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eorge.ciocoiu\Documents\documents\"/>
    </mc:Choice>
  </mc:AlternateContent>
  <xr:revisionPtr revIDLastSave="0" documentId="13_ncr:1_{B1E895F3-524B-4D8D-B321-BF69A0CE83D7}" xr6:coauthVersionLast="47" xr6:coauthVersionMax="47" xr10:uidLastSave="{00000000-0000-0000-0000-000000000000}"/>
  <bookViews>
    <workbookView xWindow="9360" yWindow="0" windowWidth="14610" windowHeight="151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1" l="1"/>
  <c r="O80" i="1"/>
  <c r="Q93" i="1"/>
  <c r="P93" i="1"/>
  <c r="O92" i="1" l="1"/>
  <c r="O74" i="1"/>
  <c r="O86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9" i="1"/>
  <c r="O70" i="1"/>
  <c r="O71" i="1"/>
  <c r="O72" i="1"/>
  <c r="O73" i="1"/>
  <c r="O75" i="1"/>
  <c r="O76" i="1"/>
  <c r="O77" i="1"/>
  <c r="O78" i="1"/>
  <c r="O79" i="1"/>
  <c r="O81" i="1"/>
  <c r="O82" i="1"/>
  <c r="O83" i="1"/>
  <c r="O84" i="1"/>
  <c r="O85" i="1"/>
  <c r="O87" i="1"/>
  <c r="O88" i="1"/>
  <c r="O89" i="1"/>
  <c r="O90" i="1"/>
  <c r="O91" i="1"/>
</calcChain>
</file>

<file path=xl/sharedStrings.xml><?xml version="1.0" encoding="utf-8"?>
<sst xmlns="http://schemas.openxmlformats.org/spreadsheetml/2006/main" count="20" uniqueCount="20">
  <si>
    <t>AY</t>
  </si>
  <si>
    <t>AM</t>
  </si>
  <si>
    <t>Key</t>
  </si>
  <si>
    <t>Pukka</t>
  </si>
  <si>
    <t>Hedgehog</t>
  </si>
  <si>
    <t>G2Insure</t>
  </si>
  <si>
    <t>Total</t>
  </si>
  <si>
    <t>Boom</t>
  </si>
  <si>
    <t>PC Broker</t>
  </si>
  <si>
    <t>Short Term</t>
  </si>
  <si>
    <t>Other</t>
  </si>
  <si>
    <t>Checks</t>
  </si>
  <si>
    <t>Accident Month</t>
  </si>
  <si>
    <t>expected cy for summary</t>
  </si>
  <si>
    <t>expected py for summary</t>
  </si>
  <si>
    <t>expected py for june</t>
  </si>
  <si>
    <t>expected cy for june</t>
  </si>
  <si>
    <t>closest to used cy for june</t>
  </si>
  <si>
    <t>closest to may</t>
  </si>
  <si>
    <t>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</si>
</sst>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.ciocoiu\Documents\work\documents\2506%20MICL_S2%20Gross%20TP%20walk.xlsx" TargetMode="External"/><Relationship Id="rId1" Type="http://schemas.openxmlformats.org/officeDocument/2006/relationships/externalLinkPath" Target="/Users/george.ciocoiu/Documents/work/documents/2506%20MICL_S2%20Gross%20TP%20wal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2 Balance Sheet Summary"/>
    </sheetNames>
    <sheetDataSet>
      <sheetData sheetId="0"/>
      <sheetData sheetId="1">
        <row r="99">
          <cell r="D99">
            <v>79727936.810000002</v>
          </cell>
          <cell r="E99">
            <v>76150932.449999988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0"/>
  <sheetViews>
    <sheetView showGridLines="0" tabSelected="1" topLeftCell="E1" workbookViewId="0">
      <selection activeCell="H9" sqref="H9"/>
    </sheetView>
  </sheetViews>
  <sheetFormatPr defaultRowHeight="15" x14ac:dyDescent="0.25"/>
  <cols>
    <col min="2" max="2" width="10.42578125" style="1" bestFit="1" customWidth="1"/>
    <col min="3" max="4" width="8.7109375" style="1"/>
    <col min="5" max="8" width="12.28515625" style="1" bestFit="1" customWidth="1"/>
    <col min="9" max="9" width="13.42578125" style="1" bestFit="1" customWidth="1"/>
    <col min="10" max="13" width="12.28515625" style="1" bestFit="1" customWidth="1"/>
    <col min="14" max="14" width="8.85546875" style="1" bestFit="1" customWidth="1"/>
    <col min="15" max="15" width="12.140625" bestFit="1" customWidth="1"/>
  </cols>
  <sheetData>
    <row r="2" spans="2:14" x14ac:dyDescent="0.25">
      <c r="B2" s="2" t="s">
        <v>12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25">
      <c r="B3" s="4">
        <v>43101</v>
      </c>
      <c r="C3" s="1">
        <v>2018</v>
      </c>
      <c r="D3" s="1">
        <v>1</v>
      </c>
      <c r="E3" s="5">
        <v>3518588.6375111085</v>
      </c>
      <c r="F3" s="5">
        <v>0</v>
      </c>
      <c r="G3" s="5">
        <v>0</v>
      </c>
      <c r="H3" s="5">
        <v>0</v>
      </c>
      <c r="I3" s="6">
        <v>3518588.6375111085</v>
      </c>
      <c r="J3" s="5">
        <v>0</v>
      </c>
      <c r="K3" s="5">
        <v>2116209.8125069798</v>
      </c>
      <c r="L3" s="5">
        <v>546449.400935738</v>
      </c>
      <c r="M3" s="5">
        <v>855929.42406839097</v>
      </c>
      <c r="N3" s="5">
        <v>0</v>
      </c>
    </row>
    <row r="4" spans="2:14" x14ac:dyDescent="0.25">
      <c r="B4" s="4">
        <v>43132</v>
      </c>
      <c r="C4" s="1">
        <v>2018</v>
      </c>
      <c r="D4" s="1">
        <v>2</v>
      </c>
      <c r="E4" s="5">
        <v>3162007.4287895225</v>
      </c>
      <c r="F4" s="5">
        <v>0</v>
      </c>
      <c r="G4" s="5">
        <v>0</v>
      </c>
      <c r="H4" s="5">
        <v>0</v>
      </c>
      <c r="I4" s="6">
        <v>3162007.4287895225</v>
      </c>
      <c r="J4" s="5">
        <v>0</v>
      </c>
      <c r="K4" s="5">
        <v>1846230.1697556099</v>
      </c>
      <c r="L4" s="5">
        <v>536426.54246896796</v>
      </c>
      <c r="M4" s="5">
        <v>779350.71656494495</v>
      </c>
      <c r="N4" s="5">
        <v>0</v>
      </c>
    </row>
    <row r="5" spans="2:14" x14ac:dyDescent="0.25">
      <c r="B5" s="4">
        <v>43160</v>
      </c>
      <c r="C5" s="1">
        <v>2018</v>
      </c>
      <c r="D5" s="1">
        <v>3</v>
      </c>
      <c r="E5" s="5">
        <v>3556892.2003831118</v>
      </c>
      <c r="F5" s="5">
        <v>0</v>
      </c>
      <c r="G5" s="5">
        <v>0</v>
      </c>
      <c r="H5" s="5">
        <v>0</v>
      </c>
      <c r="I5" s="6">
        <v>3556892.2003831118</v>
      </c>
      <c r="J5" s="5">
        <v>0</v>
      </c>
      <c r="K5" s="5">
        <v>1972571.49796195</v>
      </c>
      <c r="L5" s="5">
        <v>721559.67137826094</v>
      </c>
      <c r="M5" s="5">
        <v>862761.03104290098</v>
      </c>
      <c r="N5" s="5">
        <v>0</v>
      </c>
    </row>
    <row r="6" spans="2:14" x14ac:dyDescent="0.25">
      <c r="B6" s="4">
        <v>43191</v>
      </c>
      <c r="C6" s="1">
        <v>2018</v>
      </c>
      <c r="D6" s="1">
        <v>4</v>
      </c>
      <c r="E6" s="5">
        <v>3559559.1511200638</v>
      </c>
      <c r="F6" s="5">
        <v>0</v>
      </c>
      <c r="G6" s="5">
        <v>0</v>
      </c>
      <c r="H6" s="5">
        <v>0</v>
      </c>
      <c r="I6" s="6">
        <v>3559559.1511200638</v>
      </c>
      <c r="J6" s="5">
        <v>0</v>
      </c>
      <c r="K6" s="5">
        <v>1869869.4740673699</v>
      </c>
      <c r="L6" s="5">
        <v>847970.55257960304</v>
      </c>
      <c r="M6" s="5">
        <v>841719.12447309098</v>
      </c>
      <c r="N6" s="5">
        <v>0</v>
      </c>
    </row>
    <row r="7" spans="2:14" x14ac:dyDescent="0.25">
      <c r="B7" s="4">
        <v>43221</v>
      </c>
      <c r="C7" s="1">
        <v>2018</v>
      </c>
      <c r="D7" s="1">
        <v>5</v>
      </c>
      <c r="E7" s="5">
        <v>3755650.3294105809</v>
      </c>
      <c r="F7" s="5">
        <v>0</v>
      </c>
      <c r="G7" s="5">
        <v>0</v>
      </c>
      <c r="H7" s="5">
        <v>0</v>
      </c>
      <c r="I7" s="6">
        <v>3755650.3294105809</v>
      </c>
      <c r="J7" s="5">
        <v>0</v>
      </c>
      <c r="K7" s="5">
        <v>1933592.6940496401</v>
      </c>
      <c r="L7" s="5">
        <v>922696.75277120899</v>
      </c>
      <c r="M7" s="5">
        <v>899360.88258973195</v>
      </c>
      <c r="N7" s="5">
        <v>0</v>
      </c>
    </row>
    <row r="8" spans="2:14" x14ac:dyDescent="0.25">
      <c r="B8" s="4">
        <v>43252</v>
      </c>
      <c r="C8" s="1">
        <v>2018</v>
      </c>
      <c r="D8" s="1">
        <v>6</v>
      </c>
      <c r="E8" s="5">
        <v>3736166.4612830379</v>
      </c>
      <c r="F8" s="5">
        <v>0</v>
      </c>
      <c r="G8" s="5">
        <v>0</v>
      </c>
      <c r="H8" s="5">
        <v>0</v>
      </c>
      <c r="I8" s="6">
        <v>3736166.4612830379</v>
      </c>
      <c r="J8" s="5">
        <v>0</v>
      </c>
      <c r="K8" s="5">
        <v>1911694.6609499301</v>
      </c>
      <c r="L8" s="5">
        <v>937264.78174958704</v>
      </c>
      <c r="M8" s="5">
        <v>887207.01858352101</v>
      </c>
      <c r="N8" s="5">
        <v>0</v>
      </c>
    </row>
    <row r="9" spans="2:14" x14ac:dyDescent="0.25">
      <c r="B9" s="4">
        <v>43282</v>
      </c>
      <c r="C9" s="1">
        <v>2018</v>
      </c>
      <c r="D9" s="1">
        <v>7</v>
      </c>
      <c r="E9" s="5">
        <v>3971335.829663665</v>
      </c>
      <c r="F9" s="5">
        <v>0</v>
      </c>
      <c r="G9" s="5">
        <v>0</v>
      </c>
      <c r="H9" s="5">
        <v>0</v>
      </c>
      <c r="I9" s="6">
        <v>3971335.829663665</v>
      </c>
      <c r="J9" s="5">
        <v>0</v>
      </c>
      <c r="K9" s="5">
        <v>2004010.01346652</v>
      </c>
      <c r="L9" s="5">
        <v>1033094.84026853</v>
      </c>
      <c r="M9" s="5">
        <v>934230.97592861496</v>
      </c>
      <c r="N9" s="5">
        <v>0</v>
      </c>
    </row>
    <row r="10" spans="2:14" x14ac:dyDescent="0.25">
      <c r="B10" s="4">
        <v>43313</v>
      </c>
      <c r="C10" s="1">
        <v>2018</v>
      </c>
      <c r="D10" s="1">
        <v>8</v>
      </c>
      <c r="E10" s="5">
        <v>4036505.0637962488</v>
      </c>
      <c r="F10" s="5">
        <v>0</v>
      </c>
      <c r="G10" s="5">
        <v>0</v>
      </c>
      <c r="H10" s="5">
        <v>0</v>
      </c>
      <c r="I10" s="6">
        <v>4036505.0637962488</v>
      </c>
      <c r="J10" s="5">
        <v>0</v>
      </c>
      <c r="K10" s="5">
        <v>1969276.64832624</v>
      </c>
      <c r="L10" s="5">
        <v>1119874.3941133399</v>
      </c>
      <c r="M10" s="5">
        <v>947354.02135666902</v>
      </c>
      <c r="N10" s="5">
        <v>0</v>
      </c>
    </row>
    <row r="11" spans="2:14" x14ac:dyDescent="0.25">
      <c r="B11" s="4">
        <v>43344</v>
      </c>
      <c r="C11" s="1">
        <v>2018</v>
      </c>
      <c r="D11" s="1">
        <v>9</v>
      </c>
      <c r="E11" s="5">
        <v>3775209.8194640232</v>
      </c>
      <c r="F11" s="5">
        <v>0</v>
      </c>
      <c r="G11" s="5">
        <v>0</v>
      </c>
      <c r="H11" s="5">
        <v>0</v>
      </c>
      <c r="I11" s="6">
        <v>3775209.8194640232</v>
      </c>
      <c r="J11" s="5">
        <v>0</v>
      </c>
      <c r="K11" s="5">
        <v>1830072.40095067</v>
      </c>
      <c r="L11" s="5">
        <v>1020485.0874501599</v>
      </c>
      <c r="M11" s="5">
        <v>924652.33106319304</v>
      </c>
      <c r="N11" s="5">
        <v>0</v>
      </c>
    </row>
    <row r="12" spans="2:14" x14ac:dyDescent="0.25">
      <c r="B12" s="4">
        <v>43374</v>
      </c>
      <c r="C12" s="1">
        <v>2018</v>
      </c>
      <c r="D12" s="1">
        <v>10</v>
      </c>
      <c r="E12" s="5">
        <v>3873248.4851138839</v>
      </c>
      <c r="F12" s="5">
        <v>0</v>
      </c>
      <c r="G12" s="5">
        <v>0</v>
      </c>
      <c r="H12" s="5">
        <v>0</v>
      </c>
      <c r="I12" s="6">
        <v>3873248.4851138839</v>
      </c>
      <c r="J12" s="5">
        <v>0</v>
      </c>
      <c r="K12" s="5">
        <v>1849673.2078335299</v>
      </c>
      <c r="L12" s="5">
        <v>1065690.9895118</v>
      </c>
      <c r="M12" s="5">
        <v>957884.28776855394</v>
      </c>
      <c r="N12" s="5">
        <v>0</v>
      </c>
    </row>
    <row r="13" spans="2:14" x14ac:dyDescent="0.25">
      <c r="B13" s="4">
        <v>43405</v>
      </c>
      <c r="C13" s="1">
        <v>2018</v>
      </c>
      <c r="D13" s="1">
        <v>11</v>
      </c>
      <c r="E13" s="5">
        <v>3621126.7152112727</v>
      </c>
      <c r="F13" s="5">
        <v>0</v>
      </c>
      <c r="G13" s="5">
        <v>0</v>
      </c>
      <c r="H13" s="5">
        <v>0</v>
      </c>
      <c r="I13" s="6">
        <v>3621126.7152112727</v>
      </c>
      <c r="J13" s="5">
        <v>0</v>
      </c>
      <c r="K13" s="5">
        <v>1704053.30129803</v>
      </c>
      <c r="L13" s="5">
        <v>1002271.68615362</v>
      </c>
      <c r="M13" s="5">
        <v>914801.72775962297</v>
      </c>
      <c r="N13" s="5">
        <v>0</v>
      </c>
    </row>
    <row r="14" spans="2:14" x14ac:dyDescent="0.25">
      <c r="B14" s="4">
        <v>43435</v>
      </c>
      <c r="C14" s="1">
        <v>2018</v>
      </c>
      <c r="D14" s="1">
        <v>12</v>
      </c>
      <c r="E14" s="5">
        <v>3836552.5091170231</v>
      </c>
      <c r="F14" s="5">
        <v>0</v>
      </c>
      <c r="G14" s="5">
        <v>0</v>
      </c>
      <c r="H14" s="5">
        <v>0</v>
      </c>
      <c r="I14" s="6">
        <v>3836552.5091170231</v>
      </c>
      <c r="J14" s="5">
        <v>0</v>
      </c>
      <c r="K14" s="5">
        <v>1716480.8431491901</v>
      </c>
      <c r="L14" s="5">
        <v>1190958.7095028399</v>
      </c>
      <c r="M14" s="5">
        <v>929112.95646499295</v>
      </c>
      <c r="N14" s="5">
        <v>0</v>
      </c>
    </row>
    <row r="15" spans="2:14" x14ac:dyDescent="0.25">
      <c r="B15" s="4">
        <v>43466</v>
      </c>
      <c r="C15" s="1">
        <v>2019</v>
      </c>
      <c r="D15" s="1">
        <v>1</v>
      </c>
      <c r="E15" s="5">
        <v>3630103.5389103922</v>
      </c>
      <c r="F15" s="5">
        <v>0</v>
      </c>
      <c r="G15" s="5">
        <v>0</v>
      </c>
      <c r="H15" s="5">
        <v>0</v>
      </c>
      <c r="I15" s="6">
        <v>3630103.5389103922</v>
      </c>
      <c r="J15" s="5">
        <v>0</v>
      </c>
      <c r="K15" s="5">
        <v>1700037.8614264999</v>
      </c>
      <c r="L15" s="5">
        <v>1008275.5346158301</v>
      </c>
      <c r="M15" s="5">
        <v>921790.14286806202</v>
      </c>
      <c r="N15" s="5">
        <v>0</v>
      </c>
    </row>
    <row r="16" spans="2:14" x14ac:dyDescent="0.25">
      <c r="B16" s="4">
        <v>43497</v>
      </c>
      <c r="C16" s="1">
        <v>2019</v>
      </c>
      <c r="D16" s="1">
        <v>2</v>
      </c>
      <c r="E16" s="5">
        <v>3193825.8088754108</v>
      </c>
      <c r="F16" s="5">
        <v>0</v>
      </c>
      <c r="G16" s="5">
        <v>0</v>
      </c>
      <c r="H16" s="5">
        <v>0</v>
      </c>
      <c r="I16" s="6">
        <v>3193825.8088754108</v>
      </c>
      <c r="J16" s="5">
        <v>0</v>
      </c>
      <c r="K16" s="5">
        <v>1454841.3075833099</v>
      </c>
      <c r="L16" s="5">
        <v>940343.61815739796</v>
      </c>
      <c r="M16" s="5">
        <v>798640.88313470304</v>
      </c>
      <c r="N16" s="5">
        <v>0</v>
      </c>
    </row>
    <row r="17" spans="2:14" x14ac:dyDescent="0.25">
      <c r="B17" s="4">
        <v>43525</v>
      </c>
      <c r="C17" s="1">
        <v>2019</v>
      </c>
      <c r="D17" s="1">
        <v>3</v>
      </c>
      <c r="E17" s="5">
        <v>3487301.6866833619</v>
      </c>
      <c r="F17" s="5">
        <v>0</v>
      </c>
      <c r="G17" s="5">
        <v>0</v>
      </c>
      <c r="H17" s="5">
        <v>0</v>
      </c>
      <c r="I17" s="6">
        <v>3487301.6866833619</v>
      </c>
      <c r="J17" s="5">
        <v>0</v>
      </c>
      <c r="K17" s="5">
        <v>1527573.96277627</v>
      </c>
      <c r="L17" s="5">
        <v>1094524.14106989</v>
      </c>
      <c r="M17" s="5">
        <v>865203.582837202</v>
      </c>
      <c r="N17" s="5">
        <v>0</v>
      </c>
    </row>
    <row r="18" spans="2:14" x14ac:dyDescent="0.25">
      <c r="B18" s="4">
        <v>43556</v>
      </c>
      <c r="C18" s="1">
        <v>2019</v>
      </c>
      <c r="D18" s="1">
        <v>4</v>
      </c>
      <c r="E18" s="5">
        <v>3424766.4576400435</v>
      </c>
      <c r="F18" s="5">
        <v>0</v>
      </c>
      <c r="G18" s="5">
        <v>0</v>
      </c>
      <c r="H18" s="5">
        <v>0</v>
      </c>
      <c r="I18" s="6">
        <v>3424766.4576400435</v>
      </c>
      <c r="J18" s="5">
        <v>0</v>
      </c>
      <c r="K18" s="5">
        <v>1456024.56468989</v>
      </c>
      <c r="L18" s="5">
        <v>1128156.5070953399</v>
      </c>
      <c r="M18" s="5">
        <v>840585.38585481397</v>
      </c>
      <c r="N18" s="5">
        <v>0</v>
      </c>
    </row>
    <row r="19" spans="2:14" x14ac:dyDescent="0.25">
      <c r="B19" s="4">
        <v>43586</v>
      </c>
      <c r="C19" s="1">
        <v>2019</v>
      </c>
      <c r="D19" s="1">
        <v>5</v>
      </c>
      <c r="E19" s="5">
        <v>3390913.6805884261</v>
      </c>
      <c r="F19" s="5">
        <v>0</v>
      </c>
      <c r="G19" s="5">
        <v>0</v>
      </c>
      <c r="H19" s="5">
        <v>0</v>
      </c>
      <c r="I19" s="6">
        <v>3390913.6805884261</v>
      </c>
      <c r="J19" s="5">
        <v>0</v>
      </c>
      <c r="K19" s="5">
        <v>1506594.33529831</v>
      </c>
      <c r="L19" s="5">
        <v>995410.61327405705</v>
      </c>
      <c r="M19" s="5">
        <v>888908.73201605899</v>
      </c>
      <c r="N19" s="5">
        <v>0</v>
      </c>
    </row>
    <row r="20" spans="2:14" x14ac:dyDescent="0.25">
      <c r="B20" s="4">
        <v>43617</v>
      </c>
      <c r="C20" s="1">
        <v>2019</v>
      </c>
      <c r="D20" s="1">
        <v>6</v>
      </c>
      <c r="E20" s="5">
        <v>3383148.7277296409</v>
      </c>
      <c r="F20" s="5">
        <v>0</v>
      </c>
      <c r="G20" s="5">
        <v>0</v>
      </c>
      <c r="H20" s="5">
        <v>0</v>
      </c>
      <c r="I20" s="6">
        <v>3383148.7277296409</v>
      </c>
      <c r="J20" s="5">
        <v>0</v>
      </c>
      <c r="K20" s="5">
        <v>1443312.46098099</v>
      </c>
      <c r="L20" s="5">
        <v>1040182.21194642</v>
      </c>
      <c r="M20" s="5">
        <v>899654.05480223102</v>
      </c>
      <c r="N20" s="5">
        <v>0</v>
      </c>
    </row>
    <row r="21" spans="2:14" x14ac:dyDescent="0.25">
      <c r="B21" s="4">
        <v>43647</v>
      </c>
      <c r="C21" s="1">
        <v>2019</v>
      </c>
      <c r="D21" s="1">
        <v>7</v>
      </c>
      <c r="E21" s="5">
        <v>3620824.3010727433</v>
      </c>
      <c r="F21" s="5">
        <v>0</v>
      </c>
      <c r="G21" s="5">
        <v>0</v>
      </c>
      <c r="H21" s="5">
        <v>0</v>
      </c>
      <c r="I21" s="6">
        <v>3620824.3010727433</v>
      </c>
      <c r="J21" s="5">
        <v>0</v>
      </c>
      <c r="K21" s="5">
        <v>1472486.89814184</v>
      </c>
      <c r="L21" s="5">
        <v>1167133.09944912</v>
      </c>
      <c r="M21" s="5">
        <v>981204.30348178302</v>
      </c>
      <c r="N21" s="5">
        <v>0</v>
      </c>
    </row>
    <row r="22" spans="2:14" x14ac:dyDescent="0.25">
      <c r="B22" s="4">
        <v>43678</v>
      </c>
      <c r="C22" s="1">
        <v>2019</v>
      </c>
      <c r="D22" s="1">
        <v>8</v>
      </c>
      <c r="E22" s="5">
        <v>3807528.1107537402</v>
      </c>
      <c r="F22" s="5">
        <v>0</v>
      </c>
      <c r="G22" s="5">
        <v>0</v>
      </c>
      <c r="H22" s="5">
        <v>0</v>
      </c>
      <c r="I22" s="6">
        <v>3807528.1107537402</v>
      </c>
      <c r="J22" s="5">
        <v>0</v>
      </c>
      <c r="K22" s="5">
        <v>1464542.8858825399</v>
      </c>
      <c r="L22" s="5">
        <v>1286908.64118193</v>
      </c>
      <c r="M22" s="5">
        <v>1056076.5836892701</v>
      </c>
      <c r="N22" s="5">
        <v>0</v>
      </c>
    </row>
    <row r="23" spans="2:14" x14ac:dyDescent="0.25">
      <c r="B23" s="4">
        <v>43709</v>
      </c>
      <c r="C23" s="1">
        <v>2019</v>
      </c>
      <c r="D23" s="1">
        <v>9</v>
      </c>
      <c r="E23" s="5">
        <v>3706366.4603690403</v>
      </c>
      <c r="F23" s="5">
        <v>0</v>
      </c>
      <c r="G23" s="5">
        <v>0</v>
      </c>
      <c r="H23" s="5">
        <v>0</v>
      </c>
      <c r="I23" s="6">
        <v>3706366.4603690403</v>
      </c>
      <c r="J23" s="5">
        <v>0</v>
      </c>
      <c r="K23" s="5">
        <v>1418048.6574758</v>
      </c>
      <c r="L23" s="5">
        <v>1198762.9304070601</v>
      </c>
      <c r="M23" s="5">
        <v>1089554.8724861799</v>
      </c>
      <c r="N23" s="5">
        <v>0</v>
      </c>
    </row>
    <row r="24" spans="2:14" x14ac:dyDescent="0.25">
      <c r="B24" s="4">
        <v>43739</v>
      </c>
      <c r="C24" s="1">
        <v>2019</v>
      </c>
      <c r="D24" s="1">
        <v>10</v>
      </c>
      <c r="E24" s="5">
        <v>3921193.2984173102</v>
      </c>
      <c r="F24" s="5">
        <v>0</v>
      </c>
      <c r="G24" s="5">
        <v>0</v>
      </c>
      <c r="H24" s="5">
        <v>0</v>
      </c>
      <c r="I24" s="6">
        <v>3921193.2984173102</v>
      </c>
      <c r="J24" s="5">
        <v>0</v>
      </c>
      <c r="K24" s="5">
        <v>1475490.2113945</v>
      </c>
      <c r="L24" s="5">
        <v>1197845.28585055</v>
      </c>
      <c r="M24" s="5">
        <v>1247857.80117226</v>
      </c>
      <c r="N24" s="5">
        <v>0</v>
      </c>
    </row>
    <row r="25" spans="2:14" x14ac:dyDescent="0.25">
      <c r="B25" s="4">
        <v>43770</v>
      </c>
      <c r="C25" s="1">
        <v>2019</v>
      </c>
      <c r="D25" s="1">
        <v>11</v>
      </c>
      <c r="E25" s="5">
        <v>3876451.2821144396</v>
      </c>
      <c r="F25" s="5">
        <v>0</v>
      </c>
      <c r="G25" s="5">
        <v>0</v>
      </c>
      <c r="H25" s="5">
        <v>0</v>
      </c>
      <c r="I25" s="6">
        <v>3876451.2821144396</v>
      </c>
      <c r="J25" s="5">
        <v>0</v>
      </c>
      <c r="K25" s="5">
        <v>1433951.69545719</v>
      </c>
      <c r="L25" s="5">
        <v>1088450.0672697499</v>
      </c>
      <c r="M25" s="5">
        <v>1354049.5193874999</v>
      </c>
      <c r="N25" s="5">
        <v>0</v>
      </c>
    </row>
    <row r="26" spans="2:14" x14ac:dyDescent="0.25">
      <c r="B26" s="4">
        <v>43800</v>
      </c>
      <c r="C26" s="1">
        <v>2019</v>
      </c>
      <c r="D26" s="1">
        <v>12</v>
      </c>
      <c r="E26" s="5">
        <v>4208052.5243068095</v>
      </c>
      <c r="F26" s="5">
        <v>0</v>
      </c>
      <c r="G26" s="5">
        <v>0</v>
      </c>
      <c r="H26" s="5">
        <v>0</v>
      </c>
      <c r="I26" s="6">
        <v>4208052.5243068095</v>
      </c>
      <c r="J26" s="5">
        <v>0</v>
      </c>
      <c r="K26" s="5">
        <v>1470568.20775469</v>
      </c>
      <c r="L26" s="5">
        <v>1205116.69741299</v>
      </c>
      <c r="M26" s="5">
        <v>1532367.61913913</v>
      </c>
      <c r="N26" s="5">
        <v>0</v>
      </c>
    </row>
    <row r="27" spans="2:14" x14ac:dyDescent="0.25">
      <c r="B27" s="4">
        <v>43831</v>
      </c>
      <c r="C27" s="1">
        <v>2020</v>
      </c>
      <c r="D27" s="1">
        <v>1</v>
      </c>
      <c r="E27" s="5">
        <v>4225634.6902639903</v>
      </c>
      <c r="F27" s="5">
        <v>0</v>
      </c>
      <c r="G27" s="5">
        <v>0</v>
      </c>
      <c r="H27" s="5">
        <v>0</v>
      </c>
      <c r="I27" s="6">
        <v>4225634.6902639903</v>
      </c>
      <c r="J27" s="5">
        <v>0</v>
      </c>
      <c r="K27" s="5">
        <v>1468944.70279796</v>
      </c>
      <c r="L27" s="5">
        <v>1066523.47473305</v>
      </c>
      <c r="M27" s="5">
        <v>1690166.5127329801</v>
      </c>
      <c r="N27" s="5">
        <v>0</v>
      </c>
    </row>
    <row r="28" spans="2:14" x14ac:dyDescent="0.25">
      <c r="B28" s="4">
        <v>43862</v>
      </c>
      <c r="C28" s="1">
        <v>2020</v>
      </c>
      <c r="D28" s="1">
        <v>2</v>
      </c>
      <c r="E28" s="5">
        <v>4161962.7746486301</v>
      </c>
      <c r="F28" s="5">
        <v>0</v>
      </c>
      <c r="G28" s="5">
        <v>0</v>
      </c>
      <c r="H28" s="5">
        <v>0</v>
      </c>
      <c r="I28" s="6">
        <v>4161962.7746486301</v>
      </c>
      <c r="J28" s="5">
        <v>0</v>
      </c>
      <c r="K28" s="5">
        <v>1370053.1542614801</v>
      </c>
      <c r="L28" s="5">
        <v>1038424.35781752</v>
      </c>
      <c r="M28" s="5">
        <v>1753485.2625696301</v>
      </c>
      <c r="N28" s="5">
        <v>0</v>
      </c>
    </row>
    <row r="29" spans="2:14" x14ac:dyDescent="0.25">
      <c r="B29" s="4">
        <v>43891</v>
      </c>
      <c r="C29" s="1">
        <v>2020</v>
      </c>
      <c r="D29" s="1">
        <v>3</v>
      </c>
      <c r="E29" s="5">
        <v>4653509.0487983506</v>
      </c>
      <c r="F29" s="5">
        <v>0</v>
      </c>
      <c r="G29" s="5">
        <v>0</v>
      </c>
      <c r="H29" s="5">
        <v>0</v>
      </c>
      <c r="I29" s="6">
        <v>4653509.0487983506</v>
      </c>
      <c r="J29" s="5">
        <v>0</v>
      </c>
      <c r="K29" s="5">
        <v>1472642.0953546399</v>
      </c>
      <c r="L29" s="5">
        <v>1119269.1695516701</v>
      </c>
      <c r="M29" s="5">
        <v>2061597.7838920399</v>
      </c>
      <c r="N29" s="5">
        <v>0</v>
      </c>
    </row>
    <row r="30" spans="2:14" x14ac:dyDescent="0.25">
      <c r="B30" s="4">
        <v>43922</v>
      </c>
      <c r="C30" s="1">
        <v>2020</v>
      </c>
      <c r="D30" s="1">
        <v>4</v>
      </c>
      <c r="E30" s="5">
        <v>4390715.3523871917</v>
      </c>
      <c r="F30" s="5">
        <v>0</v>
      </c>
      <c r="G30" s="5">
        <v>0</v>
      </c>
      <c r="H30" s="5">
        <v>0</v>
      </c>
      <c r="I30" s="6">
        <v>4390715.3523871917</v>
      </c>
      <c r="J30" s="5">
        <v>0</v>
      </c>
      <c r="K30" s="5">
        <v>1399604.5512663999</v>
      </c>
      <c r="L30" s="5">
        <v>902254.43000002205</v>
      </c>
      <c r="M30" s="5">
        <v>2088856.37112077</v>
      </c>
      <c r="N30" s="5">
        <v>0</v>
      </c>
    </row>
    <row r="31" spans="2:14" x14ac:dyDescent="0.25">
      <c r="B31" s="4">
        <v>43952</v>
      </c>
      <c r="C31" s="1">
        <v>2020</v>
      </c>
      <c r="D31" s="1">
        <v>5</v>
      </c>
      <c r="E31" s="5">
        <v>5087541.01395036</v>
      </c>
      <c r="F31" s="5">
        <v>0</v>
      </c>
      <c r="G31" s="5">
        <v>0</v>
      </c>
      <c r="H31" s="5">
        <v>0</v>
      </c>
      <c r="I31" s="6">
        <v>5087541.01395036</v>
      </c>
      <c r="J31" s="5">
        <v>0</v>
      </c>
      <c r="K31" s="5">
        <v>1397037.60297488</v>
      </c>
      <c r="L31" s="5">
        <v>1442870.7299407499</v>
      </c>
      <c r="M31" s="5">
        <v>2247632.6810347298</v>
      </c>
      <c r="N31" s="5">
        <v>0</v>
      </c>
    </row>
    <row r="32" spans="2:14" x14ac:dyDescent="0.25">
      <c r="B32" s="4">
        <v>43983</v>
      </c>
      <c r="C32" s="1">
        <v>2020</v>
      </c>
      <c r="D32" s="1">
        <v>6</v>
      </c>
      <c r="E32" s="5">
        <v>5329522.6451501977</v>
      </c>
      <c r="F32" s="5">
        <v>0</v>
      </c>
      <c r="G32" s="5">
        <v>0</v>
      </c>
      <c r="H32" s="5">
        <v>0</v>
      </c>
      <c r="I32" s="6">
        <v>5329522.6451501977</v>
      </c>
      <c r="J32" s="5">
        <v>0</v>
      </c>
      <c r="K32" s="5">
        <v>1319914.8685232601</v>
      </c>
      <c r="L32" s="5">
        <v>1700680.0214120599</v>
      </c>
      <c r="M32" s="5">
        <v>2308927.7552148779</v>
      </c>
      <c r="N32" s="5">
        <v>0</v>
      </c>
    </row>
    <row r="33" spans="2:15" x14ac:dyDescent="0.25">
      <c r="B33" s="4">
        <v>44013</v>
      </c>
      <c r="C33" s="1">
        <v>2020</v>
      </c>
      <c r="D33" s="1">
        <v>7</v>
      </c>
      <c r="E33" s="5">
        <v>5722020.9011824559</v>
      </c>
      <c r="F33" s="5">
        <v>0</v>
      </c>
      <c r="G33" s="5">
        <v>0</v>
      </c>
      <c r="H33" s="5">
        <v>0</v>
      </c>
      <c r="I33" s="6">
        <v>5722020.9011824559</v>
      </c>
      <c r="J33" s="5">
        <v>0</v>
      </c>
      <c r="K33" s="5">
        <v>1336677.35031445</v>
      </c>
      <c r="L33" s="5">
        <v>1771708.3785891901</v>
      </c>
      <c r="M33" s="5">
        <v>2613635.1722788163</v>
      </c>
      <c r="N33" s="5">
        <v>0</v>
      </c>
      <c r="O33" s="9">
        <f t="shared" ref="O33:O79" si="0">SUM(I22:I33)</f>
        <v>53090498.102342516</v>
      </c>
    </row>
    <row r="34" spans="2:15" x14ac:dyDescent="0.25">
      <c r="B34" s="4">
        <v>44044</v>
      </c>
      <c r="C34" s="1">
        <v>2020</v>
      </c>
      <c r="D34" s="1">
        <v>8</v>
      </c>
      <c r="E34" s="5">
        <v>5986669.8778681979</v>
      </c>
      <c r="F34" s="5">
        <v>0</v>
      </c>
      <c r="G34" s="5">
        <v>0</v>
      </c>
      <c r="H34" s="5">
        <v>0</v>
      </c>
      <c r="I34" s="6">
        <v>5986669.8778681979</v>
      </c>
      <c r="J34" s="5">
        <v>0</v>
      </c>
      <c r="K34" s="5">
        <v>1302051.15134748</v>
      </c>
      <c r="L34" s="5">
        <v>1829122.3355960399</v>
      </c>
      <c r="M34" s="5">
        <v>2855496.3909246782</v>
      </c>
      <c r="N34" s="5">
        <v>0</v>
      </c>
      <c r="O34" s="9">
        <f t="shared" si="0"/>
        <v>55269639.869456977</v>
      </c>
    </row>
    <row r="35" spans="2:15" x14ac:dyDescent="0.25">
      <c r="B35" s="4">
        <v>44075</v>
      </c>
      <c r="C35" s="1">
        <v>2020</v>
      </c>
      <c r="D35" s="1">
        <v>9</v>
      </c>
      <c r="E35" s="5">
        <v>5910207.5336798001</v>
      </c>
      <c r="F35" s="5">
        <v>0</v>
      </c>
      <c r="G35" s="5">
        <v>0</v>
      </c>
      <c r="H35" s="5">
        <v>0</v>
      </c>
      <c r="I35" s="6">
        <v>5910207.5336798001</v>
      </c>
      <c r="J35" s="5">
        <v>0</v>
      </c>
      <c r="K35" s="5">
        <v>1243815.1304959201</v>
      </c>
      <c r="L35" s="5">
        <v>1613791.9196742999</v>
      </c>
      <c r="M35" s="5">
        <v>3052600.4835095797</v>
      </c>
      <c r="N35" s="5">
        <v>0</v>
      </c>
      <c r="O35" s="9">
        <f t="shared" si="0"/>
        <v>57473480.942767739</v>
      </c>
    </row>
    <row r="36" spans="2:15" x14ac:dyDescent="0.25">
      <c r="B36" s="4">
        <v>44105</v>
      </c>
      <c r="C36" s="1">
        <v>2020</v>
      </c>
      <c r="D36" s="1">
        <v>10</v>
      </c>
      <c r="E36" s="5">
        <v>6165140.0187014397</v>
      </c>
      <c r="F36" s="5">
        <v>0</v>
      </c>
      <c r="G36" s="5">
        <v>0</v>
      </c>
      <c r="H36" s="5">
        <v>0</v>
      </c>
      <c r="I36" s="6">
        <v>6165140.0187014397</v>
      </c>
      <c r="J36" s="5">
        <v>0</v>
      </c>
      <c r="K36" s="5">
        <v>1237137.9403101499</v>
      </c>
      <c r="L36" s="5">
        <v>1509237.71125063</v>
      </c>
      <c r="M36" s="5">
        <v>3418764.3671406591</v>
      </c>
      <c r="N36" s="5">
        <v>0</v>
      </c>
      <c r="O36" s="9">
        <f t="shared" si="0"/>
        <v>59717427.663051859</v>
      </c>
    </row>
    <row r="37" spans="2:15" x14ac:dyDescent="0.25">
      <c r="B37" s="4">
        <v>44136</v>
      </c>
      <c r="C37" s="1">
        <v>2020</v>
      </c>
      <c r="D37" s="1">
        <v>11</v>
      </c>
      <c r="E37" s="5">
        <v>5811238.7413652586</v>
      </c>
      <c r="F37" s="5">
        <v>0</v>
      </c>
      <c r="G37" s="5">
        <v>0</v>
      </c>
      <c r="H37" s="5">
        <v>0</v>
      </c>
      <c r="I37" s="6">
        <v>5811238.7413652586</v>
      </c>
      <c r="J37" s="5">
        <v>0</v>
      </c>
      <c r="K37" s="5">
        <v>1144785.42221621</v>
      </c>
      <c r="L37" s="5">
        <v>1258326.39774066</v>
      </c>
      <c r="M37" s="5">
        <v>3408126.9214083883</v>
      </c>
      <c r="N37" s="5">
        <v>0</v>
      </c>
      <c r="O37" s="9">
        <f t="shared" si="0"/>
        <v>61652215.122302681</v>
      </c>
    </row>
    <row r="38" spans="2:15" x14ac:dyDescent="0.25">
      <c r="B38" s="4">
        <v>44166</v>
      </c>
      <c r="C38" s="1">
        <v>2020</v>
      </c>
      <c r="D38" s="1">
        <v>12</v>
      </c>
      <c r="E38" s="5">
        <v>6094779.1424530856</v>
      </c>
      <c r="F38" s="5">
        <v>0</v>
      </c>
      <c r="G38" s="5">
        <v>0</v>
      </c>
      <c r="H38" s="5">
        <v>3377.5504366773998</v>
      </c>
      <c r="I38" s="6">
        <v>6098156.692889763</v>
      </c>
      <c r="J38" s="5">
        <v>0</v>
      </c>
      <c r="K38" s="5">
        <v>1128451.5704627701</v>
      </c>
      <c r="L38" s="5">
        <v>1478703.39996789</v>
      </c>
      <c r="M38" s="5">
        <v>3487624.1720224251</v>
      </c>
      <c r="N38" s="5">
        <v>0</v>
      </c>
      <c r="O38" s="9">
        <f t="shared" si="0"/>
        <v>63542319.290885642</v>
      </c>
    </row>
    <row r="39" spans="2:15" x14ac:dyDescent="0.25">
      <c r="B39" s="4">
        <v>44197</v>
      </c>
      <c r="C39" s="1">
        <v>2021</v>
      </c>
      <c r="D39" s="1">
        <v>1</v>
      </c>
      <c r="E39" s="5">
        <v>5747250.9043420944</v>
      </c>
      <c r="F39" s="5">
        <v>0</v>
      </c>
      <c r="G39" s="5">
        <v>0</v>
      </c>
      <c r="H39" s="5">
        <v>48628.714488703699</v>
      </c>
      <c r="I39" s="6">
        <v>5795879.6188307982</v>
      </c>
      <c r="J39" s="5">
        <v>0</v>
      </c>
      <c r="K39" s="5">
        <v>1088441.91832858</v>
      </c>
      <c r="L39" s="5">
        <v>1261519.7660697501</v>
      </c>
      <c r="M39" s="5">
        <v>3397289.2199437642</v>
      </c>
      <c r="N39" s="5">
        <v>0</v>
      </c>
      <c r="O39" s="9">
        <f t="shared" si="0"/>
        <v>65112564.219452456</v>
      </c>
    </row>
    <row r="40" spans="2:15" x14ac:dyDescent="0.25">
      <c r="B40" s="4">
        <v>44228</v>
      </c>
      <c r="C40" s="1">
        <v>2021</v>
      </c>
      <c r="D40" s="1">
        <v>2</v>
      </c>
      <c r="E40" s="5">
        <v>5051613.6591812298</v>
      </c>
      <c r="F40" s="5">
        <v>100.21990593901801</v>
      </c>
      <c r="G40" s="5">
        <v>0</v>
      </c>
      <c r="H40" s="5">
        <v>113300.042393226</v>
      </c>
      <c r="I40" s="6">
        <v>5165013.9214803949</v>
      </c>
      <c r="J40" s="5">
        <v>0</v>
      </c>
      <c r="K40" s="5">
        <v>931823.37958771805</v>
      </c>
      <c r="L40" s="5">
        <v>1226598.6861402299</v>
      </c>
      <c r="M40" s="5">
        <v>2893191.5934532816</v>
      </c>
      <c r="N40" s="5">
        <v>0</v>
      </c>
      <c r="O40" s="9">
        <f t="shared" si="0"/>
        <v>66115615.366284214</v>
      </c>
    </row>
    <row r="41" spans="2:15" x14ac:dyDescent="0.25">
      <c r="B41" s="4">
        <v>44256</v>
      </c>
      <c r="C41" s="1">
        <v>2021</v>
      </c>
      <c r="D41" s="1">
        <v>3</v>
      </c>
      <c r="E41" s="5">
        <v>5438146.9317538459</v>
      </c>
      <c r="F41" s="5">
        <v>3295.8891747370599</v>
      </c>
      <c r="G41" s="5">
        <v>0</v>
      </c>
      <c r="H41" s="5">
        <v>188039.02561035199</v>
      </c>
      <c r="I41" s="6">
        <v>5629481.8465389349</v>
      </c>
      <c r="J41" s="5">
        <v>0</v>
      </c>
      <c r="K41" s="5">
        <v>980608.57266847696</v>
      </c>
      <c r="L41" s="5">
        <v>1454426.3620178599</v>
      </c>
      <c r="M41" s="5">
        <v>3003111.9970675092</v>
      </c>
      <c r="N41" s="5">
        <v>0</v>
      </c>
      <c r="O41" s="9">
        <f t="shared" si="0"/>
        <v>67091588.1640248</v>
      </c>
    </row>
    <row r="42" spans="2:15" x14ac:dyDescent="0.25">
      <c r="B42" s="4">
        <v>44287</v>
      </c>
      <c r="C42" s="1">
        <v>2021</v>
      </c>
      <c r="D42" s="1">
        <v>4</v>
      </c>
      <c r="E42" s="5">
        <v>5201862.9073556121</v>
      </c>
      <c r="F42" s="5">
        <v>19655.200094793701</v>
      </c>
      <c r="G42" s="5">
        <v>0</v>
      </c>
      <c r="H42" s="5">
        <v>256985.81909656999</v>
      </c>
      <c r="I42" s="6">
        <v>5478503.926546976</v>
      </c>
      <c r="J42" s="5">
        <v>0</v>
      </c>
      <c r="K42" s="5">
        <v>885491.57646829204</v>
      </c>
      <c r="L42" s="5">
        <v>1561611.2648960799</v>
      </c>
      <c r="M42" s="5">
        <v>2754760.0659912406</v>
      </c>
      <c r="N42" s="5">
        <v>0</v>
      </c>
      <c r="O42" s="9">
        <f t="shared" si="0"/>
        <v>68179376.738184586</v>
      </c>
    </row>
    <row r="43" spans="2:15" x14ac:dyDescent="0.25">
      <c r="B43" s="4">
        <v>44317</v>
      </c>
      <c r="C43" s="1">
        <v>2021</v>
      </c>
      <c r="D43" s="1">
        <v>5</v>
      </c>
      <c r="E43" s="5">
        <v>5287695.3230105555</v>
      </c>
      <c r="F43" s="5">
        <v>66507.797631531095</v>
      </c>
      <c r="G43" s="5">
        <v>0</v>
      </c>
      <c r="H43" s="5">
        <v>390371.62550333899</v>
      </c>
      <c r="I43" s="6">
        <v>5744574.7461454254</v>
      </c>
      <c r="J43" s="5">
        <v>0</v>
      </c>
      <c r="K43" s="5">
        <v>875934.51568985998</v>
      </c>
      <c r="L43" s="5">
        <v>1687932.83163761</v>
      </c>
      <c r="M43" s="5">
        <v>2723827.9756830852</v>
      </c>
      <c r="N43" s="5">
        <v>0</v>
      </c>
      <c r="O43" s="9">
        <f t="shared" si="0"/>
        <v>68836410.470379651</v>
      </c>
    </row>
    <row r="44" spans="2:15" x14ac:dyDescent="0.25">
      <c r="B44" s="4">
        <v>44348</v>
      </c>
      <c r="C44" s="1">
        <v>2021</v>
      </c>
      <c r="D44" s="1">
        <v>6</v>
      </c>
      <c r="E44" s="5">
        <v>4999465.7530795299</v>
      </c>
      <c r="F44" s="5">
        <v>158116.62992435301</v>
      </c>
      <c r="G44" s="5">
        <v>0</v>
      </c>
      <c r="H44" s="5">
        <v>537865.48922659201</v>
      </c>
      <c r="I44" s="6">
        <v>5695447.8722304748</v>
      </c>
      <c r="J44" s="5">
        <v>0</v>
      </c>
      <c r="K44" s="5">
        <v>820471.61771460401</v>
      </c>
      <c r="L44" s="5">
        <v>1656477.25914696</v>
      </c>
      <c r="M44" s="5">
        <v>2522516.876217966</v>
      </c>
      <c r="N44" s="5">
        <v>0</v>
      </c>
      <c r="O44" s="9">
        <f t="shared" si="0"/>
        <v>69202335.697459921</v>
      </c>
    </row>
    <row r="45" spans="2:15" x14ac:dyDescent="0.25">
      <c r="B45" s="4">
        <v>44378</v>
      </c>
      <c r="C45" s="1">
        <v>2021</v>
      </c>
      <c r="D45" s="1">
        <v>7</v>
      </c>
      <c r="E45" s="5">
        <v>4989747.293437833</v>
      </c>
      <c r="F45" s="5">
        <v>419445.54123539</v>
      </c>
      <c r="G45" s="5">
        <v>0</v>
      </c>
      <c r="H45" s="5">
        <v>754105.89733797696</v>
      </c>
      <c r="I45" s="6">
        <v>6163298.7320111999</v>
      </c>
      <c r="J45" s="5">
        <v>0</v>
      </c>
      <c r="K45" s="5">
        <v>829570.78398207296</v>
      </c>
      <c r="L45" s="5">
        <v>1784137.3673881399</v>
      </c>
      <c r="M45" s="5">
        <v>2376039.1420676201</v>
      </c>
      <c r="N45" s="5">
        <v>0</v>
      </c>
      <c r="O45" s="9">
        <f t="shared" si="0"/>
        <v>69643613.528288677</v>
      </c>
    </row>
    <row r="46" spans="2:15" x14ac:dyDescent="0.25">
      <c r="B46" s="4">
        <v>44409</v>
      </c>
      <c r="C46" s="1">
        <v>2021</v>
      </c>
      <c r="D46" s="1">
        <v>8</v>
      </c>
      <c r="E46" s="5">
        <v>4743049.0827281866</v>
      </c>
      <c r="F46" s="5">
        <v>657825.94775254698</v>
      </c>
      <c r="G46" s="5">
        <v>0</v>
      </c>
      <c r="H46" s="5">
        <v>943639.60827182501</v>
      </c>
      <c r="I46" s="6">
        <v>6344514.6387525583</v>
      </c>
      <c r="J46" s="5">
        <v>0</v>
      </c>
      <c r="K46" s="5">
        <v>828704.85015863902</v>
      </c>
      <c r="L46" s="5">
        <v>1817938.65030432</v>
      </c>
      <c r="M46" s="5">
        <v>2096405.5822652283</v>
      </c>
      <c r="N46" s="5">
        <v>0</v>
      </c>
      <c r="O46" s="9">
        <f t="shared" si="0"/>
        <v>70001458.289173022</v>
      </c>
    </row>
    <row r="47" spans="2:15" x14ac:dyDescent="0.25">
      <c r="B47" s="4">
        <v>44440</v>
      </c>
      <c r="C47" s="1">
        <v>2021</v>
      </c>
      <c r="D47" s="1">
        <v>9</v>
      </c>
      <c r="E47" s="5">
        <v>4279971.9388655471</v>
      </c>
      <c r="F47" s="5">
        <v>851509.28306706005</v>
      </c>
      <c r="G47" s="5">
        <v>8720.0983670157802</v>
      </c>
      <c r="H47" s="5">
        <v>1069057.9604718799</v>
      </c>
      <c r="I47" s="6">
        <v>6209259.2807715023</v>
      </c>
      <c r="J47" s="5">
        <v>0</v>
      </c>
      <c r="K47" s="5">
        <v>809747.10663363605</v>
      </c>
      <c r="L47" s="5">
        <v>1654957.0291055101</v>
      </c>
      <c r="M47" s="5">
        <v>1815267.803126401</v>
      </c>
      <c r="N47" s="5">
        <v>0</v>
      </c>
      <c r="O47" s="9">
        <f t="shared" si="0"/>
        <v>70300510.036264732</v>
      </c>
    </row>
    <row r="48" spans="2:15" x14ac:dyDescent="0.25">
      <c r="B48" s="4">
        <v>44470</v>
      </c>
      <c r="C48" s="1">
        <v>2021</v>
      </c>
      <c r="D48" s="1">
        <v>10</v>
      </c>
      <c r="E48" s="5">
        <v>4122792.4395368574</v>
      </c>
      <c r="F48" s="5">
        <v>1125117.9894085401</v>
      </c>
      <c r="G48" s="5">
        <v>91657.979764701493</v>
      </c>
      <c r="H48" s="5">
        <v>1259269.8333433899</v>
      </c>
      <c r="I48" s="6">
        <v>6598838.2420534901</v>
      </c>
      <c r="J48" s="5">
        <v>0</v>
      </c>
      <c r="K48" s="5">
        <v>866487.92890488496</v>
      </c>
      <c r="L48" s="5">
        <v>1654011.58421398</v>
      </c>
      <c r="M48" s="5">
        <v>1602292.9264179929</v>
      </c>
      <c r="N48" s="5">
        <v>0</v>
      </c>
      <c r="O48" s="9">
        <f t="shared" si="0"/>
        <v>70734208.259616777</v>
      </c>
    </row>
    <row r="49" spans="2:15" x14ac:dyDescent="0.25">
      <c r="B49" s="4">
        <v>44501</v>
      </c>
      <c r="C49" s="1">
        <v>2021</v>
      </c>
      <c r="D49" s="1">
        <v>11</v>
      </c>
      <c r="E49" s="5">
        <v>3746072.0620563594</v>
      </c>
      <c r="F49" s="5">
        <v>1346176.1555813099</v>
      </c>
      <c r="G49" s="5">
        <v>206505.979312935</v>
      </c>
      <c r="H49" s="5">
        <v>1349227.28531439</v>
      </c>
      <c r="I49" s="6">
        <v>6647981.4822649937</v>
      </c>
      <c r="J49" s="5">
        <v>0</v>
      </c>
      <c r="K49" s="5">
        <v>871048.10916312202</v>
      </c>
      <c r="L49" s="5">
        <v>1477060.83200208</v>
      </c>
      <c r="M49" s="5">
        <v>1397963.1208911573</v>
      </c>
      <c r="N49" s="5">
        <v>0</v>
      </c>
      <c r="O49" s="9">
        <f t="shared" si="0"/>
        <v>71570951.000516519</v>
      </c>
    </row>
    <row r="50" spans="2:15" x14ac:dyDescent="0.25">
      <c r="B50" s="4">
        <v>44531</v>
      </c>
      <c r="C50" s="1">
        <v>2021</v>
      </c>
      <c r="D50" s="1">
        <v>12</v>
      </c>
      <c r="E50" s="5">
        <v>3780341.6218311293</v>
      </c>
      <c r="F50" s="5">
        <v>1626564.2944406201</v>
      </c>
      <c r="G50" s="5">
        <v>316575.22279849398</v>
      </c>
      <c r="H50" s="5">
        <v>1508682.8123077899</v>
      </c>
      <c r="I50" s="6">
        <v>7232163.9513780335</v>
      </c>
      <c r="J50" s="5">
        <v>0</v>
      </c>
      <c r="K50" s="5">
        <v>935434.971312223</v>
      </c>
      <c r="L50" s="5">
        <v>1470509.4898234799</v>
      </c>
      <c r="M50" s="5">
        <v>1374397.1606954266</v>
      </c>
      <c r="N50" s="5">
        <v>0</v>
      </c>
      <c r="O50" s="9">
        <f t="shared" si="0"/>
        <v>72704958.259004787</v>
      </c>
    </row>
    <row r="51" spans="2:15" x14ac:dyDescent="0.25">
      <c r="B51" s="4">
        <v>44562</v>
      </c>
      <c r="C51" s="1">
        <v>2022</v>
      </c>
      <c r="D51" s="1">
        <v>1</v>
      </c>
      <c r="E51" s="5">
        <v>3659641.0802657441</v>
      </c>
      <c r="F51" s="5">
        <v>1848529.84754992</v>
      </c>
      <c r="G51" s="5">
        <v>433768.72026041499</v>
      </c>
      <c r="H51" s="5">
        <v>1583434.8940785101</v>
      </c>
      <c r="I51" s="6">
        <v>7525374.5421545897</v>
      </c>
      <c r="J51" s="5">
        <v>2098.2600000000002</v>
      </c>
      <c r="K51" s="5">
        <v>1033103.71813725</v>
      </c>
      <c r="L51" s="5">
        <v>1233420.2717891401</v>
      </c>
      <c r="M51" s="5">
        <v>1391018.8303393538</v>
      </c>
      <c r="N51" s="5">
        <v>0</v>
      </c>
      <c r="O51" s="9">
        <f t="shared" si="0"/>
        <v>74434453.182328582</v>
      </c>
    </row>
    <row r="52" spans="2:15" x14ac:dyDescent="0.25">
      <c r="B52" s="4">
        <v>44593</v>
      </c>
      <c r="C52" s="1">
        <v>2022</v>
      </c>
      <c r="D52" s="1">
        <v>2</v>
      </c>
      <c r="E52" s="5">
        <v>3499442.5045014056</v>
      </c>
      <c r="F52" s="5">
        <v>1889985.69276256</v>
      </c>
      <c r="G52" s="5">
        <v>515692.15963896801</v>
      </c>
      <c r="H52" s="5">
        <v>1475197.2089201</v>
      </c>
      <c r="I52" s="6">
        <v>7380317.5658230335</v>
      </c>
      <c r="J52" s="5">
        <v>10500.21</v>
      </c>
      <c r="K52" s="5">
        <v>984508.97334375104</v>
      </c>
      <c r="L52" s="5">
        <v>1184556.05920374</v>
      </c>
      <c r="M52" s="5">
        <v>1319877.261953915</v>
      </c>
      <c r="N52" s="5">
        <v>0</v>
      </c>
      <c r="O52" s="9">
        <f t="shared" si="0"/>
        <v>76649756.826671213</v>
      </c>
    </row>
    <row r="53" spans="2:15" x14ac:dyDescent="0.25">
      <c r="B53" s="4">
        <v>44621</v>
      </c>
      <c r="C53" s="1">
        <v>2022</v>
      </c>
      <c r="D53" s="1">
        <v>3</v>
      </c>
      <c r="E53" s="5">
        <v>4039936.0232620127</v>
      </c>
      <c r="F53" s="5">
        <v>2339017.63439633</v>
      </c>
      <c r="G53" s="5">
        <v>673105.14112007804</v>
      </c>
      <c r="H53" s="5">
        <v>1639867.45002631</v>
      </c>
      <c r="I53" s="6">
        <v>8691926.2488047294</v>
      </c>
      <c r="J53" s="5">
        <v>85404.14</v>
      </c>
      <c r="K53" s="5">
        <v>1099020.5009160701</v>
      </c>
      <c r="L53" s="5">
        <v>1340274.2763266601</v>
      </c>
      <c r="M53" s="5">
        <v>1515237.1060192825</v>
      </c>
      <c r="N53" s="5">
        <v>0</v>
      </c>
      <c r="O53" s="9">
        <f t="shared" si="0"/>
        <v>79712201.228937015</v>
      </c>
    </row>
    <row r="54" spans="2:15" x14ac:dyDescent="0.25">
      <c r="B54" s="4">
        <v>44652</v>
      </c>
      <c r="C54" s="1">
        <v>2022</v>
      </c>
      <c r="D54" s="1">
        <v>4</v>
      </c>
      <c r="E54" s="5">
        <v>4179993.464071197</v>
      </c>
      <c r="F54" s="5">
        <v>2474825.7242766302</v>
      </c>
      <c r="G54" s="5">
        <v>721336.89738965302</v>
      </c>
      <c r="H54" s="5">
        <v>1511519.8831509899</v>
      </c>
      <c r="I54" s="6">
        <v>8887675.9688884709</v>
      </c>
      <c r="J54" s="5">
        <v>232515.54</v>
      </c>
      <c r="K54" s="5">
        <v>1100371.0655168199</v>
      </c>
      <c r="L54" s="5">
        <v>1287938.5372780501</v>
      </c>
      <c r="M54" s="5">
        <v>1559168.3212763271</v>
      </c>
      <c r="N54" s="5">
        <v>0</v>
      </c>
      <c r="O54" s="9">
        <f t="shared" si="0"/>
        <v>83121373.271278501</v>
      </c>
    </row>
    <row r="55" spans="2:15" x14ac:dyDescent="0.25">
      <c r="B55" s="4">
        <v>44682</v>
      </c>
      <c r="C55" s="1">
        <v>2022</v>
      </c>
      <c r="D55" s="1">
        <v>5</v>
      </c>
      <c r="E55" s="5">
        <v>4569163.6298967246</v>
      </c>
      <c r="F55" s="5">
        <v>2763780.81650858</v>
      </c>
      <c r="G55" s="5">
        <v>847048.23432004103</v>
      </c>
      <c r="H55" s="5">
        <v>1472695.4766611201</v>
      </c>
      <c r="I55" s="6">
        <v>9652688.157386465</v>
      </c>
      <c r="J55" s="5">
        <v>432486.36</v>
      </c>
      <c r="K55" s="5">
        <v>1200892.00134959</v>
      </c>
      <c r="L55" s="5">
        <v>1269697.7258854001</v>
      </c>
      <c r="M55" s="5">
        <v>1666087.5426617342</v>
      </c>
      <c r="N55" s="5">
        <v>0</v>
      </c>
      <c r="O55" s="9">
        <f t="shared" si="0"/>
        <v>87029486.68251954</v>
      </c>
    </row>
    <row r="56" spans="2:15" x14ac:dyDescent="0.25">
      <c r="B56" s="4">
        <v>44713</v>
      </c>
      <c r="C56" s="1">
        <v>2022</v>
      </c>
      <c r="D56" s="1">
        <v>6</v>
      </c>
      <c r="E56" s="5">
        <v>4828742.8365785219</v>
      </c>
      <c r="F56" s="5">
        <v>2822192.20612618</v>
      </c>
      <c r="G56" s="5">
        <v>911214.80345368001</v>
      </c>
      <c r="H56" s="5">
        <v>1321389.4753077901</v>
      </c>
      <c r="I56" s="6">
        <v>9883539.3214661721</v>
      </c>
      <c r="J56" s="5">
        <v>663622.53</v>
      </c>
      <c r="K56" s="5">
        <v>1215137.5879303999</v>
      </c>
      <c r="L56" s="5">
        <v>1237820.2330839599</v>
      </c>
      <c r="M56" s="5">
        <v>1712162.4855641625</v>
      </c>
      <c r="N56" s="5">
        <v>0</v>
      </c>
      <c r="O56" s="9">
        <f t="shared" si="0"/>
        <v>91217578.131755248</v>
      </c>
    </row>
    <row r="57" spans="2:15" x14ac:dyDescent="0.25">
      <c r="B57" s="4">
        <v>44743</v>
      </c>
      <c r="C57" s="1">
        <v>2022</v>
      </c>
      <c r="D57" s="1">
        <v>7</v>
      </c>
      <c r="E57" s="5">
        <v>5556780.98122558</v>
      </c>
      <c r="F57" s="5">
        <v>2894713.3948766799</v>
      </c>
      <c r="G57" s="5">
        <v>1041466.10127447</v>
      </c>
      <c r="H57" s="5">
        <v>1256053.7151856001</v>
      </c>
      <c r="I57" s="6">
        <v>10749014.192562329</v>
      </c>
      <c r="J57" s="5">
        <v>995490.09</v>
      </c>
      <c r="K57" s="5">
        <v>1327552.5822735699</v>
      </c>
      <c r="L57" s="5">
        <v>1373266.7368145001</v>
      </c>
      <c r="M57" s="5">
        <v>1860471.5721375097</v>
      </c>
      <c r="N57" s="5">
        <v>0</v>
      </c>
      <c r="O57" s="9">
        <f t="shared" si="0"/>
        <v>95803293.592306361</v>
      </c>
    </row>
    <row r="58" spans="2:15" x14ac:dyDescent="0.25">
      <c r="B58" s="4">
        <v>44774</v>
      </c>
      <c r="C58" s="1">
        <v>2022</v>
      </c>
      <c r="D58" s="1">
        <v>8</v>
      </c>
      <c r="E58" s="5">
        <v>5990784.6153340759</v>
      </c>
      <c r="F58" s="5">
        <v>2923245.7003764398</v>
      </c>
      <c r="G58" s="5">
        <v>1154262.1210308899</v>
      </c>
      <c r="H58" s="5">
        <v>1129044.3623474301</v>
      </c>
      <c r="I58" s="6">
        <v>11197336.799088834</v>
      </c>
      <c r="J58" s="5">
        <v>1278524.1000000001</v>
      </c>
      <c r="K58" s="5">
        <v>1420718.6141518999</v>
      </c>
      <c r="L58" s="5">
        <v>1302137.07196964</v>
      </c>
      <c r="M58" s="5">
        <v>1989404.8292125356</v>
      </c>
      <c r="N58" s="5">
        <v>0</v>
      </c>
      <c r="O58" s="9">
        <f t="shared" si="0"/>
        <v>100656115.75264263</v>
      </c>
    </row>
    <row r="59" spans="2:15" x14ac:dyDescent="0.25">
      <c r="B59" s="4">
        <v>44805</v>
      </c>
      <c r="C59" s="1">
        <v>2022</v>
      </c>
      <c r="D59" s="1">
        <v>9</v>
      </c>
      <c r="E59" s="5">
        <v>5762554.6815862888</v>
      </c>
      <c r="F59" s="5">
        <v>2876890.2896872298</v>
      </c>
      <c r="G59" s="5">
        <v>1215493.08894165</v>
      </c>
      <c r="H59" s="5">
        <v>964595.97784410196</v>
      </c>
      <c r="I59" s="6">
        <v>10819534.038059272</v>
      </c>
      <c r="J59" s="5">
        <v>1469314.18</v>
      </c>
      <c r="K59" s="5">
        <v>1460450.29744311</v>
      </c>
      <c r="L59" s="5">
        <v>1199544.4517802501</v>
      </c>
      <c r="M59" s="5">
        <v>1633245.7523629288</v>
      </c>
      <c r="N59" s="5">
        <v>0</v>
      </c>
      <c r="O59" s="9">
        <f t="shared" si="0"/>
        <v>105266390.5099304</v>
      </c>
    </row>
    <row r="60" spans="2:15" x14ac:dyDescent="0.25">
      <c r="B60" s="4">
        <v>44835</v>
      </c>
      <c r="C60" s="1">
        <v>2022</v>
      </c>
      <c r="D60" s="1">
        <v>10</v>
      </c>
      <c r="E60" s="5">
        <v>6652665.2878332827</v>
      </c>
      <c r="F60" s="5">
        <v>2983363.5549901002</v>
      </c>
      <c r="G60" s="5">
        <v>1298741.69112805</v>
      </c>
      <c r="H60" s="5">
        <v>925982.999718684</v>
      </c>
      <c r="I60" s="6">
        <v>11860753.533670116</v>
      </c>
      <c r="J60" s="5">
        <v>2169950.46</v>
      </c>
      <c r="K60" s="5">
        <v>1598235.0940169401</v>
      </c>
      <c r="L60" s="5">
        <v>1188915.3423351699</v>
      </c>
      <c r="M60" s="5">
        <v>1695564.3914811728</v>
      </c>
      <c r="N60" s="5">
        <v>0</v>
      </c>
      <c r="O60" s="9">
        <f t="shared" si="0"/>
        <v>110528305.80154704</v>
      </c>
    </row>
    <row r="61" spans="2:15" x14ac:dyDescent="0.25">
      <c r="B61" s="4">
        <v>44866</v>
      </c>
      <c r="C61" s="1">
        <v>2022</v>
      </c>
      <c r="D61" s="1">
        <v>11</v>
      </c>
      <c r="E61" s="5">
        <v>6772417.9222374838</v>
      </c>
      <c r="F61" s="5">
        <v>2792837.4946110798</v>
      </c>
      <c r="G61" s="5">
        <v>1197983.9480955801</v>
      </c>
      <c r="H61" s="5">
        <v>851524.53310651705</v>
      </c>
      <c r="I61" s="6">
        <v>11614763.89805066</v>
      </c>
      <c r="J61" s="5">
        <v>2443962.62</v>
      </c>
      <c r="K61" s="5">
        <v>1597412.1647171599</v>
      </c>
      <c r="L61" s="5">
        <v>1071908.12416784</v>
      </c>
      <c r="M61" s="5">
        <v>1659135.0133524835</v>
      </c>
      <c r="N61" s="5">
        <v>0</v>
      </c>
      <c r="O61" s="9">
        <f t="shared" si="0"/>
        <v>115495088.21733271</v>
      </c>
    </row>
    <row r="62" spans="2:15" x14ac:dyDescent="0.25">
      <c r="B62" s="4">
        <v>44896</v>
      </c>
      <c r="C62" s="1">
        <v>2022</v>
      </c>
      <c r="D62" s="1">
        <v>12</v>
      </c>
      <c r="E62" s="5">
        <v>7170040.9312519906</v>
      </c>
      <c r="F62" s="5">
        <v>2777440.4796937201</v>
      </c>
      <c r="G62" s="5">
        <v>1179029.92714054</v>
      </c>
      <c r="H62" s="5">
        <v>838049.91484481504</v>
      </c>
      <c r="I62" s="6">
        <v>11964561.252931064</v>
      </c>
      <c r="J62" s="5">
        <v>2707772.65</v>
      </c>
      <c r="K62" s="5">
        <v>1677681.24622092</v>
      </c>
      <c r="L62" s="5">
        <v>1148445.4796085299</v>
      </c>
      <c r="M62" s="5">
        <v>1636141.5554225408</v>
      </c>
      <c r="N62" s="5">
        <v>0</v>
      </c>
      <c r="O62" s="9">
        <f t="shared" si="0"/>
        <v>120227485.51888572</v>
      </c>
    </row>
    <row r="63" spans="2:15" x14ac:dyDescent="0.25">
      <c r="B63" s="4">
        <v>44927</v>
      </c>
      <c r="C63" s="1">
        <v>2023</v>
      </c>
      <c r="D63" s="1">
        <v>1</v>
      </c>
      <c r="E63" s="5">
        <v>7053156.0007922146</v>
      </c>
      <c r="F63" s="5">
        <v>2665202.8139362</v>
      </c>
      <c r="G63" s="5">
        <v>1128128.83814545</v>
      </c>
      <c r="H63" s="5">
        <v>804090.757972099</v>
      </c>
      <c r="I63" s="6">
        <v>11650578.410845963</v>
      </c>
      <c r="J63" s="5">
        <v>2831637.27</v>
      </c>
      <c r="K63" s="5">
        <v>1698369.5844231299</v>
      </c>
      <c r="L63" s="5">
        <v>961611.59425895696</v>
      </c>
      <c r="M63" s="5">
        <v>1561537.5521101286</v>
      </c>
      <c r="N63" s="5">
        <v>0</v>
      </c>
      <c r="O63" s="9">
        <f t="shared" si="0"/>
        <v>124352689.3875771</v>
      </c>
    </row>
    <row r="64" spans="2:15" x14ac:dyDescent="0.25">
      <c r="B64" s="4">
        <v>44958</v>
      </c>
      <c r="C64" s="1">
        <v>2023</v>
      </c>
      <c r="D64" s="1">
        <v>2</v>
      </c>
      <c r="E64" s="5">
        <v>6440401.9377282113</v>
      </c>
      <c r="F64" s="5">
        <v>2320088.37903383</v>
      </c>
      <c r="G64" s="5">
        <v>970300.52295477805</v>
      </c>
      <c r="H64" s="5">
        <v>712746.989167411</v>
      </c>
      <c r="I64" s="6">
        <v>10443537.828884231</v>
      </c>
      <c r="J64" s="5">
        <v>2758405.3</v>
      </c>
      <c r="K64" s="5">
        <v>1501238.7151459099</v>
      </c>
      <c r="L64" s="5">
        <v>875650.647210008</v>
      </c>
      <c r="M64" s="5">
        <v>1305107.2753722947</v>
      </c>
      <c r="N64" s="5">
        <v>0</v>
      </c>
      <c r="O64" s="9">
        <f t="shared" si="0"/>
        <v>127415909.65063831</v>
      </c>
    </row>
    <row r="65" spans="2:16" x14ac:dyDescent="0.25">
      <c r="B65" s="4">
        <v>44986</v>
      </c>
      <c r="C65" s="1">
        <v>2023</v>
      </c>
      <c r="D65" s="1">
        <v>3</v>
      </c>
      <c r="E65" s="5">
        <v>7016818.9554385971</v>
      </c>
      <c r="F65" s="5">
        <v>2473921.8380287802</v>
      </c>
      <c r="G65" s="5">
        <v>1040773.40760115</v>
      </c>
      <c r="H65" s="5">
        <v>787928.15231669298</v>
      </c>
      <c r="I65" s="6">
        <v>11319442.353385219</v>
      </c>
      <c r="J65" s="5">
        <v>3012306.99</v>
      </c>
      <c r="K65" s="5">
        <v>1686929.1933075001</v>
      </c>
      <c r="L65" s="5">
        <v>986698.48881419096</v>
      </c>
      <c r="M65" s="5">
        <v>1330884.2833169065</v>
      </c>
      <c r="N65" s="5">
        <v>0</v>
      </c>
      <c r="O65" s="9">
        <f t="shared" si="0"/>
        <v>130043425.7552188</v>
      </c>
    </row>
    <row r="66" spans="2:16" x14ac:dyDescent="0.25">
      <c r="B66" s="4">
        <v>45017</v>
      </c>
      <c r="C66" s="1">
        <v>2023</v>
      </c>
      <c r="D66" s="1">
        <v>4</v>
      </c>
      <c r="E66" s="5">
        <v>6858437.5912994929</v>
      </c>
      <c r="F66" s="5">
        <v>2294253.77205458</v>
      </c>
      <c r="G66" s="5">
        <v>1007640.26520443</v>
      </c>
      <c r="H66" s="5">
        <v>749469.08149036404</v>
      </c>
      <c r="I66" s="6">
        <v>10909800.710048866</v>
      </c>
      <c r="J66" s="5">
        <v>2970051.07</v>
      </c>
      <c r="K66" s="5">
        <v>1612788.6461883399</v>
      </c>
      <c r="L66" s="5">
        <v>1062541.1158086199</v>
      </c>
      <c r="M66" s="5">
        <v>1213056.7593025332</v>
      </c>
      <c r="N66" s="5">
        <v>0</v>
      </c>
      <c r="O66" s="9">
        <f t="shared" si="0"/>
        <v>132065550.4963792</v>
      </c>
    </row>
    <row r="67" spans="2:16" x14ac:dyDescent="0.25">
      <c r="B67" s="4">
        <v>45047</v>
      </c>
      <c r="C67" s="1">
        <v>2023</v>
      </c>
      <c r="D67" s="1">
        <v>5</v>
      </c>
      <c r="E67" s="5">
        <v>7015465.5272462154</v>
      </c>
      <c r="F67" s="5">
        <v>2194848.8406652701</v>
      </c>
      <c r="G67" s="5">
        <v>1069956.04984637</v>
      </c>
      <c r="H67" s="5">
        <v>834182.407372977</v>
      </c>
      <c r="I67" s="6">
        <v>11114452.825130833</v>
      </c>
      <c r="J67" s="5">
        <v>3071013.99</v>
      </c>
      <c r="K67" s="5">
        <v>1674894.4715640501</v>
      </c>
      <c r="L67" s="5">
        <v>1118954.3343896801</v>
      </c>
      <c r="M67" s="5">
        <v>1150602.731292485</v>
      </c>
      <c r="N67" s="5">
        <v>0</v>
      </c>
      <c r="O67" s="9">
        <f t="shared" si="0"/>
        <v>133527315.16412356</v>
      </c>
    </row>
    <row r="68" spans="2:16" x14ac:dyDescent="0.25">
      <c r="B68" s="4">
        <v>45078</v>
      </c>
      <c r="C68" s="1">
        <v>2023</v>
      </c>
      <c r="D68" s="1">
        <v>6</v>
      </c>
      <c r="E68" s="5">
        <v>6692313.5518727666</v>
      </c>
      <c r="F68" s="5">
        <v>1904139.5560378199</v>
      </c>
      <c r="G68" s="5">
        <v>1067438.7751519301</v>
      </c>
      <c r="H68" s="5">
        <v>865245.601691021</v>
      </c>
      <c r="I68" s="6">
        <v>10529137.484753538</v>
      </c>
      <c r="J68" s="5">
        <v>2976955.78</v>
      </c>
      <c r="K68" s="5">
        <v>1664732.28394122</v>
      </c>
      <c r="L68" s="5">
        <v>1064231.57701763</v>
      </c>
      <c r="M68" s="5">
        <v>986393.91091391724</v>
      </c>
      <c r="N68" s="5">
        <v>0</v>
      </c>
      <c r="O68" s="9">
        <f>SUM(I57:I68)</f>
        <v>134172913.32741094</v>
      </c>
    </row>
    <row r="69" spans="2:16" x14ac:dyDescent="0.25">
      <c r="B69" s="4">
        <v>45108</v>
      </c>
      <c r="C69" s="1">
        <v>2023</v>
      </c>
      <c r="D69" s="1">
        <v>7</v>
      </c>
      <c r="E69" s="5">
        <v>6650863.4603425078</v>
      </c>
      <c r="F69" s="5">
        <v>1675290.1963017499</v>
      </c>
      <c r="G69" s="5">
        <v>1179631.51820512</v>
      </c>
      <c r="H69" s="5">
        <v>893020.10417554097</v>
      </c>
      <c r="I69" s="6">
        <v>10398805.279024919</v>
      </c>
      <c r="J69" s="5">
        <v>2958532.44</v>
      </c>
      <c r="K69" s="5">
        <v>1738061.1755242001</v>
      </c>
      <c r="L69" s="5">
        <v>1057647.5088571699</v>
      </c>
      <c r="M69" s="5">
        <v>896622.33596113755</v>
      </c>
      <c r="N69" s="5">
        <v>0</v>
      </c>
      <c r="O69" s="9">
        <f t="shared" si="0"/>
        <v>133822704.41387352</v>
      </c>
    </row>
    <row r="70" spans="2:16" x14ac:dyDescent="0.25">
      <c r="B70" s="4">
        <v>45139</v>
      </c>
      <c r="C70" s="1">
        <v>2023</v>
      </c>
      <c r="D70" s="1">
        <v>8</v>
      </c>
      <c r="E70" s="5">
        <v>6625226.0799862491</v>
      </c>
      <c r="F70" s="5">
        <v>1387121.3969224901</v>
      </c>
      <c r="G70" s="5">
        <v>1259971.5610380401</v>
      </c>
      <c r="H70" s="5">
        <v>902514.06402363197</v>
      </c>
      <c r="I70" s="6">
        <v>10174833.101970412</v>
      </c>
      <c r="J70" s="5">
        <v>2969021.86</v>
      </c>
      <c r="K70" s="5">
        <v>1725213.46522329</v>
      </c>
      <c r="L70" s="5">
        <v>1089992.01500251</v>
      </c>
      <c r="M70" s="5">
        <v>840998.73976044846</v>
      </c>
      <c r="N70" s="5">
        <v>0</v>
      </c>
      <c r="O70" s="9">
        <f t="shared" si="0"/>
        <v>132800200.71675509</v>
      </c>
    </row>
    <row r="71" spans="2:16" x14ac:dyDescent="0.25">
      <c r="B71" s="4">
        <v>45170</v>
      </c>
      <c r="C71" s="1">
        <v>2023</v>
      </c>
      <c r="D71" s="1">
        <v>9</v>
      </c>
      <c r="E71" s="5">
        <v>6062839.5306161996</v>
      </c>
      <c r="F71" s="5">
        <v>1058624.3013772999</v>
      </c>
      <c r="G71" s="5">
        <v>1284291.37838862</v>
      </c>
      <c r="H71" s="5">
        <v>865146.49558783299</v>
      </c>
      <c r="I71" s="6">
        <v>9270901.705969952</v>
      </c>
      <c r="J71" s="5">
        <v>2913888.85</v>
      </c>
      <c r="K71" s="5">
        <v>1627237.32822953</v>
      </c>
      <c r="L71" s="5">
        <v>990539.10773299495</v>
      </c>
      <c r="M71" s="5">
        <v>531174.24465367536</v>
      </c>
      <c r="N71" s="5">
        <v>0</v>
      </c>
      <c r="O71" s="9">
        <f t="shared" si="0"/>
        <v>131251568.38466579</v>
      </c>
    </row>
    <row r="72" spans="2:16" x14ac:dyDescent="0.25">
      <c r="B72" s="4">
        <v>45200</v>
      </c>
      <c r="C72" s="1">
        <v>2023</v>
      </c>
      <c r="D72" s="1">
        <v>10</v>
      </c>
      <c r="E72" s="5">
        <v>6196785.211288929</v>
      </c>
      <c r="F72" s="5">
        <v>801934.840800973</v>
      </c>
      <c r="G72" s="5">
        <v>1349522.5329499801</v>
      </c>
      <c r="H72" s="5">
        <v>829878.68296657002</v>
      </c>
      <c r="I72" s="6">
        <v>9178121.2680064514</v>
      </c>
      <c r="J72" s="5">
        <v>2982074.52</v>
      </c>
      <c r="K72" s="5">
        <v>1624486.0804403899</v>
      </c>
      <c r="L72" s="5">
        <v>985083.27685679903</v>
      </c>
      <c r="M72" s="5">
        <v>605141.33399174048</v>
      </c>
      <c r="N72" s="5">
        <v>0</v>
      </c>
      <c r="O72" s="9">
        <f t="shared" si="0"/>
        <v>128568936.1190021</v>
      </c>
    </row>
    <row r="73" spans="2:16" x14ac:dyDescent="0.25">
      <c r="B73" s="4">
        <v>45231</v>
      </c>
      <c r="C73" s="1">
        <v>2023</v>
      </c>
      <c r="D73" s="1">
        <v>11</v>
      </c>
      <c r="E73" s="5">
        <v>5848538.3482376877</v>
      </c>
      <c r="F73" s="5">
        <v>603837.464807185</v>
      </c>
      <c r="G73" s="5">
        <v>1351058.8941430701</v>
      </c>
      <c r="H73" s="5">
        <v>710886.00823669299</v>
      </c>
      <c r="I73" s="6">
        <v>8514320.7154246364</v>
      </c>
      <c r="J73" s="5">
        <v>3125010.57</v>
      </c>
      <c r="K73" s="5">
        <v>1503451.94166042</v>
      </c>
      <c r="L73" s="5">
        <v>936464.52302922902</v>
      </c>
      <c r="M73" s="5">
        <v>283611.31354803947</v>
      </c>
      <c r="N73" s="5">
        <v>0</v>
      </c>
      <c r="O73" s="9">
        <f t="shared" si="0"/>
        <v>125468492.93637608</v>
      </c>
    </row>
    <row r="74" spans="2:16" x14ac:dyDescent="0.25">
      <c r="B74" s="4">
        <v>45261</v>
      </c>
      <c r="C74" s="1">
        <v>2023</v>
      </c>
      <c r="D74" s="1">
        <v>12</v>
      </c>
      <c r="E74" s="5">
        <v>6024060.3210971951</v>
      </c>
      <c r="F74" s="5">
        <v>498486.62211633299</v>
      </c>
      <c r="G74" s="5">
        <v>1438544.1932133001</v>
      </c>
      <c r="H74" s="5">
        <v>642179.22356231802</v>
      </c>
      <c r="I74" s="6">
        <v>8603270.3599891458</v>
      </c>
      <c r="J74" s="5">
        <v>3262841.03</v>
      </c>
      <c r="K74" s="5">
        <v>1535917.9175445</v>
      </c>
      <c r="L74" s="5">
        <v>1029922.30204131</v>
      </c>
      <c r="M74" s="5">
        <v>195379.07151138521</v>
      </c>
      <c r="N74" s="5">
        <v>0</v>
      </c>
      <c r="O74" s="10">
        <f>SUM(I63:I74)</f>
        <v>122107202.04343417</v>
      </c>
      <c r="P74" t="s">
        <v>14</v>
      </c>
    </row>
    <row r="75" spans="2:16" x14ac:dyDescent="0.25">
      <c r="B75" s="4">
        <v>45292</v>
      </c>
      <c r="C75" s="1">
        <v>2024</v>
      </c>
      <c r="D75" s="1">
        <v>1</v>
      </c>
      <c r="E75" s="5">
        <v>5710567.857766116</v>
      </c>
      <c r="F75" s="5">
        <v>391639.73615112598</v>
      </c>
      <c r="G75" s="5">
        <v>1473406.3283351699</v>
      </c>
      <c r="H75" s="5">
        <v>568509.34301647497</v>
      </c>
      <c r="I75" s="6">
        <v>8144123.2652688865</v>
      </c>
      <c r="J75" s="5">
        <v>3081430.81</v>
      </c>
      <c r="K75" s="5">
        <v>1529006.0787943399</v>
      </c>
      <c r="L75" s="5">
        <v>946981.04330291401</v>
      </c>
      <c r="M75" s="5">
        <v>153149.92566886195</v>
      </c>
      <c r="N75" s="5">
        <v>0</v>
      </c>
      <c r="O75" s="9">
        <f t="shared" si="0"/>
        <v>118600746.8978571</v>
      </c>
    </row>
    <row r="76" spans="2:16" x14ac:dyDescent="0.25">
      <c r="B76" s="4">
        <v>45323</v>
      </c>
      <c r="C76" s="1">
        <v>2024</v>
      </c>
      <c r="D76" s="1">
        <v>2</v>
      </c>
      <c r="E76" s="5">
        <v>5628805.5535113728</v>
      </c>
      <c r="F76" s="5">
        <v>231759.33387695599</v>
      </c>
      <c r="G76" s="5">
        <v>1408041.9963728299</v>
      </c>
      <c r="H76" s="5">
        <v>451982.011768481</v>
      </c>
      <c r="I76" s="6">
        <v>7720588.8955296399</v>
      </c>
      <c r="J76" s="5">
        <v>3146189.59</v>
      </c>
      <c r="K76" s="5">
        <v>1415534.7306067401</v>
      </c>
      <c r="L76" s="5">
        <v>976700.78537038097</v>
      </c>
      <c r="M76" s="5">
        <v>90380.447534252395</v>
      </c>
      <c r="N76" s="5">
        <v>0</v>
      </c>
      <c r="O76" s="9">
        <f t="shared" si="0"/>
        <v>115877797.96450253</v>
      </c>
    </row>
    <row r="77" spans="2:16" x14ac:dyDescent="0.25">
      <c r="B77" s="4">
        <v>45352</v>
      </c>
      <c r="C77" s="1">
        <v>2024</v>
      </c>
      <c r="D77" s="1">
        <v>3</v>
      </c>
      <c r="E77" s="5">
        <v>6096277.5898599653</v>
      </c>
      <c r="F77" s="5">
        <v>125454.58743080001</v>
      </c>
      <c r="G77" s="5">
        <v>1515525.0829434399</v>
      </c>
      <c r="H77" s="5">
        <v>399557.74409956101</v>
      </c>
      <c r="I77" s="6">
        <v>8136815.0043337662</v>
      </c>
      <c r="J77" s="5">
        <v>3506506.23</v>
      </c>
      <c r="K77" s="5">
        <v>1509463.9390285299</v>
      </c>
      <c r="L77" s="5">
        <v>1002513.2664004799</v>
      </c>
      <c r="M77" s="5">
        <v>77794.154430955401</v>
      </c>
      <c r="N77" s="5">
        <v>0</v>
      </c>
      <c r="O77" s="9">
        <f t="shared" si="0"/>
        <v>112695170.61545105</v>
      </c>
    </row>
    <row r="78" spans="2:16" x14ac:dyDescent="0.25">
      <c r="B78" s="4">
        <v>45383</v>
      </c>
      <c r="C78" s="1">
        <v>2024</v>
      </c>
      <c r="D78" s="1">
        <v>4</v>
      </c>
      <c r="E78" s="5">
        <v>6235932.2354808245</v>
      </c>
      <c r="F78" s="5">
        <v>31218.9082716056</v>
      </c>
      <c r="G78" s="5">
        <v>1447047.6257740799</v>
      </c>
      <c r="H78" s="5">
        <v>322259.39908263198</v>
      </c>
      <c r="I78" s="6">
        <v>8036458.1686091414</v>
      </c>
      <c r="J78" s="5">
        <v>3754299.36</v>
      </c>
      <c r="K78" s="5">
        <v>1451738.26518248</v>
      </c>
      <c r="L78" s="5">
        <v>993006.59373597801</v>
      </c>
      <c r="M78" s="5">
        <v>36888.016562366298</v>
      </c>
      <c r="N78" s="5">
        <v>0</v>
      </c>
      <c r="O78" s="9">
        <f t="shared" si="0"/>
        <v>109821828.07401134</v>
      </c>
      <c r="P78" t="s">
        <v>19</v>
      </c>
    </row>
    <row r="79" spans="2:16" x14ac:dyDescent="0.25">
      <c r="B79" s="4">
        <v>45413</v>
      </c>
      <c r="C79" s="1">
        <v>2024</v>
      </c>
      <c r="D79" s="1">
        <v>5</v>
      </c>
      <c r="E79" s="5">
        <v>6728713.3921133643</v>
      </c>
      <c r="F79" s="5">
        <v>-9.2118852459016392</v>
      </c>
      <c r="G79" s="5">
        <v>1448838.81983842</v>
      </c>
      <c r="H79" s="5">
        <v>252019.974444764</v>
      </c>
      <c r="I79" s="6">
        <v>8429562.974511303</v>
      </c>
      <c r="J79" s="5">
        <v>4089510.72</v>
      </c>
      <c r="K79" s="5">
        <v>1498912.5959169699</v>
      </c>
      <c r="L79" s="5">
        <v>1133401.16004536</v>
      </c>
      <c r="M79" s="5">
        <v>6888.9161510337699</v>
      </c>
      <c r="N79" s="5">
        <v>0</v>
      </c>
      <c r="O79" s="9">
        <f t="shared" si="0"/>
        <v>107136938.2233918</v>
      </c>
    </row>
    <row r="80" spans="2:16" x14ac:dyDescent="0.25">
      <c r="B80" s="4">
        <v>45444</v>
      </c>
      <c r="C80" s="1">
        <v>2024</v>
      </c>
      <c r="D80" s="1">
        <v>6</v>
      </c>
      <c r="E80" s="5">
        <v>6632829.258084069</v>
      </c>
      <c r="F80" s="5">
        <v>0</v>
      </c>
      <c r="G80" s="5">
        <v>1363315.72288074</v>
      </c>
      <c r="H80" s="5">
        <v>152792.97411199799</v>
      </c>
      <c r="I80" s="6">
        <v>8148937.9550768062</v>
      </c>
      <c r="J80" s="5">
        <v>4156423.07</v>
      </c>
      <c r="K80" s="5">
        <v>1411583.03449978</v>
      </c>
      <c r="L80" s="5">
        <v>1063677.9696905899</v>
      </c>
      <c r="M80" s="5">
        <v>1145.18389369909</v>
      </c>
      <c r="N80" s="5">
        <v>0</v>
      </c>
      <c r="O80" s="8">
        <f>SUM(I69:I80)</f>
        <v>104756738.69371507</v>
      </c>
      <c r="P80" t="s">
        <v>15</v>
      </c>
    </row>
    <row r="81" spans="2:17" x14ac:dyDescent="0.25">
      <c r="B81" s="4">
        <v>45474</v>
      </c>
      <c r="C81" s="1">
        <v>2024</v>
      </c>
      <c r="D81" s="1">
        <v>7</v>
      </c>
      <c r="E81" s="5">
        <v>6750700.6327449195</v>
      </c>
      <c r="F81" s="5">
        <v>0</v>
      </c>
      <c r="G81" s="5">
        <v>1328326.83646542</v>
      </c>
      <c r="H81" s="5">
        <v>96138.792072777695</v>
      </c>
      <c r="I81" s="6">
        <v>8175166.2612831173</v>
      </c>
      <c r="J81" s="5">
        <v>4342449.5599999996</v>
      </c>
      <c r="K81" s="5">
        <v>1406937.59002216</v>
      </c>
      <c r="L81" s="5">
        <v>1001313.4827227599</v>
      </c>
      <c r="M81" s="5">
        <v>0</v>
      </c>
      <c r="N81" s="5">
        <v>0</v>
      </c>
      <c r="O81" s="7">
        <f t="shared" ref="O80:O91" si="1">SUM(I70:I81)</f>
        <v>102533099.67597325</v>
      </c>
    </row>
    <row r="82" spans="2:17" x14ac:dyDescent="0.25">
      <c r="B82" s="4">
        <v>45505</v>
      </c>
      <c r="C82" s="1">
        <v>2024</v>
      </c>
      <c r="D82" s="1">
        <v>8</v>
      </c>
      <c r="E82" s="5">
        <v>6212583.2050210787</v>
      </c>
      <c r="F82" s="5">
        <v>0</v>
      </c>
      <c r="G82" s="5">
        <v>1202248.62984984</v>
      </c>
      <c r="H82" s="5">
        <v>44210.393699255103</v>
      </c>
      <c r="I82" s="6">
        <v>7459042.2285701735</v>
      </c>
      <c r="J82" s="5">
        <v>4364224.91</v>
      </c>
      <c r="K82" s="5">
        <v>1385193.9740176599</v>
      </c>
      <c r="L82" s="5">
        <v>463164.32100341801</v>
      </c>
      <c r="M82" s="5">
        <v>0</v>
      </c>
      <c r="N82" s="5">
        <v>0</v>
      </c>
      <c r="O82" s="7">
        <f t="shared" si="1"/>
        <v>99817308.802573025</v>
      </c>
    </row>
    <row r="83" spans="2:17" x14ac:dyDescent="0.25">
      <c r="B83" s="4">
        <v>45536</v>
      </c>
      <c r="C83" s="1">
        <v>2024</v>
      </c>
      <c r="D83" s="1">
        <v>9</v>
      </c>
      <c r="E83" s="5">
        <v>5791548.0843183789</v>
      </c>
      <c r="F83" s="5">
        <v>0</v>
      </c>
      <c r="G83" s="5">
        <v>1024624.14844774</v>
      </c>
      <c r="H83" s="5">
        <v>14484.4510525029</v>
      </c>
      <c r="I83" s="6">
        <v>6830656.6838186216</v>
      </c>
      <c r="J83" s="5">
        <v>4187801.79</v>
      </c>
      <c r="K83" s="5">
        <v>1328598.1840011401</v>
      </c>
      <c r="L83" s="5">
        <v>275148.11031723901</v>
      </c>
      <c r="M83" s="5">
        <v>0</v>
      </c>
      <c r="N83" s="5">
        <v>0</v>
      </c>
      <c r="O83" s="7">
        <f t="shared" si="1"/>
        <v>97377063.780421689</v>
      </c>
    </row>
    <row r="84" spans="2:17" x14ac:dyDescent="0.25">
      <c r="B84" s="4">
        <v>45566</v>
      </c>
      <c r="C84" s="1">
        <v>2024</v>
      </c>
      <c r="D84" s="1">
        <v>10</v>
      </c>
      <c r="E84" s="5">
        <v>5715007.4347791718</v>
      </c>
      <c r="F84" s="5">
        <v>0</v>
      </c>
      <c r="G84" s="5">
        <v>907315.40496657102</v>
      </c>
      <c r="H84" s="5">
        <v>109.512736547573</v>
      </c>
      <c r="I84" s="6">
        <v>6622432.3524822909</v>
      </c>
      <c r="J84" s="5">
        <v>4294387.54</v>
      </c>
      <c r="K84" s="5">
        <v>1348606.0681197001</v>
      </c>
      <c r="L84" s="5">
        <v>72013.826659471495</v>
      </c>
      <c r="M84" s="5">
        <v>0</v>
      </c>
      <c r="N84" s="5">
        <v>0</v>
      </c>
      <c r="O84" s="7">
        <f t="shared" si="1"/>
        <v>94821374.864897534</v>
      </c>
    </row>
    <row r="85" spans="2:17" x14ac:dyDescent="0.25">
      <c r="B85" s="4">
        <v>45597</v>
      </c>
      <c r="C85" s="1">
        <v>2024</v>
      </c>
      <c r="D85" s="1">
        <v>11</v>
      </c>
      <c r="E85" s="5">
        <v>5356291.8733579479</v>
      </c>
      <c r="F85" s="5">
        <v>0</v>
      </c>
      <c r="G85" s="5">
        <v>769425.59368458996</v>
      </c>
      <c r="H85" s="5">
        <v>0</v>
      </c>
      <c r="I85" s="6">
        <v>6125717.4670425374</v>
      </c>
      <c r="J85" s="5">
        <v>4020521.35</v>
      </c>
      <c r="K85" s="5">
        <v>1274752.52813795</v>
      </c>
      <c r="L85" s="5">
        <v>61017.995219998302</v>
      </c>
      <c r="M85" s="5">
        <v>0</v>
      </c>
      <c r="N85" s="5">
        <v>0</v>
      </c>
      <c r="O85" s="7">
        <f t="shared" si="1"/>
        <v>92432771.616515428</v>
      </c>
    </row>
    <row r="86" spans="2:17" x14ac:dyDescent="0.25">
      <c r="B86" s="4">
        <v>45627</v>
      </c>
      <c r="C86" s="1">
        <v>2024</v>
      </c>
      <c r="D86" s="1">
        <v>12</v>
      </c>
      <c r="E86" s="5">
        <v>5397638.1355691571</v>
      </c>
      <c r="F86" s="5">
        <v>0</v>
      </c>
      <c r="G86" s="5">
        <v>694902.32670885895</v>
      </c>
      <c r="H86" s="5">
        <v>0</v>
      </c>
      <c r="I86" s="6">
        <v>6092540.4622780159</v>
      </c>
      <c r="J86" s="5">
        <v>4034873.29</v>
      </c>
      <c r="K86" s="5">
        <v>1290112.1522489099</v>
      </c>
      <c r="L86" s="5">
        <v>72448.857703809001</v>
      </c>
      <c r="M86" s="5">
        <v>203.835616438356</v>
      </c>
      <c r="N86" s="5">
        <v>0</v>
      </c>
      <c r="O86" s="10">
        <f>SUM(I75:I86)</f>
        <v>89922041.7188043</v>
      </c>
      <c r="P86" t="s">
        <v>13</v>
      </c>
    </row>
    <row r="87" spans="2:17" x14ac:dyDescent="0.25">
      <c r="B87" s="4">
        <v>45658</v>
      </c>
      <c r="C87" s="1">
        <v>2025</v>
      </c>
      <c r="D87" s="1">
        <v>1</v>
      </c>
      <c r="E87" s="5">
        <v>5304751.0272897854</v>
      </c>
      <c r="F87" s="5">
        <v>0</v>
      </c>
      <c r="G87" s="5">
        <v>596985.84298911702</v>
      </c>
      <c r="H87" s="5">
        <v>0</v>
      </c>
      <c r="I87" s="6">
        <v>5901736.8702789024</v>
      </c>
      <c r="J87" s="5">
        <v>3974723.89</v>
      </c>
      <c r="K87" s="5">
        <v>1276080.5881489599</v>
      </c>
      <c r="L87" s="5">
        <v>53742.713524387298</v>
      </c>
      <c r="M87" s="5">
        <v>203.835616438356</v>
      </c>
      <c r="N87" s="5">
        <v>0</v>
      </c>
      <c r="O87" s="7">
        <f t="shared" si="1"/>
        <v>87679655.323814303</v>
      </c>
    </row>
    <row r="88" spans="2:17" x14ac:dyDescent="0.25">
      <c r="B88" s="4">
        <v>45689</v>
      </c>
      <c r="C88" s="1">
        <v>2025</v>
      </c>
      <c r="D88" s="1">
        <v>2</v>
      </c>
      <c r="E88" s="5">
        <v>4677021.4852077663</v>
      </c>
      <c r="F88" s="5">
        <v>0</v>
      </c>
      <c r="G88" s="5">
        <v>440809.05399785802</v>
      </c>
      <c r="H88" s="5">
        <v>0</v>
      </c>
      <c r="I88" s="6">
        <v>5117830.5392056247</v>
      </c>
      <c r="J88" s="5">
        <v>3481832.84</v>
      </c>
      <c r="K88" s="5">
        <v>1137005.85102558</v>
      </c>
      <c r="L88" s="5">
        <v>57998.684593145001</v>
      </c>
      <c r="M88" s="5">
        <v>184.109589041096</v>
      </c>
      <c r="N88" s="5">
        <v>0</v>
      </c>
      <c r="O88" s="7">
        <f t="shared" si="1"/>
        <v>85076896.967490301</v>
      </c>
    </row>
    <row r="89" spans="2:17" x14ac:dyDescent="0.25">
      <c r="B89" s="4">
        <v>45717</v>
      </c>
      <c r="C89" s="1">
        <v>2025</v>
      </c>
      <c r="D89" s="1">
        <v>3</v>
      </c>
      <c r="E89" s="5">
        <v>5024571.6872955756</v>
      </c>
      <c r="F89" s="5">
        <v>0</v>
      </c>
      <c r="G89" s="5">
        <v>394834.11833470297</v>
      </c>
      <c r="H89" s="5">
        <v>0</v>
      </c>
      <c r="I89" s="6">
        <v>5419405.8056302788</v>
      </c>
      <c r="J89" s="5">
        <v>3714793.45</v>
      </c>
      <c r="K89" s="5">
        <v>1246334.3509573301</v>
      </c>
      <c r="L89" s="5">
        <v>63240.050721807798</v>
      </c>
      <c r="M89" s="5">
        <v>203.835616438356</v>
      </c>
      <c r="N89" s="5">
        <v>0</v>
      </c>
      <c r="O89" s="7">
        <f t="shared" si="1"/>
        <v>82359487.768786818</v>
      </c>
    </row>
    <row r="90" spans="2:17" x14ac:dyDescent="0.25">
      <c r="B90" s="4">
        <v>45748</v>
      </c>
      <c r="C90" s="1">
        <v>2025</v>
      </c>
      <c r="D90" s="1">
        <v>4</v>
      </c>
      <c r="E90" s="5">
        <v>4729567.4009267893</v>
      </c>
      <c r="F90" s="5">
        <v>0</v>
      </c>
      <c r="G90" s="5">
        <v>302956.88255976298</v>
      </c>
      <c r="H90" s="5">
        <v>0</v>
      </c>
      <c r="I90" s="6">
        <v>5032524.2834865525</v>
      </c>
      <c r="J90" s="5">
        <v>3488405.81</v>
      </c>
      <c r="K90" s="5">
        <v>1175396.44150398</v>
      </c>
      <c r="L90" s="5">
        <v>65567.889148836504</v>
      </c>
      <c r="M90" s="5">
        <v>197.26027397260299</v>
      </c>
      <c r="N90" s="5">
        <v>0</v>
      </c>
      <c r="O90" s="7">
        <f t="shared" si="1"/>
        <v>79355553.883664221</v>
      </c>
      <c r="P90" t="s">
        <v>18</v>
      </c>
    </row>
    <row r="91" spans="2:17" x14ac:dyDescent="0.25">
      <c r="B91" s="4">
        <v>45778</v>
      </c>
      <c r="C91" s="1">
        <v>2025</v>
      </c>
      <c r="D91" s="1">
        <v>5</v>
      </c>
      <c r="E91" s="5">
        <v>4756960.1201330638</v>
      </c>
      <c r="F91" s="5">
        <v>0</v>
      </c>
      <c r="G91" s="5">
        <v>231875.49304638401</v>
      </c>
      <c r="H91" s="5">
        <v>0</v>
      </c>
      <c r="I91" s="6">
        <v>4988835.6131794481</v>
      </c>
      <c r="J91" s="5">
        <v>3498301.15</v>
      </c>
      <c r="K91" s="5">
        <v>1187826.8244733999</v>
      </c>
      <c r="L91" s="5">
        <v>70078.5301997809</v>
      </c>
      <c r="M91" s="5">
        <v>753.61545988258297</v>
      </c>
      <c r="N91" s="5">
        <v>0</v>
      </c>
      <c r="O91" s="7">
        <f t="shared" si="1"/>
        <v>75914826.52233237</v>
      </c>
      <c r="P91" t="s">
        <v>17</v>
      </c>
    </row>
    <row r="92" spans="2:17" x14ac:dyDescent="0.25">
      <c r="B92" s="4">
        <v>45809</v>
      </c>
      <c r="C92" s="1">
        <v>2025</v>
      </c>
      <c r="D92" s="1">
        <v>6</v>
      </c>
      <c r="E92" s="5">
        <v>4457741.4374458436</v>
      </c>
      <c r="F92" s="5">
        <v>0</v>
      </c>
      <c r="G92" s="5">
        <v>151910.43404274</v>
      </c>
      <c r="H92" s="5">
        <v>0</v>
      </c>
      <c r="I92" s="6">
        <v>4609651.8714885833</v>
      </c>
      <c r="J92" s="5">
        <v>3270249.55</v>
      </c>
      <c r="K92" s="5">
        <v>1111917.6450119</v>
      </c>
      <c r="L92" s="5">
        <v>74717.246347837994</v>
      </c>
      <c r="M92" s="5">
        <v>856.99608610567498</v>
      </c>
      <c r="N92" s="5">
        <v>0</v>
      </c>
      <c r="O92" s="8">
        <f>SUM(I81:I92)</f>
        <v>72375540.438744158</v>
      </c>
      <c r="P92" t="s">
        <v>16</v>
      </c>
    </row>
    <row r="93" spans="2:17" x14ac:dyDescent="0.25">
      <c r="B93" s="4">
        <v>45839</v>
      </c>
      <c r="C93" s="1">
        <v>2025</v>
      </c>
      <c r="D93" s="1">
        <v>7</v>
      </c>
      <c r="P93">
        <f>'[1]S2 Balance Sheet Summary'!E99/O92</f>
        <v>1.0521639215178114</v>
      </c>
      <c r="Q93">
        <f>'[1]S2 Balance Sheet Summary'!$D$99/O91</f>
        <v>1.0502287953795943</v>
      </c>
    </row>
    <row r="94" spans="2:17" x14ac:dyDescent="0.25">
      <c r="B94" s="4">
        <v>45870</v>
      </c>
      <c r="C94" s="1">
        <v>2025</v>
      </c>
      <c r="D94" s="1">
        <v>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</row>
    <row r="95" spans="2:17" x14ac:dyDescent="0.25">
      <c r="B95" s="4">
        <v>45901</v>
      </c>
      <c r="C95" s="1">
        <v>2025</v>
      </c>
      <c r="D95" s="1">
        <v>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</row>
    <row r="96" spans="2:17" x14ac:dyDescent="0.25">
      <c r="B96" s="4">
        <v>45931</v>
      </c>
      <c r="C96" s="1">
        <v>2025</v>
      </c>
      <c r="D96" s="1">
        <v>10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2:14" x14ac:dyDescent="0.25">
      <c r="B97" s="4">
        <v>45962</v>
      </c>
      <c r="C97" s="1">
        <v>2025</v>
      </c>
      <c r="D97" s="1">
        <v>11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 spans="2:14" x14ac:dyDescent="0.25">
      <c r="B98" s="4">
        <v>45992</v>
      </c>
      <c r="C98" s="1">
        <v>2025</v>
      </c>
      <c r="D98" s="1">
        <v>12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2:14" x14ac:dyDescent="0.25">
      <c r="B99" s="4">
        <v>46023</v>
      </c>
      <c r="C99" s="1">
        <v>2026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</row>
    <row r="100" spans="2:14" x14ac:dyDescent="0.25">
      <c r="B100" s="4">
        <v>46054</v>
      </c>
      <c r="C100" s="1">
        <v>2026</v>
      </c>
      <c r="D100" s="1">
        <v>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2:14" x14ac:dyDescent="0.25">
      <c r="B101" s="4">
        <v>46082</v>
      </c>
      <c r="C101" s="1">
        <v>2026</v>
      </c>
      <c r="D101" s="1">
        <v>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2:14" x14ac:dyDescent="0.25">
      <c r="B102" s="4">
        <v>46113</v>
      </c>
      <c r="C102" s="1">
        <v>2026</v>
      </c>
      <c r="D102" s="1">
        <v>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2:14" x14ac:dyDescent="0.25">
      <c r="B103" s="4">
        <v>46143</v>
      </c>
      <c r="C103" s="1">
        <v>2026</v>
      </c>
      <c r="D103" s="1">
        <v>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2:14" x14ac:dyDescent="0.25">
      <c r="B104" s="4">
        <v>46174</v>
      </c>
      <c r="C104" s="1">
        <v>2026</v>
      </c>
      <c r="D104" s="1">
        <v>6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2:14" x14ac:dyDescent="0.25">
      <c r="B105" s="4">
        <v>46204</v>
      </c>
      <c r="C105" s="1">
        <v>2026</v>
      </c>
      <c r="D105" s="1">
        <v>7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2:14" x14ac:dyDescent="0.25">
      <c r="B106" s="4">
        <v>46235</v>
      </c>
      <c r="C106" s="1">
        <v>2026</v>
      </c>
      <c r="D106" s="1">
        <v>8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2:14" x14ac:dyDescent="0.25">
      <c r="B107" s="4">
        <v>46266</v>
      </c>
      <c r="C107" s="1">
        <v>2026</v>
      </c>
      <c r="D107" s="1">
        <v>9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2:14" x14ac:dyDescent="0.25">
      <c r="B108" s="4">
        <v>46296</v>
      </c>
      <c r="C108" s="1">
        <v>2026</v>
      </c>
      <c r="D108" s="1">
        <v>10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</row>
    <row r="109" spans="2:14" x14ac:dyDescent="0.25">
      <c r="B109" s="4">
        <v>46327</v>
      </c>
      <c r="C109" s="1">
        <v>2026</v>
      </c>
      <c r="D109" s="1">
        <v>11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2:14" x14ac:dyDescent="0.25">
      <c r="B110" s="4">
        <v>46357</v>
      </c>
      <c r="C110" s="1">
        <v>2026</v>
      </c>
      <c r="D110" s="1">
        <v>12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Newsome</dc:creator>
  <cp:lastModifiedBy>George Ciocoiu</cp:lastModifiedBy>
  <dcterms:created xsi:type="dcterms:W3CDTF">2015-06-05T18:17:20Z</dcterms:created>
  <dcterms:modified xsi:type="dcterms:W3CDTF">2025-09-04T21:54:40Z</dcterms:modified>
</cp:coreProperties>
</file>