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mc:AlternateContent xmlns:mc="http://schemas.openxmlformats.org/markup-compatibility/2006">
    <mc:Choice Requires="x15">
      <x15ac:absPath xmlns:x15ac="http://schemas.microsoft.com/office/spreadsheetml/2010/11/ac" url="C:\Users\georg\Desktop\mul_doc\"/>
    </mc:Choice>
  </mc:AlternateContent>
  <xr:revisionPtr revIDLastSave="0" documentId="13_ncr:1_{F7A3CA52-D288-4A4D-A678-D6819996527A}" xr6:coauthVersionLast="47" xr6:coauthVersionMax="47" xr10:uidLastSave="{00000000-0000-0000-0000-000000000000}"/>
  <bookViews>
    <workbookView xWindow="19200" yWindow="0" windowWidth="19200" windowHeight="21150" activeTab="1" xr2:uid="{3BCF80C8-57E2-49A4-A9AE-E6037B7F72D5}"/>
  </bookViews>
  <sheets>
    <sheet name="PL" sheetId="1" r:id="rId1"/>
    <sheet name="BS" sheetId="2" r:id="rId2"/>
    <sheet name="Deferrals" sheetId="3" r:id="rId3"/>
  </sheets>
  <externalReferences>
    <externalReference r:id="rId4"/>
    <externalReference r:id="rId5"/>
    <externalReference r:id="rId6"/>
  </externalReferences>
  <definedNames>
    <definedName name="_ConsolBS">#REF!</definedName>
    <definedName name="_Fill" hidden="1">#REF!</definedName>
    <definedName name="_xlnm._FilterDatabase" localSheetId="0" hidden="1">PL!#REF!</definedName>
    <definedName name="A_MCR_b">#REF!</definedName>
    <definedName name="A_MCR_x">#REF!</definedName>
    <definedName name="A_PR_Sigma">#REF!</definedName>
    <definedName name="A_RR_Sigma">#REF!</definedName>
    <definedName name="Actual2013">#REF!</definedName>
    <definedName name="Actual2014">#REF!</definedName>
    <definedName name="ActualMonthLookup">#REF!</definedName>
    <definedName name="ActualRowLookup">#REF!</definedName>
    <definedName name="Actuals">#REF!</definedName>
    <definedName name="Adj_01">#REF!</definedName>
    <definedName name="Adj_02">#REF!</definedName>
    <definedName name="Adj_03">#REF!</definedName>
    <definedName name="Adj_04">#REF!</definedName>
    <definedName name="Adj_DT1">#REF!</definedName>
    <definedName name="Adj_DT2">#REF!</definedName>
    <definedName name="Adj_DT3">#REF!</definedName>
    <definedName name="Adj_DT4">#REF!</definedName>
    <definedName name="Adj_TP1">#REF!</definedName>
    <definedName name="Adj_TP2">#REF!</definedName>
    <definedName name="Adj_TP3">#REF!</definedName>
    <definedName name="Adj_TP4">#REF!</definedName>
    <definedName name="Annual_Graphs">#REF!</definedName>
    <definedName name="Annual_Graphs_Data">#REF!</definedName>
    <definedName name="Annual_Graphs_Row">#REF!</definedName>
    <definedName name="anscount" hidden="1">1</definedName>
    <definedName name="asdf">#REF!,#REF!</definedName>
    <definedName name="AssetClasses_Inputs">#REF!,#REF!,#REF!,#REF!,#REF!,#REF!,#REF!,#REF!,#REF!,#REF!,#REF!,#REF!,#REF!,#REF!,#REF!,#REF!,#REF!,#REF!,#REF!,#REF!,#REF!,#REF!,#REF!,#REF!,#REF!,#REF!,#REF!,#REF!,#REF!,#REF!</definedName>
    <definedName name="AssetClassesInputs">#REF!</definedName>
    <definedName name="AssetCreditRating">#REF!</definedName>
    <definedName name="AssetDatabase_Inputs">#REF!,#REF!,#REF!,#REF!,#REF!</definedName>
    <definedName name="AssetsMix">#REF!</definedName>
    <definedName name="AssumpCurrency">#REF!</definedName>
    <definedName name="Assumption_Inputs">#REF!,#REF!,#REF!,#REF!,#REF!,#REF!,#REF!,#REF!,#REF!,#REF!,#REF!,#REF!,#REF!,#REF!,#REF!,#REF!</definedName>
    <definedName name="Assumptions_Inputs">#REF!,#REF!,#REF!,#REF!,#REF!,#REF!,#REF!,#REF!,#REF!,#REF!,#REF!,#REF!,#REF!,#REF!,#REF!,#REF!,#REF!,#REF!,#REF!</definedName>
    <definedName name="aud">#REF!</definedName>
    <definedName name="Balance_Sheet_Inputs">#REF!,#REF!,#REF!,#REF!,#REF!,#REF!,#REF!,#REF!,#REF!,#REF!,#REF!,#REF!,#REF!,#REF!,#REF!,#REF!,#REF!,#REF!,#REF!,#REF!,#REF!,#REF!,#REF!,#REF!,#REF!,#REF!,#REF!,#REF!,#REF!</definedName>
    <definedName name="bankjnl">#REF!</definedName>
    <definedName name="BMGHIndex" hidden="1">"O"</definedName>
    <definedName name="BondSpreadRiskFactorsA">#REF!</definedName>
    <definedName name="BondSpreadRiskFactorsB">#REF!</definedName>
    <definedName name="BondSpreadRiskFactorsC">#REF!</definedName>
    <definedName name="Broker_2014">#REF!</definedName>
    <definedName name="Broker_2015">#REF!</definedName>
    <definedName name="Broker_ActualRowLookup">#REF!</definedName>
    <definedName name="Broker_Actuals">#REF!</definedName>
    <definedName name="Broker_Budget">#REF!</definedName>
    <definedName name="Broker_BudgetMonthLookup">#REF!</definedName>
    <definedName name="Broker_BudgetRowLookup">#REF!</definedName>
    <definedName name="BS">#REF!</definedName>
    <definedName name="BSCR_01">#REF!</definedName>
    <definedName name="BSCR_02">#REF!</definedName>
    <definedName name="BSCR_03">#REF!</definedName>
    <definedName name="BSCR_04">#REF!</definedName>
    <definedName name="BSMonthLookup">#REF!</definedName>
    <definedName name="BSRowLookup">#REF!</definedName>
    <definedName name="Budget">#REF!</definedName>
    <definedName name="BudgetMonthLookup">#REF!</definedName>
    <definedName name="BudgetRowLookup">#REF!</definedName>
    <definedName name="C_MCR_b">#REF!</definedName>
    <definedName name="C_MCR_x">#REF!</definedName>
    <definedName name="C_sd_prem">#REF!</definedName>
    <definedName name="C_sd_res">#REF!</definedName>
    <definedName name="cad">#REF!</definedName>
    <definedName name="CapexDraw">#REF!</definedName>
    <definedName name="CashCreditRating">#REF!</definedName>
    <definedName name="Cat_Risk_Inputs">#REF!,#REF!,#REF!,#REF!</definedName>
    <definedName name="CEIOPSCreditRatings_1">#REF!</definedName>
    <definedName name="CEIOPSMaturity_RelChanges">#REF!</definedName>
    <definedName name="CEIOPSPropFixedShock">#REF!</definedName>
    <definedName name="CEIOPSRiskStandDev">#REF!</definedName>
    <definedName name="CF">#REF!</definedName>
    <definedName name="ChartCaptions">#REF!</definedName>
    <definedName name="ChartingArea">#REF!,#REF!</definedName>
    <definedName name="ChartingLabels">#REF!</definedName>
    <definedName name="ClaimsPrems">#REF!</definedName>
    <definedName name="Class_01CashFlows">#REF!</definedName>
    <definedName name="Class_01PaymentPattern">#REF!</definedName>
    <definedName name="Class_02CashFlows">#REF!</definedName>
    <definedName name="Class_02PaymentPattern">#REF!</definedName>
    <definedName name="Class_03CashFlows">#REF!</definedName>
    <definedName name="Class_03PaymentPattern">#REF!</definedName>
    <definedName name="Class_04CashFlows">#REF!</definedName>
    <definedName name="Class_04PaymentPattern">#REF!</definedName>
    <definedName name="Class_05CashFlows">#REF!</definedName>
    <definedName name="Class_05PaymentPattern">#REF!</definedName>
    <definedName name="Class_06CashFlows">#REF!</definedName>
    <definedName name="Class_06PaymentPattern">#REF!</definedName>
    <definedName name="Class_07CashFlows">#REF!</definedName>
    <definedName name="Class_07PaymentPattern">#REF!</definedName>
    <definedName name="Class_08CashFlows">#REF!</definedName>
    <definedName name="Class_08PaymentPattern">#REF!</definedName>
    <definedName name="Class_09CashFlows">#REF!</definedName>
    <definedName name="Class_09PaymentPattern">#REF!</definedName>
    <definedName name="Class_10CashFlows">#REF!</definedName>
    <definedName name="Class_10PaymentPatter">#REF!</definedName>
    <definedName name="Class_11CashFlows">#REF!</definedName>
    <definedName name="Class_11PaymentPatter">#REF!</definedName>
    <definedName name="Class_12CashFlows">#REF!</definedName>
    <definedName name="Class_12PaymentPatter">#REF!</definedName>
    <definedName name="Class_13CashFlows">#REF!</definedName>
    <definedName name="Class_13PaymentPatter">#REF!</definedName>
    <definedName name="Class_14CashFlows">#REF!</definedName>
    <definedName name="Class_14PaymentPatter">#REF!</definedName>
    <definedName name="Class_15CashFlows">#REF!</definedName>
    <definedName name="Class_15PaymentPatter">#REF!</definedName>
    <definedName name="Class_16PaymentPatter">#REF!</definedName>
    <definedName name="Class_17CashFlows">#REF!</definedName>
    <definedName name="Class_17PaymentPatter">#REF!</definedName>
    <definedName name="Class_18CashFlows">#REF!</definedName>
    <definedName name="Class_18PaymentPatter">#REF!</definedName>
    <definedName name="Class_19CashFlows">#REF!</definedName>
    <definedName name="Class_19PaymentPatter">#REF!</definedName>
    <definedName name="Class_20CashFlows">#REF!</definedName>
    <definedName name="Class_20PaymentPatter">#REF!</definedName>
    <definedName name="Class_Data">#REF!,#REF!,#REF!,#REF!,#REF!,#REF!,#REF!,#REF!,#REF!,#REF!,#REF!,#REF!,#REF!,#REF!,#REF!,#REF!,#REF!</definedName>
    <definedName name="Class_Inputs">#REF!,#REF!,#REF!,#REF!,#REF!,#REF!,#REF!,#REF!,#REF!,#REF!,#REF!,#REF!,#REF!,#REF!,#REF!,#REF!,#REF!</definedName>
    <definedName name="Class_Selections">#REF!,#REF!,#REF!,#REF!,#REF!,#REF!,#REF!</definedName>
    <definedName name="Class10CashFlows">#REF!</definedName>
    <definedName name="Class10ClaimsOnlyMeasure">#REF!</definedName>
    <definedName name="Class10PaymentPattern">#REF!</definedName>
    <definedName name="Class10VolMeasure">#REF!</definedName>
    <definedName name="Class11CashFlows">#REF!</definedName>
    <definedName name="Class11ClaimsOnlyMeasure">#REF!</definedName>
    <definedName name="Class11PaymentPattern">#REF!</definedName>
    <definedName name="Class11VolMeasure">#REF!</definedName>
    <definedName name="Class12CashFlows">#REF!</definedName>
    <definedName name="Class12ClaimsOnlyMeasure">#REF!</definedName>
    <definedName name="Class12PaymentPattern">#REF!</definedName>
    <definedName name="Class12VolMeasure">#REF!</definedName>
    <definedName name="Class13ClaimsOnlyMeasure">#REF!</definedName>
    <definedName name="Class13PaymentPattern">#REF!</definedName>
    <definedName name="Class13VolMeasure">#REF!</definedName>
    <definedName name="Class14ClaimsOnlyMeasure">#REF!</definedName>
    <definedName name="Class14PaymentPattern">#REF!</definedName>
    <definedName name="Class14VolMeasure">#REF!</definedName>
    <definedName name="Class15ClaimsOnlyMeasure">#REF!</definedName>
    <definedName name="Class15PaymentPattern">#REF!</definedName>
    <definedName name="Class15VolMeasure">#REF!</definedName>
    <definedName name="Class16ClaimsOnlyMeasure">#REF!</definedName>
    <definedName name="Class16PaymentPattern">#REF!</definedName>
    <definedName name="Class16VolMeasure">#REF!</definedName>
    <definedName name="Class1CashFlows">#REF!</definedName>
    <definedName name="Class1ClaimsOnlyMeasure">#REF!</definedName>
    <definedName name="Class1GrsROProjCumPaid">#REF!</definedName>
    <definedName name="Class1GrsROProjPremRec">#REF!</definedName>
    <definedName name="Class1PaymentPattern">#REF!</definedName>
    <definedName name="Class1RIROProjCumPrems">#REF!</definedName>
    <definedName name="Class1RIROProjCumRecov">#REF!</definedName>
    <definedName name="Class1VolMeasure">#REF!</definedName>
    <definedName name="Class2CashFlows">#REF!</definedName>
    <definedName name="Class2ClaimsOnlyMeasure">#REF!</definedName>
    <definedName name="Class2GrsROProjCumPaid">#REF!</definedName>
    <definedName name="Class2GrsROProjPremRec">#REF!</definedName>
    <definedName name="Class2PaymentPattern">#REF!</definedName>
    <definedName name="Class2RIROProjCumPrems">#REF!</definedName>
    <definedName name="Class2RIROProjCumRecov">#REF!</definedName>
    <definedName name="Class2VolMeasure">#REF!</definedName>
    <definedName name="Class3CashFlows">#REF!</definedName>
    <definedName name="Class3ClaimsOnlyMeasure">#REF!</definedName>
    <definedName name="Class3PaymentPattern">#REF!</definedName>
    <definedName name="Class3VolMeasure">#REF!</definedName>
    <definedName name="Class4CashFlows">#REF!</definedName>
    <definedName name="Class4ClaimsOnlyMeasure">#REF!</definedName>
    <definedName name="Class4PaymentPattern">#REF!</definedName>
    <definedName name="Class4VolMeasure">#REF!</definedName>
    <definedName name="Class5CashFlows">#REF!</definedName>
    <definedName name="Class5ClaimsOnlyMeasure">#REF!</definedName>
    <definedName name="Class5PaymentPattern">#REF!</definedName>
    <definedName name="Class5VolMeasure">#REF!</definedName>
    <definedName name="Class6CashFlows">#REF!</definedName>
    <definedName name="Class6ClaimsOnlyMeasure">#REF!</definedName>
    <definedName name="Class6PaymentPattern">#REF!</definedName>
    <definedName name="Class6VolMeasure">#REF!</definedName>
    <definedName name="Class7CashFlows">#REF!</definedName>
    <definedName name="Class7ClaimsOnlyMeasure">#REF!</definedName>
    <definedName name="Class7PaymentPattern">#REF!</definedName>
    <definedName name="Class7VolMeasure">#REF!</definedName>
    <definedName name="Class8CashFlows">#REF!</definedName>
    <definedName name="Class8ClaimsOnlyMeasure">#REF!</definedName>
    <definedName name="Class8GrsROProjCumPaid">#REF!</definedName>
    <definedName name="Class8GrsROProjPremRec">#REF!</definedName>
    <definedName name="Class8PaymentPattern">#REF!</definedName>
    <definedName name="Class8VolMeasure">#REF!</definedName>
    <definedName name="Class9CashFlows">#REF!</definedName>
    <definedName name="Class9ClaimsOnlyMeasure">#REF!</definedName>
    <definedName name="Class9GrsROProjCumPaid">#REF!</definedName>
    <definedName name="Class9GrsROProjPremRec">#REF!</definedName>
    <definedName name="Class9PaymentPattern">#REF!</definedName>
    <definedName name="Class9VolMeasure">#REF!</definedName>
    <definedName name="Clients">#REF!</definedName>
    <definedName name="CoC">#REF!</definedName>
    <definedName name="Company">#REF!</definedName>
    <definedName name="Conc.AssetXLY1">#REF!</definedName>
    <definedName name="Conc.AssetXLY2">#REF!</definedName>
    <definedName name="Conc.AssetXLY3">#REF!</definedName>
    <definedName name="Conc.AssetXLY4">#REF!</definedName>
    <definedName name="Consol_BS">#REF!</definedName>
    <definedName name="CorrIndexEquityRisk">#REF!</definedName>
    <definedName name="CorrLobNonLife">#REF!</definedName>
    <definedName name="CorrLobNonLifeHealth">#REF!</definedName>
    <definedName name="CorrMarketriskDOWN">#REF!</definedName>
    <definedName name="CorrMarketriskUP">#REF!</definedName>
    <definedName name="CorrNL">#REF!</definedName>
    <definedName name="Cost2013">#REF!</definedName>
    <definedName name="Cost2014">#REF!</definedName>
    <definedName name="CostBudget">#REF!</definedName>
    <definedName name="CostBudgetMonthLookup">#REF!</definedName>
    <definedName name="CostBudgetRowLookup">#REF!</definedName>
    <definedName name="CostMonthLookup">#REF!</definedName>
    <definedName name="CostRowLookup">#REF!</definedName>
    <definedName name="Counterparty_Classes_Inputs">#REF!,#REF!,#REF!,#REF!,#REF!,#REF!,#REF!,#REF!,#REF!,#REF!,#REF!,#REF!,#REF!,#REF!,#REF!,#REF!,#REF!,#REF!,#REF!,#REF!,#REF!,#REF!,#REF!,#REF!,#REF!,#REF!,#REF!,#REF!</definedName>
    <definedName name="CounterpartyCreditRating">#REF!</definedName>
    <definedName name="CounterTable">#REF!</definedName>
    <definedName name="CounterTitle">#REF!</definedName>
    <definedName name="CoveredBondSpreadRiskFactorsA">#REF!</definedName>
    <definedName name="CoveredBondSpreadRiskFactorsB">#REF!</definedName>
    <definedName name="CreditDerivativesSpreadRisk">#REF!</definedName>
    <definedName name="CreditRatings">#REF!</definedName>
    <definedName name="CS_MCR_b">#REF!</definedName>
    <definedName name="CS_MCR_x">#REF!</definedName>
    <definedName name="CS_PR_Sigma">#REF!</definedName>
    <definedName name="CS_RR_Sigma">#REF!</definedName>
    <definedName name="cstunit3">#REF!</definedName>
    <definedName name="Cumulative">#REF!</definedName>
    <definedName name="Currency">#REF!</definedName>
    <definedName name="Data">OFFSET(#REF!,,,COUNTA(#REF!),COUNTA(#REF!))</definedName>
    <definedName name="dates">#REF!</definedName>
    <definedName name="Disc_YieldCurve">#REF!</definedName>
    <definedName name="DIV_A_01">#REF!</definedName>
    <definedName name="DIV_A_02">#REF!</definedName>
    <definedName name="DIV_A_03">#REF!</definedName>
    <definedName name="DIV_A_04">#REF!</definedName>
    <definedName name="DIV_CS_01">#REF!</definedName>
    <definedName name="DIV_CS_02">#REF!</definedName>
    <definedName name="DIV_CS_03">#REF!</definedName>
    <definedName name="DIV_CS_04">#REF!</definedName>
    <definedName name="DIV_FOD_01">#REF!</definedName>
    <definedName name="DIV_FOD_02">#REF!</definedName>
    <definedName name="DIV_FOD_03">#REF!</definedName>
    <definedName name="DIV_FOD_04">#REF!</definedName>
    <definedName name="DIV_GL_01">#REF!</definedName>
    <definedName name="DIV_GL_02">#REF!</definedName>
    <definedName name="DIV_GL_03">#REF!</definedName>
    <definedName name="DIV_GL_04">#REF!</definedName>
    <definedName name="DIV_IP_01">#REF!</definedName>
    <definedName name="DIV_IP_02">#REF!</definedName>
    <definedName name="DIV_IP_03">#REF!</definedName>
    <definedName name="DIV_IP_04">#REF!</definedName>
    <definedName name="DIV_LE_01">#REF!</definedName>
    <definedName name="DIV_LE_02">#REF!</definedName>
    <definedName name="DIV_LE_03">#REF!</definedName>
    <definedName name="DIV_LE_04">#REF!</definedName>
    <definedName name="DIV_MAT_01">#REF!</definedName>
    <definedName name="DIV_MAT_02">#REF!</definedName>
    <definedName name="DIV_MAT_03">#REF!</definedName>
    <definedName name="DIV_MAT_04">#REF!</definedName>
    <definedName name="DIV_ME_01">#REF!</definedName>
    <definedName name="DIV_ME_02">#REF!</definedName>
    <definedName name="DIV_ME_03">#REF!</definedName>
    <definedName name="DIV_ME_04">#REF!</definedName>
    <definedName name="DIV_MIS_01">#REF!</definedName>
    <definedName name="DIV_MIS_02">#REF!</definedName>
    <definedName name="DIV_MIS_03">#REF!</definedName>
    <definedName name="DIV_MIS_04">#REF!</definedName>
    <definedName name="DIV_MOD_01">#REF!</definedName>
    <definedName name="DIV_MOD_02">#REF!</definedName>
    <definedName name="DIV_MOD_03">#REF!</definedName>
    <definedName name="DIV_MOD_04">#REF!</definedName>
    <definedName name="DIV_MVL_01">#REF!</definedName>
    <definedName name="DIV_MVL_02">#REF!</definedName>
    <definedName name="DIV_MVL_03">#REF!</definedName>
    <definedName name="DIV_MVL_04">#REF!</definedName>
    <definedName name="DIV_NH_01">#REF!</definedName>
    <definedName name="DIV_NH_02">#REF!</definedName>
    <definedName name="DIV_NH_03">#REF!</definedName>
    <definedName name="DIV_NH_04">#REF!</definedName>
    <definedName name="DIV_NP_C_01">#REF!</definedName>
    <definedName name="DIV_NP_C_02">#REF!</definedName>
    <definedName name="DIV_NP_C_03">#REF!</definedName>
    <definedName name="DIV_NP_C_04">#REF!</definedName>
    <definedName name="DIV_NP_MAT_01">#REF!</definedName>
    <definedName name="DIV_NP_MAT_02">#REF!</definedName>
    <definedName name="DIV_NP_MAT_03">#REF!</definedName>
    <definedName name="DIV_NP_MAT_04">#REF!</definedName>
    <definedName name="DIV_NP_P_01">#REF!</definedName>
    <definedName name="DIV_NP_P_02">#REF!</definedName>
    <definedName name="DIV_NP_P_03">#REF!</definedName>
    <definedName name="DIV_NP_P_04">#REF!</definedName>
    <definedName name="DIV_WC_01">#REF!</definedName>
    <definedName name="DIV_WC_02">#REF!</definedName>
    <definedName name="DIV_WC_03">#REF!</definedName>
    <definedName name="DIV_WC_04">#REF!</definedName>
    <definedName name="Division">#REF!</definedName>
    <definedName name="drsposting">#REF!</definedName>
    <definedName name="duration1">#REF!</definedName>
    <definedName name="duration2">#REF!</definedName>
    <definedName name="duration3">#REF!</definedName>
    <definedName name="EBITDA_Bridge">#REF!</definedName>
    <definedName name="eur">#REF!</definedName>
    <definedName name="EvalDay">#REF!</definedName>
    <definedName name="EvalMonth">#REF!</definedName>
    <definedName name="EvalYear">#REF!</definedName>
    <definedName name="Finance">#REF!</definedName>
    <definedName name="First_YE">#REF!</definedName>
    <definedName name="FOD_PR_Sigma">#REF!</definedName>
    <definedName name="FOD_RR_Sigma">#REF!</definedName>
    <definedName name="FOM_MCR_b">#REF!</definedName>
    <definedName name="FOM_MCR_x">#REF!</definedName>
    <definedName name="GeographicalDiv">#REF!</definedName>
    <definedName name="GL_MCR_b">#REF!</definedName>
    <definedName name="GL_MCR_x">#REF!</definedName>
    <definedName name="GL_PR_Sigma">#REF!</definedName>
    <definedName name="GL_RR_Sigma">#REF!</definedName>
    <definedName name="Header">#REF!</definedName>
    <definedName name="Headers" hidden="1">"On"</definedName>
    <definedName name="Health_Cat_Input_Inputs">#REF!,#REF!,#REF!,#REF!,#REF!,#REF!,#REF!,#REF!,#REF!,#REF!,#REF!,#REF!,#REF!,#REF!,#REF!,#REF!,#REF!,#REF!,#REF!,#REF!,#REF!,#REF!,#REF!,#REF!,#REF!,#REF!,#REF!,#REF!,#REF!</definedName>
    <definedName name="HealthCat_Riskfactor">#REF!</definedName>
    <definedName name="IncClasses">#REF!</definedName>
    <definedName name="IncDiscountReserves">#REF!</definedName>
    <definedName name="Include_Life_Insurance">#REF!</definedName>
    <definedName name="IncTransEquShock">#REF!</definedName>
    <definedName name="IncUSP">#REF!</definedName>
    <definedName name="invest">#REF!</definedName>
    <definedName name="invposting">#REF!</definedName>
    <definedName name="IP_MCR_b">#REF!</definedName>
    <definedName name="IP_MCR_x">#REF!</definedName>
    <definedName name="IP_PR_Sigma">#REF!</definedName>
    <definedName name="IP_RR_Sigma">#REF!</definedName>
    <definedName name="IYM_2014">#REF!</definedName>
    <definedName name="IYM_2015">#REF!</definedName>
    <definedName name="IYM_ActualRowLookup">#REF!</definedName>
    <definedName name="IYM_Actuals">#REF!</definedName>
    <definedName name="IYM_Budget">#REF!</definedName>
    <definedName name="IYM_BudgetMonthLookup">#REF!</definedName>
    <definedName name="IYM_BudgetRowLookup">#REF!</definedName>
    <definedName name="jpy">#REF!</definedName>
    <definedName name="kyd.Dim.01." hidden="1">"currency"</definedName>
    <definedName name="kyd.Dim.02." hidden="1">"currency"</definedName>
    <definedName name="kyd.ElementType.01." hidden="1">3</definedName>
    <definedName name="kyd.ElementType.02." hidden="1">3</definedName>
    <definedName name="kyd.MemoSortHide." hidden="1">FALSE</definedName>
    <definedName name="kyd.NumLevels.01." hidden="1">999</definedName>
    <definedName name="kyd.NumLevels.02." hidden="1">999</definedName>
    <definedName name="kyd.ParentName.01." hidden="1">"AUD"</definedName>
    <definedName name="kyd.ParentName.02." hidden="1">"AUD"</definedName>
    <definedName name="kyd.PreScreenData." hidden="1">FALSE</definedName>
    <definedName name="kyd.PrintMemo." hidden="1">FALSE</definedName>
    <definedName name="kyd.PrintParent.01." hidden="1">TRUE</definedName>
    <definedName name="kyd.PrintParent.02." hidden="1">TRUE</definedName>
    <definedName name="kyd.PrintStdWhen." hidden="1">3</definedName>
    <definedName name="kyd.SaveAsFile." hidden="1">FALSE</definedName>
    <definedName name="kyd.SaveMemo." hidden="1">FALSE</definedName>
    <definedName name="kyd.SelectString.01." hidden="1">"*"</definedName>
    <definedName name="kyd.SelectString.02." hidden="1">"*"</definedName>
    <definedName name="kyd.StdSortHide." hidden="1">FALSE</definedName>
    <definedName name="kyd.StopRow." hidden="1">16384</definedName>
    <definedName name="kyd.WriteMemWhenOptn." hidden="1">3</definedName>
    <definedName name="LE_MCR_b">#REF!</definedName>
    <definedName name="LE_MCR_x">#REF!</definedName>
    <definedName name="LE_PR_Sigma">#REF!</definedName>
    <definedName name="LE_RR_Sigma">#REF!</definedName>
    <definedName name="Libor">#REF!</definedName>
    <definedName name="LODH_A">#REF!</definedName>
    <definedName name="LODH_B">#REF!</definedName>
    <definedName name="LODH_C">#REF!</definedName>
    <definedName name="LODH_D">#REF!</definedName>
    <definedName name="LODH_G">#REF!</definedName>
    <definedName name="LODHfees1">#REF!</definedName>
    <definedName name="lodhfees2">#REF!</definedName>
    <definedName name="LODHinvestment">#REF!</definedName>
    <definedName name="LODHportfoliovalue">#REF!</definedName>
    <definedName name="LODHrealisedpl1">#REF!</definedName>
    <definedName name="LODHrealisedpl2">#REF!</definedName>
    <definedName name="LODHunrealisedpl">#REF!</definedName>
    <definedName name="LogTable">#REF!</definedName>
    <definedName name="LogTableTitle">#REF!</definedName>
    <definedName name="LTSB_A">#REF!</definedName>
    <definedName name="LTSB_B">#REF!</definedName>
    <definedName name="LTSB_C">#REF!</definedName>
    <definedName name="LTSB_D">#REF!</definedName>
    <definedName name="LTSB_E">#REF!</definedName>
    <definedName name="LTSB_F">#REF!</definedName>
    <definedName name="LTSB_G">#REF!</definedName>
    <definedName name="LTSBfees">#REF!</definedName>
    <definedName name="LTSBffexch">#REF!</definedName>
    <definedName name="LTSBfwdcontractspl">#REF!</definedName>
    <definedName name="LTSBfxgain1">#REF!</definedName>
    <definedName name="ltsbfxgain2">#REF!</definedName>
    <definedName name="LTSBinvestment">#REF!</definedName>
    <definedName name="LTSBportfoliovalue">#REF!</definedName>
    <definedName name="LTSBrealisedmvgain">#REF!</definedName>
    <definedName name="LTSBunrelaisedmvgain">#REF!</definedName>
    <definedName name="MarketRiskConcSubmodule">#REF!</definedName>
    <definedName name="MAT_MCR_b">#REF!</definedName>
    <definedName name="MAT_MCR_x">#REF!</definedName>
    <definedName name="MAT_PR_Sigma">#REF!</definedName>
    <definedName name="MAT_RR_Sigma">#REF!</definedName>
    <definedName name="MCR_01">#REF!</definedName>
    <definedName name="MCR_02">#REF!</definedName>
    <definedName name="MCR_03">#REF!</definedName>
    <definedName name="MCR_04">#REF!</definedName>
    <definedName name="MCR_L_01">#REF!</definedName>
    <definedName name="MCR_Net_Diverse_Data">#REF!</definedName>
    <definedName name="MCR_Net_Diverse_Data_2">#REF!</definedName>
    <definedName name="MCR_Net_Diverse_Graphs">#REF!</definedName>
    <definedName name="MCR_Net_Diverse_Graphs_2">#REF!</definedName>
    <definedName name="MCR_Net_Diverse_Row">#REF!</definedName>
    <definedName name="MCR_Net_Diverse2">#REF!</definedName>
    <definedName name="MCR_NL_01">#REF!</definedName>
    <definedName name="ME_MCR_b">#REF!</definedName>
    <definedName name="ME_MCR_x">#REF!</definedName>
    <definedName name="ME_PR_Sigma">#REF!</definedName>
    <definedName name="ME_RR_Sigma">#REF!</definedName>
    <definedName name="Mezz">#REF!</definedName>
    <definedName name="MFL_MCR_b">#REF!</definedName>
    <definedName name="MFL_MCR_x">#REF!</definedName>
    <definedName name="MFL_PR_Sigma">#REF!</definedName>
    <definedName name="MFS_RR_Sigma">#REF!</definedName>
    <definedName name="MOD_MCR_b">#REF!</definedName>
    <definedName name="MOD_MCR_x">#REF!</definedName>
    <definedName name="MOD_PR_Sigma">#REF!</definedName>
    <definedName name="MOD_RR_Sigma">#REF!</definedName>
    <definedName name="money_market_month_end_rate">#REF!</definedName>
    <definedName name="Month">'[1]Month selection'!$C$2</definedName>
    <definedName name="MVL_G_CP_Prop">#REF!</definedName>
    <definedName name="MVL_MCR_b">#REF!</definedName>
    <definedName name="MVL_MCR_x">#REF!</definedName>
    <definedName name="MVL_PR_Sigma">#REF!</definedName>
    <definedName name="MVL_RR_Sigma">#REF!</definedName>
    <definedName name="Named_Ranges">#REF!</definedName>
    <definedName name="NL_nonpropRI">#REF!</definedName>
    <definedName name="nok">#REF!</definedName>
    <definedName name="NonEEAsovereignSpreadRiskFactorsA">#REF!</definedName>
    <definedName name="NonEEAsovereignSpreadRiskFactorsB">#REF!</definedName>
    <definedName name="NP_H_MCR_b">#REF!</definedName>
    <definedName name="NP_H_MCR_x">#REF!</definedName>
    <definedName name="NP_H_PR_Sigma">#REF!</definedName>
    <definedName name="NP_H_RR_Sigma">#REF!</definedName>
    <definedName name="NP_MAT_MCR_b">#REF!</definedName>
    <definedName name="NP_MAT_MCR_x">#REF!</definedName>
    <definedName name="NP_MAT_PR_Sigma">#REF!</definedName>
    <definedName name="NP_MAT_RR_Sigma">#REF!</definedName>
    <definedName name="NP_P_MCR_b">#REF!</definedName>
    <definedName name="NP_P_MCR_x">#REF!</definedName>
    <definedName name="NP_P_PR_Sigma">#REF!</definedName>
    <definedName name="NP_P_RR_Sigma">#REF!</definedName>
    <definedName name="NWP_A_0">#REF!</definedName>
    <definedName name="NWP_CS_0">#REF!</definedName>
    <definedName name="NWP_FOD_0">#REF!</definedName>
    <definedName name="NWP_GL_0">#REF!</definedName>
    <definedName name="NWP_IP_0">#REF!</definedName>
    <definedName name="NWP_LE_0">#REF!</definedName>
    <definedName name="NWP_MAT_0">#REF!</definedName>
    <definedName name="NWP_ME_0">#REF!</definedName>
    <definedName name="NWP_MFL_0">#REF!</definedName>
    <definedName name="NWP_MVL_0">#REF!</definedName>
    <definedName name="NWP_NP_C_0">#REF!</definedName>
    <definedName name="NWP_NP_H_0">#REF!</definedName>
    <definedName name="NWP_NP_MAT_0">#REF!</definedName>
    <definedName name="NWP_NP_P_0">#REF!</definedName>
    <definedName name="NWP_OM_0">#REF!</definedName>
    <definedName name="NWP_WC_0">#REF!</definedName>
    <definedName name="nzd">#REF!</definedName>
    <definedName name="ONLYNO">#REF!</definedName>
    <definedName name="OPRISK_01">#REF!</definedName>
    <definedName name="OPRISK_02">#REF!</definedName>
    <definedName name="OPRISK_03">#REF!</definedName>
    <definedName name="OPRISK_04">#REF!</definedName>
    <definedName name="Other">#REF!</definedName>
    <definedName name="PremiumClaimsData">#REF!</definedName>
    <definedName name="_xlnm.Print_Area" localSheetId="1">BS!$B$1:$H$172</definedName>
    <definedName name="_xlnm.Print_Area" localSheetId="0">PL!$B$1:$N$190</definedName>
    <definedName name="PSW_CALCULATE_0" hidden="1">'[2]Headcount By Business Area'!#REF!</definedName>
    <definedName name="PSW_CALCULATE_1" hidden="1">#REF!</definedName>
    <definedName name="PSW_NEXT_0" hidden="1">'[2]Headcount By Business Area'!#REF!</definedName>
    <definedName name="PSW_SAVE_0" hidden="1">'[2]Headcount By Business Area'!#REF!</definedName>
    <definedName name="PSWGrid_0_0" hidden="1">'[3]Headcount By Business Area'!#REF!</definedName>
    <definedName name="PSWGrid_0_1" hidden="1">'[3]Headcount By Business Area'!#REF!</definedName>
    <definedName name="PSWGrid_0_16" hidden="1">'[3]Headcount By Business Area'!#REF!</definedName>
    <definedName name="PSWGrid_0_17" hidden="1">'[3]Headcount By Business Area'!#REF!</definedName>
    <definedName name="PSWGrid_0_18" hidden="1">'[3]Headcount By Business Area'!#REF!</definedName>
    <definedName name="PSWGrid_0_19" hidden="1">'[3]Headcount By Business Area'!#REF!</definedName>
    <definedName name="PSWGrid_0_2" hidden="1">'[3]Headcount By Business Area'!#REF!</definedName>
    <definedName name="PSWGrid_0_20" hidden="1">'[2]Headcount By Business Area'!#REF!</definedName>
    <definedName name="PSWGrid_0_21" hidden="1">'[2]Headcount By Business Area'!#REF!</definedName>
    <definedName name="PSWGrid_0_22" hidden="1">'[2]Headcount By Business Area'!#REF!</definedName>
    <definedName name="PSWGrid_0_23" hidden="1">'[2]Headcount By Business Area'!#REF!</definedName>
    <definedName name="PSWGrid_0_3" hidden="1">'[3]Headcount By Business Area'!#REF!</definedName>
    <definedName name="PSWGrid_0_4" hidden="1">'[2]Headcount By Business Area'!#REF!</definedName>
    <definedName name="PSWGrid_0_5" hidden="1">'[2]Headcount By Business Area'!#REF!</definedName>
    <definedName name="PSWGrid_0_6" hidden="1">'[2]Headcount By Business Area'!#REF!</definedName>
    <definedName name="PSWGrid_0_7" hidden="1">'[2]Headcount By Business Area'!#REF!</definedName>
    <definedName name="PSWInput_0_0" hidden="1">'[3]Headcount By Business Area'!#REF!</definedName>
    <definedName name="PSWInput_0_1" hidden="1">'[3]Headcount By Business Area'!#REF!</definedName>
    <definedName name="PSWInput_0_10" hidden="1">'[3]Headcount By Business Area'!#REF!</definedName>
    <definedName name="PSWInput_0_100" hidden="1">'[3]Headcount By Business Area'!#REF!</definedName>
    <definedName name="PSWInput_0_101" hidden="1">'[3]Headcount By Business Area'!#REF!</definedName>
    <definedName name="PSWInput_0_102" hidden="1">'[3]Headcount By Business Area'!#REF!</definedName>
    <definedName name="PSWInput_0_103" hidden="1">'[3]Headcount By Business Area'!#REF!</definedName>
    <definedName name="PSWInput_0_104" hidden="1">'[2]Headcount By Business Area'!#REF!</definedName>
    <definedName name="PSWInput_0_105" hidden="1">'[2]Headcount By Business Area'!#REF!</definedName>
    <definedName name="PSWInput_0_106" hidden="1">'[2]Headcount By Business Area'!#REF!</definedName>
    <definedName name="PSWInput_0_107" hidden="1">'[2]Headcount By Business Area'!#REF!</definedName>
    <definedName name="PSWInput_0_108" hidden="1">'[2]Headcount By Business Area'!#REF!</definedName>
    <definedName name="PSWInput_0_109" hidden="1">'[2]Headcount By Business Area'!#REF!</definedName>
    <definedName name="PSWInput_0_11" hidden="1">'[3]Headcount By Business Area'!#REF!</definedName>
    <definedName name="PSWInput_0_110" hidden="1">'[3]Headcount By Business Area'!#REF!</definedName>
    <definedName name="PSWInput_0_111" hidden="1">'[3]Headcount By Business Area'!#REF!</definedName>
    <definedName name="PSWInput_0_112" hidden="1">'[3]Headcount By Business Area'!#REF!</definedName>
    <definedName name="PSWInput_0_113" hidden="1">'[3]Headcount By Business Area'!#REF!</definedName>
    <definedName name="PSWInput_0_114" hidden="1">'[2]Headcount By Business Area'!#REF!</definedName>
    <definedName name="PSWInput_0_115" hidden="1">'[3]Headcount By Business Area'!#REF!</definedName>
    <definedName name="PSWInput_0_116" hidden="1">'[3]Headcount By Business Area'!#REF!</definedName>
    <definedName name="PSWInput_0_117" hidden="1">'[3]Headcount By Business Area'!#REF!</definedName>
    <definedName name="PSWInput_0_118" hidden="1">'[3]Headcount By Business Area'!#REF!</definedName>
    <definedName name="PSWInput_0_119" hidden="1">'[2]Headcount By Business Area'!#REF!</definedName>
    <definedName name="PSWInput_0_12" hidden="1">'[3]Headcount By Business Area'!#REF!</definedName>
    <definedName name="PSWInput_0_120" hidden="1">'[3]Headcount By Business Area'!#REF!</definedName>
    <definedName name="PSWInput_0_121" hidden="1">'[3]Headcount By Business Area'!#REF!</definedName>
    <definedName name="PSWInput_0_122" hidden="1">'[3]Headcount By Business Area'!#REF!</definedName>
    <definedName name="PSWInput_0_123" hidden="1">'[3]Headcount By Business Area'!#REF!</definedName>
    <definedName name="PSWInput_0_124" hidden="1">'[2]Headcount By Business Area'!#REF!</definedName>
    <definedName name="PSWInput_0_125" hidden="1">'[3]Headcount By Business Area'!#REF!</definedName>
    <definedName name="PSWInput_0_126" hidden="1">'[3]Headcount By Business Area'!#REF!</definedName>
    <definedName name="PSWInput_0_127" hidden="1">'[3]Headcount By Business Area'!#REF!</definedName>
    <definedName name="PSWInput_0_128" hidden="1">'[3]Headcount By Business Area'!#REF!</definedName>
    <definedName name="PSWInput_0_129" hidden="1">'[2]Headcount By Business Area'!#REF!</definedName>
    <definedName name="PSWInput_0_13" hidden="1">'[3]Headcount By Business Area'!#REF!</definedName>
    <definedName name="PSWInput_0_130" hidden="1">'[3]Headcount By Business Area'!#REF!</definedName>
    <definedName name="PSWInput_0_131" hidden="1">'[3]Headcount By Business Area'!#REF!</definedName>
    <definedName name="PSWInput_0_132" hidden="1">'[3]Headcount By Business Area'!#REF!</definedName>
    <definedName name="PSWInput_0_133" hidden="1">'[3]Headcount By Business Area'!#REF!</definedName>
    <definedName name="PSWInput_0_134" hidden="1">'[2]Headcount By Business Area'!#REF!</definedName>
    <definedName name="PSWInput_0_135" hidden="1">'[3]Headcount By Business Area'!#REF!</definedName>
    <definedName name="PSWInput_0_136" hidden="1">'[3]Headcount By Business Area'!#REF!</definedName>
    <definedName name="PSWInput_0_137" hidden="1">'[3]Headcount By Business Area'!#REF!</definedName>
    <definedName name="PSWInput_0_138" hidden="1">'[3]Headcount By Business Area'!#REF!</definedName>
    <definedName name="PSWInput_0_139" hidden="1">'[2]Headcount By Business Area'!#REF!</definedName>
    <definedName name="PSWInput_0_14" hidden="1">'[2]Headcount By Business Area'!#REF!</definedName>
    <definedName name="PSWInput_0_140" hidden="1">'[3]Headcount By Business Area'!#REF!</definedName>
    <definedName name="PSWInput_0_141" hidden="1">'[3]Headcount By Business Area'!#REF!</definedName>
    <definedName name="PSWInput_0_142" hidden="1">'[3]Headcount By Business Area'!#REF!</definedName>
    <definedName name="PSWInput_0_143" hidden="1">'[3]Headcount By Business Area'!#REF!</definedName>
    <definedName name="PSWInput_0_144" hidden="1">'[2]Headcount By Business Area'!#REF!</definedName>
    <definedName name="PSWInput_0_145" hidden="1">'[3]Headcount By Business Area'!#REF!</definedName>
    <definedName name="PSWInput_0_146" hidden="1">'[3]Headcount By Business Area'!#REF!</definedName>
    <definedName name="PSWInput_0_147" hidden="1">'[3]Headcount By Business Area'!#REF!</definedName>
    <definedName name="PSWInput_0_148" hidden="1">'[3]Headcount By Business Area'!#REF!</definedName>
    <definedName name="PSWInput_0_149" hidden="1">'[2]Headcount By Business Area'!#REF!</definedName>
    <definedName name="PSWInput_0_15" hidden="1">'[3]Headcount By Business Area'!#REF!</definedName>
    <definedName name="PSWInput_0_150" hidden="1">'[3]Headcount By Business Area'!#REF!</definedName>
    <definedName name="PSWInput_0_151" hidden="1">'[3]Headcount By Business Area'!#REF!</definedName>
    <definedName name="PSWInput_0_152" hidden="1">'[3]Headcount By Business Area'!#REF!</definedName>
    <definedName name="PSWInput_0_153" hidden="1">'[3]Headcount By Business Area'!#REF!</definedName>
    <definedName name="PSWInput_0_154" hidden="1">'[2]Headcount By Business Area'!#REF!</definedName>
    <definedName name="PSWInput_0_155" hidden="1">'[3]Headcount By Business Area'!#REF!</definedName>
    <definedName name="PSWInput_0_156" hidden="1">'[3]Headcount By Business Area'!#REF!</definedName>
    <definedName name="PSWInput_0_157" hidden="1">'[3]Headcount By Business Area'!#REF!</definedName>
    <definedName name="PSWInput_0_158" hidden="1">'[3]Headcount By Business Area'!#REF!</definedName>
    <definedName name="PSWInput_0_159" hidden="1">'[2]Headcount By Business Area'!#REF!</definedName>
    <definedName name="PSWInput_0_16" hidden="1">'[3]Headcount By Business Area'!#REF!</definedName>
    <definedName name="PSWInput_0_160" hidden="1">'[2]Headcount By Business Area'!#REF!</definedName>
    <definedName name="PSWInput_0_161" hidden="1">'[2]Headcount By Business Area'!#REF!</definedName>
    <definedName name="PSWInput_0_162" hidden="1">'[2]Headcount By Business Area'!#REF!</definedName>
    <definedName name="PSWInput_0_163" hidden="1">'[2]Headcount By Business Area'!#REF!</definedName>
    <definedName name="PSWInput_0_164" hidden="1">'[2]Headcount By Business Area'!#REF!</definedName>
    <definedName name="PSWInput_0_165" hidden="1">'[2]Headcount By Business Area'!#REF!</definedName>
    <definedName name="PSWInput_0_166" hidden="1">'[2]Headcount By Business Area'!#REF!</definedName>
    <definedName name="PSWInput_0_167" hidden="1">'[2]Headcount By Business Area'!#REF!</definedName>
    <definedName name="PSWInput_0_168" hidden="1">'[2]Headcount By Business Area'!#REF!</definedName>
    <definedName name="PSWInput_0_169" hidden="1">'[2]Headcount By Business Area'!#REF!</definedName>
    <definedName name="PSWInput_0_17" hidden="1">'[3]Headcount By Business Area'!#REF!</definedName>
    <definedName name="PSWInput_0_170" hidden="1">'[2]Headcount By Business Area'!#REF!</definedName>
    <definedName name="PSWInput_0_171" hidden="1">'[2]Headcount By Business Area'!#REF!</definedName>
    <definedName name="PSWInput_0_172" hidden="1">'[2]Headcount By Business Area'!#REF!</definedName>
    <definedName name="PSWInput_0_173" hidden="1">'[2]Headcount By Business Area'!#REF!</definedName>
    <definedName name="PSWInput_0_174" hidden="1">'[2]Headcount By Business Area'!#REF!</definedName>
    <definedName name="PSWInput_0_175" hidden="1">'[2]Headcount By Business Area'!#REF!</definedName>
    <definedName name="PSWInput_0_176" hidden="1">'[2]Headcount By Business Area'!#REF!</definedName>
    <definedName name="PSWInput_0_177" hidden="1">'[2]Headcount By Business Area'!#REF!</definedName>
    <definedName name="PSWInput_0_178" hidden="1">'[2]Headcount By Business Area'!#REF!</definedName>
    <definedName name="PSWInput_0_179" hidden="1">'[2]Headcount By Business Area'!#REF!</definedName>
    <definedName name="PSWInput_0_18" hidden="1">'[3]Headcount By Business Area'!#REF!</definedName>
    <definedName name="PSWInput_0_180" hidden="1">'[2]Headcount By Business Area'!#REF!</definedName>
    <definedName name="PSWInput_0_181" hidden="1">'[2]Headcount By Business Area'!#REF!</definedName>
    <definedName name="PSWInput_0_182" hidden="1">'[2]Headcount By Business Area'!#REF!</definedName>
    <definedName name="PSWInput_0_183" hidden="1">'[2]Headcount By Business Area'!#REF!</definedName>
    <definedName name="PSWInput_0_184" hidden="1">'[2]Headcount By Business Area'!#REF!</definedName>
    <definedName name="PSWInput_0_185" hidden="1">'[2]Headcount By Business Area'!#REF!</definedName>
    <definedName name="PSWInput_0_186" hidden="1">'[2]Headcount By Business Area'!#REF!</definedName>
    <definedName name="PSWInput_0_187" hidden="1">'[2]Headcount By Business Area'!#REF!</definedName>
    <definedName name="PSWInput_0_188" hidden="1">'[2]Headcount By Business Area'!#REF!</definedName>
    <definedName name="PSWInput_0_189" hidden="1">'[2]Headcount By Business Area'!#REF!</definedName>
    <definedName name="PSWInput_0_19" hidden="1">'[2]Headcount By Business Area'!#REF!</definedName>
    <definedName name="PSWInput_0_190" hidden="1">'[2]Headcount By Business Area'!#REF!</definedName>
    <definedName name="PSWInput_0_191" hidden="1">'[2]Headcount By Business Area'!#REF!</definedName>
    <definedName name="PSWInput_0_192" hidden="1">'[2]Headcount By Business Area'!#REF!</definedName>
    <definedName name="PSWInput_0_193" hidden="1">'[2]Headcount By Business Area'!#REF!</definedName>
    <definedName name="PSWInput_0_194" hidden="1">'[2]Headcount By Business Area'!#REF!</definedName>
    <definedName name="PSWInput_0_195" hidden="1">'[2]Headcount By Business Area'!#REF!</definedName>
    <definedName name="PSWInput_0_196" hidden="1">'[2]Headcount By Business Area'!#REF!</definedName>
    <definedName name="PSWInput_0_197" hidden="1">'[2]Headcount By Business Area'!#REF!</definedName>
    <definedName name="PSWInput_0_198" hidden="1">'[2]Headcount By Business Area'!#REF!</definedName>
    <definedName name="PSWInput_0_199" hidden="1">'[2]Headcount By Business Area'!#REF!</definedName>
    <definedName name="PSWInput_0_2" hidden="1">'[3]Headcount By Business Area'!#REF!</definedName>
    <definedName name="PSWInput_0_20" hidden="1">'[3]Headcount By Business Area'!#REF!</definedName>
    <definedName name="PSWInput_0_200" hidden="1">'[2]Headcount By Business Area'!#REF!</definedName>
    <definedName name="PSWInput_0_201" hidden="1">'[2]Headcount By Business Area'!#REF!</definedName>
    <definedName name="PSWInput_0_202" hidden="1">'[2]Headcount By Business Area'!#REF!</definedName>
    <definedName name="PSWInput_0_203" hidden="1">'[2]Headcount By Business Area'!#REF!</definedName>
    <definedName name="PSWInput_0_204" hidden="1">'[2]Headcount By Business Area'!#REF!</definedName>
    <definedName name="PSWInput_0_205" hidden="1">'[2]Headcount By Business Area'!#REF!</definedName>
    <definedName name="PSWInput_0_206" hidden="1">'[2]Headcount By Business Area'!#REF!</definedName>
    <definedName name="PSWInput_0_207" hidden="1">'[2]Headcount By Business Area'!#REF!</definedName>
    <definedName name="PSWInput_0_208" hidden="1">'[2]Headcount By Business Area'!#REF!</definedName>
    <definedName name="PSWInput_0_209" hidden="1">'[2]Headcount By Business Area'!#REF!</definedName>
    <definedName name="PSWInput_0_21" hidden="1">'[3]Headcount By Business Area'!#REF!</definedName>
    <definedName name="PSWInput_0_210" hidden="1">'[2]Headcount By Business Area'!#REF!</definedName>
    <definedName name="PSWInput_0_211" hidden="1">'[2]Headcount By Business Area'!#REF!</definedName>
    <definedName name="PSWInput_0_212" hidden="1">'[2]Headcount By Business Area'!#REF!</definedName>
    <definedName name="PSWInput_0_213" hidden="1">'[2]Headcount By Business Area'!#REF!</definedName>
    <definedName name="PSWInput_0_214" hidden="1">'[2]Headcount By Business Area'!#REF!</definedName>
    <definedName name="PSWInput_0_215" hidden="1">'[2]Headcount By Business Area'!#REF!</definedName>
    <definedName name="PSWInput_0_216" hidden="1">'[2]Headcount By Business Area'!#REF!</definedName>
    <definedName name="PSWInput_0_217" hidden="1">'[2]Headcount By Business Area'!#REF!</definedName>
    <definedName name="PSWInput_0_218" hidden="1">'[2]Headcount By Business Area'!#REF!</definedName>
    <definedName name="PSWInput_0_219" hidden="1">'[2]Headcount By Business Area'!#REF!</definedName>
    <definedName name="PSWInput_0_22" hidden="1">'[3]Headcount By Business Area'!#REF!</definedName>
    <definedName name="PSWInput_0_220" hidden="1">'[2]Headcount By Business Area'!#REF!</definedName>
    <definedName name="PSWInput_0_221" hidden="1">'[2]Headcount By Business Area'!#REF!</definedName>
    <definedName name="PSWInput_0_222" hidden="1">'[2]Headcount By Business Area'!#REF!</definedName>
    <definedName name="PSWInput_0_223" hidden="1">'[2]Headcount By Business Area'!#REF!</definedName>
    <definedName name="PSWInput_0_224" hidden="1">'[2]Headcount By Business Area'!#REF!</definedName>
    <definedName name="PSWInput_0_225" hidden="1">'[2]Headcount By Business Area'!#REF!</definedName>
    <definedName name="PSWInput_0_226" hidden="1">'[2]Headcount By Business Area'!#REF!</definedName>
    <definedName name="PSWInput_0_227" hidden="1">'[2]Headcount By Business Area'!#REF!</definedName>
    <definedName name="PSWInput_0_228" hidden="1">'[2]Headcount By Business Area'!#REF!</definedName>
    <definedName name="PSWInput_0_229" hidden="1">'[2]Headcount By Business Area'!#REF!</definedName>
    <definedName name="PSWInput_0_23" hidden="1">'[3]Headcount By Business Area'!#REF!</definedName>
    <definedName name="PSWInput_0_230" hidden="1">'[2]Headcount By Business Area'!#REF!</definedName>
    <definedName name="PSWInput_0_231" hidden="1">'[2]Headcount By Business Area'!#REF!</definedName>
    <definedName name="PSWInput_0_232" hidden="1">'[2]Headcount By Business Area'!#REF!</definedName>
    <definedName name="PSWInput_0_233" hidden="1">'[2]Headcount By Business Area'!#REF!</definedName>
    <definedName name="PSWInput_0_234" hidden="1">'[2]Headcount By Business Area'!#REF!</definedName>
    <definedName name="PSWInput_0_235" hidden="1">'[2]Headcount By Business Area'!#REF!</definedName>
    <definedName name="PSWInput_0_236" hidden="1">'[2]Headcount By Business Area'!#REF!</definedName>
    <definedName name="PSWInput_0_237" hidden="1">'[2]Headcount By Business Area'!#REF!</definedName>
    <definedName name="PSWInput_0_238" hidden="1">'[2]Headcount By Business Area'!#REF!</definedName>
    <definedName name="PSWInput_0_239" hidden="1">'[2]Headcount By Business Area'!#REF!</definedName>
    <definedName name="PSWInput_0_24" hidden="1">'[2]Headcount By Business Area'!#REF!</definedName>
    <definedName name="PSWInput_0_240" hidden="1">'[2]Headcount By Business Area'!#REF!</definedName>
    <definedName name="PSWInput_0_241" hidden="1">'[2]Headcount By Business Area'!#REF!</definedName>
    <definedName name="PSWInput_0_242" hidden="1">'[2]Headcount By Business Area'!#REF!</definedName>
    <definedName name="PSWInput_0_243" hidden="1">'[2]Headcount By Business Area'!#REF!</definedName>
    <definedName name="PSWInput_0_244" hidden="1">'[2]Headcount By Business Area'!#REF!</definedName>
    <definedName name="PSWInput_0_245" hidden="1">'[2]Headcount By Business Area'!#REF!</definedName>
    <definedName name="PSWInput_0_246" hidden="1">'[2]Headcount By Business Area'!#REF!</definedName>
    <definedName name="PSWInput_0_247" hidden="1">'[2]Headcount By Business Area'!#REF!</definedName>
    <definedName name="PSWInput_0_248" hidden="1">'[2]Headcount By Business Area'!#REF!</definedName>
    <definedName name="PSWInput_0_249" hidden="1">'[2]Headcount By Business Area'!#REF!</definedName>
    <definedName name="PSWInput_0_25" hidden="1">'[2]Headcount By Business Area'!#REF!</definedName>
    <definedName name="PSWInput_0_250" hidden="1">'[2]Headcount By Business Area'!#REF!</definedName>
    <definedName name="PSWInput_0_251" hidden="1">'[2]Headcount By Business Area'!#REF!</definedName>
    <definedName name="PSWInput_0_252" hidden="1">'[2]Headcount By Business Area'!#REF!</definedName>
    <definedName name="PSWInput_0_253" hidden="1">'[2]Headcount By Business Area'!#REF!</definedName>
    <definedName name="PSWInput_0_254" hidden="1">'[2]Headcount By Business Area'!#REF!</definedName>
    <definedName name="PSWInput_0_255" hidden="1">'[2]Headcount By Business Area'!#REF!</definedName>
    <definedName name="PSWInput_0_256" hidden="1">'[2]Headcount By Business Area'!#REF!</definedName>
    <definedName name="PSWInput_0_257" hidden="1">'[2]Headcount By Business Area'!#REF!</definedName>
    <definedName name="PSWInput_0_258" hidden="1">'[2]Headcount By Business Area'!#REF!</definedName>
    <definedName name="PSWInput_0_259" hidden="1">'[2]Headcount By Business Area'!#REF!</definedName>
    <definedName name="PSWInput_0_26" hidden="1">'[2]Headcount By Business Area'!#REF!</definedName>
    <definedName name="PSWInput_0_260" hidden="1">'[2]Headcount By Business Area'!#REF!</definedName>
    <definedName name="PSWInput_0_261" hidden="1">'[2]Headcount By Business Area'!#REF!</definedName>
    <definedName name="PSWInput_0_262" hidden="1">'[2]Headcount By Business Area'!#REF!</definedName>
    <definedName name="PSWInput_0_263" hidden="1">'[2]Headcount By Business Area'!#REF!</definedName>
    <definedName name="PSWInput_0_264" hidden="1">'[2]Headcount By Business Area'!#REF!</definedName>
    <definedName name="PSWInput_0_265" hidden="1">'[2]Headcount By Business Area'!#REF!</definedName>
    <definedName name="PSWInput_0_266" hidden="1">'[2]Headcount By Business Area'!#REF!</definedName>
    <definedName name="PSWInput_0_267" hidden="1">'[2]Headcount By Business Area'!#REF!</definedName>
    <definedName name="PSWInput_0_268" hidden="1">'[2]Headcount By Business Area'!#REF!</definedName>
    <definedName name="PSWInput_0_269" hidden="1">'[2]Headcount By Business Area'!#REF!</definedName>
    <definedName name="PSWInput_0_27" hidden="1">'[2]Headcount By Business Area'!#REF!</definedName>
    <definedName name="PSWInput_0_270" hidden="1">'[2]Headcount By Business Area'!#REF!</definedName>
    <definedName name="PSWInput_0_271" hidden="1">'[2]Headcount By Business Area'!#REF!</definedName>
    <definedName name="PSWInput_0_272" hidden="1">'[2]Headcount By Business Area'!#REF!</definedName>
    <definedName name="PSWInput_0_273" hidden="1">'[2]Headcount By Business Area'!#REF!</definedName>
    <definedName name="PSWInput_0_274" hidden="1">'[2]Headcount By Business Area'!#REF!</definedName>
    <definedName name="PSWInput_0_275" hidden="1">'[2]Headcount By Business Area'!#REF!</definedName>
    <definedName name="PSWInput_0_276" hidden="1">'[2]Headcount By Business Area'!#REF!</definedName>
    <definedName name="PSWInput_0_277" hidden="1">'[2]Headcount By Business Area'!#REF!</definedName>
    <definedName name="PSWInput_0_278" hidden="1">'[2]Headcount By Business Area'!#REF!</definedName>
    <definedName name="PSWInput_0_279" hidden="1">'[2]Headcount By Business Area'!#REF!</definedName>
    <definedName name="PSWInput_0_28" hidden="1">'[2]Headcount By Business Area'!#REF!</definedName>
    <definedName name="PSWInput_0_280" hidden="1">'[2]Headcount By Business Area'!#REF!</definedName>
    <definedName name="PSWInput_0_281" hidden="1">'[2]Headcount By Business Area'!#REF!</definedName>
    <definedName name="PSWInput_0_282" hidden="1">'[2]Headcount By Business Area'!#REF!</definedName>
    <definedName name="PSWInput_0_283" hidden="1">'[2]Headcount By Business Area'!#REF!</definedName>
    <definedName name="PSWInput_0_284" hidden="1">'[2]Headcount By Business Area'!#REF!</definedName>
    <definedName name="PSWInput_0_285" hidden="1">'[2]Headcount By Business Area'!#REF!</definedName>
    <definedName name="PSWInput_0_286" hidden="1">'[2]Headcount By Business Area'!#REF!</definedName>
    <definedName name="PSWInput_0_287" hidden="1">'[2]Headcount By Business Area'!#REF!</definedName>
    <definedName name="PSWInput_0_288" hidden="1">'[2]Headcount By Business Area'!#REF!</definedName>
    <definedName name="PSWInput_0_289" hidden="1">'[2]Headcount By Business Area'!#REF!</definedName>
    <definedName name="PSWInput_0_29" hidden="1">'[2]Headcount By Business Area'!#REF!</definedName>
    <definedName name="PSWInput_0_290" hidden="1">'[2]Headcount By Business Area'!#REF!</definedName>
    <definedName name="PSWInput_0_291" hidden="1">'[2]Headcount By Business Area'!#REF!</definedName>
    <definedName name="PSWInput_0_292" hidden="1">'[2]Headcount By Business Area'!#REF!</definedName>
    <definedName name="PSWInput_0_293" hidden="1">'[2]Headcount By Business Area'!#REF!</definedName>
    <definedName name="PSWInput_0_294" hidden="1">'[2]Headcount By Business Area'!#REF!</definedName>
    <definedName name="PSWInput_0_295" hidden="1">'[2]Headcount By Business Area'!#REF!</definedName>
    <definedName name="PSWInput_0_296" hidden="1">'[2]Headcount By Business Area'!#REF!</definedName>
    <definedName name="PSWInput_0_297" hidden="1">'[2]Headcount By Business Area'!#REF!</definedName>
    <definedName name="PSWInput_0_298" hidden="1">'[2]Headcount By Business Area'!#REF!</definedName>
    <definedName name="PSWInput_0_299" hidden="1">'[2]Headcount By Business Area'!#REF!</definedName>
    <definedName name="PSWInput_0_3" hidden="1">'[3]Headcount By Business Area'!#REF!</definedName>
    <definedName name="PSWInput_0_30" hidden="1">'[3]Headcount By Business Area'!#REF!</definedName>
    <definedName name="PSWInput_0_300" hidden="1">'[2]Headcount By Business Area'!#REF!</definedName>
    <definedName name="PSWInput_0_301" hidden="1">'[2]Headcount By Business Area'!#REF!</definedName>
    <definedName name="PSWInput_0_302" hidden="1">'[2]Headcount By Business Area'!#REF!</definedName>
    <definedName name="PSWInput_0_303" hidden="1">'[2]Headcount By Business Area'!#REF!</definedName>
    <definedName name="PSWInput_0_304" hidden="1">'[2]Headcount By Business Area'!#REF!</definedName>
    <definedName name="PSWInput_0_305" hidden="1">'[2]Headcount By Business Area'!#REF!</definedName>
    <definedName name="PSWInput_0_306" hidden="1">'[2]Headcount By Business Area'!#REF!</definedName>
    <definedName name="PSWInput_0_307" hidden="1">'[2]Headcount By Business Area'!#REF!</definedName>
    <definedName name="PSWInput_0_308" hidden="1">'[2]Headcount By Business Area'!#REF!</definedName>
    <definedName name="PSWInput_0_309" hidden="1">'[2]Headcount By Business Area'!#REF!</definedName>
    <definedName name="PSWInput_0_31" hidden="1">'[3]Headcount By Business Area'!#REF!</definedName>
    <definedName name="PSWInput_0_310" hidden="1">'[2]Headcount By Business Area'!#REF!</definedName>
    <definedName name="PSWInput_0_311" hidden="1">'[2]Headcount By Business Area'!#REF!</definedName>
    <definedName name="PSWInput_0_312" hidden="1">'[2]Headcount By Business Area'!#REF!</definedName>
    <definedName name="PSWInput_0_313" hidden="1">'[2]Headcount By Business Area'!#REF!</definedName>
    <definedName name="PSWInput_0_314" hidden="1">'[2]Headcount By Business Area'!#REF!</definedName>
    <definedName name="PSWInput_0_315" hidden="1">'[2]Headcount By Business Area'!#REF!</definedName>
    <definedName name="PSWInput_0_316" hidden="1">'[2]Headcount By Business Area'!#REF!</definedName>
    <definedName name="PSWInput_0_317" hidden="1">'[2]Headcount By Business Area'!#REF!</definedName>
    <definedName name="PSWInput_0_318" hidden="1">'[2]Headcount By Business Area'!#REF!</definedName>
    <definedName name="PSWInput_0_319" hidden="1">'[2]Headcount By Business Area'!#REF!</definedName>
    <definedName name="PSWInput_0_32" hidden="1">'[3]Headcount By Business Area'!#REF!</definedName>
    <definedName name="PSWInput_0_33" hidden="1">'[3]Headcount By Business Area'!#REF!</definedName>
    <definedName name="PSWInput_0_34" hidden="1">'[2]Headcount By Business Area'!#REF!</definedName>
    <definedName name="PSWInput_0_35" hidden="1">'[3]Headcount By Business Area'!#REF!</definedName>
    <definedName name="PSWInput_0_36" hidden="1">'[3]Headcount By Business Area'!#REF!</definedName>
    <definedName name="PSWInput_0_37" hidden="1">'[3]Headcount By Business Area'!#REF!</definedName>
    <definedName name="PSWInput_0_38" hidden="1">'[3]Headcount By Business Area'!#REF!</definedName>
    <definedName name="PSWInput_0_39" hidden="1">'[2]Headcount By Business Area'!#REF!</definedName>
    <definedName name="PSWInput_0_4" hidden="1">'[2]Headcount By Business Area'!#REF!</definedName>
    <definedName name="PSWInput_0_40" hidden="1">'[3]Headcount By Business Area'!#REF!</definedName>
    <definedName name="PSWInput_0_41" hidden="1">'[3]Headcount By Business Area'!#REF!</definedName>
    <definedName name="PSWInput_0_42" hidden="1">'[3]Headcount By Business Area'!#REF!</definedName>
    <definedName name="PSWInput_0_43" hidden="1">'[3]Headcount By Business Area'!#REF!</definedName>
    <definedName name="PSWInput_0_44" hidden="1">'[2]Headcount By Business Area'!#REF!</definedName>
    <definedName name="PSWInput_0_45" hidden="1">'[3]Headcount By Business Area'!#REF!</definedName>
    <definedName name="PSWInput_0_46" hidden="1">'[3]Headcount By Business Area'!#REF!</definedName>
    <definedName name="PSWInput_0_47" hidden="1">'[3]Headcount By Business Area'!#REF!</definedName>
    <definedName name="PSWInput_0_48" hidden="1">'[3]Headcount By Business Area'!#REF!</definedName>
    <definedName name="PSWInput_0_49" hidden="1">'[2]Headcount By Business Area'!#REF!</definedName>
    <definedName name="PSWInput_0_5" hidden="1">'[3]Headcount By Business Area'!#REF!</definedName>
    <definedName name="PSWInput_0_50" hidden="1">'[3]Headcount By Business Area'!#REF!</definedName>
    <definedName name="PSWInput_0_51" hidden="1">'[3]Headcount By Business Area'!#REF!</definedName>
    <definedName name="PSWInput_0_52" hidden="1">'[3]Headcount By Business Area'!#REF!</definedName>
    <definedName name="PSWInput_0_53" hidden="1">'[3]Headcount By Business Area'!#REF!</definedName>
    <definedName name="PSWInput_0_54" hidden="1">'[2]Headcount By Business Area'!#REF!</definedName>
    <definedName name="PSWInput_0_55" hidden="1">'[3]Headcount By Business Area'!#REF!</definedName>
    <definedName name="PSWInput_0_56" hidden="1">'[3]Headcount By Business Area'!#REF!</definedName>
    <definedName name="PSWInput_0_57" hidden="1">'[3]Headcount By Business Area'!#REF!</definedName>
    <definedName name="PSWInput_0_58" hidden="1">'[3]Headcount By Business Area'!#REF!</definedName>
    <definedName name="PSWInput_0_59" hidden="1">'[2]Headcount By Business Area'!#REF!</definedName>
    <definedName name="PSWInput_0_6" hidden="1">'[3]Headcount By Business Area'!#REF!</definedName>
    <definedName name="PSWInput_0_60" hidden="1">'[3]Headcount By Business Area'!#REF!</definedName>
    <definedName name="PSWInput_0_61" hidden="1">'[3]Headcount By Business Area'!#REF!</definedName>
    <definedName name="PSWInput_0_62" hidden="1">'[3]Headcount By Business Area'!#REF!</definedName>
    <definedName name="PSWInput_0_63" hidden="1">'[3]Headcount By Business Area'!#REF!</definedName>
    <definedName name="PSWInput_0_64" hidden="1">'[2]Headcount By Business Area'!#REF!</definedName>
    <definedName name="PSWInput_0_65" hidden="1">'[3]Headcount By Business Area'!#REF!</definedName>
    <definedName name="PSWInput_0_66" hidden="1">'[3]Headcount By Business Area'!#REF!</definedName>
    <definedName name="PSWInput_0_67" hidden="1">'[3]Headcount By Business Area'!#REF!</definedName>
    <definedName name="PSWInput_0_68" hidden="1">'[3]Headcount By Business Area'!#REF!</definedName>
    <definedName name="PSWInput_0_69" hidden="1">'[2]Headcount By Business Area'!#REF!</definedName>
    <definedName name="PSWInput_0_7" hidden="1">'[3]Headcount By Business Area'!#REF!</definedName>
    <definedName name="PSWInput_0_70" hidden="1">'[3]Headcount By Business Area'!#REF!</definedName>
    <definedName name="PSWInput_0_71" hidden="1">'[3]Headcount By Business Area'!#REF!</definedName>
    <definedName name="PSWInput_0_72" hidden="1">'[3]Headcount By Business Area'!#REF!</definedName>
    <definedName name="PSWInput_0_73" hidden="1">'[3]Headcount By Business Area'!#REF!</definedName>
    <definedName name="PSWInput_0_74" hidden="1">'[2]Headcount By Business Area'!#REF!</definedName>
    <definedName name="PSWInput_0_75" hidden="1">'[2]Headcount By Business Area'!#REF!</definedName>
    <definedName name="PSWInput_0_76" hidden="1">'[2]Headcount By Business Area'!#REF!</definedName>
    <definedName name="PSWInput_0_77" hidden="1">'[2]Headcount By Business Area'!#REF!</definedName>
    <definedName name="PSWInput_0_78" hidden="1">'[2]Headcount By Business Area'!#REF!</definedName>
    <definedName name="PSWInput_0_79" hidden="1">'[2]Headcount By Business Area'!#REF!</definedName>
    <definedName name="PSWInput_0_8" hidden="1">'[3]Headcount By Business Area'!#REF!</definedName>
    <definedName name="PSWInput_0_80" hidden="1">'[3]Headcount By Business Area'!#REF!</definedName>
    <definedName name="PSWInput_0_81" hidden="1">'[3]Headcount By Business Area'!#REF!</definedName>
    <definedName name="PSWInput_0_82" hidden="1">'[3]Headcount By Business Area'!#REF!</definedName>
    <definedName name="PSWInput_0_83" hidden="1">'[3]Headcount By Business Area'!#REF!</definedName>
    <definedName name="PSWInput_0_84" hidden="1">'[2]Headcount By Business Area'!#REF!</definedName>
    <definedName name="PSWInput_0_85" hidden="1">'[3]Headcount By Business Area'!#REF!</definedName>
    <definedName name="PSWInput_0_86" hidden="1">'[3]Headcount By Business Area'!#REF!</definedName>
    <definedName name="PSWInput_0_87" hidden="1">'[3]Headcount By Business Area'!#REF!</definedName>
    <definedName name="PSWInput_0_88" hidden="1">'[3]Headcount By Business Area'!#REF!</definedName>
    <definedName name="PSWInput_0_89" hidden="1">'[2]Headcount By Business Area'!#REF!</definedName>
    <definedName name="PSWInput_0_9" hidden="1">'[2]Headcount By Business Area'!#REF!</definedName>
    <definedName name="PSWInput_0_90" hidden="1">'[3]Headcount By Business Area'!#REF!</definedName>
    <definedName name="PSWInput_0_91" hidden="1">'[3]Headcount By Business Area'!#REF!</definedName>
    <definedName name="PSWInput_0_92" hidden="1">'[3]Headcount By Business Area'!#REF!</definedName>
    <definedName name="PSWInput_0_93" hidden="1">'[3]Headcount By Business Area'!#REF!</definedName>
    <definedName name="PSWInput_0_94" hidden="1">'[2]Headcount By Business Area'!#REF!</definedName>
    <definedName name="PSWInput_0_95" hidden="1">'[2]Headcount By Business Area'!#REF!</definedName>
    <definedName name="PSWInput_0_96" hidden="1">'[2]Headcount By Business Area'!#REF!</definedName>
    <definedName name="PSWInput_0_97" hidden="1">'[2]Headcount By Business Area'!#REF!</definedName>
    <definedName name="PSWInput_0_98" hidden="1">'[2]Headcount By Business Area'!#REF!</definedName>
    <definedName name="PSWInput_0_99" hidden="1">'[2]Headcount By Business Area'!#REF!</definedName>
    <definedName name="PSWInput_1_0" hidden="1">#REF!</definedName>
    <definedName name="PSWInput_1_1" hidden="1">#REF!</definedName>
    <definedName name="PSWList_1_0" hidden="1">#REF!</definedName>
    <definedName name="PSWList_1_1" hidden="1">#REF!</definedName>
    <definedName name="PSWMergedSavingCell_0_0" hidden="1">'[3]Headcount By Business Area'!#REF!</definedName>
    <definedName name="PSWMergedSavingCell_0_1" hidden="1">'[3]Headcount By Business Area'!#REF!</definedName>
    <definedName name="PSWMergedSavingCell_0_10" hidden="1">'[3]Headcount By Business Area'!#REF!</definedName>
    <definedName name="PSWMergedSavingCell_0_100" hidden="1">'[3]Headcount By Business Area'!#REF!</definedName>
    <definedName name="PSWMergedSavingCell_0_101" hidden="1">'[3]Headcount By Business Area'!#REF!</definedName>
    <definedName name="PSWMergedSavingCell_0_102" hidden="1">'[3]Headcount By Business Area'!#REF!</definedName>
    <definedName name="PSWMergedSavingCell_0_103" hidden="1">'[3]Headcount By Business Area'!#REF!</definedName>
    <definedName name="PSWMergedSavingCell_0_104" hidden="1">'[2]Headcount By Business Area'!#REF!</definedName>
    <definedName name="PSWMergedSavingCell_0_105" hidden="1">'[2]Headcount By Business Area'!#REF!</definedName>
    <definedName name="PSWMergedSavingCell_0_106" hidden="1">'[2]Headcount By Business Area'!#REF!</definedName>
    <definedName name="PSWMergedSavingCell_0_107" hidden="1">'[2]Headcount By Business Area'!#REF!</definedName>
    <definedName name="PSWMergedSavingCell_0_108" hidden="1">'[2]Headcount By Business Area'!#REF!</definedName>
    <definedName name="PSWMergedSavingCell_0_109" hidden="1">'[2]Headcount By Business Area'!#REF!</definedName>
    <definedName name="PSWMergedSavingCell_0_11" hidden="1">'[3]Headcount By Business Area'!#REF!</definedName>
    <definedName name="PSWMergedSavingCell_0_110" hidden="1">'[3]Headcount By Business Area'!#REF!</definedName>
    <definedName name="PSWMergedSavingCell_0_111" hidden="1">'[3]Headcount By Business Area'!#REF!</definedName>
    <definedName name="PSWMergedSavingCell_0_112" hidden="1">'[3]Headcount By Business Area'!#REF!</definedName>
    <definedName name="PSWMergedSavingCell_0_113" hidden="1">'[3]Headcount By Business Area'!#REF!</definedName>
    <definedName name="PSWMergedSavingCell_0_114" hidden="1">'[2]Headcount By Business Area'!#REF!</definedName>
    <definedName name="PSWMergedSavingCell_0_115" hidden="1">'[3]Headcount By Business Area'!#REF!</definedName>
    <definedName name="PSWMergedSavingCell_0_116" hidden="1">'[3]Headcount By Business Area'!#REF!</definedName>
    <definedName name="PSWMergedSavingCell_0_117" hidden="1">'[3]Headcount By Business Area'!#REF!</definedName>
    <definedName name="PSWMergedSavingCell_0_118" hidden="1">'[3]Headcount By Business Area'!#REF!</definedName>
    <definedName name="PSWMergedSavingCell_0_119" hidden="1">'[2]Headcount By Business Area'!#REF!</definedName>
    <definedName name="PSWMergedSavingCell_0_12" hidden="1">'[3]Headcount By Business Area'!#REF!</definedName>
    <definedName name="PSWMergedSavingCell_0_120" hidden="1">'[3]Headcount By Business Area'!#REF!</definedName>
    <definedName name="PSWMergedSavingCell_0_121" hidden="1">'[3]Headcount By Business Area'!#REF!</definedName>
    <definedName name="PSWMergedSavingCell_0_122" hidden="1">'[3]Headcount By Business Area'!#REF!</definedName>
    <definedName name="PSWMergedSavingCell_0_123" hidden="1">'[3]Headcount By Business Area'!#REF!</definedName>
    <definedName name="PSWMergedSavingCell_0_124" hidden="1">'[2]Headcount By Business Area'!#REF!</definedName>
    <definedName name="PSWMergedSavingCell_0_125" hidden="1">'[3]Headcount By Business Area'!#REF!</definedName>
    <definedName name="PSWMergedSavingCell_0_126" hidden="1">'[3]Headcount By Business Area'!#REF!</definedName>
    <definedName name="PSWMergedSavingCell_0_127" hidden="1">'[3]Headcount By Business Area'!#REF!</definedName>
    <definedName name="PSWMergedSavingCell_0_128" hidden="1">'[3]Headcount By Business Area'!#REF!</definedName>
    <definedName name="PSWMergedSavingCell_0_129" hidden="1">'[2]Headcount By Business Area'!#REF!</definedName>
    <definedName name="PSWMergedSavingCell_0_13" hidden="1">'[3]Headcount By Business Area'!#REF!</definedName>
    <definedName name="PSWMergedSavingCell_0_130" hidden="1">'[3]Headcount By Business Area'!#REF!</definedName>
    <definedName name="PSWMergedSavingCell_0_131" hidden="1">'[3]Headcount By Business Area'!#REF!</definedName>
    <definedName name="PSWMergedSavingCell_0_132" hidden="1">'[3]Headcount By Business Area'!#REF!</definedName>
    <definedName name="PSWMergedSavingCell_0_133" hidden="1">'[3]Headcount By Business Area'!#REF!</definedName>
    <definedName name="PSWMergedSavingCell_0_134" hidden="1">'[2]Headcount By Business Area'!#REF!</definedName>
    <definedName name="PSWMergedSavingCell_0_135" hidden="1">'[3]Headcount By Business Area'!#REF!</definedName>
    <definedName name="PSWMergedSavingCell_0_136" hidden="1">'[3]Headcount By Business Area'!#REF!</definedName>
    <definedName name="PSWMergedSavingCell_0_137" hidden="1">'[3]Headcount By Business Area'!#REF!</definedName>
    <definedName name="PSWMergedSavingCell_0_138" hidden="1">'[3]Headcount By Business Area'!#REF!</definedName>
    <definedName name="PSWMergedSavingCell_0_139" hidden="1">'[2]Headcount By Business Area'!#REF!</definedName>
    <definedName name="PSWMergedSavingCell_0_14" hidden="1">'[2]Headcount By Business Area'!#REF!</definedName>
    <definedName name="PSWMergedSavingCell_0_140" hidden="1">'[3]Headcount By Business Area'!#REF!</definedName>
    <definedName name="PSWMergedSavingCell_0_141" hidden="1">'[3]Headcount By Business Area'!#REF!</definedName>
    <definedName name="PSWMergedSavingCell_0_142" hidden="1">'[3]Headcount By Business Area'!#REF!</definedName>
    <definedName name="PSWMergedSavingCell_0_143" hidden="1">'[3]Headcount By Business Area'!#REF!</definedName>
    <definedName name="PSWMergedSavingCell_0_144" hidden="1">'[2]Headcount By Business Area'!#REF!</definedName>
    <definedName name="PSWMergedSavingCell_0_145" hidden="1">'[3]Headcount By Business Area'!#REF!</definedName>
    <definedName name="PSWMergedSavingCell_0_146" hidden="1">'[3]Headcount By Business Area'!#REF!</definedName>
    <definedName name="PSWMergedSavingCell_0_147" hidden="1">'[3]Headcount By Business Area'!#REF!</definedName>
    <definedName name="PSWMergedSavingCell_0_148" hidden="1">'[3]Headcount By Business Area'!#REF!</definedName>
    <definedName name="PSWMergedSavingCell_0_149" hidden="1">'[2]Headcount By Business Area'!#REF!</definedName>
    <definedName name="PSWMergedSavingCell_0_15" hidden="1">'[3]Headcount By Business Area'!#REF!</definedName>
    <definedName name="PSWMergedSavingCell_0_150" hidden="1">'[3]Headcount By Business Area'!#REF!</definedName>
    <definedName name="PSWMergedSavingCell_0_151" hidden="1">'[3]Headcount By Business Area'!#REF!</definedName>
    <definedName name="PSWMergedSavingCell_0_152" hidden="1">'[3]Headcount By Business Area'!#REF!</definedName>
    <definedName name="PSWMergedSavingCell_0_153" hidden="1">'[3]Headcount By Business Area'!#REF!</definedName>
    <definedName name="PSWMergedSavingCell_0_154" hidden="1">'[2]Headcount By Business Area'!#REF!</definedName>
    <definedName name="PSWMergedSavingCell_0_155" hidden="1">'[3]Headcount By Business Area'!#REF!</definedName>
    <definedName name="PSWMergedSavingCell_0_156" hidden="1">'[3]Headcount By Business Area'!#REF!</definedName>
    <definedName name="PSWMergedSavingCell_0_157" hidden="1">'[3]Headcount By Business Area'!#REF!</definedName>
    <definedName name="PSWMergedSavingCell_0_158" hidden="1">'[3]Headcount By Business Area'!#REF!</definedName>
    <definedName name="PSWMergedSavingCell_0_159" hidden="1">'[2]Headcount By Business Area'!#REF!</definedName>
    <definedName name="PSWMergedSavingCell_0_16" hidden="1">'[3]Headcount By Business Area'!#REF!</definedName>
    <definedName name="PSWMergedSavingCell_0_160" hidden="1">'[2]Headcount By Business Area'!#REF!</definedName>
    <definedName name="PSWMergedSavingCell_0_161" hidden="1">'[2]Headcount By Business Area'!#REF!</definedName>
    <definedName name="PSWMergedSavingCell_0_162" hidden="1">'[2]Headcount By Business Area'!#REF!</definedName>
    <definedName name="PSWMergedSavingCell_0_163" hidden="1">'[2]Headcount By Business Area'!#REF!</definedName>
    <definedName name="PSWMergedSavingCell_0_164" hidden="1">'[2]Headcount By Business Area'!#REF!</definedName>
    <definedName name="PSWMergedSavingCell_0_165" hidden="1">'[2]Headcount By Business Area'!#REF!</definedName>
    <definedName name="PSWMergedSavingCell_0_166" hidden="1">'[2]Headcount By Business Area'!#REF!</definedName>
    <definedName name="PSWMergedSavingCell_0_167" hidden="1">'[2]Headcount By Business Area'!#REF!</definedName>
    <definedName name="PSWMergedSavingCell_0_168" hidden="1">'[2]Headcount By Business Area'!#REF!</definedName>
    <definedName name="PSWMergedSavingCell_0_169" hidden="1">'[2]Headcount By Business Area'!#REF!</definedName>
    <definedName name="PSWMergedSavingCell_0_17" hidden="1">'[3]Headcount By Business Area'!#REF!</definedName>
    <definedName name="PSWMergedSavingCell_0_170" hidden="1">'[2]Headcount By Business Area'!#REF!</definedName>
    <definedName name="PSWMergedSavingCell_0_171" hidden="1">'[2]Headcount By Business Area'!#REF!</definedName>
    <definedName name="PSWMergedSavingCell_0_172" hidden="1">'[2]Headcount By Business Area'!#REF!</definedName>
    <definedName name="PSWMergedSavingCell_0_173" hidden="1">'[2]Headcount By Business Area'!#REF!</definedName>
    <definedName name="PSWMergedSavingCell_0_174" hidden="1">'[2]Headcount By Business Area'!#REF!</definedName>
    <definedName name="PSWMergedSavingCell_0_175" hidden="1">'[2]Headcount By Business Area'!#REF!</definedName>
    <definedName name="PSWMergedSavingCell_0_176" hidden="1">'[2]Headcount By Business Area'!#REF!</definedName>
    <definedName name="PSWMergedSavingCell_0_177" hidden="1">'[2]Headcount By Business Area'!#REF!</definedName>
    <definedName name="PSWMergedSavingCell_0_178" hidden="1">'[2]Headcount By Business Area'!#REF!</definedName>
    <definedName name="PSWMergedSavingCell_0_179" hidden="1">'[2]Headcount By Business Area'!#REF!</definedName>
    <definedName name="PSWMergedSavingCell_0_18" hidden="1">'[3]Headcount By Business Area'!#REF!</definedName>
    <definedName name="PSWMergedSavingCell_0_180" hidden="1">'[2]Headcount By Business Area'!#REF!</definedName>
    <definedName name="PSWMergedSavingCell_0_181" hidden="1">'[2]Headcount By Business Area'!#REF!</definedName>
    <definedName name="PSWMergedSavingCell_0_182" hidden="1">'[2]Headcount By Business Area'!#REF!</definedName>
    <definedName name="PSWMergedSavingCell_0_183" hidden="1">'[2]Headcount By Business Area'!#REF!</definedName>
    <definedName name="PSWMergedSavingCell_0_184" hidden="1">'[2]Headcount By Business Area'!#REF!</definedName>
    <definedName name="PSWMergedSavingCell_0_185" hidden="1">'[2]Headcount By Business Area'!#REF!</definedName>
    <definedName name="PSWMergedSavingCell_0_186" hidden="1">'[2]Headcount By Business Area'!#REF!</definedName>
    <definedName name="PSWMergedSavingCell_0_187" hidden="1">'[2]Headcount By Business Area'!#REF!</definedName>
    <definedName name="PSWMergedSavingCell_0_188" hidden="1">'[2]Headcount By Business Area'!#REF!</definedName>
    <definedName name="PSWMergedSavingCell_0_189" hidden="1">'[2]Headcount By Business Area'!#REF!</definedName>
    <definedName name="PSWMergedSavingCell_0_19" hidden="1">'[2]Headcount By Business Area'!#REF!</definedName>
    <definedName name="PSWMergedSavingCell_0_190" hidden="1">'[2]Headcount By Business Area'!#REF!</definedName>
    <definedName name="PSWMergedSavingCell_0_191" hidden="1">'[2]Headcount By Business Area'!#REF!</definedName>
    <definedName name="PSWMergedSavingCell_0_192" hidden="1">'[2]Headcount By Business Area'!#REF!</definedName>
    <definedName name="PSWMergedSavingCell_0_193" hidden="1">'[2]Headcount By Business Area'!#REF!</definedName>
    <definedName name="PSWMergedSavingCell_0_194" hidden="1">'[2]Headcount By Business Area'!#REF!</definedName>
    <definedName name="PSWMergedSavingCell_0_195" hidden="1">'[2]Headcount By Business Area'!#REF!</definedName>
    <definedName name="PSWMergedSavingCell_0_196" hidden="1">'[2]Headcount By Business Area'!#REF!</definedName>
    <definedName name="PSWMergedSavingCell_0_197" hidden="1">'[2]Headcount By Business Area'!#REF!</definedName>
    <definedName name="PSWMergedSavingCell_0_198" hidden="1">'[2]Headcount By Business Area'!#REF!</definedName>
    <definedName name="PSWMergedSavingCell_0_199" hidden="1">'[2]Headcount By Business Area'!#REF!</definedName>
    <definedName name="PSWMergedSavingCell_0_2" hidden="1">'[3]Headcount By Business Area'!#REF!</definedName>
    <definedName name="PSWMergedSavingCell_0_20" hidden="1">'[3]Headcount By Business Area'!#REF!</definedName>
    <definedName name="PSWMergedSavingCell_0_200" hidden="1">'[2]Headcount By Business Area'!#REF!</definedName>
    <definedName name="PSWMergedSavingCell_0_201" hidden="1">'[2]Headcount By Business Area'!#REF!</definedName>
    <definedName name="PSWMergedSavingCell_0_202" hidden="1">'[2]Headcount By Business Area'!#REF!</definedName>
    <definedName name="PSWMergedSavingCell_0_203" hidden="1">'[2]Headcount By Business Area'!#REF!</definedName>
    <definedName name="PSWMergedSavingCell_0_204" hidden="1">'[2]Headcount By Business Area'!#REF!</definedName>
    <definedName name="PSWMergedSavingCell_0_205" hidden="1">'[2]Headcount By Business Area'!#REF!</definedName>
    <definedName name="PSWMergedSavingCell_0_206" hidden="1">'[2]Headcount By Business Area'!#REF!</definedName>
    <definedName name="PSWMergedSavingCell_0_207" hidden="1">'[2]Headcount By Business Area'!#REF!</definedName>
    <definedName name="PSWMergedSavingCell_0_208" hidden="1">'[2]Headcount By Business Area'!#REF!</definedName>
    <definedName name="PSWMergedSavingCell_0_209" hidden="1">'[2]Headcount By Business Area'!#REF!</definedName>
    <definedName name="PSWMergedSavingCell_0_21" hidden="1">'[3]Headcount By Business Area'!#REF!</definedName>
    <definedName name="PSWMergedSavingCell_0_210" hidden="1">'[2]Headcount By Business Area'!#REF!</definedName>
    <definedName name="PSWMergedSavingCell_0_211" hidden="1">'[2]Headcount By Business Area'!#REF!</definedName>
    <definedName name="PSWMergedSavingCell_0_212" hidden="1">'[2]Headcount By Business Area'!#REF!</definedName>
    <definedName name="PSWMergedSavingCell_0_213" hidden="1">'[2]Headcount By Business Area'!#REF!</definedName>
    <definedName name="PSWMergedSavingCell_0_214" hidden="1">'[2]Headcount By Business Area'!#REF!</definedName>
    <definedName name="PSWMergedSavingCell_0_215" hidden="1">'[2]Headcount By Business Area'!#REF!</definedName>
    <definedName name="PSWMergedSavingCell_0_216" hidden="1">'[2]Headcount By Business Area'!#REF!</definedName>
    <definedName name="PSWMergedSavingCell_0_217" hidden="1">'[2]Headcount By Business Area'!#REF!</definedName>
    <definedName name="PSWMergedSavingCell_0_218" hidden="1">'[2]Headcount By Business Area'!#REF!</definedName>
    <definedName name="PSWMergedSavingCell_0_219" hidden="1">'[2]Headcount By Business Area'!#REF!</definedName>
    <definedName name="PSWMergedSavingCell_0_22" hidden="1">'[3]Headcount By Business Area'!#REF!</definedName>
    <definedName name="PSWMergedSavingCell_0_220" hidden="1">'[2]Headcount By Business Area'!#REF!</definedName>
    <definedName name="PSWMergedSavingCell_0_221" hidden="1">'[2]Headcount By Business Area'!#REF!</definedName>
    <definedName name="PSWMergedSavingCell_0_222" hidden="1">'[2]Headcount By Business Area'!#REF!</definedName>
    <definedName name="PSWMergedSavingCell_0_223" hidden="1">'[2]Headcount By Business Area'!#REF!</definedName>
    <definedName name="PSWMergedSavingCell_0_224" hidden="1">'[2]Headcount By Business Area'!#REF!</definedName>
    <definedName name="PSWMergedSavingCell_0_225" hidden="1">'[2]Headcount By Business Area'!#REF!</definedName>
    <definedName name="PSWMergedSavingCell_0_226" hidden="1">'[2]Headcount By Business Area'!#REF!</definedName>
    <definedName name="PSWMergedSavingCell_0_227" hidden="1">'[2]Headcount By Business Area'!#REF!</definedName>
    <definedName name="PSWMergedSavingCell_0_228" hidden="1">'[2]Headcount By Business Area'!#REF!</definedName>
    <definedName name="PSWMergedSavingCell_0_229" hidden="1">'[2]Headcount By Business Area'!#REF!</definedName>
    <definedName name="PSWMergedSavingCell_0_23" hidden="1">'[3]Headcount By Business Area'!#REF!</definedName>
    <definedName name="PSWMergedSavingCell_0_230" hidden="1">'[2]Headcount By Business Area'!#REF!</definedName>
    <definedName name="PSWMergedSavingCell_0_231" hidden="1">'[2]Headcount By Business Area'!#REF!</definedName>
    <definedName name="PSWMergedSavingCell_0_232" hidden="1">'[2]Headcount By Business Area'!#REF!</definedName>
    <definedName name="PSWMergedSavingCell_0_233" hidden="1">'[2]Headcount By Business Area'!#REF!</definedName>
    <definedName name="PSWMergedSavingCell_0_234" hidden="1">'[2]Headcount By Business Area'!#REF!</definedName>
    <definedName name="PSWMergedSavingCell_0_235" hidden="1">'[2]Headcount By Business Area'!#REF!</definedName>
    <definedName name="PSWMergedSavingCell_0_236" hidden="1">'[2]Headcount By Business Area'!#REF!</definedName>
    <definedName name="PSWMergedSavingCell_0_237" hidden="1">'[2]Headcount By Business Area'!#REF!</definedName>
    <definedName name="PSWMergedSavingCell_0_238" hidden="1">'[2]Headcount By Business Area'!#REF!</definedName>
    <definedName name="PSWMergedSavingCell_0_239" hidden="1">'[2]Headcount By Business Area'!#REF!</definedName>
    <definedName name="PSWMergedSavingCell_0_24" hidden="1">'[2]Headcount By Business Area'!#REF!</definedName>
    <definedName name="PSWMergedSavingCell_0_240" hidden="1">'[2]Headcount By Business Area'!#REF!</definedName>
    <definedName name="PSWMergedSavingCell_0_241" hidden="1">'[2]Headcount By Business Area'!#REF!</definedName>
    <definedName name="PSWMergedSavingCell_0_242" hidden="1">'[2]Headcount By Business Area'!#REF!</definedName>
    <definedName name="PSWMergedSavingCell_0_243" hidden="1">'[2]Headcount By Business Area'!#REF!</definedName>
    <definedName name="PSWMergedSavingCell_0_244" hidden="1">'[2]Headcount By Business Area'!#REF!</definedName>
    <definedName name="PSWMergedSavingCell_0_245" hidden="1">'[2]Headcount By Business Area'!#REF!</definedName>
    <definedName name="PSWMergedSavingCell_0_246" hidden="1">'[2]Headcount By Business Area'!#REF!</definedName>
    <definedName name="PSWMergedSavingCell_0_247" hidden="1">'[2]Headcount By Business Area'!#REF!</definedName>
    <definedName name="PSWMergedSavingCell_0_248" hidden="1">'[2]Headcount By Business Area'!#REF!</definedName>
    <definedName name="PSWMergedSavingCell_0_249" hidden="1">'[2]Headcount By Business Area'!#REF!</definedName>
    <definedName name="PSWMergedSavingCell_0_25" hidden="1">'[2]Headcount By Business Area'!#REF!</definedName>
    <definedName name="PSWMergedSavingCell_0_250" hidden="1">'[2]Headcount By Business Area'!#REF!</definedName>
    <definedName name="PSWMergedSavingCell_0_251" hidden="1">'[2]Headcount By Business Area'!#REF!</definedName>
    <definedName name="PSWMergedSavingCell_0_252" hidden="1">'[2]Headcount By Business Area'!#REF!</definedName>
    <definedName name="PSWMergedSavingCell_0_253" hidden="1">'[2]Headcount By Business Area'!#REF!</definedName>
    <definedName name="PSWMergedSavingCell_0_254" hidden="1">'[2]Headcount By Business Area'!#REF!</definedName>
    <definedName name="PSWMergedSavingCell_0_255" hidden="1">'[2]Headcount By Business Area'!#REF!</definedName>
    <definedName name="PSWMergedSavingCell_0_256" hidden="1">'[2]Headcount By Business Area'!#REF!</definedName>
    <definedName name="PSWMergedSavingCell_0_257" hidden="1">'[2]Headcount By Business Area'!#REF!</definedName>
    <definedName name="PSWMergedSavingCell_0_258" hidden="1">'[2]Headcount By Business Area'!#REF!</definedName>
    <definedName name="PSWMergedSavingCell_0_259" hidden="1">'[2]Headcount By Business Area'!#REF!</definedName>
    <definedName name="PSWMergedSavingCell_0_26" hidden="1">'[2]Headcount By Business Area'!#REF!</definedName>
    <definedName name="PSWMergedSavingCell_0_260" hidden="1">'[2]Headcount By Business Area'!#REF!</definedName>
    <definedName name="PSWMergedSavingCell_0_261" hidden="1">'[2]Headcount By Business Area'!#REF!</definedName>
    <definedName name="PSWMergedSavingCell_0_262" hidden="1">'[2]Headcount By Business Area'!#REF!</definedName>
    <definedName name="PSWMergedSavingCell_0_263" hidden="1">'[2]Headcount By Business Area'!#REF!</definedName>
    <definedName name="PSWMergedSavingCell_0_264" hidden="1">'[2]Headcount By Business Area'!#REF!</definedName>
    <definedName name="PSWMergedSavingCell_0_265" hidden="1">'[2]Headcount By Business Area'!#REF!</definedName>
    <definedName name="PSWMergedSavingCell_0_266" hidden="1">'[2]Headcount By Business Area'!#REF!</definedName>
    <definedName name="PSWMergedSavingCell_0_267" hidden="1">'[2]Headcount By Business Area'!#REF!</definedName>
    <definedName name="PSWMergedSavingCell_0_268" hidden="1">'[2]Headcount By Business Area'!#REF!</definedName>
    <definedName name="PSWMergedSavingCell_0_269" hidden="1">'[2]Headcount By Business Area'!#REF!</definedName>
    <definedName name="PSWMergedSavingCell_0_27" hidden="1">'[2]Headcount By Business Area'!#REF!</definedName>
    <definedName name="PSWMergedSavingCell_0_270" hidden="1">'[2]Headcount By Business Area'!#REF!</definedName>
    <definedName name="PSWMergedSavingCell_0_271" hidden="1">'[2]Headcount By Business Area'!#REF!</definedName>
    <definedName name="PSWMergedSavingCell_0_272" hidden="1">'[2]Headcount By Business Area'!#REF!</definedName>
    <definedName name="PSWMergedSavingCell_0_273" hidden="1">'[2]Headcount By Business Area'!#REF!</definedName>
    <definedName name="PSWMergedSavingCell_0_274" hidden="1">'[2]Headcount By Business Area'!#REF!</definedName>
    <definedName name="PSWMergedSavingCell_0_275" hidden="1">'[2]Headcount By Business Area'!#REF!</definedName>
    <definedName name="PSWMergedSavingCell_0_276" hidden="1">'[2]Headcount By Business Area'!#REF!</definedName>
    <definedName name="PSWMergedSavingCell_0_277" hidden="1">'[2]Headcount By Business Area'!#REF!</definedName>
    <definedName name="PSWMergedSavingCell_0_278" hidden="1">'[2]Headcount By Business Area'!#REF!</definedName>
    <definedName name="PSWMergedSavingCell_0_279" hidden="1">'[2]Headcount By Business Area'!#REF!</definedName>
    <definedName name="PSWMergedSavingCell_0_28" hidden="1">'[2]Headcount By Business Area'!#REF!</definedName>
    <definedName name="PSWMergedSavingCell_0_280" hidden="1">'[2]Headcount By Business Area'!#REF!</definedName>
    <definedName name="PSWMergedSavingCell_0_281" hidden="1">'[2]Headcount By Business Area'!#REF!</definedName>
    <definedName name="PSWMergedSavingCell_0_282" hidden="1">'[2]Headcount By Business Area'!#REF!</definedName>
    <definedName name="PSWMergedSavingCell_0_283" hidden="1">'[2]Headcount By Business Area'!#REF!</definedName>
    <definedName name="PSWMergedSavingCell_0_284" hidden="1">'[2]Headcount By Business Area'!#REF!</definedName>
    <definedName name="PSWMergedSavingCell_0_285" hidden="1">'[2]Headcount By Business Area'!#REF!</definedName>
    <definedName name="PSWMergedSavingCell_0_286" hidden="1">'[2]Headcount By Business Area'!#REF!</definedName>
    <definedName name="PSWMergedSavingCell_0_287" hidden="1">'[2]Headcount By Business Area'!#REF!</definedName>
    <definedName name="PSWMergedSavingCell_0_288" hidden="1">'[2]Headcount By Business Area'!#REF!</definedName>
    <definedName name="PSWMergedSavingCell_0_289" hidden="1">'[2]Headcount By Business Area'!#REF!</definedName>
    <definedName name="PSWMergedSavingCell_0_29" hidden="1">'[2]Headcount By Business Area'!#REF!</definedName>
    <definedName name="PSWMergedSavingCell_0_290" hidden="1">'[2]Headcount By Business Area'!#REF!</definedName>
    <definedName name="PSWMergedSavingCell_0_291" hidden="1">'[2]Headcount By Business Area'!#REF!</definedName>
    <definedName name="PSWMergedSavingCell_0_292" hidden="1">'[2]Headcount By Business Area'!#REF!</definedName>
    <definedName name="PSWMergedSavingCell_0_293" hidden="1">'[2]Headcount By Business Area'!#REF!</definedName>
    <definedName name="PSWMergedSavingCell_0_294" hidden="1">'[2]Headcount By Business Area'!#REF!</definedName>
    <definedName name="PSWMergedSavingCell_0_295" hidden="1">'[2]Headcount By Business Area'!#REF!</definedName>
    <definedName name="PSWMergedSavingCell_0_296" hidden="1">'[2]Headcount By Business Area'!#REF!</definedName>
    <definedName name="PSWMergedSavingCell_0_297" hidden="1">'[2]Headcount By Business Area'!#REF!</definedName>
    <definedName name="PSWMergedSavingCell_0_298" hidden="1">'[2]Headcount By Business Area'!#REF!</definedName>
    <definedName name="PSWMergedSavingCell_0_299" hidden="1">'[2]Headcount By Business Area'!#REF!</definedName>
    <definedName name="PSWMergedSavingCell_0_3" hidden="1">'[3]Headcount By Business Area'!#REF!</definedName>
    <definedName name="PSWMergedSavingCell_0_30" hidden="1">'[3]Headcount By Business Area'!#REF!</definedName>
    <definedName name="PSWMergedSavingCell_0_300" hidden="1">'[2]Headcount By Business Area'!#REF!</definedName>
    <definedName name="PSWMergedSavingCell_0_301" hidden="1">'[2]Headcount By Business Area'!#REF!</definedName>
    <definedName name="PSWMergedSavingCell_0_302" hidden="1">'[2]Headcount By Business Area'!#REF!</definedName>
    <definedName name="PSWMergedSavingCell_0_303" hidden="1">'[2]Headcount By Business Area'!#REF!</definedName>
    <definedName name="PSWMergedSavingCell_0_304" hidden="1">'[2]Headcount By Business Area'!#REF!</definedName>
    <definedName name="PSWMergedSavingCell_0_305" hidden="1">'[2]Headcount By Business Area'!#REF!</definedName>
    <definedName name="PSWMergedSavingCell_0_306" hidden="1">'[2]Headcount By Business Area'!#REF!</definedName>
    <definedName name="PSWMergedSavingCell_0_307" hidden="1">'[2]Headcount By Business Area'!#REF!</definedName>
    <definedName name="PSWMergedSavingCell_0_308" hidden="1">'[2]Headcount By Business Area'!#REF!</definedName>
    <definedName name="PSWMergedSavingCell_0_309" hidden="1">'[2]Headcount By Business Area'!#REF!</definedName>
    <definedName name="PSWMergedSavingCell_0_31" hidden="1">'[3]Headcount By Business Area'!#REF!</definedName>
    <definedName name="PSWMergedSavingCell_0_310" hidden="1">'[2]Headcount By Business Area'!#REF!</definedName>
    <definedName name="PSWMergedSavingCell_0_311" hidden="1">'[2]Headcount By Business Area'!#REF!</definedName>
    <definedName name="PSWMergedSavingCell_0_312" hidden="1">'[2]Headcount By Business Area'!#REF!</definedName>
    <definedName name="PSWMergedSavingCell_0_313" hidden="1">'[2]Headcount By Business Area'!#REF!</definedName>
    <definedName name="PSWMergedSavingCell_0_314" hidden="1">'[2]Headcount By Business Area'!#REF!</definedName>
    <definedName name="PSWMergedSavingCell_0_315" hidden="1">'[2]Headcount By Business Area'!#REF!</definedName>
    <definedName name="PSWMergedSavingCell_0_316" hidden="1">'[2]Headcount By Business Area'!#REF!</definedName>
    <definedName name="PSWMergedSavingCell_0_317" hidden="1">'[2]Headcount By Business Area'!#REF!</definedName>
    <definedName name="PSWMergedSavingCell_0_318" hidden="1">'[2]Headcount By Business Area'!#REF!</definedName>
    <definedName name="PSWMergedSavingCell_0_319" hidden="1">'[2]Headcount By Business Area'!#REF!</definedName>
    <definedName name="PSWMergedSavingCell_0_32" hidden="1">'[3]Headcount By Business Area'!#REF!</definedName>
    <definedName name="PSWMergedSavingCell_0_33" hidden="1">'[3]Headcount By Business Area'!#REF!</definedName>
    <definedName name="PSWMergedSavingCell_0_34" hidden="1">'[2]Headcount By Business Area'!#REF!</definedName>
    <definedName name="PSWMergedSavingCell_0_35" hidden="1">'[3]Headcount By Business Area'!#REF!</definedName>
    <definedName name="PSWMergedSavingCell_0_36" hidden="1">'[3]Headcount By Business Area'!#REF!</definedName>
    <definedName name="PSWMergedSavingCell_0_37" hidden="1">'[3]Headcount By Business Area'!#REF!</definedName>
    <definedName name="PSWMergedSavingCell_0_38" hidden="1">'[3]Headcount By Business Area'!#REF!</definedName>
    <definedName name="PSWMergedSavingCell_0_39" hidden="1">'[2]Headcount By Business Area'!#REF!</definedName>
    <definedName name="PSWMergedSavingCell_0_4" hidden="1">'[2]Headcount By Business Area'!#REF!</definedName>
    <definedName name="PSWMergedSavingCell_0_40" hidden="1">'[3]Headcount By Business Area'!#REF!</definedName>
    <definedName name="PSWMergedSavingCell_0_41" hidden="1">'[3]Headcount By Business Area'!#REF!</definedName>
    <definedName name="PSWMergedSavingCell_0_42" hidden="1">'[3]Headcount By Business Area'!#REF!</definedName>
    <definedName name="PSWMergedSavingCell_0_43" hidden="1">'[3]Headcount By Business Area'!#REF!</definedName>
    <definedName name="PSWMergedSavingCell_0_44" hidden="1">'[2]Headcount By Business Area'!#REF!</definedName>
    <definedName name="PSWMergedSavingCell_0_45" hidden="1">'[3]Headcount By Business Area'!#REF!</definedName>
    <definedName name="PSWMergedSavingCell_0_46" hidden="1">'[3]Headcount By Business Area'!#REF!</definedName>
    <definedName name="PSWMergedSavingCell_0_47" hidden="1">'[3]Headcount By Business Area'!#REF!</definedName>
    <definedName name="PSWMergedSavingCell_0_48" hidden="1">'[3]Headcount By Business Area'!#REF!</definedName>
    <definedName name="PSWMergedSavingCell_0_49" hidden="1">'[2]Headcount By Business Area'!#REF!</definedName>
    <definedName name="PSWMergedSavingCell_0_5" hidden="1">'[3]Headcount By Business Area'!#REF!</definedName>
    <definedName name="PSWMergedSavingCell_0_50" hidden="1">'[3]Headcount By Business Area'!#REF!</definedName>
    <definedName name="PSWMergedSavingCell_0_51" hidden="1">'[3]Headcount By Business Area'!#REF!</definedName>
    <definedName name="PSWMergedSavingCell_0_52" hidden="1">'[3]Headcount By Business Area'!#REF!</definedName>
    <definedName name="PSWMergedSavingCell_0_53" hidden="1">'[3]Headcount By Business Area'!#REF!</definedName>
    <definedName name="PSWMergedSavingCell_0_54" hidden="1">'[2]Headcount By Business Area'!#REF!</definedName>
    <definedName name="PSWMergedSavingCell_0_55" hidden="1">'[3]Headcount By Business Area'!#REF!</definedName>
    <definedName name="PSWMergedSavingCell_0_56" hidden="1">'[3]Headcount By Business Area'!#REF!</definedName>
    <definedName name="PSWMergedSavingCell_0_57" hidden="1">'[3]Headcount By Business Area'!#REF!</definedName>
    <definedName name="PSWMergedSavingCell_0_58" hidden="1">'[3]Headcount By Business Area'!#REF!</definedName>
    <definedName name="PSWMergedSavingCell_0_59" hidden="1">'[2]Headcount By Business Area'!#REF!</definedName>
    <definedName name="PSWMergedSavingCell_0_6" hidden="1">'[3]Headcount By Business Area'!#REF!</definedName>
    <definedName name="PSWMergedSavingCell_0_60" hidden="1">'[3]Headcount By Business Area'!#REF!</definedName>
    <definedName name="PSWMergedSavingCell_0_61" hidden="1">'[3]Headcount By Business Area'!#REF!</definedName>
    <definedName name="PSWMergedSavingCell_0_62" hidden="1">'[3]Headcount By Business Area'!#REF!</definedName>
    <definedName name="PSWMergedSavingCell_0_63" hidden="1">'[3]Headcount By Business Area'!#REF!</definedName>
    <definedName name="PSWMergedSavingCell_0_64" hidden="1">'[2]Headcount By Business Area'!#REF!</definedName>
    <definedName name="PSWMergedSavingCell_0_65" hidden="1">'[3]Headcount By Business Area'!#REF!</definedName>
    <definedName name="PSWMergedSavingCell_0_66" hidden="1">'[3]Headcount By Business Area'!#REF!</definedName>
    <definedName name="PSWMergedSavingCell_0_67" hidden="1">'[3]Headcount By Business Area'!#REF!</definedName>
    <definedName name="PSWMergedSavingCell_0_68" hidden="1">'[3]Headcount By Business Area'!#REF!</definedName>
    <definedName name="PSWMergedSavingCell_0_69" hidden="1">'[2]Headcount By Business Area'!#REF!</definedName>
    <definedName name="PSWMergedSavingCell_0_7" hidden="1">'[3]Headcount By Business Area'!#REF!</definedName>
    <definedName name="PSWMergedSavingCell_0_70" hidden="1">'[3]Headcount By Business Area'!#REF!</definedName>
    <definedName name="PSWMergedSavingCell_0_71" hidden="1">'[3]Headcount By Business Area'!#REF!</definedName>
    <definedName name="PSWMergedSavingCell_0_72" hidden="1">'[3]Headcount By Business Area'!#REF!</definedName>
    <definedName name="PSWMergedSavingCell_0_73" hidden="1">'[3]Headcount By Business Area'!#REF!</definedName>
    <definedName name="PSWMergedSavingCell_0_74" hidden="1">'[2]Headcount By Business Area'!#REF!</definedName>
    <definedName name="PSWMergedSavingCell_0_75" hidden="1">'[2]Headcount By Business Area'!#REF!</definedName>
    <definedName name="PSWMergedSavingCell_0_76" hidden="1">'[2]Headcount By Business Area'!#REF!</definedName>
    <definedName name="PSWMergedSavingCell_0_77" hidden="1">'[2]Headcount By Business Area'!#REF!</definedName>
    <definedName name="PSWMergedSavingCell_0_78" hidden="1">'[2]Headcount By Business Area'!#REF!</definedName>
    <definedName name="PSWMergedSavingCell_0_79" hidden="1">'[2]Headcount By Business Area'!#REF!</definedName>
    <definedName name="PSWMergedSavingCell_0_8" hidden="1">'[3]Headcount By Business Area'!#REF!</definedName>
    <definedName name="PSWMergedSavingCell_0_80" hidden="1">'[3]Headcount By Business Area'!#REF!</definedName>
    <definedName name="PSWMergedSavingCell_0_81" hidden="1">'[3]Headcount By Business Area'!#REF!</definedName>
    <definedName name="PSWMergedSavingCell_0_82" hidden="1">'[3]Headcount By Business Area'!#REF!</definedName>
    <definedName name="PSWMergedSavingCell_0_83" hidden="1">'[3]Headcount By Business Area'!#REF!</definedName>
    <definedName name="PSWMergedSavingCell_0_84" hidden="1">'[2]Headcount By Business Area'!#REF!</definedName>
    <definedName name="PSWMergedSavingCell_0_85" hidden="1">'[3]Headcount By Business Area'!#REF!</definedName>
    <definedName name="PSWMergedSavingCell_0_86" hidden="1">'[3]Headcount By Business Area'!#REF!</definedName>
    <definedName name="PSWMergedSavingCell_0_87" hidden="1">'[3]Headcount By Business Area'!#REF!</definedName>
    <definedName name="PSWMergedSavingCell_0_88" hidden="1">'[3]Headcount By Business Area'!#REF!</definedName>
    <definedName name="PSWMergedSavingCell_0_89" hidden="1">'[2]Headcount By Business Area'!#REF!</definedName>
    <definedName name="PSWMergedSavingCell_0_9" hidden="1">'[2]Headcount By Business Area'!#REF!</definedName>
    <definedName name="PSWMergedSavingCell_0_90" hidden="1">'[3]Headcount By Business Area'!#REF!</definedName>
    <definedName name="PSWMergedSavingCell_0_91" hidden="1">'[3]Headcount By Business Area'!#REF!</definedName>
    <definedName name="PSWMergedSavingCell_0_92" hidden="1">'[3]Headcount By Business Area'!#REF!</definedName>
    <definedName name="PSWMergedSavingCell_0_93" hidden="1">'[3]Headcount By Business Area'!#REF!</definedName>
    <definedName name="PSWMergedSavingCell_0_94" hidden="1">'[2]Headcount By Business Area'!#REF!</definedName>
    <definedName name="PSWMergedSavingCell_0_95" hidden="1">'[2]Headcount By Business Area'!#REF!</definedName>
    <definedName name="PSWMergedSavingCell_0_96" hidden="1">'[2]Headcount By Business Area'!#REF!</definedName>
    <definedName name="PSWMergedSavingCell_0_97" hidden="1">'[2]Headcount By Business Area'!#REF!</definedName>
    <definedName name="PSWMergedSavingCell_0_98" hidden="1">'[2]Headcount By Business Area'!#REF!</definedName>
    <definedName name="PSWMergedSavingCell_0_99" hidden="1">'[2]Headcount By Business Area'!#REF!</definedName>
    <definedName name="PSWMergedSavingCells_0" hidden="1">'[3]Headcount By Business Area'!#REF!</definedName>
    <definedName name="PSWOutput_1" hidden="1">#REF!</definedName>
    <definedName name="PSWSavingCell_0" hidden="1">#REF!</definedName>
    <definedName name="PYRBALSHEET">#REF!</definedName>
    <definedName name="PYRPANDL">#REF!</definedName>
    <definedName name="PYRPANDLYTD">#REF!</definedName>
    <definedName name="quality1">#REF!</definedName>
    <definedName name="quality2">#REF!</definedName>
    <definedName name="quality3">#REF!</definedName>
    <definedName name="Quarter">#REF!</definedName>
    <definedName name="RemainYear">#REF!</definedName>
    <definedName name="Round_Payment">#REF!</definedName>
    <definedName name="RunOffExpensesAssumption">#REF!</definedName>
    <definedName name="S">#REF!</definedName>
    <definedName name="S020101_R0070_C0010">#REF!</definedName>
    <definedName name="S020101_R0270_C0010">#REF!</definedName>
    <definedName name="S020101_R0500_C0010">#REF!</definedName>
    <definedName name="S020101_R0520_C0010">#REF!</definedName>
    <definedName name="S020101_R0690_C0010">#REF!</definedName>
    <definedName name="S020101_R0900_C0010">#REF!</definedName>
    <definedName name="S020101_R1000_C0010">#REF!</definedName>
    <definedName name="S020101_R1000_C0020">#REF!</definedName>
    <definedName name="S020102_R1000_C0010">#REF!</definedName>
    <definedName name="S050101_R0200_C0200">#REF!</definedName>
    <definedName name="S050101_R0300_C0200">#REF!</definedName>
    <definedName name="S050101_R0400_C0200">#REF!</definedName>
    <definedName name="S280101_R0400_C0070">#REF!</definedName>
    <definedName name="Scen">#REF!</definedName>
    <definedName name="ScenName">#REF!</definedName>
    <definedName name="SCR_01">#REF!</definedName>
    <definedName name="SCR_02">#REF!</definedName>
    <definedName name="SCR_03">#REF!</definedName>
    <definedName name="SCR_04">#REF!</definedName>
    <definedName name="SCR_Net_Diverse_Data">#REF!</definedName>
    <definedName name="SCR_Net_Diverse_Graph">#REF!</definedName>
    <definedName name="SCR_Net_Diverse_Row">#REF!</definedName>
    <definedName name="SCR_NL_01">#REF!</definedName>
    <definedName name="SCR_Non_Life_Data">#REF!</definedName>
    <definedName name="SCR_Non_Life_Graph">#REF!</definedName>
    <definedName name="SCR_Non_Life_Row">#REF!</definedName>
    <definedName name="SCR_OP_01">#REF!</definedName>
    <definedName name="SCR_OP_02">#REF!</definedName>
    <definedName name="SCR_OP_03">#REF!</definedName>
    <definedName name="SCR_OP_04">#REF!</definedName>
    <definedName name="SecuritisationSpreadRiskFactorsType1">#REF!</definedName>
    <definedName name="SecuritisationSpreadRiskFactorsType2">#REF!</definedName>
    <definedName name="SGH_A">#REF!</definedName>
    <definedName name="SGH_B">#REF!</definedName>
    <definedName name="SGH_C">#REF!</definedName>
    <definedName name="SGH_D">#REF!</definedName>
    <definedName name="SGH_E">#REF!</definedName>
    <definedName name="SGH_G">#REF!</definedName>
    <definedName name="SGHfees">#REF!</definedName>
    <definedName name="SGHinvestment">#REF!</definedName>
    <definedName name="SGHportfoliovalue">#REF!</definedName>
    <definedName name="SGHrealisedpl1">#REF!</definedName>
    <definedName name="SGHrealisedpl2">#REF!</definedName>
    <definedName name="sghunrealisedpl">#REF!</definedName>
    <definedName name="Shading" hidden="1">"On"</definedName>
    <definedName name="SL">#REF!</definedName>
    <definedName name="TAAGL_2014">#REF!</definedName>
    <definedName name="TAAGL_2015">#REF!</definedName>
    <definedName name="TAAGL_ActualRowLookup">#REF!</definedName>
    <definedName name="TAAGL_Actuals">#REF!</definedName>
    <definedName name="TAAGL_Budget">#REF!</definedName>
    <definedName name="TAAGL_BudgetMonthLookup">#REF!</definedName>
    <definedName name="TAAGL_BudgetRowLookup">#REF!</definedName>
    <definedName name="TLA">#REF!</definedName>
    <definedName name="TLB">#REF!</definedName>
    <definedName name="TLC">#REF!</definedName>
    <definedName name="Transaction_Close">#REF!</definedName>
    <definedName name="Units">#REF!</definedName>
    <definedName name="usd">#REF!</definedName>
    <definedName name="USP_parameters">#REF!</definedName>
    <definedName name="V_A_01">#REF!</definedName>
    <definedName name="V_CS_01">#REF!</definedName>
    <definedName name="V_FOD_01">#REF!</definedName>
    <definedName name="V_GL_01">#REF!</definedName>
    <definedName name="V_LE_01">#REF!</definedName>
    <definedName name="V_MAT_01">#REF!</definedName>
    <definedName name="V_MIS_01">#REF!</definedName>
    <definedName name="V_MOD_01">#REF!</definedName>
    <definedName name="V_MVL_01">#REF!</definedName>
    <definedName name="V_NP_CS_01">#REF!</definedName>
    <definedName name="V_NP_MAT_01">#REF!</definedName>
    <definedName name="V_NP_P_01">#REF!</definedName>
    <definedName name="valuation_date">#REF!</definedName>
    <definedName name="Vendor">#REF!</definedName>
    <definedName name="VolumeMeasure">#REF!</definedName>
    <definedName name="VPREM_A_01">#REF!</definedName>
    <definedName name="VPREM_A_02">#REF!</definedName>
    <definedName name="VPREM_A_03">#REF!</definedName>
    <definedName name="VPREM_A_04">#REF!</definedName>
    <definedName name="VPREM_CS_01">#REF!</definedName>
    <definedName name="VPREM_CS_02">#REF!</definedName>
    <definedName name="VPREM_CS_03">#REF!</definedName>
    <definedName name="VPREM_CS_04">#REF!</definedName>
    <definedName name="VPREM_FOD_01">#REF!</definedName>
    <definedName name="VPREM_FOD_02">#REF!</definedName>
    <definedName name="VPREM_FOD_03">#REF!</definedName>
    <definedName name="VPREM_FOD_04">#REF!</definedName>
    <definedName name="VPREM_GL_01">#REF!</definedName>
    <definedName name="VPREM_GL_02">#REF!</definedName>
    <definedName name="VPREM_GL_03">#REF!</definedName>
    <definedName name="VPREM_GL_04">#REF!</definedName>
    <definedName name="VPREM_LE_01">#REF!</definedName>
    <definedName name="VPREM_LE_02">#REF!</definedName>
    <definedName name="VPREM_LE_03">#REF!</definedName>
    <definedName name="VPREM_LE_04">#REF!</definedName>
    <definedName name="VPREM_MAT_01">#REF!</definedName>
    <definedName name="VPREM_MAT_02">#REF!</definedName>
    <definedName name="VPREM_MAT_03">#REF!</definedName>
    <definedName name="VPREM_MAT_04">#REF!</definedName>
    <definedName name="VPREM_MIS_01">#REF!</definedName>
    <definedName name="VPREM_MIS_02">#REF!</definedName>
    <definedName name="VPREM_MIS_03">#REF!</definedName>
    <definedName name="VPREM_MIS_04">#REF!</definedName>
    <definedName name="VPREM_MOD_01">#REF!</definedName>
    <definedName name="VPREM_MOD_02">#REF!</definedName>
    <definedName name="VPREM_MOD_03">#REF!</definedName>
    <definedName name="VPREM_MOD_04">#REF!</definedName>
    <definedName name="VPREM_MVL_01">#REF!</definedName>
    <definedName name="VPREM_MVL_02">#REF!</definedName>
    <definedName name="VPREM_MVL_03">#REF!</definedName>
    <definedName name="VPREM_MVL_04">#REF!</definedName>
    <definedName name="VPREM_NP_CS_01">#REF!</definedName>
    <definedName name="VPREM_NP_CS_02">#REF!</definedName>
    <definedName name="VPREM_NP_CS_03">#REF!</definedName>
    <definedName name="VPREM_NP_CS_04">#REF!</definedName>
    <definedName name="VPREM_NP_MAT_01">#REF!</definedName>
    <definedName name="VPREM_NP_MAT_02">#REF!</definedName>
    <definedName name="VPREM_NP_MAT_03">#REF!</definedName>
    <definedName name="VPREM_NP_MAT_04">#REF!</definedName>
    <definedName name="VPREM_NP_P_01">#REF!</definedName>
    <definedName name="VPREM_NP_P_02">#REF!</definedName>
    <definedName name="VPREM_NP_P_03">#REF!</definedName>
    <definedName name="VPREM_NP_P_04">#REF!</definedName>
    <definedName name="VRES_A_01">#REF!</definedName>
    <definedName name="VRES_A_02">#REF!</definedName>
    <definedName name="VRES_A_03">#REF!</definedName>
    <definedName name="VRES_A_04">#REF!</definedName>
    <definedName name="VRES_CS_01">#REF!</definedName>
    <definedName name="VRES_CS_02">#REF!</definedName>
    <definedName name="VRES_CS_03">#REF!</definedName>
    <definedName name="VRES_CS_04">#REF!</definedName>
    <definedName name="VRES_FOD_01">#REF!</definedName>
    <definedName name="VRES_FOD_02">#REF!</definedName>
    <definedName name="VRES_FOD_03">#REF!</definedName>
    <definedName name="VRES_FOD_04">#REF!</definedName>
    <definedName name="VRES_GL_01">#REF!</definedName>
    <definedName name="VRES_GL_02">#REF!</definedName>
    <definedName name="VRES_GL_03">#REF!</definedName>
    <definedName name="VRES_GL_04">#REF!</definedName>
    <definedName name="VRES_LE_01">#REF!</definedName>
    <definedName name="VRES_LE_02">#REF!</definedName>
    <definedName name="VRES_LE_03">#REF!</definedName>
    <definedName name="VRES_LE_04">#REF!</definedName>
    <definedName name="VRES_MAT_01">#REF!</definedName>
    <definedName name="VRES_MAT_02">#REF!</definedName>
    <definedName name="VRES_MAT_03">#REF!</definedName>
    <definedName name="VRES_MAT_04">#REF!</definedName>
    <definedName name="VRES_MIS_01">#REF!</definedName>
    <definedName name="VRES_MIS_02">#REF!</definedName>
    <definedName name="VRES_MIS_03">#REF!</definedName>
    <definedName name="VRES_MIS_04">#REF!</definedName>
    <definedName name="VRES_MOD_01">#REF!</definedName>
    <definedName name="VRES_MOD_02">#REF!</definedName>
    <definedName name="VRES_MOD_03">#REF!</definedName>
    <definedName name="VRES_MOD_04">#REF!</definedName>
    <definedName name="VRES_MVL_01">#REF!</definedName>
    <definedName name="VRES_MVL_02">#REF!</definedName>
    <definedName name="VRES_MVL_03">#REF!</definedName>
    <definedName name="VRES_MVL_04">#REF!</definedName>
    <definedName name="VRES_NP_CS_01">#REF!</definedName>
    <definedName name="VRES_NP_CS_02">#REF!</definedName>
    <definedName name="VRES_NP_CS_03">#REF!</definedName>
    <definedName name="VRES_NP_CS_04">#REF!</definedName>
    <definedName name="VRES_NP_MAT_01">#REF!</definedName>
    <definedName name="VRES_NP_MAT_02">#REF!</definedName>
    <definedName name="VRES_NP_MAT_03">#REF!</definedName>
    <definedName name="VRES_NP_MAT_04">#REF!</definedName>
    <definedName name="VRES_NP_P_01">#REF!</definedName>
    <definedName name="VRES_NP_P_02">#REF!</definedName>
    <definedName name="VRES_NP_P_03">#REF!</definedName>
    <definedName name="VRES_NP_P_04">#REF!</definedName>
    <definedName name="Waterfall_Data">#REF!</definedName>
    <definedName name="WaterFall_Graph">#REF!</definedName>
    <definedName name="Waterfall_Row">#REF!</definedName>
    <definedName name="WC_MCR_b">#REF!</definedName>
    <definedName name="WC_MCR_x">#REF!</definedName>
    <definedName name="WC_PR_Sigma">#REF!</definedName>
    <definedName name="WC_RR_Sigma">#REF!</definedName>
    <definedName name="Working_Capital_Switch">#REF!</definedName>
    <definedName name="YearStart1">#REF!</definedName>
    <definedName name="YearStart2">#REF!</definedName>
    <definedName name="YearStart3">#REF!</definedName>
    <definedName name="YearStart4">#REF!</definedName>
    <definedName name="YearStart5">#REF!</definedName>
    <definedName name="YearStart6">#REF!</definedName>
    <definedName name="YearStart7">#REF!</definedName>
    <definedName name="YesNo">#REF!</definedName>
    <definedName name="Z_09C6908F_308D_4EE5_97E9_68B17D542BEF_.wvu.FilterData" hidden="1">#REF!</definedName>
    <definedName name="Z_09C6908F_308D_4EE5_97E9_68B17D542BEF_.wvu.PrintArea" hidden="1">#REF!</definedName>
    <definedName name="Z_09C6908F_308D_4EE5_97E9_68B17D542BEF_.wvu.Rows" hidden="1">#REF!</definedName>
    <definedName name="Z_6C937EB6_FE55_4850_B615_E11663DDF43A_.wvu.PrintArea" hidden="1">#REF!</definedName>
    <definedName name="Z_6C937EB6_FE55_4850_B615_E11663DDF43A_.wvu.PrintTitles" hidden="1">#REF!,#REF!</definedName>
    <definedName name="Z_6C937EB6_FE55_4850_B615_E11663DDF43A_.wvu.Rows" hidden="1">#REF!,#REF!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134" i="2" l="1"/>
  <c r="J134" i="2"/>
  <c r="G6" i="3"/>
  <c r="G5" i="3"/>
  <c r="G4" i="3"/>
  <c r="D4" i="3"/>
  <c r="G7" i="3"/>
</calcChain>
</file>

<file path=xl/sharedStrings.xml><?xml version="1.0" encoding="utf-8"?>
<sst xmlns="http://schemas.openxmlformats.org/spreadsheetml/2006/main" count="456" uniqueCount="303">
  <si>
    <t>MICL Profit and Loss</t>
  </si>
  <si>
    <t>.</t>
  </si>
  <si>
    <t>£'000s</t>
  </si>
  <si>
    <t>YTD</t>
  </si>
  <si>
    <t>Actual</t>
  </si>
  <si>
    <t>Budget</t>
  </si>
  <si>
    <t>Variance</t>
  </si>
  <si>
    <t>Prior_Year</t>
  </si>
  <si>
    <t>Heading</t>
  </si>
  <si>
    <t>Earned premiums, net of reinsurance</t>
  </si>
  <si>
    <t>Total</t>
  </si>
  <si>
    <t>Gross written premium</t>
  </si>
  <si>
    <t>Outward reinsurance premiums</t>
  </si>
  <si>
    <t>Net premiums written</t>
  </si>
  <si>
    <t>Change in the gross provision for unearned premiums</t>
  </si>
  <si>
    <t>Change in reinsurers share of unearned premiums</t>
  </si>
  <si>
    <t>LPT</t>
  </si>
  <si>
    <t>Other technical income</t>
  </si>
  <si>
    <t>Claims incurred, net of reinsurance</t>
  </si>
  <si>
    <t>Claims paid:</t>
  </si>
  <si>
    <t xml:space="preserve">  Gross amount</t>
  </si>
  <si>
    <t xml:space="preserve">  Reinsurers share</t>
  </si>
  <si>
    <t>Change in the provision for claims:</t>
  </si>
  <si>
    <t>Technical result</t>
  </si>
  <si>
    <t>Net operating expenses</t>
  </si>
  <si>
    <t>Investments</t>
  </si>
  <si>
    <t>Net interest income</t>
  </si>
  <si>
    <t>Realised gains/(losses) on investments</t>
  </si>
  <si>
    <t>Wolvercote Realised gain/loss</t>
  </si>
  <si>
    <t>Unrealised gains/(losses) on investments</t>
  </si>
  <si>
    <t>Perceptive Unrealised gains/losses</t>
  </si>
  <si>
    <t>Foreign exchange gains/(losses)</t>
  </si>
  <si>
    <t>Investment expenses and charges</t>
  </si>
  <si>
    <t>Dividends</t>
  </si>
  <si>
    <t>Profit/(loss) before tax</t>
  </si>
  <si>
    <t>x</t>
  </si>
  <si>
    <t>Tax on ordinary activities</t>
  </si>
  <si>
    <t>Profit/(loss) for the financial year</t>
  </si>
  <si>
    <t>Per TB</t>
  </si>
  <si>
    <t>MICL Balance Sheet</t>
  </si>
  <si>
    <t>V to PY</t>
  </si>
  <si>
    <t>Comments</t>
  </si>
  <si>
    <t>Assets</t>
  </si>
  <si>
    <t>Debt securities and other financial investments</t>
  </si>
  <si>
    <t>Investment in run-off and expected to fully distribute throughout FY25</t>
  </si>
  <si>
    <t>Increased due to valuation gains</t>
  </si>
  <si>
    <t>Recently provided for and £130k received from the sale so far</t>
  </si>
  <si>
    <t>An increase in activity during Q4 2024 has helped increase this asset</t>
  </si>
  <si>
    <t>Investment in run-off and expected to half throughout FY25</t>
  </si>
  <si>
    <t>Movement includes interest and repayment with another £3m expected in FY25</t>
  </si>
  <si>
    <t>Part repayment expected in FY25</t>
  </si>
  <si>
    <t>Equities</t>
  </si>
  <si>
    <t>Interest accrued monthly</t>
  </si>
  <si>
    <t>Exit event planned for FY25</t>
  </si>
  <si>
    <t>Alternative Investments</t>
  </si>
  <si>
    <t>Deposits with credit institutions</t>
  </si>
  <si>
    <t>Liquidated in FY24</t>
  </si>
  <si>
    <t>Intangible assets</t>
  </si>
  <si>
    <t>Derivative assets</t>
  </si>
  <si>
    <t>Hedge reported at fair value</t>
  </si>
  <si>
    <t>Total investments</t>
  </si>
  <si>
    <t>Marginally lower than budget as Pluto loans are beginning to be settled</t>
  </si>
  <si>
    <t>Reinsurers' share of technical provisions</t>
  </si>
  <si>
    <t>Provision for unearned premiums</t>
  </si>
  <si>
    <t>Lower unearned premiums on a smaller portfolio</t>
  </si>
  <si>
    <t>Claims outstanding</t>
  </si>
  <si>
    <t>Included a step up in Mar25 due to large losses</t>
  </si>
  <si>
    <t>Claims outstanding, gross amount</t>
  </si>
  <si>
    <t>Should move together with 4162</t>
  </si>
  <si>
    <t>Debtors</t>
  </si>
  <si>
    <t>Debtors arising out of direct insurance operations</t>
  </si>
  <si>
    <t>Other debtors</t>
  </si>
  <si>
    <t>Higher balance in KCASL trust account</t>
  </si>
  <si>
    <t>Creditors arising out of reinsurance operations</t>
  </si>
  <si>
    <t>Other assets</t>
  </si>
  <si>
    <t>Cash at bank</t>
  </si>
  <si>
    <t>Prepayments and accrued income</t>
  </si>
  <si>
    <t>Deferred acquisition costs</t>
  </si>
  <si>
    <t>Deferred processing costs</t>
  </si>
  <si>
    <t>Other prepayments and accrued income</t>
  </si>
  <si>
    <t>Total Assets</t>
  </si>
  <si>
    <t>Liabilities</t>
  </si>
  <si>
    <t>Capital and reserves</t>
  </si>
  <si>
    <t>Retained earnings</t>
  </si>
  <si>
    <t>XXXX</t>
  </si>
  <si>
    <t>Current year profits</t>
  </si>
  <si>
    <t>Total shareholders' funds</t>
  </si>
  <si>
    <t>Technical provisions</t>
  </si>
  <si>
    <t>Provision for unearned premiums, gross amount</t>
  </si>
  <si>
    <t>Increase of management margin</t>
  </si>
  <si>
    <t>Unexpired risk reserve</t>
  </si>
  <si>
    <t>Creditors</t>
  </si>
  <si>
    <t>Creditors arising out of direct insurance operations</t>
  </si>
  <si>
    <t>Lower XoL accrual due to better terms and smaller portfolio</t>
  </si>
  <si>
    <t>Other creditors including taxation and social security</t>
  </si>
  <si>
    <t>Accruals and deferred income</t>
  </si>
  <si>
    <t>Lower deferred RI commission</t>
  </si>
  <si>
    <t>Total Liabilities</t>
  </si>
  <si>
    <t>Liquid assets</t>
  </si>
  <si>
    <t>Net Technical provisions</t>
  </si>
  <si>
    <t>Liquidity ratio</t>
  </si>
  <si>
    <t/>
  </si>
  <si>
    <t>QS Share of GWP</t>
  </si>
  <si>
    <t>XoL</t>
  </si>
  <si>
    <t>QS share of XoL</t>
  </si>
  <si>
    <t>UPR b/f</t>
  </si>
  <si>
    <t>UPR c/f</t>
  </si>
  <si>
    <t>QS share of UPR</t>
  </si>
  <si>
    <t>QS share of UPR XoL b/f</t>
  </si>
  <si>
    <t>QS share of UPR XoL c/f</t>
  </si>
  <si>
    <t>UPR XoL b/f</t>
  </si>
  <si>
    <t>UPR XoL c/f</t>
  </si>
  <si>
    <t>RI Share LPT Capital Maintenance Charge</t>
  </si>
  <si>
    <t>LPT Capital Maintenance Charge</t>
  </si>
  <si>
    <t>Reinsurance Profit Commissions - LPT</t>
  </si>
  <si>
    <t>Coin commission</t>
  </si>
  <si>
    <t>Ceding commission</t>
  </si>
  <si>
    <t>UPR commission b/f</t>
  </si>
  <si>
    <t>UPR commission c/f</t>
  </si>
  <si>
    <t>Profit commission</t>
  </si>
  <si>
    <t>Deferred Profit Commission</t>
  </si>
  <si>
    <t>Gross Claims Paid</t>
  </si>
  <si>
    <t>Claims handling fees</t>
  </si>
  <si>
    <t>Claims handling costs</t>
  </si>
  <si>
    <t>Coins share Claims Paid</t>
  </si>
  <si>
    <t>XoL recoveries claims paid</t>
  </si>
  <si>
    <t>QS share XoL recoveries claims paid</t>
  </si>
  <si>
    <t>Coin of XoL recoveries paid</t>
  </si>
  <si>
    <t>RI share claims paid</t>
  </si>
  <si>
    <t>Gross Reserves b/f</t>
  </si>
  <si>
    <t>Gross Reserves c/f</t>
  </si>
  <si>
    <t>Gross IBNR b/f</t>
  </si>
  <si>
    <t>Gross IBNR c/f</t>
  </si>
  <si>
    <t>IBNR - Management load</t>
  </si>
  <si>
    <t>IBNR - Net Gross</t>
  </si>
  <si>
    <t>QS of IBNR Net</t>
  </si>
  <si>
    <t>Coin share of Claims outstanding</t>
  </si>
  <si>
    <t>Coin IBNR Net</t>
  </si>
  <si>
    <t>AURR 2018 provision b/f</t>
  </si>
  <si>
    <t>AURR 2018 provision c/f</t>
  </si>
  <si>
    <t>XoL recovery b/f</t>
  </si>
  <si>
    <t>XoL recovery c/f</t>
  </si>
  <si>
    <t>QS share of Reserves b/f</t>
  </si>
  <si>
    <t>QS share of Reserves c/f</t>
  </si>
  <si>
    <t>XoL Share of IBNR b/f Gross</t>
  </si>
  <si>
    <t>XoL Share of IBNR c/f Gross</t>
  </si>
  <si>
    <t>QS of XoL recovery b/f</t>
  </si>
  <si>
    <t>QS of XoL recovery c/f</t>
  </si>
  <si>
    <t>Acquisition costs</t>
  </si>
  <si>
    <t>QS of Acquisition costs</t>
  </si>
  <si>
    <t>UPR Acquisition costs b/f</t>
  </si>
  <si>
    <t>UPR Acquisition costs c/f</t>
  </si>
  <si>
    <t>QS of UPR Acquisition costs b/f</t>
  </si>
  <si>
    <t>QS of UPR Acquisition costs c/f</t>
  </si>
  <si>
    <t>Processing costs</t>
  </si>
  <si>
    <t>UPR Processing costs b/f</t>
  </si>
  <si>
    <t>UPR Processing costs c/f</t>
  </si>
  <si>
    <t>MIB</t>
  </si>
  <si>
    <t>Coin share of Deferred MIB</t>
  </si>
  <si>
    <t>MIB Deferral</t>
  </si>
  <si>
    <t>ABI</t>
  </si>
  <si>
    <t>Brokerage commission</t>
  </si>
  <si>
    <t>Reinsurance Brokerage</t>
  </si>
  <si>
    <t>ADC Capital Maintenance Charge</t>
  </si>
  <si>
    <t>Rent &amp; Service Charges</t>
  </si>
  <si>
    <t>Legal &amp; Professional Fees</t>
  </si>
  <si>
    <t>Actuarial Fees</t>
  </si>
  <si>
    <t>Consultancy fees</t>
  </si>
  <si>
    <t>Regulatory Fees</t>
  </si>
  <si>
    <t>Software licences</t>
  </si>
  <si>
    <t>Directors costs</t>
  </si>
  <si>
    <t>Employment costs</t>
  </si>
  <si>
    <t>Office Expenses</t>
  </si>
  <si>
    <t>Travel and Subsistence</t>
  </si>
  <si>
    <t>IT Costs</t>
  </si>
  <si>
    <t>Sundry Income</t>
  </si>
  <si>
    <t>Other Staff Costs</t>
  </si>
  <si>
    <t>Insurance</t>
  </si>
  <si>
    <t>Licences and Memberships</t>
  </si>
  <si>
    <t>QS of Reinsurance Brokerage</t>
  </si>
  <si>
    <t>Other Technical (Income) / Expenses</t>
  </si>
  <si>
    <t>Management company charges</t>
  </si>
  <si>
    <t>Bank Charges</t>
  </si>
  <si>
    <t>Bad Debt Costs</t>
  </si>
  <si>
    <t>Audit fees</t>
  </si>
  <si>
    <t>Employment recharges</t>
  </si>
  <si>
    <t xml:space="preserve">Mileage Costs </t>
  </si>
  <si>
    <t>Payroll Admin</t>
  </si>
  <si>
    <t>NI</t>
  </si>
  <si>
    <t>Pension</t>
  </si>
  <si>
    <t xml:space="preserve">InterCo Recharge </t>
  </si>
  <si>
    <t>Exceptional Costs</t>
  </si>
  <si>
    <t>Depreciation</t>
  </si>
  <si>
    <t>Bank interest</t>
  </si>
  <si>
    <t>Loan Interest (WIL Loan)</t>
  </si>
  <si>
    <t>Investment Income</t>
  </si>
  <si>
    <t>SG Interest Receivable</t>
  </si>
  <si>
    <t>Wolvercote interest income</t>
  </si>
  <si>
    <t>Pluto Interest income</t>
  </si>
  <si>
    <t>HyperJar interest income</t>
  </si>
  <si>
    <t>Colchis RBLF income</t>
  </si>
  <si>
    <t>Ibuyer Interest income</t>
  </si>
  <si>
    <t>Hiyacar Interest income</t>
  </si>
  <si>
    <t>Rightindem Interest income</t>
  </si>
  <si>
    <t>J Safra Sarasin &amp; Property Unrealised Profit/Loss on Investments</t>
  </si>
  <si>
    <t>Wolvercote Unrealised Gain/Loss</t>
  </si>
  <si>
    <t>CCA Unrealised gain/loss</t>
  </si>
  <si>
    <t>SG Unrealised Profit/Loss on Investments</t>
  </si>
  <si>
    <t>FX</t>
  </si>
  <si>
    <t>Investment Management Fees (JSS)</t>
  </si>
  <si>
    <t>Investment Management Fees (Kleinwort Hambros)</t>
  </si>
  <si>
    <t>Investment Management Fees (Pluto)</t>
  </si>
  <si>
    <t>Dividend</t>
  </si>
  <si>
    <t>J Safra Sarasin Dividends Receivable</t>
  </si>
  <si>
    <t>Pluto Investment</t>
  </si>
  <si>
    <t>Avantus Loan Notes</t>
  </si>
  <si>
    <t>Hiyacar</t>
  </si>
  <si>
    <t>Perceptive</t>
  </si>
  <si>
    <t>Upstix</t>
  </si>
  <si>
    <t>CCA Longevity III DAC (USD)</t>
  </si>
  <si>
    <t>Vanderbilt Bonds</t>
  </si>
  <si>
    <t>WIL Loan</t>
  </si>
  <si>
    <t>BFL Shares</t>
  </si>
  <si>
    <t>Dayim Loan (USD Purchase)</t>
  </si>
  <si>
    <t>WSL (8VC) Shares (USD purchase)</t>
  </si>
  <si>
    <t>KMB Shares</t>
  </si>
  <si>
    <t>HyperJar Investment</t>
  </si>
  <si>
    <t>J Safra Sarasin</t>
  </si>
  <si>
    <t>Kleinwort Hambros</t>
  </si>
  <si>
    <t>Rightindem Loan</t>
  </si>
  <si>
    <t>Colchis RBLF</t>
  </si>
  <si>
    <t>Pemberton</t>
  </si>
  <si>
    <t>RDT Software Cost</t>
  </si>
  <si>
    <t>RDT Software Depcn</t>
  </si>
  <si>
    <t>JSS Forwards</t>
  </si>
  <si>
    <t>Deferred Excess of Loss Cover c/fwd</t>
  </si>
  <si>
    <t>Reinsurers' Provision for Unearned Premiums - QS</t>
  </si>
  <si>
    <t>Reinsurers' Share of Claims Outstanding and IBNR</t>
  </si>
  <si>
    <t>Reinsurers' Provision for Claims Outstanding - QS</t>
  </si>
  <si>
    <t>QS IBNR Margin BS</t>
  </si>
  <si>
    <t>XoL of IBNR Gross BS</t>
  </si>
  <si>
    <t>XoL Recovery Reserves</t>
  </si>
  <si>
    <t>Coin share of XoL recoveries provision</t>
  </si>
  <si>
    <t>Reinsurers' Provision for Claims Outstanding - ADC/LPT</t>
  </si>
  <si>
    <t>Amounts due from Intermediaries re Premiums (net)</t>
  </si>
  <si>
    <t>Amounts due from Pukka CV Premiums (net)</t>
  </si>
  <si>
    <t>KCASL Trust Account</t>
  </si>
  <si>
    <t>Call Assist Claims Float</t>
  </si>
  <si>
    <t>Pukka CV Claims Float</t>
  </si>
  <si>
    <t>HedgehogClaims Float</t>
  </si>
  <si>
    <t>Davies Unipol Trust Account</t>
  </si>
  <si>
    <t>Sundry Debtors</t>
  </si>
  <si>
    <t>Creditors arising out of Reinsurance Operations - Pukka Fronting</t>
  </si>
  <si>
    <t>Coinsurance creditor</t>
  </si>
  <si>
    <t>Fees Receivable - MICL</t>
  </si>
  <si>
    <t>Hedgehog Profit Commissions</t>
  </si>
  <si>
    <t>Due from Hyperformance Limited to Mulsanne Holdings Gibraltar Limited</t>
  </si>
  <si>
    <t>Due from Hyperformance Limited to Key Claims and Administration Services Limited</t>
  </si>
  <si>
    <t>RBS Call Account</t>
  </si>
  <si>
    <t>RBS USD Account</t>
  </si>
  <si>
    <t>Cachematrix</t>
  </si>
  <si>
    <t>MICL Bank interest</t>
  </si>
  <si>
    <t>Fixed Deposit RBS</t>
  </si>
  <si>
    <t>Deposit - Barclays</t>
  </si>
  <si>
    <t>JSS Current Account</t>
  </si>
  <si>
    <t>SG Hambros Current Account</t>
  </si>
  <si>
    <t>Deferred Acquisition Costs - Gross Amount</t>
  </si>
  <si>
    <t>Deferred MIB and Other Levies - Gross Amount</t>
  </si>
  <si>
    <t>Deferred Processing Costs - Gross Amount</t>
  </si>
  <si>
    <t>Prepayments</t>
  </si>
  <si>
    <t>Share Capital</t>
  </si>
  <si>
    <t>Share Premium</t>
  </si>
  <si>
    <t>Provision unearned premium</t>
  </si>
  <si>
    <t>Provision Claims outstanding</t>
  </si>
  <si>
    <t>Coin share provision for IBNR Net</t>
  </si>
  <si>
    <t>Coin share claims outstanding</t>
  </si>
  <si>
    <t>IBNR - Gross Amount</t>
  </si>
  <si>
    <t>Provision for IBNR - Net</t>
  </si>
  <si>
    <t>Provision for IBNR - Management load</t>
  </si>
  <si>
    <t>AURR</t>
  </si>
  <si>
    <t>IPT Creditor</t>
  </si>
  <si>
    <t>Creditors arising out of Reinsurance Operations - LPT</t>
  </si>
  <si>
    <t>Creditors arising out of Reinsurance Operations - QS</t>
  </si>
  <si>
    <t>XoL Recoveries Control Account</t>
  </si>
  <si>
    <t>Creditors arising out of Reinsurance Operations - XOL</t>
  </si>
  <si>
    <t>Claims Handling Costs Provision</t>
  </si>
  <si>
    <t>MIB Creditor</t>
  </si>
  <si>
    <t>Other Creditors</t>
  </si>
  <si>
    <t>Deferred Excess of Loss Cover - Reinsurers' Share QS</t>
  </si>
  <si>
    <t>Deferred Acquisition Costs - Reinsurers' Share QS</t>
  </si>
  <si>
    <t>Deferred Reinsurance Commission QS</t>
  </si>
  <si>
    <t>Deferred Coin ceding commission BS</t>
  </si>
  <si>
    <t>Deferred Profit Commission BS</t>
  </si>
  <si>
    <t>Coin deferred profit commission BS</t>
  </si>
  <si>
    <t>Bad Debt Provision</t>
  </si>
  <si>
    <t>Accruals</t>
  </si>
  <si>
    <t>Accruals Rescue and Excess</t>
  </si>
  <si>
    <t>Trade Creditors</t>
  </si>
  <si>
    <t>Legal Provision</t>
  </si>
  <si>
    <t>Act No</t>
  </si>
  <si>
    <t>Act Name</t>
  </si>
  <si>
    <t>Grand Total</t>
  </si>
  <si>
    <t>GWP of £3.8m was £3.9m below budget and suffered a further drop compared to May although remains stable on an seasonalised basis. The portfolio continues to be supported by U-Drive but was also significantly down. Market rate cuts have continued each month while MICL contines to include 8% pa inflation added to rates daily. The draft numbers were reviewed by the Financial Reporting &amp; Solvency Committee and have been updated to include the latest WTW actuarial review based on June data. This included deterioration on more recent underwriting periods driven by stronger than expected development on third party claims, including a continuation of a trend of late pressure on claims which have been incubated via the OIC portal. We also note that we may be experiencing a speed up in claims development as claims handling processes improve which could drive additional uncertainty in projecting claims to ultimate. 
Profit commission previously recognised in Solvency calculations only, have now been included in the GAAP accounts leading to a £1.7m uplift, less a £0.5m deferral. Trans Re is in dispute but being negotiated and therefore this has been restricted to 50% profit commission.
Expenses were £0.2m favourable to budget during the month with a reduction to the MIB accrual due to a smaller portfolio. KCASL costs we higher but offset against lower employment costs as the remaining contracts were transferred to KCASL.
Investment income at £0.2m was lower than plan due to a smaller portfolio than planned.
Originally reporting a loss of £0.9m in the month which included £2m earned ratio deterioration, partly offset by profit commission recognition, P13 adjustments have now been booked which resulted in the loss increasing to £1.4m. An investment gain of £0.7m and a £0.2m Boom adjustment were reallocated to FY24 although solvency neutral. These movements were partly offset by some FY24 accrual increases which have already been booked to the FY25 and can therefore be released. 
The latest MPM model was deployed in June with additional updates in July; they are expected to deliver significant loss ratio benefit with early signs expected by the end of the year. There was also some work completed on SR2 distributed through U-Drive which is also expected to benefit loss ratio. No rate cuts are planned in the short term.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</si>
</sst>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43" formatCode="_-* #,##0.00_-;\-* #,##0.00_-;_-* &quot;-&quot;??_-;_-@_-"/>
    <numFmt numFmtId="164" formatCode="#,##0.0;[Red]\(#,##0.0\);\-"/>
    <numFmt numFmtId="165" formatCode="#,##0;[Red]\(#,##0\);\-"/>
    <numFmt numFmtId="166" formatCode="mmmm\ yyyy;@"/>
    <numFmt numFmtId="167" formatCode="mmmm\ yyyy"/>
    <numFmt numFmtId="168" formatCode="#,##0;[Red]\(#,##0\)"/>
    <numFmt numFmtId="169" formatCode="#,##0.00;[Red]\(#,##0.00\)"/>
    <numFmt numFmtId="170" formatCode="#,##0;\(#,##0\);\-"/>
    <numFmt numFmtId="171" formatCode="#,##0.00;[Red]\(#,##0.00\);\-"/>
    <numFmt numFmtId="172" formatCode="0.0%;[Red]\(0.0%\)"/>
    <numFmt numFmtId="173" formatCode="mmmm\ yy"/>
    <numFmt numFmtId="174" formatCode="_-* #,##0_-;\-* #,##0_-;_-* &quot;-&quot;??_-;_-@_-"/>
  </numFmts>
  <fonts count="19" x14ac:knownFonts="1">
    <font>
      <sz val="11"/>
      <color theme="1"/>
      <name val="Aptos Narrow"/>
      <family val="2"/>
      <scheme val="minor"/>
    </font>
    <font>
      <sz val="11"/>
      <color theme="1"/>
      <name val="Aptos Narrow"/>
      <family val="2"/>
      <scheme val="minor"/>
    </font>
    <font>
      <sz val="10"/>
      <color theme="1"/>
      <name val="Aptos"/>
      <family val="2"/>
    </font>
    <font>
      <sz val="16"/>
      <name val="Aptos"/>
      <family val="2"/>
    </font>
    <font>
      <sz val="10"/>
      <color theme="0"/>
      <name val="Aptos"/>
      <family val="2"/>
    </font>
    <font>
      <b/>
      <sz val="20"/>
      <color theme="1"/>
      <name val="Aptos"/>
      <family val="2"/>
    </font>
    <font>
      <b/>
      <sz val="18"/>
      <color theme="0"/>
      <name val="Aptos"/>
      <family val="2"/>
    </font>
    <font>
      <sz val="11"/>
      <color theme="0"/>
      <name val="Aptos"/>
      <family val="2"/>
    </font>
    <font>
      <sz val="72"/>
      <color theme="0"/>
      <name val="Aptos"/>
      <family val="2"/>
    </font>
    <font>
      <b/>
      <sz val="10"/>
      <color theme="1" tint="0.34998626667073579"/>
      <name val="Aptos"/>
      <family val="2"/>
    </font>
    <font>
      <b/>
      <sz val="10"/>
      <color theme="1"/>
      <name val="Aptos"/>
      <family val="2"/>
    </font>
    <font>
      <b/>
      <sz val="10"/>
      <color theme="0"/>
      <name val="Aptos"/>
      <family val="2"/>
    </font>
    <font>
      <b/>
      <sz val="10"/>
      <color rgb="FF213E82"/>
      <name val="Aptos"/>
      <family val="2"/>
    </font>
    <font>
      <sz val="10"/>
      <color theme="1" tint="0.34998626667073579"/>
      <name val="Aptos"/>
      <family val="2"/>
    </font>
    <font>
      <u/>
      <sz val="10"/>
      <color theme="1"/>
      <name val="Aptos"/>
      <family val="2"/>
    </font>
    <font>
      <sz val="12"/>
      <color theme="1"/>
      <name val="Aptos"/>
      <family val="2"/>
    </font>
    <font>
      <b/>
      <sz val="8"/>
      <color rgb="FF213E82"/>
      <name val="Aptos"/>
      <family val="2"/>
    </font>
    <font>
      <sz val="10"/>
      <color rgb="FFFF0000"/>
      <name val="Aptos"/>
      <family val="2"/>
    </font>
    <font>
      <b/>
      <sz val="11"/>
      <color theme="1"/>
      <name val="Aptos"/>
      <family val="2"/>
    </font>
  </fonts>
  <fills count="7">
    <fill>
      <patternFill patternType="none"/>
    </fill>
    <fill>
      <patternFill patternType="gray125"/>
    </fill>
    <fill>
      <patternFill patternType="solid">
        <fgColor theme="4"/>
        <bgColor indexed="64"/>
      </patternFill>
    </fill>
    <fill>
      <patternFill patternType="solid">
        <fgColor theme="4" tint="0.79998168889431442"/>
        <bgColor indexed="64"/>
      </patternFill>
    </fill>
    <fill>
      <patternFill patternType="solid">
        <fgColor rgb="FFFF99FF"/>
        <bgColor indexed="64"/>
      </patternFill>
    </fill>
    <fill>
      <patternFill patternType="solid">
        <fgColor rgb="FFFFFF00"/>
        <bgColor indexed="64"/>
      </patternFill>
    </fill>
    <fill>
      <patternFill patternType="solid">
        <fgColor theme="4" tint="0.79998168889431442"/>
        <bgColor theme="4" tint="0.79998168889431442"/>
      </patternFill>
    </fill>
  </fills>
  <borders count="13">
    <border>
      <left/>
      <right/>
      <top/>
      <bottom/>
      <diagonal/>
    </border>
    <border>
      <left/>
      <right/>
      <top/>
      <bottom style="thin">
        <color theme="0"/>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
      <left/>
      <right/>
      <top/>
      <bottom style="thin">
        <color theme="1" tint="0.34998626667073579"/>
      </bottom>
      <diagonal/>
    </border>
    <border>
      <left/>
      <right/>
      <top style="thin">
        <color theme="1" tint="0.34998626667073579"/>
      </top>
      <bottom style="thin">
        <color theme="1" tint="0.34998626667073579"/>
      </bottom>
      <diagonal/>
    </border>
    <border>
      <left style="thin">
        <color theme="0" tint="-0.14996795556505021"/>
      </left>
      <right style="thin">
        <color theme="0" tint="-0.14996795556505021"/>
      </right>
      <top/>
      <bottom style="thin">
        <color theme="0"/>
      </bottom>
      <diagonal/>
    </border>
    <border>
      <left/>
      <right/>
      <top style="thin">
        <color theme="1" tint="0.34998626667073579"/>
      </top>
      <bottom style="medium">
        <color theme="1" tint="0.34998626667073579"/>
      </bottom>
      <diagonal/>
    </border>
    <border>
      <left style="thin">
        <color theme="0" tint="-0.14996795556505021"/>
      </left>
      <right style="thin">
        <color theme="0" tint="-0.14996795556505021"/>
      </right>
      <top/>
      <bottom/>
      <diagonal/>
    </border>
    <border>
      <left/>
      <right/>
      <top style="thin">
        <color theme="1" tint="0.34998626667073579"/>
      </top>
      <bottom/>
      <diagonal/>
    </border>
    <border>
      <left/>
      <right/>
      <top style="thin">
        <color indexed="64"/>
      </top>
      <bottom/>
      <diagonal/>
    </border>
    <border>
      <left/>
      <right/>
      <top/>
      <bottom style="thin">
        <color theme="4" tint="0.39997558519241921"/>
      </bottom>
      <diagonal/>
    </border>
  </borders>
  <cellStyleXfs count="2">
    <xf numFmtId="0" fontId="0" fillId="0" borderId="0"/>
    <xf numFmtId="43" fontId="1" fillId="0" borderId="0" applyFont="0" applyFill="0" applyBorder="0" applyAlignment="0" applyProtection="0"/>
  </cellStyleXfs>
  <cellXfs count="82">
    <xf numFmtId="0" fontId="0" fillId="0" borderId="0" xfId="0"/>
    <xf numFmtId="0" fontId="2" fillId="0" borderId="0" xfId="0" applyFont="1"/>
    <xf numFmtId="0" fontId="3" fillId="0" borderId="0" xfId="0" applyFont="1"/>
    <xf numFmtId="0" fontId="4" fillId="0" borderId="0" xfId="0" applyFont="1"/>
    <xf numFmtId="164" fontId="2" fillId="0" borderId="0" xfId="0" applyNumberFormat="1" applyFont="1" applyAlignment="1">
      <alignment horizontal="right"/>
    </xf>
    <xf numFmtId="165" fontId="2" fillId="0" borderId="0" xfId="0" applyNumberFormat="1" applyFont="1" applyAlignment="1">
      <alignment horizontal="right"/>
    </xf>
    <xf numFmtId="165" fontId="2" fillId="0" borderId="0" xfId="0" applyNumberFormat="1" applyFont="1" applyAlignment="1">
      <alignment horizontal="left" wrapText="1"/>
    </xf>
    <xf numFmtId="0" fontId="5" fillId="0" borderId="0" xfId="0" applyFont="1" applyAlignment="1">
      <alignment vertical="center"/>
    </xf>
    <xf numFmtId="0" fontId="5" fillId="0" borderId="0" xfId="0" applyFont="1" applyAlignment="1">
      <alignment vertical="center" wrapText="1"/>
    </xf>
    <xf numFmtId="166" fontId="6" fillId="2" borderId="0" xfId="0" applyNumberFormat="1" applyFont="1" applyFill="1" applyAlignment="1">
      <alignment horizontal="left" vertical="center"/>
    </xf>
    <xf numFmtId="0" fontId="7" fillId="2" borderId="0" xfId="0" applyFont="1" applyFill="1"/>
    <xf numFmtId="0" fontId="8" fillId="2" borderId="0" xfId="0" applyFont="1" applyFill="1"/>
    <xf numFmtId="166" fontId="6" fillId="0" borderId="0" xfId="0" applyNumberFormat="1" applyFont="1" applyAlignment="1">
      <alignment horizontal="left" vertical="center"/>
    </xf>
    <xf numFmtId="0" fontId="7" fillId="0" borderId="0" xfId="0" applyFont="1"/>
    <xf numFmtId="0" fontId="8" fillId="0" borderId="0" xfId="0" applyFont="1"/>
    <xf numFmtId="0" fontId="9" fillId="0" borderId="0" xfId="0" applyFont="1" applyAlignment="1">
      <alignment vertical="center"/>
    </xf>
    <xf numFmtId="0" fontId="10" fillId="0" borderId="0" xfId="0" applyFont="1" applyAlignment="1">
      <alignment vertical="center"/>
    </xf>
    <xf numFmtId="167" fontId="11" fillId="2" borderId="0" xfId="0" applyNumberFormat="1" applyFont="1" applyFill="1" applyAlignment="1">
      <alignment horizontal="centerContinuous"/>
    </xf>
    <xf numFmtId="165" fontId="11" fillId="2" borderId="0" xfId="0" applyNumberFormat="1" applyFont="1" applyFill="1" applyAlignment="1">
      <alignment horizontal="centerContinuous"/>
    </xf>
    <xf numFmtId="165" fontId="11" fillId="2" borderId="1" xfId="0" applyNumberFormat="1" applyFont="1" applyFill="1" applyBorder="1" applyAlignment="1">
      <alignment horizontal="centerContinuous"/>
    </xf>
    <xf numFmtId="165" fontId="11" fillId="2" borderId="1" xfId="0" applyNumberFormat="1" applyFont="1" applyFill="1" applyBorder="1" applyAlignment="1">
      <alignment horizontal="center"/>
    </xf>
    <xf numFmtId="164" fontId="11" fillId="2" borderId="2" xfId="0" applyNumberFormat="1" applyFont="1" applyFill="1" applyBorder="1" applyAlignment="1">
      <alignment horizontal="right"/>
    </xf>
    <xf numFmtId="165" fontId="11" fillId="2" borderId="3" xfId="0" applyNumberFormat="1" applyFont="1" applyFill="1" applyBorder="1" applyAlignment="1">
      <alignment horizontal="right"/>
    </xf>
    <xf numFmtId="165" fontId="11" fillId="2" borderId="4" xfId="0" applyNumberFormat="1" applyFont="1" applyFill="1" applyBorder="1" applyAlignment="1">
      <alignment horizontal="right"/>
    </xf>
    <xf numFmtId="164" fontId="11" fillId="2" borderId="0" xfId="0" applyNumberFormat="1" applyFont="1" applyFill="1" applyAlignment="1">
      <alignment horizontal="right"/>
    </xf>
    <xf numFmtId="165" fontId="11" fillId="2" borderId="0" xfId="0" applyNumberFormat="1" applyFont="1" applyFill="1" applyAlignment="1">
      <alignment horizontal="right"/>
    </xf>
    <xf numFmtId="0" fontId="12" fillId="0" borderId="0" xfId="0" applyFont="1" applyAlignment="1">
      <alignment horizontal="left" vertical="center" wrapText="1"/>
    </xf>
    <xf numFmtId="168" fontId="2" fillId="0" borderId="0" xfId="0" applyNumberFormat="1" applyFont="1" applyAlignment="1">
      <alignment horizontal="right"/>
    </xf>
    <xf numFmtId="168" fontId="10" fillId="0" borderId="0" xfId="0" applyNumberFormat="1" applyFont="1"/>
    <xf numFmtId="169" fontId="2" fillId="0" borderId="0" xfId="0" applyNumberFormat="1" applyFont="1" applyAlignment="1">
      <alignment horizontal="right"/>
    </xf>
    <xf numFmtId="0" fontId="10" fillId="0" borderId="0" xfId="0" applyFont="1"/>
    <xf numFmtId="0" fontId="13" fillId="0" borderId="0" xfId="0" applyFont="1"/>
    <xf numFmtId="170" fontId="2" fillId="0" borderId="0" xfId="0" applyNumberFormat="1" applyFont="1"/>
    <xf numFmtId="170" fontId="2" fillId="0" borderId="5" xfId="0" applyNumberFormat="1" applyFont="1" applyBorder="1"/>
    <xf numFmtId="170" fontId="10" fillId="0" borderId="0" xfId="0" applyNumberFormat="1" applyFont="1"/>
    <xf numFmtId="0" fontId="12" fillId="3" borderId="0" xfId="0" applyFont="1" applyFill="1" applyAlignment="1">
      <alignment horizontal="left" vertical="center" wrapText="1"/>
    </xf>
    <xf numFmtId="170" fontId="12" fillId="3" borderId="6" xfId="0" applyNumberFormat="1" applyFont="1" applyFill="1" applyBorder="1" applyAlignment="1">
      <alignment vertical="center" wrapText="1"/>
    </xf>
    <xf numFmtId="0" fontId="12" fillId="3" borderId="7" xfId="0" applyFont="1" applyFill="1" applyBorder="1" applyAlignment="1">
      <alignment horizontal="left" vertical="center" wrapText="1"/>
    </xf>
    <xf numFmtId="171" fontId="2" fillId="0" borderId="0" xfId="0" applyNumberFormat="1" applyFont="1" applyAlignment="1">
      <alignment horizontal="right"/>
    </xf>
    <xf numFmtId="0" fontId="2" fillId="0" borderId="0" xfId="0" applyFont="1" applyAlignment="1">
      <alignment horizontal="right"/>
    </xf>
    <xf numFmtId="0" fontId="12" fillId="0" borderId="0" xfId="0" applyFont="1" applyAlignment="1">
      <alignment horizontal="right" vertical="center" wrapText="1"/>
    </xf>
    <xf numFmtId="170" fontId="12" fillId="3" borderId="8" xfId="0" applyNumberFormat="1" applyFont="1" applyFill="1" applyBorder="1" applyAlignment="1">
      <alignment horizontal="right" vertical="center" wrapText="1"/>
    </xf>
    <xf numFmtId="170" fontId="10" fillId="0" borderId="0" xfId="0" applyNumberFormat="1" applyFont="1" applyAlignment="1">
      <alignment horizontal="right"/>
    </xf>
    <xf numFmtId="165" fontId="2" fillId="0" borderId="0" xfId="0" applyNumberFormat="1" applyFont="1"/>
    <xf numFmtId="0" fontId="14" fillId="0" borderId="0" xfId="0" applyFont="1"/>
    <xf numFmtId="172" fontId="2" fillId="0" borderId="0" xfId="0" applyNumberFormat="1" applyFont="1" applyAlignment="1">
      <alignment horizontal="right"/>
    </xf>
    <xf numFmtId="0" fontId="15" fillId="0" borderId="0" xfId="0" applyFont="1" applyAlignment="1">
      <alignment horizontal="centerContinuous" vertical="center" wrapText="1"/>
    </xf>
    <xf numFmtId="0" fontId="2" fillId="0" borderId="0" xfId="0" applyFont="1" applyAlignment="1">
      <alignment horizontal="centerContinuous" wrapText="1"/>
    </xf>
    <xf numFmtId="0" fontId="15" fillId="0" borderId="0" xfId="0" applyFont="1" applyAlignment="1">
      <alignment vertical="center"/>
    </xf>
    <xf numFmtId="173" fontId="11" fillId="2" borderId="0" xfId="0" applyNumberFormat="1" applyFont="1" applyFill="1" applyAlignment="1">
      <alignment horizontal="centerContinuous"/>
    </xf>
    <xf numFmtId="165" fontId="11" fillId="0" borderId="0" xfId="0" applyNumberFormat="1" applyFont="1" applyAlignment="1">
      <alignment horizontal="center"/>
    </xf>
    <xf numFmtId="165" fontId="10" fillId="2" borderId="0" xfId="0" applyNumberFormat="1" applyFont="1" applyFill="1" applyAlignment="1">
      <alignment horizontal="left" wrapText="1"/>
    </xf>
    <xf numFmtId="165" fontId="11" fillId="0" borderId="0" xfId="0" applyNumberFormat="1" applyFont="1" applyAlignment="1">
      <alignment horizontal="right"/>
    </xf>
    <xf numFmtId="165" fontId="11" fillId="2" borderId="0" xfId="0" applyNumberFormat="1" applyFont="1" applyFill="1" applyAlignment="1">
      <alignment horizontal="left" wrapText="1"/>
    </xf>
    <xf numFmtId="0" fontId="16" fillId="3" borderId="9" xfId="0" applyFont="1" applyFill="1" applyBorder="1" applyAlignment="1">
      <alignment horizontal="left" vertical="center" wrapText="1"/>
    </xf>
    <xf numFmtId="0" fontId="16" fillId="0" borderId="0" xfId="0" applyFont="1" applyAlignment="1">
      <alignment horizontal="left" vertical="center" wrapText="1"/>
    </xf>
    <xf numFmtId="164" fontId="13" fillId="0" borderId="0" xfId="0" applyNumberFormat="1" applyFont="1" applyAlignment="1">
      <alignment horizontal="right"/>
    </xf>
    <xf numFmtId="170" fontId="13" fillId="0" borderId="0" xfId="0" applyNumberFormat="1" applyFont="1" applyAlignment="1">
      <alignment horizontal="right"/>
    </xf>
    <xf numFmtId="165" fontId="13" fillId="0" borderId="0" xfId="0" applyNumberFormat="1" applyFont="1" applyAlignment="1">
      <alignment horizontal="left" wrapText="1"/>
    </xf>
    <xf numFmtId="170" fontId="13" fillId="0" borderId="5" xfId="0" applyNumberFormat="1" applyFont="1" applyBorder="1" applyAlignment="1">
      <alignment horizontal="right"/>
    </xf>
    <xf numFmtId="0" fontId="2" fillId="4" borderId="0" xfId="0" applyFont="1" applyFill="1"/>
    <xf numFmtId="170" fontId="13" fillId="4" borderId="0" xfId="0" applyNumberFormat="1" applyFont="1" applyFill="1" applyAlignment="1">
      <alignment horizontal="right"/>
    </xf>
    <xf numFmtId="168" fontId="2" fillId="4" borderId="0" xfId="0" applyNumberFormat="1" applyFont="1" applyFill="1" applyAlignment="1">
      <alignment horizontal="right"/>
    </xf>
    <xf numFmtId="170" fontId="13" fillId="0" borderId="10" xfId="0" applyNumberFormat="1" applyFont="1" applyBorder="1" applyAlignment="1">
      <alignment horizontal="right"/>
    </xf>
    <xf numFmtId="170" fontId="13" fillId="0" borderId="11" xfId="0" applyNumberFormat="1" applyFont="1" applyBorder="1" applyAlignment="1">
      <alignment horizontal="right"/>
    </xf>
    <xf numFmtId="170" fontId="2" fillId="0" borderId="0" xfId="0" applyNumberFormat="1" applyFont="1" applyAlignment="1">
      <alignment horizontal="right"/>
    </xf>
    <xf numFmtId="0" fontId="16" fillId="3" borderId="7" xfId="0" applyFont="1" applyFill="1" applyBorder="1" applyAlignment="1">
      <alignment horizontal="left" vertical="center" wrapText="1"/>
    </xf>
    <xf numFmtId="170" fontId="16" fillId="3" borderId="8" xfId="0" applyNumberFormat="1" applyFont="1" applyFill="1" applyBorder="1" applyAlignment="1">
      <alignment horizontal="right" vertical="center" wrapText="1"/>
    </xf>
    <xf numFmtId="0" fontId="16" fillId="3" borderId="0" xfId="0" applyFont="1" applyFill="1" applyAlignment="1">
      <alignment horizontal="left" vertical="center" wrapText="1"/>
    </xf>
    <xf numFmtId="0" fontId="2" fillId="5" borderId="0" xfId="0" applyFont="1" applyFill="1"/>
    <xf numFmtId="165" fontId="9" fillId="0" borderId="0" xfId="0" applyNumberFormat="1" applyFont="1" applyAlignment="1">
      <alignment horizontal="left" wrapText="1"/>
    </xf>
    <xf numFmtId="170" fontId="9" fillId="0" borderId="0" xfId="0" applyNumberFormat="1" applyFont="1" applyAlignment="1">
      <alignment horizontal="right"/>
    </xf>
    <xf numFmtId="165" fontId="10" fillId="0" borderId="0" xfId="0" applyNumberFormat="1" applyFont="1" applyAlignment="1">
      <alignment horizontal="right"/>
    </xf>
    <xf numFmtId="165" fontId="10" fillId="0" borderId="0" xfId="0" applyNumberFormat="1" applyFont="1"/>
    <xf numFmtId="0" fontId="16" fillId="3" borderId="7" xfId="0" applyFont="1" applyFill="1" applyBorder="1" applyAlignment="1">
      <alignment horizontal="right" vertical="center" wrapText="1"/>
    </xf>
    <xf numFmtId="174" fontId="2" fillId="0" borderId="0" xfId="1" applyNumberFormat="1" applyFont="1" applyFill="1" applyAlignment="1">
      <alignment horizontal="right"/>
    </xf>
    <xf numFmtId="174" fontId="2" fillId="0" borderId="0" xfId="1" applyNumberFormat="1" applyFont="1" applyAlignment="1">
      <alignment horizontal="right"/>
    </xf>
    <xf numFmtId="174" fontId="17" fillId="0" borderId="0" xfId="1" applyNumberFormat="1" applyFont="1" applyAlignment="1">
      <alignment horizontal="left"/>
    </xf>
    <xf numFmtId="165" fontId="13" fillId="0" borderId="0" xfId="0" applyNumberFormat="1" applyFont="1" applyAlignment="1">
      <alignment horizontal="right"/>
    </xf>
    <xf numFmtId="0" fontId="18" fillId="6" borderId="12" xfId="0" applyFont="1" applyFill="1" applyBorder="1"/>
    <xf numFmtId="0" fontId="18" fillId="0" borderId="12" xfId="0" applyFont="1" applyBorder="1"/>
    <xf numFmtId="165" fontId="0" fillId="0" borderId="0" xfId="0" applyNumberFormat="1"/>
  </cellXfs>
  <cellStyles count="2">
    <cellStyle name="Comma" xfId="1" builtinId="3"/>
    <cellStyle name="Normal" xfId="0" builtinId="0"/>
  </cellStyles>
  <dxfs count="5">
    <dxf>
      <font>
        <color theme="0" tint="-4.9989318521683403E-2"/>
      </font>
      <fill>
        <patternFill>
          <fgColor indexed="64"/>
          <bgColor rgb="FFFF0000"/>
        </patternFill>
      </fill>
    </dxf>
    <dxf>
      <font>
        <color theme="0" tint="-4.9989318521683403E-2"/>
      </font>
      <fill>
        <patternFill>
          <fgColor indexed="64"/>
          <bgColor rgb="FFFF0000"/>
        </patternFill>
      </fill>
    </dxf>
    <dxf>
      <font>
        <color theme="0" tint="-4.9989318521683403E-2"/>
      </font>
      <fill>
        <patternFill>
          <fgColor indexed="64"/>
          <bgColor rgb="FFFF0000"/>
        </patternFill>
      </fill>
    </dxf>
    <dxf>
      <font>
        <color theme="0" tint="-4.9989318521683403E-2"/>
      </font>
      <fill>
        <patternFill>
          <fgColor indexed="64"/>
          <bgColor rgb="FFFF0000"/>
        </patternFill>
      </fill>
    </dxf>
    <dxf>
      <font>
        <color theme="0" tint="-4.9989318521683403E-2"/>
      </font>
      <fill>
        <patternFill>
          <fgColor indexed="64"/>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3.xml"/><Relationship Id="rId11" Type="http://schemas.openxmlformats.org/officeDocument/2006/relationships/customXml" Target="../customXml/item1.xml"/><Relationship Id="rId5" Type="http://schemas.openxmlformats.org/officeDocument/2006/relationships/externalLink" Target="externalLinks/externalLink2.xml"/><Relationship Id="rId10" Type="http://schemas.openxmlformats.org/officeDocument/2006/relationships/calcChain" Target="calcChain.xml"/><Relationship Id="rId4" Type="http://schemas.openxmlformats.org/officeDocument/2006/relationships/externalLink" Target="externalLinks/externalLink1.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9</xdr:col>
      <xdr:colOff>343565</xdr:colOff>
      <xdr:row>0</xdr:row>
      <xdr:rowOff>10085</xdr:rowOff>
    </xdr:from>
    <xdr:to>
      <xdr:col>13</xdr:col>
      <xdr:colOff>1157141</xdr:colOff>
      <xdr:row>1</xdr:row>
      <xdr:rowOff>170241</xdr:rowOff>
    </xdr:to>
    <xdr:pic>
      <xdr:nvPicPr>
        <xdr:cNvPr id="2" name="Picture 1">
          <a:extLst>
            <a:ext uri="{FF2B5EF4-FFF2-40B4-BE49-F238E27FC236}">
              <a16:creationId xmlns:a16="http://schemas.microsoft.com/office/drawing/2014/main" id="{274771D6-E928-4C1B-A126-077939C8CE9C}"/>
            </a:ext>
          </a:extLst>
        </xdr:cNvPr>
        <xdr:cNvPicPr>
          <a:picLocks noChangeAspect="1"/>
        </xdr:cNvPicPr>
      </xdr:nvPicPr>
      <xdr:blipFill>
        <a:blip xmlns:r="http://schemas.openxmlformats.org/officeDocument/2006/relationships" r:embed="rId1"/>
        <a:stretch>
          <a:fillRect/>
        </a:stretch>
      </xdr:blipFill>
      <xdr:spPr>
        <a:xfrm>
          <a:off x="9220865" y="10085"/>
          <a:ext cx="3499626" cy="426856"/>
        </a:xfrm>
        <a:prstGeom prst="rect">
          <a:avLst/>
        </a:prstGeom>
      </xdr:spPr>
    </xdr:pic>
    <xdr:clientData/>
  </xdr:twoCellAnchor>
  <xdr:twoCellAnchor editAs="oneCell">
    <xdr:from>
      <xdr:col>9</xdr:col>
      <xdr:colOff>343565</xdr:colOff>
      <xdr:row>0</xdr:row>
      <xdr:rowOff>10085</xdr:rowOff>
    </xdr:from>
    <xdr:to>
      <xdr:col>13</xdr:col>
      <xdr:colOff>1164761</xdr:colOff>
      <xdr:row>1</xdr:row>
      <xdr:rowOff>170241</xdr:rowOff>
    </xdr:to>
    <xdr:pic>
      <xdr:nvPicPr>
        <xdr:cNvPr id="3" name="Picture 1">
          <a:extLst>
            <a:ext uri="{FF2B5EF4-FFF2-40B4-BE49-F238E27FC236}">
              <a16:creationId xmlns:a16="http://schemas.microsoft.com/office/drawing/2014/main" id="{F5D9AD24-6618-4D10-9D69-0DB208E25F7A}"/>
            </a:ext>
          </a:extLst>
        </xdr:cNvPr>
        <xdr:cNvPicPr>
          <a:picLocks noChangeAspect="1"/>
        </xdr:cNvPicPr>
      </xdr:nvPicPr>
      <xdr:blipFill>
        <a:blip xmlns:r="http://schemas.openxmlformats.org/officeDocument/2006/relationships" r:embed="rId1"/>
        <a:stretch>
          <a:fillRect/>
        </a:stretch>
      </xdr:blipFill>
      <xdr:spPr>
        <a:xfrm>
          <a:off x="9220865" y="10085"/>
          <a:ext cx="3507246" cy="42685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709892</xdr:colOff>
      <xdr:row>0</xdr:row>
      <xdr:rowOff>19050</xdr:rowOff>
    </xdr:from>
    <xdr:to>
      <xdr:col>7</xdr:col>
      <xdr:colOff>693075</xdr:colOff>
      <xdr:row>1</xdr:row>
      <xdr:rowOff>193811</xdr:rowOff>
    </xdr:to>
    <xdr:pic>
      <xdr:nvPicPr>
        <xdr:cNvPr id="2" name="Picture 1">
          <a:extLst>
            <a:ext uri="{FF2B5EF4-FFF2-40B4-BE49-F238E27FC236}">
              <a16:creationId xmlns:a16="http://schemas.microsoft.com/office/drawing/2014/main" id="{D3A5A9B7-B305-45AB-8E8A-EC388FFC61FF}"/>
            </a:ext>
          </a:extLst>
        </xdr:cNvPr>
        <xdr:cNvPicPr>
          <a:picLocks noChangeAspect="1"/>
        </xdr:cNvPicPr>
      </xdr:nvPicPr>
      <xdr:blipFill>
        <a:blip xmlns:r="http://schemas.openxmlformats.org/officeDocument/2006/relationships" r:embed="rId1"/>
        <a:stretch>
          <a:fillRect/>
        </a:stretch>
      </xdr:blipFill>
      <xdr:spPr>
        <a:xfrm>
          <a:off x="3805517" y="19050"/>
          <a:ext cx="3555058" cy="441461"/>
        </a:xfrm>
        <a:prstGeom prst="rect">
          <a:avLst/>
        </a:prstGeom>
      </xdr:spPr>
    </xdr:pic>
    <xdr:clientData/>
  </xdr:twoCellAnchor>
  <xdr:twoCellAnchor editAs="oneCell">
    <xdr:from>
      <xdr:col>2</xdr:col>
      <xdr:colOff>709892</xdr:colOff>
      <xdr:row>0</xdr:row>
      <xdr:rowOff>19050</xdr:rowOff>
    </xdr:from>
    <xdr:to>
      <xdr:col>7</xdr:col>
      <xdr:colOff>693075</xdr:colOff>
      <xdr:row>1</xdr:row>
      <xdr:rowOff>193811</xdr:rowOff>
    </xdr:to>
    <xdr:pic>
      <xdr:nvPicPr>
        <xdr:cNvPr id="3" name="Picture 2">
          <a:extLst>
            <a:ext uri="{FF2B5EF4-FFF2-40B4-BE49-F238E27FC236}">
              <a16:creationId xmlns:a16="http://schemas.microsoft.com/office/drawing/2014/main" id="{643ECE37-2F27-4D64-9BD1-82C02F7A4C2F}"/>
            </a:ext>
          </a:extLst>
        </xdr:cNvPr>
        <xdr:cNvPicPr>
          <a:picLocks noChangeAspect="1"/>
        </xdr:cNvPicPr>
      </xdr:nvPicPr>
      <xdr:blipFill>
        <a:blip xmlns:r="http://schemas.openxmlformats.org/officeDocument/2006/relationships" r:embed="rId1"/>
        <a:stretch>
          <a:fillRect/>
        </a:stretch>
      </xdr:blipFill>
      <xdr:spPr>
        <a:xfrm>
          <a:off x="4310342" y="19050"/>
          <a:ext cx="3555058" cy="441461"/>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aagr3\Finance\Monthly%20MI\New%20Pack%20workings\07%20Jul%2021\KCASL%20sheets%20for%20Group%20pack%20Jul%2021%20v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advsbs\CY%202014%20Forecast_RF2\Expenses\Expenses%20Template%20RF2%20(Live).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E:\Advantage\Advantage%202014\9.%20September%202014\Expenses%20Mgmt\Expenses%20Template%20RF2%20(Live)%20September%20Actual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FO report - p14"/>
      <sheetName val="Month selection"/>
      <sheetName val="P41 Section D - Claims"/>
      <sheetName val="KCASL Highlights"/>
      <sheetName val="P43 KCASL P&amp;L"/>
      <sheetName val="P44 Claims Cashflow Statement"/>
      <sheetName val="P45 Key Claims Balance Sheet"/>
      <sheetName val="P46 Key Claims LTM"/>
      <sheetName val="P47 Key Claims result by month"/>
      <sheetName val="P48 KCASL claims analysis "/>
      <sheetName val="P49 KCASL Key Drivers"/>
      <sheetName val="P50 KCASL fraud MOJ"/>
      <sheetName val="P51 KCASL op activity"/>
      <sheetName val="PLAN BS"/>
      <sheetName val="PLAN cashflow"/>
      <sheetName val="PLAN pl"/>
      <sheetName val="Sheet1"/>
      <sheetName val="BS detail"/>
      <sheetName val="TB"/>
      <sheetName val="Cashflow workings"/>
    </sheetNames>
    <sheetDataSet>
      <sheetData sheetId="0"/>
      <sheetData sheetId="1">
        <row r="2">
          <cell r="C2">
            <v>44378</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odel_Input_Expenses"/>
      <sheetName val="Model_Input_Capex"/>
      <sheetName val="Model_Input_Headcount"/>
      <sheetName val="Expenses Normalised"/>
      <sheetName val="Waterfall Graph"/>
      <sheetName val="Waterfall Data"/>
      <sheetName val="Normalised Exp Graph"/>
      <sheetName val="Normalised Exp Data"/>
      <sheetName val="DirExp_Input_tab_Summary"/>
      <sheetName val="Summary"/>
      <sheetName val="Summary by Business Area"/>
      <sheetName val="Headcount By Business Area"/>
      <sheetName val="FAR"/>
      <sheetName val="Capex"/>
      <sheetName val="Bridge"/>
      <sheetName val="DirExp_Summary_tab"/>
      <sheetName val="Dimensions"/>
      <sheetName val="Code List"/>
      <sheetName val="Headcount"/>
      <sheetName val="Data"/>
      <sheetName val="Check"/>
      <sheetName val="Check2"/>
      <sheetName val="Check3"/>
      <sheetName val="Comparison ADV"/>
      <sheetName val="RF1 by Month ADV"/>
      <sheetName val="Adv RF1"/>
      <sheetName val="RF2 by Month ADV"/>
      <sheetName val="Pivot Adv"/>
      <sheetName val="Adv RF2"/>
      <sheetName val="Comparison FIN"/>
      <sheetName val="FIN RF1"/>
      <sheetName val="FIN RF2"/>
      <sheetName val="Pivot FIN"/>
      <sheetName val="Comparison CLM"/>
      <sheetName val="CLM RF1"/>
      <sheetName val="CLM RF2"/>
      <sheetName val="Pivot CLM"/>
      <sheetName val="Comparison UAA"/>
      <sheetName val="UAA RF1"/>
      <sheetName val="UAA RF2"/>
      <sheetName val="Pivot UAA"/>
      <sheetName val="Comparison BUS"/>
      <sheetName val="BUS RF1"/>
      <sheetName val="BUS RF2"/>
      <sheetName val="Pivot BUS"/>
      <sheetName val="Comparison ITS"/>
      <sheetName val="ITS RF1"/>
      <sheetName val="ITS RF2"/>
      <sheetName val="Pivot ITS"/>
    </sheetNames>
    <sheetDataSet>
      <sheetData sheetId="0">
        <row r="5">
          <cell r="C5">
            <v>118375.81999999999</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row r="15">
          <cell r="A15">
            <v>41021051</v>
          </cell>
        </row>
      </sheetData>
      <sheetData sheetId="20"/>
      <sheetData sheetId="21"/>
      <sheetData sheetId="22"/>
      <sheetData sheetId="23"/>
      <sheetData sheetId="24">
        <row r="7">
          <cell r="D7" t="str">
            <v>Jan</v>
          </cell>
        </row>
      </sheetData>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odel_Input_Expenses"/>
      <sheetName val="Model_Input_Capex"/>
      <sheetName val="Model_Input_Headcount"/>
      <sheetName val="Summary"/>
      <sheetName val="Summary by Business Area"/>
      <sheetName val="Headcount By Business Area"/>
      <sheetName val="Expenses Normalised"/>
      <sheetName val="Waterfall Graph"/>
      <sheetName val="Waterfall Data"/>
      <sheetName val="Normalised Exp Graph"/>
      <sheetName val="Normalised Exp Data"/>
      <sheetName val="Headcount"/>
      <sheetName val="Data"/>
      <sheetName val="DirExp_Input_tab_Summary"/>
      <sheetName val="FAR"/>
      <sheetName val="Capex"/>
      <sheetName val="Bridge"/>
      <sheetName val="DirExp_Summary_tab"/>
      <sheetName val="Sheet1"/>
      <sheetName val="Dimensions"/>
      <sheetName val="Pivot Adv"/>
      <sheetName val="Adv RF2"/>
      <sheetName val="Code List"/>
      <sheetName val="Check"/>
      <sheetName val="Check2"/>
      <sheetName val="Check3"/>
      <sheetName val="Comparison ADV"/>
      <sheetName val="RF1 by Month ADV"/>
      <sheetName val="Adv RF1"/>
      <sheetName val="RF2 by Month ADV"/>
      <sheetName val="Comparison FIN"/>
      <sheetName val="FIN RF1"/>
      <sheetName val="Pivot FIN"/>
      <sheetName val="Comparison CLM"/>
      <sheetName val="CLM RF1"/>
      <sheetName val="FIN RF2"/>
      <sheetName val="Pivot CLM"/>
      <sheetName val="Comparison UAA"/>
      <sheetName val="UAA RF1"/>
      <sheetName val="CLM RF2"/>
      <sheetName val="Pivot UAA"/>
      <sheetName val="Comparison BUS"/>
      <sheetName val="BUS RF1"/>
      <sheetName val="UAA RF2"/>
      <sheetName val="Pivot BUS"/>
      <sheetName val="Comparison ITS"/>
      <sheetName val="ITS RF1"/>
      <sheetName val="BUS RF2"/>
      <sheetName val="Pivot ITS"/>
      <sheetName val="ITS RF2"/>
      <sheetName val="Sheet8"/>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Set>
  </externalBook>
</externalLink>
</file>

<file path=xl/theme/theme1.xml><?xml version="1.0" encoding="utf-8"?>
<a:theme xmlns:a="http://schemas.openxmlformats.org/drawingml/2006/main" name="Office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9A96A4-D077-4475-9B79-02AD1553B90E}">
  <sheetPr>
    <tabColor rgb="FFFF0000"/>
    <pageSetUpPr fitToPage="1"/>
  </sheetPr>
  <dimension ref="A1:AH194"/>
  <sheetViews>
    <sheetView showGridLines="0" zoomScaleNormal="100" workbookViewId="0">
      <pane xSplit="3" ySplit="6" topLeftCell="D136" activePane="bottomRight" state="frozen"/>
      <selection activeCell="K33" sqref="K33"/>
      <selection pane="topRight" activeCell="K33" sqref="K33"/>
      <selection pane="bottomLeft" activeCell="K33" sqref="K33"/>
      <selection pane="bottomRight" activeCell="B162" sqref="B162"/>
    </sheetView>
  </sheetViews>
  <sheetFormatPr defaultColWidth="9.140625" defaultRowHeight="13.5" outlineLevelRow="2" outlineLevelCol="1" x14ac:dyDescent="0.25"/>
  <cols>
    <col min="1" max="1" width="7.42578125" style="1" customWidth="1" outlineLevel="1"/>
    <col min="2" max="2" width="39.5703125" style="1" customWidth="1"/>
    <col min="3" max="3" width="1.28515625" style="1" customWidth="1"/>
    <col min="4" max="4" width="18.140625" style="4" customWidth="1"/>
    <col min="5" max="6" width="18.140625" style="5" customWidth="1"/>
    <col min="7" max="7" width="1.5703125" style="1" customWidth="1"/>
    <col min="8" max="9" width="18.140625" style="4" customWidth="1"/>
    <col min="10" max="10" width="18.140625" style="5" customWidth="1"/>
    <col min="11" max="11" width="2.42578125" style="1" customWidth="1"/>
    <col min="12" max="12" width="1.5703125" style="1" customWidth="1"/>
    <col min="13" max="13" width="18.140625" style="4" customWidth="1"/>
    <col min="14" max="14" width="18.140625" style="5" customWidth="1"/>
    <col min="15" max="15" width="60.85546875" style="6" customWidth="1"/>
    <col min="16" max="17" width="14.28515625" style="5" customWidth="1"/>
    <col min="18" max="16384" width="9.140625" style="1"/>
  </cols>
  <sheetData>
    <row r="1" spans="1:34" ht="21" x14ac:dyDescent="0.35">
      <c r="B1" s="2" t="s">
        <v>101</v>
      </c>
      <c r="C1" s="3"/>
    </row>
    <row r="2" spans="1:34" ht="26.25" x14ac:dyDescent="0.25">
      <c r="B2" s="7" t="s">
        <v>0</v>
      </c>
      <c r="C2" s="7"/>
      <c r="D2" s="8"/>
      <c r="E2" s="8"/>
      <c r="F2" s="8"/>
      <c r="G2" s="8"/>
      <c r="H2" s="8"/>
      <c r="I2" s="8"/>
      <c r="J2" s="8"/>
      <c r="K2" s="8"/>
      <c r="L2" s="8"/>
      <c r="M2" s="8"/>
      <c r="N2" s="8"/>
    </row>
    <row r="3" spans="1:34" ht="28.5" customHeight="1" x14ac:dyDescent="1.4">
      <c r="B3" s="9">
        <v>45809</v>
      </c>
      <c r="C3" s="10"/>
      <c r="D3" s="10"/>
      <c r="E3" s="10"/>
      <c r="F3" s="10"/>
      <c r="G3" s="10"/>
      <c r="H3" s="11"/>
      <c r="I3" s="11"/>
      <c r="J3" s="11"/>
      <c r="K3" s="11"/>
      <c r="L3" s="10"/>
      <c r="M3" s="11"/>
      <c r="N3" s="11"/>
    </row>
    <row r="4" spans="1:34" s="3" customFormat="1" ht="6" customHeight="1" x14ac:dyDescent="1.4">
      <c r="B4" s="12" t="s">
        <v>1</v>
      </c>
      <c r="C4" s="12"/>
      <c r="D4" s="13"/>
      <c r="E4" s="13"/>
      <c r="F4" s="13"/>
      <c r="G4" s="13"/>
      <c r="H4" s="14"/>
      <c r="I4" s="14"/>
      <c r="J4" s="14"/>
      <c r="K4" s="14"/>
      <c r="L4" s="13"/>
      <c r="M4" s="14"/>
      <c r="N4" s="14"/>
      <c r="O4" s="6"/>
    </row>
    <row r="5" spans="1:34" x14ac:dyDescent="0.25">
      <c r="B5" s="15" t="s">
        <v>2</v>
      </c>
      <c r="C5" s="16"/>
      <c r="D5" s="17">
        <v>45809</v>
      </c>
      <c r="E5" s="17"/>
      <c r="F5" s="18"/>
      <c r="H5" s="19" t="s">
        <v>3</v>
      </c>
      <c r="I5" s="19"/>
      <c r="J5" s="19"/>
      <c r="M5" s="20"/>
      <c r="N5" s="20"/>
    </row>
    <row r="6" spans="1:34" x14ac:dyDescent="0.25">
      <c r="D6" s="21" t="s">
        <v>4</v>
      </c>
      <c r="E6" s="22" t="s">
        <v>5</v>
      </c>
      <c r="F6" s="23" t="s">
        <v>6</v>
      </c>
      <c r="H6" s="24" t="s">
        <v>4</v>
      </c>
      <c r="I6" s="22" t="s">
        <v>5</v>
      </c>
      <c r="J6" s="25" t="s">
        <v>6</v>
      </c>
      <c r="M6" s="25" t="s">
        <v>7</v>
      </c>
      <c r="N6" s="25" t="s">
        <v>6</v>
      </c>
    </row>
    <row r="8" spans="1:34" ht="24.75" customHeight="1" x14ac:dyDescent="0.25">
      <c r="A8" s="1" t="s">
        <v>8</v>
      </c>
      <c r="B8" s="26" t="s">
        <v>9</v>
      </c>
      <c r="C8" s="26"/>
      <c r="D8" s="27"/>
      <c r="E8" s="27"/>
      <c r="F8" s="27"/>
      <c r="G8" s="28"/>
      <c r="H8" s="29"/>
      <c r="I8" s="27"/>
      <c r="J8" s="27"/>
      <c r="K8" s="30"/>
      <c r="L8" s="28"/>
      <c r="M8" s="27"/>
      <c r="N8" s="27"/>
      <c r="AH8" s="31"/>
    </row>
    <row r="9" spans="1:34" x14ac:dyDescent="0.25">
      <c r="A9" s="1" t="s">
        <v>10</v>
      </c>
      <c r="B9" s="1" t="s">
        <v>11</v>
      </c>
      <c r="D9" s="32">
        <v>3843.8734399999998</v>
      </c>
      <c r="E9" s="32">
        <v>7711.4556229617556</v>
      </c>
      <c r="F9" s="32">
        <v>-3867.5821829617557</v>
      </c>
      <c r="G9" s="32"/>
      <c r="H9" s="32">
        <v>28405.541530000002</v>
      </c>
      <c r="I9" s="32">
        <v>54070.538482329175</v>
      </c>
      <c r="J9" s="32">
        <v>-25664.996952329173</v>
      </c>
      <c r="K9" s="4"/>
      <c r="L9" s="32"/>
      <c r="M9" s="32">
        <v>63360.119290000002</v>
      </c>
      <c r="N9" s="32">
        <v>-34954.57776</v>
      </c>
    </row>
    <row r="10" spans="1:34" outlineLevel="1" x14ac:dyDescent="0.25">
      <c r="A10" s="1">
        <v>5001</v>
      </c>
      <c r="B10" s="1" t="s">
        <v>11</v>
      </c>
      <c r="D10" s="32">
        <v>3843.8734399999998</v>
      </c>
      <c r="E10" s="32">
        <v>7711.4556229617556</v>
      </c>
      <c r="F10" s="32">
        <v>-3867.5821829617557</v>
      </c>
      <c r="G10" s="32"/>
      <c r="H10" s="32">
        <v>28405.541530000002</v>
      </c>
      <c r="I10" s="32">
        <v>54070.538482329175</v>
      </c>
      <c r="J10" s="32">
        <v>-25664.996952329173</v>
      </c>
      <c r="K10" s="4"/>
      <c r="L10" s="32"/>
      <c r="M10" s="32">
        <v>63360.119290000002</v>
      </c>
      <c r="N10" s="32">
        <v>-34954.57776</v>
      </c>
    </row>
    <row r="11" spans="1:34" ht="3.75" customHeight="1" outlineLevel="1" x14ac:dyDescent="0.25">
      <c r="D11" s="32"/>
      <c r="E11" s="32"/>
      <c r="F11" s="32"/>
      <c r="G11" s="32"/>
      <c r="H11" s="32"/>
      <c r="I11" s="32"/>
      <c r="J11" s="32"/>
      <c r="K11" s="4"/>
      <c r="L11" s="32"/>
      <c r="M11" s="32"/>
      <c r="N11" s="32"/>
    </row>
    <row r="12" spans="1:34" x14ac:dyDescent="0.25">
      <c r="A12" s="1" t="s">
        <v>10</v>
      </c>
      <c r="B12" s="1" t="s">
        <v>12</v>
      </c>
      <c r="D12" s="32">
        <v>-3341.5846499999998</v>
      </c>
      <c r="E12" s="32">
        <v>-6756.9083965052287</v>
      </c>
      <c r="F12" s="32">
        <v>3415.3237465052284</v>
      </c>
      <c r="G12" s="32"/>
      <c r="H12" s="32">
        <v>-25114.42771</v>
      </c>
      <c r="I12" s="32">
        <v>-47476.05740019193</v>
      </c>
      <c r="J12" s="32">
        <v>22361.62969019193</v>
      </c>
      <c r="K12" s="4"/>
      <c r="L12" s="32"/>
      <c r="M12" s="32">
        <v>-56800.677629999998</v>
      </c>
      <c r="N12" s="32">
        <v>31686.249919999998</v>
      </c>
    </row>
    <row r="13" spans="1:34" outlineLevel="1" x14ac:dyDescent="0.25">
      <c r="A13" s="1">
        <v>5010</v>
      </c>
      <c r="B13" s="1" t="s">
        <v>102</v>
      </c>
      <c r="D13" s="32">
        <v>-2690.9460399999998</v>
      </c>
      <c r="E13" s="32">
        <v>-5398.0189360732284</v>
      </c>
      <c r="F13" s="32">
        <v>2707.0728960732285</v>
      </c>
      <c r="G13" s="32"/>
      <c r="H13" s="32">
        <v>-19884.451639999999</v>
      </c>
      <c r="I13" s="32">
        <v>-37849.376937630412</v>
      </c>
      <c r="J13" s="32">
        <v>17964.925297630412</v>
      </c>
      <c r="L13" s="32"/>
      <c r="M13" s="32">
        <v>-44383.820079999998</v>
      </c>
      <c r="N13" s="32">
        <v>24499.368439999998</v>
      </c>
    </row>
    <row r="14" spans="1:34" outlineLevel="1" x14ac:dyDescent="0.25">
      <c r="A14" s="1">
        <v>5011</v>
      </c>
      <c r="B14" s="1" t="s">
        <v>103</v>
      </c>
      <c r="D14" s="32">
        <v>-650.63860999999997</v>
      </c>
      <c r="E14" s="32">
        <v>-1358.8894604319999</v>
      </c>
      <c r="F14" s="32">
        <v>708.25085043199988</v>
      </c>
      <c r="G14" s="32"/>
      <c r="H14" s="32">
        <v>-5229.4294099999997</v>
      </c>
      <c r="I14" s="32">
        <v>-9626.6804625615187</v>
      </c>
      <c r="J14" s="32">
        <v>4397.2510525615189</v>
      </c>
      <c r="L14" s="32"/>
      <c r="M14" s="32">
        <v>-12410.63508</v>
      </c>
      <c r="N14" s="32">
        <v>7181.2056700000003</v>
      </c>
    </row>
    <row r="15" spans="1:34" outlineLevel="1" x14ac:dyDescent="0.25">
      <c r="A15" s="1">
        <v>5012</v>
      </c>
      <c r="B15" s="1" t="s">
        <v>104</v>
      </c>
      <c r="D15" s="32">
        <v>0</v>
      </c>
      <c r="E15" s="32">
        <v>0</v>
      </c>
      <c r="F15" s="32">
        <v>0</v>
      </c>
      <c r="G15" s="32"/>
      <c r="H15" s="32">
        <v>-0.54665999999999992</v>
      </c>
      <c r="I15" s="32">
        <v>0</v>
      </c>
      <c r="J15" s="32">
        <v>-0.54665999999999992</v>
      </c>
      <c r="L15" s="32"/>
      <c r="M15" s="32">
        <v>-6.2224700000000004</v>
      </c>
      <c r="N15" s="32">
        <v>5.6758100000000002</v>
      </c>
    </row>
    <row r="16" spans="1:34" ht="3.75" customHeight="1" x14ac:dyDescent="0.25">
      <c r="D16" s="33"/>
      <c r="E16" s="33"/>
      <c r="F16" s="33"/>
      <c r="G16" s="32"/>
      <c r="H16" s="33"/>
      <c r="I16" s="33"/>
      <c r="J16" s="33"/>
      <c r="K16" s="4"/>
      <c r="L16" s="32"/>
      <c r="M16" s="33"/>
      <c r="N16" s="33"/>
    </row>
    <row r="17" spans="1:14" x14ac:dyDescent="0.25">
      <c r="A17" s="1" t="s">
        <v>8</v>
      </c>
      <c r="B17" s="26" t="s">
        <v>13</v>
      </c>
      <c r="C17" s="26"/>
      <c r="D17" s="32">
        <v>502.28879000000006</v>
      </c>
      <c r="E17" s="32">
        <v>954.54722645652691</v>
      </c>
      <c r="F17" s="32">
        <v>-452.25843645652731</v>
      </c>
      <c r="G17" s="34"/>
      <c r="H17" s="32">
        <v>3291.1138200000023</v>
      </c>
      <c r="I17" s="32">
        <v>6594.4810821372448</v>
      </c>
      <c r="J17" s="32">
        <v>-3303.3672621372425</v>
      </c>
      <c r="K17" s="4"/>
      <c r="L17" s="34"/>
      <c r="M17" s="32">
        <v>6559.441660000004</v>
      </c>
      <c r="N17" s="32">
        <v>-3268.3278400000017</v>
      </c>
    </row>
    <row r="18" spans="1:14" x14ac:dyDescent="0.25">
      <c r="A18" s="1" t="s">
        <v>10</v>
      </c>
      <c r="B18" s="1" t="s">
        <v>14</v>
      </c>
      <c r="D18" s="32">
        <v>1023.5924100000001</v>
      </c>
      <c r="E18" s="32">
        <v>89.459232829819044</v>
      </c>
      <c r="F18" s="32">
        <v>934.13317717018106</v>
      </c>
      <c r="G18" s="32"/>
      <c r="H18" s="32">
        <v>4361.5666600000004</v>
      </c>
      <c r="I18" s="32">
        <v>-7641.5951007092517</v>
      </c>
      <c r="J18" s="32">
        <v>12003.161760709252</v>
      </c>
      <c r="K18" s="4"/>
      <c r="L18" s="32"/>
      <c r="M18" s="32">
        <v>-9988.8134500000087</v>
      </c>
      <c r="N18" s="32">
        <v>14350.380110000006</v>
      </c>
    </row>
    <row r="19" spans="1:14" outlineLevel="1" x14ac:dyDescent="0.25">
      <c r="A19" s="1">
        <v>5020</v>
      </c>
      <c r="B19" s="1" t="s">
        <v>105</v>
      </c>
      <c r="D19" s="32">
        <v>0</v>
      </c>
      <c r="E19" s="32">
        <v>0</v>
      </c>
      <c r="F19" s="32">
        <v>0</v>
      </c>
      <c r="G19" s="32"/>
      <c r="H19" s="32">
        <v>0</v>
      </c>
      <c r="I19" s="32">
        <v>0</v>
      </c>
      <c r="J19" s="32">
        <v>0</v>
      </c>
      <c r="L19" s="32"/>
      <c r="M19" s="32">
        <v>35083.924049999994</v>
      </c>
      <c r="N19" s="32">
        <v>-35083.924049999994</v>
      </c>
    </row>
    <row r="20" spans="1:14" outlineLevel="1" x14ac:dyDescent="0.25">
      <c r="A20" s="1">
        <v>5021</v>
      </c>
      <c r="B20" s="1" t="s">
        <v>106</v>
      </c>
      <c r="D20" s="32">
        <v>1023.5924100000001</v>
      </c>
      <c r="E20" s="32">
        <v>89.459232829819044</v>
      </c>
      <c r="F20" s="32">
        <v>934.13317717018106</v>
      </c>
      <c r="G20" s="32"/>
      <c r="H20" s="32">
        <v>4361.5666600000004</v>
      </c>
      <c r="I20" s="32">
        <v>-7641.5951007092517</v>
      </c>
      <c r="J20" s="32">
        <v>12003.161760709252</v>
      </c>
      <c r="L20" s="32"/>
      <c r="M20" s="32">
        <v>-45072.737500000003</v>
      </c>
      <c r="N20" s="32">
        <v>49434.30416</v>
      </c>
    </row>
    <row r="21" spans="1:14" ht="3.75" customHeight="1" outlineLevel="1" x14ac:dyDescent="0.25">
      <c r="D21" s="32"/>
      <c r="E21" s="32"/>
      <c r="F21" s="32"/>
      <c r="G21" s="32"/>
      <c r="H21" s="32"/>
      <c r="I21" s="32"/>
      <c r="J21" s="32"/>
      <c r="K21" s="4"/>
      <c r="L21" s="32"/>
      <c r="M21" s="32"/>
      <c r="N21" s="32"/>
    </row>
    <row r="22" spans="1:14" x14ac:dyDescent="0.25">
      <c r="A22" s="1" t="s">
        <v>10</v>
      </c>
      <c r="B22" s="1" t="s">
        <v>15</v>
      </c>
      <c r="D22" s="32">
        <v>-945.18885999999998</v>
      </c>
      <c r="E22" s="32">
        <v>-103.31895517105673</v>
      </c>
      <c r="F22" s="32">
        <v>-841.86990482894316</v>
      </c>
      <c r="G22" s="32"/>
      <c r="H22" s="32">
        <v>-3980.1340399999999</v>
      </c>
      <c r="I22" s="32">
        <v>6489.4641516998581</v>
      </c>
      <c r="J22" s="32">
        <v>-10469.598191699857</v>
      </c>
      <c r="K22" s="4"/>
      <c r="L22" s="32"/>
      <c r="M22" s="32">
        <v>8416.005000000001</v>
      </c>
      <c r="N22" s="32">
        <v>-12396.139040000005</v>
      </c>
    </row>
    <row r="23" spans="1:14" outlineLevel="1" x14ac:dyDescent="0.25">
      <c r="A23" s="1">
        <v>5030</v>
      </c>
      <c r="B23" s="1" t="s">
        <v>107</v>
      </c>
      <c r="D23" s="32">
        <v>0</v>
      </c>
      <c r="E23" s="32">
        <v>0</v>
      </c>
      <c r="F23" s="32">
        <v>0</v>
      </c>
      <c r="G23" s="32"/>
      <c r="H23" s="32">
        <v>0</v>
      </c>
      <c r="I23" s="32">
        <v>0</v>
      </c>
      <c r="J23" s="32">
        <v>0</v>
      </c>
      <c r="L23" s="32"/>
      <c r="M23" s="32">
        <v>-25434.845890000001</v>
      </c>
      <c r="N23" s="32">
        <v>25434.845890000001</v>
      </c>
    </row>
    <row r="24" spans="1:14" outlineLevel="1" x14ac:dyDescent="0.25">
      <c r="A24" s="1">
        <v>5031</v>
      </c>
      <c r="B24" s="1" t="s">
        <v>107</v>
      </c>
      <c r="D24" s="32">
        <v>-716.51470999999992</v>
      </c>
      <c r="E24" s="32">
        <v>-62.621462980873304</v>
      </c>
      <c r="F24" s="32">
        <v>-653.89324701912665</v>
      </c>
      <c r="G24" s="32"/>
      <c r="H24" s="32">
        <v>-3053.0966899999999</v>
      </c>
      <c r="I24" s="32">
        <v>5349.116570496476</v>
      </c>
      <c r="J24" s="32">
        <v>-8402.2132604964754</v>
      </c>
      <c r="L24" s="32"/>
      <c r="M24" s="32">
        <v>31582.970920000003</v>
      </c>
      <c r="N24" s="32">
        <v>-34636.067610000006</v>
      </c>
    </row>
    <row r="25" spans="1:14" outlineLevel="1" x14ac:dyDescent="0.25">
      <c r="A25" s="1">
        <v>5034</v>
      </c>
      <c r="B25" s="1" t="s">
        <v>108</v>
      </c>
      <c r="D25" s="32">
        <v>0</v>
      </c>
      <c r="E25" s="32">
        <v>0</v>
      </c>
      <c r="F25" s="32">
        <v>0</v>
      </c>
      <c r="G25" s="32"/>
      <c r="H25" s="32">
        <v>0</v>
      </c>
      <c r="I25" s="32">
        <v>0</v>
      </c>
      <c r="J25" s="32">
        <v>0</v>
      </c>
      <c r="L25" s="32"/>
      <c r="M25" s="32">
        <v>181.67423000000002</v>
      </c>
      <c r="N25" s="32">
        <v>-181.67423000000002</v>
      </c>
    </row>
    <row r="26" spans="1:14" outlineLevel="1" x14ac:dyDescent="0.25">
      <c r="A26" s="1">
        <v>5035</v>
      </c>
      <c r="B26" s="1" t="s">
        <v>109</v>
      </c>
      <c r="D26" s="32">
        <v>0</v>
      </c>
      <c r="E26" s="32">
        <v>0</v>
      </c>
      <c r="F26" s="32">
        <v>0</v>
      </c>
      <c r="G26" s="32"/>
      <c r="H26" s="32">
        <v>0</v>
      </c>
      <c r="I26" s="32">
        <v>0</v>
      </c>
      <c r="J26" s="32">
        <v>0</v>
      </c>
      <c r="L26" s="32"/>
      <c r="M26" s="32">
        <v>0.84438999999999997</v>
      </c>
      <c r="N26" s="32">
        <v>-0.84438999999999997</v>
      </c>
    </row>
    <row r="27" spans="1:14" outlineLevel="1" x14ac:dyDescent="0.25">
      <c r="A27" s="1">
        <v>5032</v>
      </c>
      <c r="B27" s="1" t="s">
        <v>110</v>
      </c>
      <c r="D27" s="32">
        <v>0</v>
      </c>
      <c r="E27" s="32">
        <v>0</v>
      </c>
      <c r="F27" s="32">
        <v>0</v>
      </c>
      <c r="G27" s="32"/>
      <c r="H27" s="32">
        <v>0</v>
      </c>
      <c r="I27" s="32">
        <v>0</v>
      </c>
      <c r="J27" s="32">
        <v>0</v>
      </c>
      <c r="L27" s="32"/>
      <c r="M27" s="32">
        <v>-6867.2520700000005</v>
      </c>
      <c r="N27" s="32">
        <v>6867.2520700000005</v>
      </c>
    </row>
    <row r="28" spans="1:14" outlineLevel="1" x14ac:dyDescent="0.25">
      <c r="A28" s="1">
        <v>5033</v>
      </c>
      <c r="B28" s="1" t="s">
        <v>111</v>
      </c>
      <c r="D28" s="32">
        <v>-228.67415</v>
      </c>
      <c r="E28" s="32">
        <v>-40.697492190183418</v>
      </c>
      <c r="F28" s="32">
        <v>-187.97665780981657</v>
      </c>
      <c r="G28" s="32"/>
      <c r="H28" s="32">
        <v>-927.03734999999995</v>
      </c>
      <c r="I28" s="32">
        <v>1140.3475812033821</v>
      </c>
      <c r="J28" s="32">
        <v>-2067.3849312033822</v>
      </c>
      <c r="L28" s="32"/>
      <c r="M28" s="32">
        <v>8952.6134199999997</v>
      </c>
      <c r="N28" s="32">
        <v>-9879.6507700000002</v>
      </c>
    </row>
    <row r="29" spans="1:14" ht="3.75" customHeight="1" outlineLevel="1" x14ac:dyDescent="0.25">
      <c r="D29" s="32"/>
      <c r="E29" s="32"/>
      <c r="F29" s="32"/>
      <c r="G29" s="32"/>
      <c r="H29" s="32"/>
      <c r="I29" s="32"/>
      <c r="J29" s="32"/>
      <c r="K29" s="4"/>
      <c r="L29" s="32"/>
      <c r="M29" s="32"/>
      <c r="N29" s="32"/>
    </row>
    <row r="30" spans="1:14" ht="27.75" customHeight="1" x14ac:dyDescent="0.25">
      <c r="B30" s="35" t="s">
        <v>9</v>
      </c>
      <c r="C30" s="26"/>
      <c r="D30" s="36">
        <v>580.69234000000029</v>
      </c>
      <c r="E30" s="36">
        <v>940.68750411528924</v>
      </c>
      <c r="F30" s="36">
        <v>-359.99516411528941</v>
      </c>
      <c r="G30" s="34"/>
      <c r="H30" s="36">
        <v>3672.5464400000028</v>
      </c>
      <c r="I30" s="36">
        <v>5442.3501331278512</v>
      </c>
      <c r="J30" s="36">
        <v>-1769.8036931278475</v>
      </c>
      <c r="K30" s="4"/>
      <c r="L30" s="34"/>
      <c r="M30" s="36">
        <v>4986.6332099999963</v>
      </c>
      <c r="N30" s="36">
        <v>-1314.0867700000017</v>
      </c>
    </row>
    <row r="31" spans="1:14" ht="3.75" customHeight="1" outlineLevel="1" x14ac:dyDescent="0.25">
      <c r="D31" s="32"/>
      <c r="E31" s="32"/>
      <c r="F31" s="32"/>
      <c r="G31" s="32"/>
      <c r="H31" s="32"/>
      <c r="I31" s="32"/>
      <c r="J31" s="32"/>
      <c r="K31" s="4"/>
      <c r="L31" s="32"/>
      <c r="M31" s="32"/>
      <c r="N31" s="32"/>
    </row>
    <row r="32" spans="1:14" outlineLevel="1" collapsed="1" x14ac:dyDescent="0.25">
      <c r="A32" s="1">
        <v>5013</v>
      </c>
      <c r="B32" s="1" t="s">
        <v>112</v>
      </c>
      <c r="D32" s="32">
        <v>0</v>
      </c>
      <c r="E32" s="32">
        <v>0</v>
      </c>
      <c r="F32" s="32">
        <v>0</v>
      </c>
      <c r="G32" s="32"/>
      <c r="H32" s="32">
        <v>0</v>
      </c>
      <c r="I32" s="32">
        <v>0</v>
      </c>
      <c r="J32" s="32">
        <v>0</v>
      </c>
      <c r="K32" s="4"/>
      <c r="L32" s="32"/>
      <c r="M32" s="32">
        <v>-14331.235939999999</v>
      </c>
      <c r="N32" s="32">
        <v>14331.235939999999</v>
      </c>
    </row>
    <row r="33" spans="1:14" outlineLevel="1" x14ac:dyDescent="0.25">
      <c r="A33" s="1">
        <v>5014</v>
      </c>
      <c r="B33" s="1" t="s">
        <v>113</v>
      </c>
      <c r="D33" s="32">
        <v>-0.18537999999999999</v>
      </c>
      <c r="E33" s="32">
        <v>-10</v>
      </c>
      <c r="F33" s="32">
        <v>9.8146199999999997</v>
      </c>
      <c r="G33" s="32"/>
      <c r="H33" s="32">
        <v>86.190660000000008</v>
      </c>
      <c r="I33" s="32">
        <v>-60</v>
      </c>
      <c r="J33" s="32">
        <v>146.19066000000001</v>
      </c>
      <c r="K33" s="4"/>
      <c r="L33" s="32"/>
      <c r="M33" s="32">
        <v>13626.28442</v>
      </c>
      <c r="N33" s="32">
        <v>-13540.09376</v>
      </c>
    </row>
    <row r="34" spans="1:14" outlineLevel="1" x14ac:dyDescent="0.25">
      <c r="A34" s="1">
        <v>5212</v>
      </c>
      <c r="B34" s="1" t="s">
        <v>114</v>
      </c>
      <c r="D34" s="32">
        <v>5.1508700000000003</v>
      </c>
      <c r="E34" s="32">
        <v>0</v>
      </c>
      <c r="F34" s="32">
        <v>5.1508700000000003</v>
      </c>
      <c r="G34" s="32"/>
      <c r="H34" s="32">
        <v>-59.01699</v>
      </c>
      <c r="I34" s="32">
        <v>0</v>
      </c>
      <c r="J34" s="32">
        <v>-59.01699</v>
      </c>
      <c r="L34" s="32"/>
      <c r="M34" s="32">
        <v>562.84331999999995</v>
      </c>
      <c r="N34" s="32">
        <v>-621.86030999999991</v>
      </c>
    </row>
    <row r="35" spans="1:14" outlineLevel="1" x14ac:dyDescent="0.25">
      <c r="D35" s="32"/>
      <c r="E35" s="32"/>
      <c r="F35" s="32"/>
      <c r="G35" s="32"/>
      <c r="H35" s="32"/>
      <c r="I35" s="32"/>
      <c r="J35" s="32"/>
      <c r="L35" s="32"/>
      <c r="M35" s="32"/>
      <c r="N35" s="32"/>
    </row>
    <row r="36" spans="1:14" x14ac:dyDescent="0.25">
      <c r="B36" s="35" t="s">
        <v>16</v>
      </c>
      <c r="C36" s="26"/>
      <c r="D36" s="36">
        <v>4.96549</v>
      </c>
      <c r="E36" s="36">
        <v>-10</v>
      </c>
      <c r="F36" s="36">
        <v>14.965489999999999</v>
      </c>
      <c r="G36" s="34"/>
      <c r="H36" s="36">
        <v>27.173670000000008</v>
      </c>
      <c r="I36" s="36">
        <v>-60</v>
      </c>
      <c r="J36" s="36">
        <v>87.173670000000016</v>
      </c>
      <c r="K36" s="4"/>
      <c r="L36" s="34"/>
      <c r="M36" s="36">
        <v>-142.10819999999876</v>
      </c>
      <c r="N36" s="36">
        <v>169.281869999999</v>
      </c>
    </row>
    <row r="37" spans="1:14" x14ac:dyDescent="0.25">
      <c r="B37" s="30"/>
      <c r="C37" s="30"/>
      <c r="D37" s="32"/>
      <c r="E37" s="32"/>
      <c r="F37" s="32"/>
      <c r="G37" s="34"/>
      <c r="H37" s="32"/>
      <c r="I37" s="32"/>
      <c r="J37" s="32"/>
      <c r="K37" s="4"/>
      <c r="L37" s="34"/>
      <c r="M37" s="32"/>
      <c r="N37" s="32"/>
    </row>
    <row r="38" spans="1:14" x14ac:dyDescent="0.25">
      <c r="B38" s="1" t="s">
        <v>17</v>
      </c>
      <c r="C38" s="26"/>
      <c r="D38" s="32">
        <v>-93.499409999999955</v>
      </c>
      <c r="E38" s="32">
        <v>1222.942970461361</v>
      </c>
      <c r="F38" s="32">
        <v>-1316.4423804613612</v>
      </c>
      <c r="G38" s="34"/>
      <c r="H38" s="32">
        <v>5852.4361099999996</v>
      </c>
      <c r="I38" s="32">
        <v>5974.8748579214507</v>
      </c>
      <c r="J38" s="32">
        <v>-122.43874792145004</v>
      </c>
      <c r="K38" s="4"/>
      <c r="L38" s="34"/>
      <c r="M38" s="32">
        <v>5558.0930900000003</v>
      </c>
      <c r="N38" s="32">
        <v>294.34301999999957</v>
      </c>
    </row>
    <row r="39" spans="1:14" outlineLevel="1" x14ac:dyDescent="0.25">
      <c r="A39" s="1">
        <v>5205</v>
      </c>
      <c r="B39" s="1" t="s">
        <v>115</v>
      </c>
      <c r="D39" s="32">
        <v>-193.59304999999998</v>
      </c>
      <c r="E39" s="32">
        <v>0</v>
      </c>
      <c r="F39" s="32">
        <v>-193.59304999999998</v>
      </c>
      <c r="G39" s="32"/>
      <c r="H39" s="32">
        <v>-144.72591</v>
      </c>
      <c r="I39" s="32">
        <v>0</v>
      </c>
      <c r="J39" s="32">
        <v>-144.72591</v>
      </c>
      <c r="L39" s="32"/>
      <c r="M39" s="32">
        <v>-51.235469999999999</v>
      </c>
      <c r="N39" s="32">
        <v>-93.490440000000007</v>
      </c>
    </row>
    <row r="40" spans="1:14" outlineLevel="1" x14ac:dyDescent="0.25">
      <c r="A40" s="1">
        <v>5208</v>
      </c>
      <c r="B40" s="1" t="s">
        <v>116</v>
      </c>
      <c r="D40" s="32">
        <v>-302.5059</v>
      </c>
      <c r="E40" s="32">
        <v>1273.1627991223882</v>
      </c>
      <c r="F40" s="32">
        <v>-1575.6686991223883</v>
      </c>
      <c r="G40" s="32"/>
      <c r="H40" s="32">
        <v>3632.9520299999999</v>
      </c>
      <c r="I40" s="32">
        <v>8794.8522229681475</v>
      </c>
      <c r="J40" s="32">
        <v>-5161.9001929681472</v>
      </c>
      <c r="L40" s="32"/>
      <c r="M40" s="32">
        <v>7202.82593</v>
      </c>
      <c r="N40" s="32">
        <v>-3569.8739</v>
      </c>
    </row>
    <row r="41" spans="1:14" outlineLevel="1" x14ac:dyDescent="0.25">
      <c r="A41" s="1">
        <v>5209</v>
      </c>
      <c r="B41" s="1" t="s">
        <v>117</v>
      </c>
      <c r="D41" s="32">
        <v>0</v>
      </c>
      <c r="E41" s="32">
        <v>0</v>
      </c>
      <c r="F41" s="32">
        <v>0</v>
      </c>
      <c r="G41" s="32"/>
      <c r="H41" s="32">
        <v>0</v>
      </c>
      <c r="I41" s="32">
        <v>0</v>
      </c>
      <c r="J41" s="32">
        <v>0</v>
      </c>
      <c r="L41" s="32"/>
      <c r="M41" s="32">
        <v>2998.5502900000001</v>
      </c>
      <c r="N41" s="32">
        <v>-2998.5502900000001</v>
      </c>
    </row>
    <row r="42" spans="1:14" outlineLevel="1" x14ac:dyDescent="0.25">
      <c r="A42" s="1">
        <v>5210</v>
      </c>
      <c r="B42" s="1" t="s">
        <v>118</v>
      </c>
      <c r="D42" s="32">
        <v>402.59953999999999</v>
      </c>
      <c r="E42" s="32">
        <v>-250.91887830454186</v>
      </c>
      <c r="F42" s="32">
        <v>653.51841830454191</v>
      </c>
      <c r="G42" s="32"/>
      <c r="H42" s="32">
        <v>1103.94902</v>
      </c>
      <c r="I42" s="32">
        <v>-3842.9861367211925</v>
      </c>
      <c r="J42" s="32">
        <v>4946.9351567211925</v>
      </c>
      <c r="L42" s="32"/>
      <c r="M42" s="32">
        <v>-5535.1859599999998</v>
      </c>
      <c r="N42" s="32">
        <v>6639.1349799999998</v>
      </c>
    </row>
    <row r="43" spans="1:14" outlineLevel="1" x14ac:dyDescent="0.25">
      <c r="A43" s="1">
        <v>5211</v>
      </c>
      <c r="B43" s="1" t="s">
        <v>119</v>
      </c>
      <c r="D43" s="32">
        <v>0</v>
      </c>
      <c r="E43" s="32">
        <v>203.0546507343299</v>
      </c>
      <c r="F43" s="32">
        <v>-203.0546507343299</v>
      </c>
      <c r="G43" s="32"/>
      <c r="H43" s="32">
        <v>1708.55123</v>
      </c>
      <c r="I43" s="32">
        <v>946.45979519501077</v>
      </c>
      <c r="J43" s="32">
        <v>762.09143480498926</v>
      </c>
      <c r="L43" s="32"/>
      <c r="M43" s="32">
        <v>943.13830000000007</v>
      </c>
      <c r="N43" s="32">
        <v>765.41292999999996</v>
      </c>
    </row>
    <row r="44" spans="1:14" outlineLevel="1" x14ac:dyDescent="0.25">
      <c r="A44" s="1">
        <v>5215</v>
      </c>
      <c r="B44" s="1" t="s">
        <v>120</v>
      </c>
      <c r="D44" s="32">
        <v>0</v>
      </c>
      <c r="E44" s="32">
        <v>-2.3556010908149774</v>
      </c>
      <c r="F44" s="32">
        <v>2.3556010908149774</v>
      </c>
      <c r="G44" s="32"/>
      <c r="H44" s="32">
        <v>-448.29025999999999</v>
      </c>
      <c r="I44" s="32">
        <v>76.54897647948448</v>
      </c>
      <c r="J44" s="32">
        <v>-524.8392364794845</v>
      </c>
      <c r="L44" s="32"/>
      <c r="M44" s="32">
        <v>0</v>
      </c>
      <c r="N44" s="32">
        <v>-448.29025999999999</v>
      </c>
    </row>
    <row r="45" spans="1:14" ht="3.75" customHeight="1" outlineLevel="1" x14ac:dyDescent="0.25">
      <c r="D45" s="32"/>
      <c r="E45" s="32"/>
      <c r="F45" s="32"/>
      <c r="G45" s="32"/>
      <c r="H45" s="32"/>
      <c r="I45" s="32"/>
      <c r="J45" s="32"/>
      <c r="K45" s="4"/>
      <c r="L45" s="32"/>
      <c r="M45" s="32"/>
      <c r="N45" s="32"/>
    </row>
    <row r="46" spans="1:14" x14ac:dyDescent="0.25">
      <c r="D46" s="32"/>
      <c r="E46" s="32"/>
      <c r="F46" s="32"/>
      <c r="G46" s="32"/>
      <c r="H46" s="32"/>
      <c r="I46" s="32"/>
      <c r="J46" s="32"/>
      <c r="K46" s="4"/>
      <c r="L46" s="32"/>
      <c r="M46" s="32"/>
      <c r="N46" s="32"/>
    </row>
    <row r="47" spans="1:14" x14ac:dyDescent="0.25">
      <c r="A47" s="1" t="s">
        <v>8</v>
      </c>
      <c r="B47" s="26" t="s">
        <v>18</v>
      </c>
      <c r="C47" s="26"/>
      <c r="D47" s="32"/>
      <c r="E47" s="32"/>
      <c r="F47" s="32"/>
      <c r="G47" s="34"/>
      <c r="H47" s="32"/>
      <c r="I47" s="32"/>
      <c r="J47" s="32"/>
      <c r="K47" s="4"/>
      <c r="L47" s="34"/>
      <c r="M47" s="32"/>
      <c r="N47" s="32"/>
    </row>
    <row r="48" spans="1:14" x14ac:dyDescent="0.25">
      <c r="A48" s="1" t="s">
        <v>8</v>
      </c>
      <c r="B48" s="1" t="s">
        <v>19</v>
      </c>
      <c r="D48" s="32"/>
      <c r="E48" s="32"/>
      <c r="F48" s="32"/>
      <c r="G48" s="32"/>
      <c r="H48" s="32"/>
      <c r="I48" s="32"/>
      <c r="J48" s="32"/>
      <c r="K48" s="4"/>
      <c r="L48" s="32"/>
      <c r="M48" s="32"/>
      <c r="N48" s="32"/>
    </row>
    <row r="49" spans="1:14" x14ac:dyDescent="0.25">
      <c r="A49" s="1" t="s">
        <v>10</v>
      </c>
      <c r="B49" s="1" t="s">
        <v>20</v>
      </c>
      <c r="D49" s="32">
        <v>-9591.3862900000004</v>
      </c>
      <c r="E49" s="32">
        <v>-9450.803794738571</v>
      </c>
      <c r="F49" s="32">
        <v>-140.58249526142961</v>
      </c>
      <c r="G49" s="32"/>
      <c r="H49" s="32">
        <v>-43231.752560000008</v>
      </c>
      <c r="I49" s="32">
        <v>-53566.842809324386</v>
      </c>
      <c r="J49" s="32">
        <v>10335.090249324383</v>
      </c>
      <c r="K49" s="4"/>
      <c r="L49" s="32"/>
      <c r="M49" s="32">
        <v>-61971.046849999999</v>
      </c>
      <c r="N49" s="32">
        <v>18739.294289999998</v>
      </c>
    </row>
    <row r="50" spans="1:14" hidden="1" outlineLevel="1" x14ac:dyDescent="0.25">
      <c r="A50" s="1">
        <v>5401</v>
      </c>
      <c r="B50" s="1" t="s">
        <v>121</v>
      </c>
      <c r="D50" s="32">
        <v>-9543.0052500000002</v>
      </c>
      <c r="E50" s="32">
        <v>-9163.2227124633228</v>
      </c>
      <c r="F50" s="32">
        <v>-379.78253753667741</v>
      </c>
      <c r="G50" s="32"/>
      <c r="H50" s="32">
        <v>-42343.520710000004</v>
      </c>
      <c r="I50" s="32">
        <v>-51766.3563156729</v>
      </c>
      <c r="J50" s="32">
        <v>9422.8356056728953</v>
      </c>
      <c r="L50" s="32"/>
      <c r="M50" s="32">
        <v>-61018.30528</v>
      </c>
      <c r="N50" s="32">
        <v>18674.784569999996</v>
      </c>
    </row>
    <row r="51" spans="1:14" hidden="1" outlineLevel="1" x14ac:dyDescent="0.25">
      <c r="A51" s="1">
        <v>5402</v>
      </c>
      <c r="B51" s="1" t="s">
        <v>122</v>
      </c>
      <c r="D51" s="32">
        <v>-145.28295</v>
      </c>
      <c r="E51" s="32">
        <v>-294.625</v>
      </c>
      <c r="F51" s="32">
        <v>149.34205</v>
      </c>
      <c r="G51" s="32"/>
      <c r="H51" s="32">
        <v>-1283.2008899999998</v>
      </c>
      <c r="I51" s="32">
        <v>-1842.75</v>
      </c>
      <c r="J51" s="32">
        <v>559.54911000000016</v>
      </c>
      <c r="L51" s="32"/>
      <c r="M51" s="32">
        <v>-881.95500000000004</v>
      </c>
      <c r="N51" s="32">
        <v>-401.2458899999998</v>
      </c>
    </row>
    <row r="52" spans="1:14" hidden="1" outlineLevel="1" x14ac:dyDescent="0.25">
      <c r="A52" s="1">
        <v>5403</v>
      </c>
      <c r="B52" s="1" t="s">
        <v>123</v>
      </c>
      <c r="D52" s="32">
        <v>13.49948</v>
      </c>
      <c r="E52" s="32">
        <v>0</v>
      </c>
      <c r="F52" s="32">
        <v>13.49948</v>
      </c>
      <c r="G52" s="32"/>
      <c r="H52" s="32">
        <v>13.49948</v>
      </c>
      <c r="I52" s="32">
        <v>0</v>
      </c>
      <c r="J52" s="32">
        <v>13.49948</v>
      </c>
      <c r="L52" s="32"/>
      <c r="M52" s="32">
        <v>-70.786570000000012</v>
      </c>
      <c r="N52" s="32">
        <v>84.286050000000017</v>
      </c>
    </row>
    <row r="53" spans="1:14" hidden="1" outlineLevel="1" x14ac:dyDescent="0.25">
      <c r="A53" s="1">
        <v>5404</v>
      </c>
      <c r="B53" s="1" t="s">
        <v>124</v>
      </c>
      <c r="D53" s="32">
        <v>83.402429999999995</v>
      </c>
      <c r="E53" s="32">
        <v>7.0439177247522053</v>
      </c>
      <c r="F53" s="32">
        <v>76.35851227524779</v>
      </c>
      <c r="G53" s="32"/>
      <c r="H53" s="32">
        <v>381.46956</v>
      </c>
      <c r="I53" s="32">
        <v>42.263506348513225</v>
      </c>
      <c r="J53" s="32">
        <v>339.2060536514868</v>
      </c>
      <c r="L53" s="32"/>
      <c r="M53" s="32">
        <v>0</v>
      </c>
      <c r="N53" s="32">
        <v>381.46956</v>
      </c>
    </row>
    <row r="54" spans="1:14" ht="3.75" hidden="1" customHeight="1" outlineLevel="1" x14ac:dyDescent="0.25">
      <c r="D54" s="32"/>
      <c r="E54" s="32"/>
      <c r="F54" s="32"/>
      <c r="G54" s="32"/>
      <c r="H54" s="32"/>
      <c r="I54" s="32"/>
      <c r="J54" s="32"/>
      <c r="K54" s="4"/>
      <c r="L54" s="32"/>
      <c r="M54" s="32"/>
      <c r="N54" s="32"/>
    </row>
    <row r="55" spans="1:14" ht="3.75" customHeight="1" collapsed="1" x14ac:dyDescent="0.25">
      <c r="D55" s="32"/>
      <c r="E55" s="32"/>
      <c r="F55" s="32"/>
      <c r="G55" s="32"/>
      <c r="H55" s="32"/>
      <c r="I55" s="32"/>
      <c r="J55" s="32"/>
      <c r="K55" s="4"/>
      <c r="L55" s="32"/>
      <c r="M55" s="32"/>
      <c r="N55" s="32"/>
    </row>
    <row r="56" spans="1:14" x14ac:dyDescent="0.25">
      <c r="A56" s="1" t="s">
        <v>10</v>
      </c>
      <c r="B56" s="1" t="s">
        <v>21</v>
      </c>
      <c r="D56" s="32">
        <v>7678.81826</v>
      </c>
      <c r="E56" s="32">
        <v>6865.9832409826422</v>
      </c>
      <c r="F56" s="32">
        <v>812.83501901735792</v>
      </c>
      <c r="G56" s="32"/>
      <c r="H56" s="32">
        <v>32538.414720000001</v>
      </c>
      <c r="I56" s="32">
        <v>38843.539118692483</v>
      </c>
      <c r="J56" s="32">
        <v>-6305.1243986924874</v>
      </c>
      <c r="K56" s="4"/>
      <c r="L56" s="32"/>
      <c r="M56" s="32">
        <v>43562.748789999998</v>
      </c>
      <c r="N56" s="32">
        <v>-11024.334069999999</v>
      </c>
    </row>
    <row r="57" spans="1:14" outlineLevel="1" x14ac:dyDescent="0.25">
      <c r="A57" s="1">
        <v>5411</v>
      </c>
      <c r="B57" s="1" t="s">
        <v>125</v>
      </c>
      <c r="D57" s="32">
        <v>3159.5616800000003</v>
      </c>
      <c r="E57" s="32">
        <v>909.27302607798617</v>
      </c>
      <c r="F57" s="32">
        <v>2250.288653922014</v>
      </c>
      <c r="G57" s="32"/>
      <c r="H57" s="32">
        <v>6349.1370499999994</v>
      </c>
      <c r="I57" s="32">
        <v>5111.3903037064483</v>
      </c>
      <c r="J57" s="32">
        <v>1237.746746293551</v>
      </c>
      <c r="K57" s="4"/>
      <c r="L57" s="32"/>
      <c r="M57" s="32">
        <v>0</v>
      </c>
      <c r="N57" s="32">
        <v>6349.1370499999994</v>
      </c>
    </row>
    <row r="58" spans="1:14" outlineLevel="1" x14ac:dyDescent="0.25">
      <c r="A58" s="1">
        <v>5412</v>
      </c>
      <c r="B58" s="1" t="s">
        <v>126</v>
      </c>
      <c r="D58" s="32">
        <v>-1570.5358600000002</v>
      </c>
      <c r="E58" s="32">
        <v>0</v>
      </c>
      <c r="F58" s="32">
        <v>-1570.5358600000002</v>
      </c>
      <c r="G58" s="32"/>
      <c r="H58" s="32">
        <v>-3139.2388300000002</v>
      </c>
      <c r="I58" s="32">
        <v>0</v>
      </c>
      <c r="J58" s="32">
        <v>-3139.2388300000002</v>
      </c>
      <c r="K58" s="4"/>
      <c r="L58" s="32"/>
      <c r="M58" s="32">
        <v>0</v>
      </c>
      <c r="N58" s="32">
        <v>-3139.2388300000002</v>
      </c>
    </row>
    <row r="59" spans="1:14" outlineLevel="1" x14ac:dyDescent="0.25">
      <c r="A59" s="1">
        <v>5413</v>
      </c>
      <c r="B59" s="1" t="s">
        <v>127</v>
      </c>
      <c r="D59" s="32">
        <v>-6.8448000000000002</v>
      </c>
      <c r="E59" s="32">
        <v>0</v>
      </c>
      <c r="F59" s="32">
        <v>-6.8448000000000002</v>
      </c>
      <c r="G59" s="32"/>
      <c r="H59" s="32">
        <v>-107.73841</v>
      </c>
      <c r="I59" s="32">
        <v>0</v>
      </c>
      <c r="J59" s="32">
        <v>-107.73841</v>
      </c>
      <c r="K59" s="4"/>
      <c r="L59" s="32"/>
      <c r="M59" s="32">
        <v>0</v>
      </c>
      <c r="N59" s="32">
        <v>-107.73841</v>
      </c>
    </row>
    <row r="60" spans="1:14" outlineLevel="1" x14ac:dyDescent="0.25">
      <c r="A60" s="1">
        <v>5410</v>
      </c>
      <c r="B60" s="1" t="s">
        <v>128</v>
      </c>
      <c r="D60" s="32">
        <v>6096.63724</v>
      </c>
      <c r="E60" s="32">
        <v>5956.7102149046559</v>
      </c>
      <c r="F60" s="32">
        <v>139.92702509534411</v>
      </c>
      <c r="G60" s="32"/>
      <c r="H60" s="32">
        <v>29436.25491</v>
      </c>
      <c r="I60" s="32">
        <v>33732.148814986038</v>
      </c>
      <c r="J60" s="32">
        <v>-4295.8939049860383</v>
      </c>
      <c r="L60" s="32"/>
      <c r="M60" s="32">
        <v>43562.748789999998</v>
      </c>
      <c r="N60" s="32">
        <v>-14126.493879999998</v>
      </c>
    </row>
    <row r="61" spans="1:14" ht="3.75" customHeight="1" outlineLevel="1" x14ac:dyDescent="0.25">
      <c r="D61" s="32"/>
      <c r="E61" s="32"/>
      <c r="F61" s="32"/>
      <c r="G61" s="32"/>
      <c r="H61" s="32"/>
      <c r="I61" s="32"/>
      <c r="J61" s="32"/>
      <c r="K61" s="4"/>
      <c r="L61" s="32"/>
      <c r="M61" s="32"/>
      <c r="N61" s="32"/>
    </row>
    <row r="62" spans="1:14" x14ac:dyDescent="0.25">
      <c r="A62" s="1" t="s">
        <v>8</v>
      </c>
      <c r="B62" s="1" t="s">
        <v>22</v>
      </c>
      <c r="D62" s="32"/>
      <c r="E62" s="32"/>
      <c r="F62" s="32"/>
      <c r="G62" s="32"/>
      <c r="H62" s="32"/>
      <c r="I62" s="32"/>
      <c r="J62" s="32"/>
      <c r="K62" s="4"/>
      <c r="L62" s="32"/>
      <c r="M62" s="32"/>
      <c r="N62" s="32"/>
    </row>
    <row r="63" spans="1:14" x14ac:dyDescent="0.25">
      <c r="A63" s="1" t="s">
        <v>10</v>
      </c>
      <c r="B63" s="1" t="s">
        <v>20</v>
      </c>
      <c r="D63" s="32">
        <v>-4889.3500299999996</v>
      </c>
      <c r="E63" s="32">
        <v>3498.5216712709707</v>
      </c>
      <c r="F63" s="32">
        <v>-8387.8717012709731</v>
      </c>
      <c r="G63" s="32"/>
      <c r="H63" s="32">
        <v>4766.7884399999994</v>
      </c>
      <c r="I63" s="32">
        <v>17156.392440990014</v>
      </c>
      <c r="J63" s="32">
        <v>-12389.604000990015</v>
      </c>
      <c r="K63" s="4"/>
      <c r="L63" s="32"/>
      <c r="M63" s="32">
        <v>-12245.241180000006</v>
      </c>
      <c r="N63" s="32">
        <v>17012.029619999998</v>
      </c>
    </row>
    <row r="64" spans="1:14" outlineLevel="1" x14ac:dyDescent="0.25">
      <c r="A64" s="1">
        <v>5420</v>
      </c>
      <c r="B64" s="1" t="s">
        <v>129</v>
      </c>
      <c r="D64" s="32">
        <v>0</v>
      </c>
      <c r="E64" s="32">
        <v>0</v>
      </c>
      <c r="F64" s="32">
        <v>0</v>
      </c>
      <c r="G64" s="32"/>
      <c r="H64" s="32">
        <v>0</v>
      </c>
      <c r="I64" s="32">
        <v>0</v>
      </c>
      <c r="J64" s="32">
        <v>0</v>
      </c>
      <c r="L64" s="32"/>
      <c r="M64" s="32">
        <v>198241.17757</v>
      </c>
      <c r="N64" s="32">
        <v>-198241.17757</v>
      </c>
    </row>
    <row r="65" spans="1:14" outlineLevel="1" x14ac:dyDescent="0.25">
      <c r="A65" s="1">
        <v>5421</v>
      </c>
      <c r="B65" s="1" t="s">
        <v>130</v>
      </c>
      <c r="D65" s="32">
        <v>-4628.15272</v>
      </c>
      <c r="E65" s="32">
        <v>3505.5655889957229</v>
      </c>
      <c r="F65" s="32">
        <v>-8133.7183089957234</v>
      </c>
      <c r="G65" s="32"/>
      <c r="H65" s="32">
        <v>2273.98072</v>
      </c>
      <c r="I65" s="32">
        <v>17198.655947338528</v>
      </c>
      <c r="J65" s="32">
        <v>-14924.675227338528</v>
      </c>
      <c r="L65" s="32"/>
      <c r="M65" s="32">
        <v>-205095.27796000001</v>
      </c>
      <c r="N65" s="32">
        <v>207369.25868</v>
      </c>
    </row>
    <row r="66" spans="1:14" outlineLevel="1" x14ac:dyDescent="0.25">
      <c r="A66" s="1">
        <v>5422</v>
      </c>
      <c r="B66" s="1" t="s">
        <v>131</v>
      </c>
      <c r="D66" s="32">
        <v>0</v>
      </c>
      <c r="E66" s="32">
        <v>0</v>
      </c>
      <c r="F66" s="32">
        <v>0</v>
      </c>
      <c r="G66" s="32"/>
      <c r="H66" s="32">
        <v>0</v>
      </c>
      <c r="I66" s="32">
        <v>0</v>
      </c>
      <c r="J66" s="32">
        <v>0</v>
      </c>
      <c r="L66" s="32"/>
      <c r="M66" s="32">
        <v>26677.899430000001</v>
      </c>
      <c r="N66" s="32">
        <v>-26677.899430000001</v>
      </c>
    </row>
    <row r="67" spans="1:14" outlineLevel="1" x14ac:dyDescent="0.25">
      <c r="A67" s="1">
        <v>5423</v>
      </c>
      <c r="B67" s="1" t="s">
        <v>132</v>
      </c>
      <c r="D67" s="32">
        <v>381.11104</v>
      </c>
      <c r="E67" s="32">
        <v>0</v>
      </c>
      <c r="F67" s="32">
        <v>381.11104</v>
      </c>
      <c r="G67" s="32"/>
      <c r="H67" s="32">
        <v>4999.5392300000003</v>
      </c>
      <c r="I67" s="32">
        <v>0</v>
      </c>
      <c r="J67" s="32">
        <v>4999.5392300000003</v>
      </c>
      <c r="L67" s="32"/>
      <c r="M67" s="32">
        <v>-32421.219280000001</v>
      </c>
      <c r="N67" s="32">
        <v>37420.75851</v>
      </c>
    </row>
    <row r="68" spans="1:14" outlineLevel="1" x14ac:dyDescent="0.25">
      <c r="A68" s="1">
        <v>5440</v>
      </c>
      <c r="B68" s="1" t="s">
        <v>133</v>
      </c>
      <c r="D68" s="32">
        <v>0</v>
      </c>
      <c r="E68" s="32">
        <v>0</v>
      </c>
      <c r="F68" s="32">
        <v>0</v>
      </c>
      <c r="G68" s="32"/>
      <c r="H68" s="32">
        <v>0</v>
      </c>
      <c r="I68" s="32">
        <v>0</v>
      </c>
      <c r="J68" s="32">
        <v>0</v>
      </c>
      <c r="L68" s="32"/>
      <c r="M68" s="32">
        <v>0</v>
      </c>
      <c r="N68" s="32">
        <v>0</v>
      </c>
    </row>
    <row r="69" spans="1:14" outlineLevel="1" x14ac:dyDescent="0.25">
      <c r="A69" s="1">
        <v>5429</v>
      </c>
      <c r="B69" s="1" t="s">
        <v>134</v>
      </c>
      <c r="D69" s="32">
        <v>-945.62152000000003</v>
      </c>
      <c r="E69" s="32">
        <v>0</v>
      </c>
      <c r="F69" s="32">
        <v>-945.62152000000003</v>
      </c>
      <c r="G69" s="32"/>
      <c r="H69" s="32">
        <v>-3726.06592</v>
      </c>
      <c r="I69" s="32">
        <v>0</v>
      </c>
      <c r="J69" s="32">
        <v>-3726.06592</v>
      </c>
      <c r="L69" s="32"/>
      <c r="M69" s="32">
        <v>0</v>
      </c>
      <c r="N69" s="32">
        <v>-3726.06592</v>
      </c>
    </row>
    <row r="70" spans="1:14" outlineLevel="1" x14ac:dyDescent="0.25">
      <c r="A70" s="1">
        <v>5438</v>
      </c>
      <c r="B70" s="1" t="s">
        <v>135</v>
      </c>
      <c r="D70" s="32">
        <v>193.04986</v>
      </c>
      <c r="E70" s="32">
        <v>0</v>
      </c>
      <c r="F70" s="32">
        <v>193.04986</v>
      </c>
      <c r="G70" s="32"/>
      <c r="H70" s="32">
        <v>1127.00666</v>
      </c>
      <c r="I70" s="32">
        <v>0</v>
      </c>
      <c r="J70" s="32">
        <v>1127.00666</v>
      </c>
      <c r="L70" s="32"/>
      <c r="M70" s="32">
        <v>0</v>
      </c>
      <c r="N70" s="32">
        <v>1127.00666</v>
      </c>
    </row>
    <row r="71" spans="1:14" outlineLevel="1" x14ac:dyDescent="0.25">
      <c r="A71" s="1">
        <v>5419</v>
      </c>
      <c r="B71" s="1" t="s">
        <v>136</v>
      </c>
      <c r="D71" s="32">
        <v>-47.87021</v>
      </c>
      <c r="E71" s="32">
        <v>-7.0439177247522053</v>
      </c>
      <c r="F71" s="32">
        <v>-40.826292275247795</v>
      </c>
      <c r="G71" s="32"/>
      <c r="H71" s="32">
        <v>-442.06468999999998</v>
      </c>
      <c r="I71" s="32">
        <v>-42.263506348513225</v>
      </c>
      <c r="J71" s="32">
        <v>-399.80118365148678</v>
      </c>
      <c r="L71" s="32"/>
      <c r="M71" s="32">
        <v>0</v>
      </c>
      <c r="N71" s="32">
        <v>-442.06468999999998</v>
      </c>
    </row>
    <row r="72" spans="1:14" outlineLevel="1" x14ac:dyDescent="0.25">
      <c r="A72" s="1">
        <v>5418</v>
      </c>
      <c r="B72" s="1" t="s">
        <v>137</v>
      </c>
      <c r="D72" s="32">
        <v>158.13351999999998</v>
      </c>
      <c r="E72" s="32">
        <v>0</v>
      </c>
      <c r="F72" s="32">
        <v>158.13351999999998</v>
      </c>
      <c r="G72" s="32"/>
      <c r="H72" s="32">
        <v>534.39243999999997</v>
      </c>
      <c r="I72" s="32">
        <v>0</v>
      </c>
      <c r="J72" s="32">
        <v>534.39243999999997</v>
      </c>
      <c r="L72" s="32"/>
      <c r="M72" s="32">
        <v>0</v>
      </c>
      <c r="N72" s="32">
        <v>534.39243999999997</v>
      </c>
    </row>
    <row r="73" spans="1:14" outlineLevel="1" x14ac:dyDescent="0.25">
      <c r="A73" s="1">
        <v>5424</v>
      </c>
      <c r="B73" s="1" t="s">
        <v>138</v>
      </c>
      <c r="D73" s="32">
        <v>0</v>
      </c>
      <c r="E73" s="32">
        <v>0</v>
      </c>
      <c r="F73" s="32">
        <v>0</v>
      </c>
      <c r="G73" s="32"/>
      <c r="H73" s="32">
        <v>0</v>
      </c>
      <c r="I73" s="32">
        <v>0</v>
      </c>
      <c r="J73" s="32">
        <v>0</v>
      </c>
      <c r="L73" s="32"/>
      <c r="M73" s="32">
        <v>553.17920000000004</v>
      </c>
      <c r="N73" s="32">
        <v>-553.17920000000004</v>
      </c>
    </row>
    <row r="74" spans="1:14" outlineLevel="1" x14ac:dyDescent="0.25">
      <c r="A74" s="1">
        <v>5425</v>
      </c>
      <c r="B74" s="1" t="s">
        <v>139</v>
      </c>
      <c r="D74" s="32">
        <v>0</v>
      </c>
      <c r="E74" s="32">
        <v>0</v>
      </c>
      <c r="F74" s="32">
        <v>0</v>
      </c>
      <c r="G74" s="32"/>
      <c r="H74" s="32">
        <v>0</v>
      </c>
      <c r="I74" s="32">
        <v>0</v>
      </c>
      <c r="J74" s="32">
        <v>0</v>
      </c>
      <c r="L74" s="32"/>
      <c r="M74" s="32">
        <v>-201.00014000000002</v>
      </c>
      <c r="N74" s="32">
        <v>201.00014000000002</v>
      </c>
    </row>
    <row r="75" spans="1:14" ht="3.75" customHeight="1" outlineLevel="1" x14ac:dyDescent="0.25">
      <c r="D75" s="32"/>
      <c r="E75" s="32"/>
      <c r="F75" s="32"/>
      <c r="G75" s="32"/>
      <c r="H75" s="32"/>
      <c r="I75" s="32"/>
      <c r="J75" s="32"/>
      <c r="K75" s="4"/>
      <c r="L75" s="32"/>
      <c r="M75" s="32"/>
      <c r="N75" s="32"/>
    </row>
    <row r="76" spans="1:14" ht="3.75" customHeight="1" x14ac:dyDescent="0.25">
      <c r="D76" s="32"/>
      <c r="E76" s="32"/>
      <c r="F76" s="32"/>
      <c r="G76" s="32"/>
      <c r="H76" s="32"/>
      <c r="I76" s="32"/>
      <c r="J76" s="32"/>
      <c r="K76" s="4"/>
      <c r="L76" s="32"/>
      <c r="M76" s="32"/>
      <c r="N76" s="32"/>
    </row>
    <row r="77" spans="1:14" x14ac:dyDescent="0.25">
      <c r="A77" s="1" t="s">
        <v>10</v>
      </c>
      <c r="B77" s="1" t="s">
        <v>21</v>
      </c>
      <c r="D77" s="32">
        <v>4835.3019700000013</v>
      </c>
      <c r="E77" s="32">
        <v>-2723.7699898724354</v>
      </c>
      <c r="F77" s="32">
        <v>7559.0719598724363</v>
      </c>
      <c r="G77" s="32"/>
      <c r="H77" s="32">
        <v>-3721.4473799999996</v>
      </c>
      <c r="I77" s="32">
        <v>-13535.044206161967</v>
      </c>
      <c r="J77" s="32">
        <v>9813.5968261619655</v>
      </c>
      <c r="K77" s="4"/>
      <c r="L77" s="32"/>
      <c r="M77" s="32">
        <v>17687.855229999994</v>
      </c>
      <c r="N77" s="32">
        <v>-21409.302610000017</v>
      </c>
    </row>
    <row r="78" spans="1:14" outlineLevel="1" x14ac:dyDescent="0.25">
      <c r="A78" s="1">
        <v>5430</v>
      </c>
      <c r="B78" s="1" t="s">
        <v>140</v>
      </c>
      <c r="D78" s="32">
        <v>0</v>
      </c>
      <c r="E78" s="32">
        <v>0</v>
      </c>
      <c r="F78" s="32">
        <v>0</v>
      </c>
      <c r="G78" s="32"/>
      <c r="H78" s="32">
        <v>0</v>
      </c>
      <c r="I78" s="32">
        <v>0</v>
      </c>
      <c r="J78" s="32">
        <v>0</v>
      </c>
      <c r="K78" s="4"/>
      <c r="L78" s="32"/>
      <c r="M78" s="32">
        <v>-51739.956340000004</v>
      </c>
      <c r="N78" s="32">
        <v>51739.956340000004</v>
      </c>
    </row>
    <row r="79" spans="1:14" outlineLevel="1" x14ac:dyDescent="0.25">
      <c r="A79" s="1">
        <v>5431</v>
      </c>
      <c r="B79" s="1" t="s">
        <v>141</v>
      </c>
      <c r="D79" s="32">
        <v>5432.3939</v>
      </c>
      <c r="E79" s="32">
        <v>-303.09547713502917</v>
      </c>
      <c r="F79" s="32">
        <v>5735.4893771350289</v>
      </c>
      <c r="G79" s="32"/>
      <c r="H79" s="32">
        <v>7590.5677800000003</v>
      </c>
      <c r="I79" s="32">
        <v>-1407.7081213849099</v>
      </c>
      <c r="J79" s="32">
        <v>8998.27590138491</v>
      </c>
      <c r="K79" s="4"/>
      <c r="L79" s="32"/>
      <c r="M79" s="32">
        <v>59368.844109999998</v>
      </c>
      <c r="N79" s="32">
        <v>-51778.276330000001</v>
      </c>
    </row>
    <row r="80" spans="1:14" outlineLevel="1" x14ac:dyDescent="0.25">
      <c r="A80" s="1">
        <v>5432</v>
      </c>
      <c r="B80" s="1" t="s">
        <v>142</v>
      </c>
      <c r="D80" s="32">
        <v>0</v>
      </c>
      <c r="E80" s="32">
        <v>0</v>
      </c>
      <c r="F80" s="32">
        <v>0</v>
      </c>
      <c r="G80" s="32"/>
      <c r="H80" s="32">
        <v>0</v>
      </c>
      <c r="I80" s="32">
        <v>0</v>
      </c>
      <c r="J80" s="32">
        <v>0</v>
      </c>
      <c r="L80" s="32"/>
      <c r="M80" s="32">
        <v>-99285.565749999994</v>
      </c>
      <c r="N80" s="32">
        <v>99285.565749999994</v>
      </c>
    </row>
    <row r="81" spans="1:14" outlineLevel="1" x14ac:dyDescent="0.25">
      <c r="A81" s="1">
        <v>5433</v>
      </c>
      <c r="B81" s="1" t="s">
        <v>143</v>
      </c>
      <c r="D81" s="32">
        <v>4181.0838999999996</v>
      </c>
      <c r="E81" s="32">
        <v>-2420.6745127374061</v>
      </c>
      <c r="F81" s="32">
        <v>6601.7584127374057</v>
      </c>
      <c r="G81" s="32"/>
      <c r="H81" s="32">
        <v>-328.54634999999996</v>
      </c>
      <c r="I81" s="32">
        <v>-12127.336084777056</v>
      </c>
      <c r="J81" s="32">
        <v>11798.789734777056</v>
      </c>
      <c r="L81" s="32"/>
      <c r="M81" s="32">
        <v>104656.36847</v>
      </c>
      <c r="N81" s="32">
        <v>-104984.91482000001</v>
      </c>
    </row>
    <row r="82" spans="1:14" outlineLevel="1" x14ac:dyDescent="0.25">
      <c r="A82" s="1">
        <v>5434</v>
      </c>
      <c r="B82" s="1" t="s">
        <v>144</v>
      </c>
      <c r="D82" s="32">
        <v>0</v>
      </c>
      <c r="E82" s="32">
        <v>0</v>
      </c>
      <c r="F82" s="32">
        <v>0</v>
      </c>
      <c r="G82" s="32"/>
      <c r="H82" s="32">
        <v>0</v>
      </c>
      <c r="I82" s="32">
        <v>0</v>
      </c>
      <c r="J82" s="32">
        <v>0</v>
      </c>
      <c r="L82" s="32"/>
      <c r="M82" s="32">
        <v>-23417.693749999999</v>
      </c>
      <c r="N82" s="32">
        <v>23417.693749999999</v>
      </c>
    </row>
    <row r="83" spans="1:14" outlineLevel="1" x14ac:dyDescent="0.25">
      <c r="A83" s="1">
        <v>5435</v>
      </c>
      <c r="B83" s="1" t="s">
        <v>145</v>
      </c>
      <c r="D83" s="32">
        <v>-241.11701000000002</v>
      </c>
      <c r="E83" s="32">
        <v>0</v>
      </c>
      <c r="F83" s="32">
        <v>-241.11701000000002</v>
      </c>
      <c r="G83" s="32"/>
      <c r="H83" s="32">
        <v>-4859.5452000000005</v>
      </c>
      <c r="I83" s="32">
        <v>0</v>
      </c>
      <c r="J83" s="32">
        <v>-4859.5452000000005</v>
      </c>
      <c r="L83" s="32"/>
      <c r="M83" s="32">
        <v>28105.858489999999</v>
      </c>
      <c r="N83" s="32">
        <v>-32965.403689999999</v>
      </c>
    </row>
    <row r="84" spans="1:14" outlineLevel="1" x14ac:dyDescent="0.25">
      <c r="A84" s="1">
        <v>5436</v>
      </c>
      <c r="B84" s="1" t="s">
        <v>146</v>
      </c>
      <c r="D84" s="32">
        <v>-4543.9035999999996</v>
      </c>
      <c r="E84" s="32">
        <v>0</v>
      </c>
      <c r="F84" s="32">
        <v>-4543.9035999999996</v>
      </c>
      <c r="G84" s="32"/>
      <c r="H84" s="32">
        <v>-5902.56826</v>
      </c>
      <c r="I84" s="32">
        <v>0</v>
      </c>
      <c r="J84" s="32">
        <v>-5902.56826</v>
      </c>
      <c r="L84" s="32"/>
      <c r="M84" s="32">
        <v>0</v>
      </c>
      <c r="N84" s="32">
        <v>-5902.56826</v>
      </c>
    </row>
    <row r="85" spans="1:14" outlineLevel="1" x14ac:dyDescent="0.25">
      <c r="A85" s="1">
        <v>5437</v>
      </c>
      <c r="B85" s="1" t="s">
        <v>147</v>
      </c>
      <c r="D85" s="32">
        <v>6.8447800000000001</v>
      </c>
      <c r="E85" s="32">
        <v>0</v>
      </c>
      <c r="F85" s="32">
        <v>6.8447800000000001</v>
      </c>
      <c r="G85" s="32"/>
      <c r="H85" s="32">
        <v>-221.35535000000002</v>
      </c>
      <c r="I85" s="32">
        <v>0</v>
      </c>
      <c r="J85" s="32">
        <v>-221.35535000000002</v>
      </c>
      <c r="L85" s="32"/>
      <c r="M85" s="32">
        <v>0</v>
      </c>
      <c r="N85" s="32">
        <v>-221.35535000000002</v>
      </c>
    </row>
    <row r="86" spans="1:14" ht="3.75" customHeight="1" outlineLevel="1" x14ac:dyDescent="0.25">
      <c r="D86" s="32"/>
      <c r="E86" s="32"/>
      <c r="F86" s="32"/>
      <c r="G86" s="32"/>
      <c r="H86" s="32"/>
      <c r="I86" s="32"/>
      <c r="J86" s="32"/>
      <c r="K86" s="4"/>
      <c r="L86" s="32"/>
      <c r="M86" s="32"/>
      <c r="N86" s="32"/>
    </row>
    <row r="87" spans="1:14" ht="3.75" customHeight="1" x14ac:dyDescent="0.25">
      <c r="D87" s="32"/>
      <c r="E87" s="32"/>
      <c r="F87" s="32"/>
      <c r="G87" s="32"/>
      <c r="H87" s="32"/>
      <c r="I87" s="32"/>
      <c r="J87" s="32"/>
      <c r="K87" s="4"/>
      <c r="L87" s="32"/>
      <c r="M87" s="32"/>
      <c r="N87" s="32"/>
    </row>
    <row r="88" spans="1:14" x14ac:dyDescent="0.25">
      <c r="A88" s="1" t="s">
        <v>8</v>
      </c>
      <c r="B88" s="37" t="s">
        <v>18</v>
      </c>
      <c r="C88" s="26"/>
      <c r="D88" s="36">
        <v>-1966.6160899999986</v>
      </c>
      <c r="E88" s="36">
        <v>-1810.068872357393</v>
      </c>
      <c r="F88" s="36">
        <v>-156.54721764260844</v>
      </c>
      <c r="G88" s="34"/>
      <c r="H88" s="36">
        <v>-9647.9967800000086</v>
      </c>
      <c r="I88" s="36">
        <v>-11101.955455803858</v>
      </c>
      <c r="J88" s="36">
        <v>1453.9586758038458</v>
      </c>
      <c r="K88" s="4"/>
      <c r="L88" s="34"/>
      <c r="M88" s="36">
        <v>-12965.684010000012</v>
      </c>
      <c r="N88" s="36">
        <v>3317.6872299999795</v>
      </c>
    </row>
    <row r="89" spans="1:14" ht="3.75" customHeight="1" collapsed="1" x14ac:dyDescent="0.25">
      <c r="D89" s="32"/>
      <c r="E89" s="32"/>
      <c r="F89" s="32"/>
      <c r="G89" s="32"/>
      <c r="H89" s="32"/>
      <c r="I89" s="32"/>
      <c r="J89" s="32"/>
      <c r="K89" s="4"/>
      <c r="L89" s="32"/>
      <c r="M89" s="32"/>
      <c r="N89" s="32"/>
    </row>
    <row r="90" spans="1:14" x14ac:dyDescent="0.25">
      <c r="B90" s="37" t="s">
        <v>23</v>
      </c>
      <c r="C90" s="26"/>
      <c r="D90" s="36">
        <v>-1474.4576699999982</v>
      </c>
      <c r="E90" s="36">
        <v>343.56160221925711</v>
      </c>
      <c r="F90" s="36">
        <v>-1818.0192722192592</v>
      </c>
      <c r="G90" s="34"/>
      <c r="H90" s="36">
        <v>-95.840560000006008</v>
      </c>
      <c r="I90" s="36">
        <v>255.26953524544297</v>
      </c>
      <c r="J90" s="36">
        <v>-351.1100952454517</v>
      </c>
      <c r="K90" s="4"/>
      <c r="L90" s="34"/>
      <c r="M90" s="36">
        <v>-2563.0659100000139</v>
      </c>
      <c r="N90" s="36">
        <v>2467.2253499999761</v>
      </c>
    </row>
    <row r="91" spans="1:14" ht="3.75" customHeight="1" collapsed="1" x14ac:dyDescent="0.25">
      <c r="D91" s="32"/>
      <c r="E91" s="32"/>
      <c r="F91" s="32"/>
      <c r="G91" s="32"/>
      <c r="H91" s="32"/>
      <c r="I91" s="32"/>
      <c r="J91" s="32"/>
      <c r="K91" s="4"/>
      <c r="L91" s="32"/>
      <c r="M91" s="32"/>
      <c r="N91" s="32"/>
    </row>
    <row r="92" spans="1:14" x14ac:dyDescent="0.25">
      <c r="A92" s="1" t="s">
        <v>10</v>
      </c>
      <c r="B92" s="1" t="s">
        <v>24</v>
      </c>
      <c r="D92" s="32">
        <v>-662.77422000000013</v>
      </c>
      <c r="E92" s="32">
        <v>-867.45827182375558</v>
      </c>
      <c r="F92" s="32">
        <v>204.68405182375571</v>
      </c>
      <c r="G92" s="34"/>
      <c r="H92" s="32">
        <v>-4614.2958600000002</v>
      </c>
      <c r="I92" s="32">
        <v>-5148.6732624835222</v>
      </c>
      <c r="J92" s="32">
        <v>534.37740248352247</v>
      </c>
      <c r="K92" s="4"/>
      <c r="L92" s="34"/>
      <c r="M92" s="32">
        <v>-8472.725840000001</v>
      </c>
      <c r="N92" s="32">
        <v>3858.4299799999994</v>
      </c>
    </row>
    <row r="93" spans="1:14" outlineLevel="1" x14ac:dyDescent="0.25">
      <c r="A93" s="1">
        <v>6001</v>
      </c>
      <c r="B93" s="1" t="s">
        <v>148</v>
      </c>
      <c r="D93" s="32">
        <v>-756.30871999999999</v>
      </c>
      <c r="E93" s="32">
        <v>-680.51562296175587</v>
      </c>
      <c r="F93" s="32">
        <v>-75.793097038244127</v>
      </c>
      <c r="G93" s="32"/>
      <c r="H93" s="32">
        <v>-738.68299000000002</v>
      </c>
      <c r="I93" s="32">
        <v>-4261.7683783025368</v>
      </c>
      <c r="J93" s="32">
        <v>3523.0853883025366</v>
      </c>
      <c r="L93" s="32"/>
      <c r="M93" s="32">
        <v>-3679.93163</v>
      </c>
      <c r="N93" s="32">
        <v>2941.2486399999998</v>
      </c>
    </row>
    <row r="94" spans="1:14" outlineLevel="1" x14ac:dyDescent="0.25">
      <c r="A94" s="1">
        <v>6002</v>
      </c>
      <c r="B94" s="1" t="s">
        <v>149</v>
      </c>
      <c r="D94" s="32">
        <v>529.47053000000005</v>
      </c>
      <c r="E94" s="32">
        <v>476.36093607322908</v>
      </c>
      <c r="F94" s="32">
        <v>53.10959392677097</v>
      </c>
      <c r="G94" s="32"/>
      <c r="H94" s="32">
        <v>517.12811999999997</v>
      </c>
      <c r="I94" s="32">
        <v>2983.2378648117756</v>
      </c>
      <c r="J94" s="32">
        <v>-2466.1097448117757</v>
      </c>
      <c r="L94" s="32"/>
      <c r="M94" s="32">
        <v>2572.3781099999997</v>
      </c>
      <c r="N94" s="32">
        <v>-2055.2499899999998</v>
      </c>
    </row>
    <row r="95" spans="1:14" outlineLevel="1" x14ac:dyDescent="0.25">
      <c r="A95" s="1">
        <v>6003</v>
      </c>
      <c r="B95" s="1" t="s">
        <v>150</v>
      </c>
      <c r="D95" s="32">
        <v>0</v>
      </c>
      <c r="E95" s="32">
        <v>0</v>
      </c>
      <c r="F95" s="32">
        <v>0</v>
      </c>
      <c r="G95" s="32"/>
      <c r="H95" s="32">
        <v>0</v>
      </c>
      <c r="I95" s="32">
        <v>0</v>
      </c>
      <c r="J95" s="32">
        <v>0</v>
      </c>
      <c r="L95" s="32"/>
      <c r="M95" s="32">
        <v>-2323.4740299999999</v>
      </c>
      <c r="N95" s="32">
        <v>2323.4740299999999</v>
      </c>
    </row>
    <row r="96" spans="1:14" outlineLevel="1" x14ac:dyDescent="0.25">
      <c r="A96" s="1">
        <v>6004</v>
      </c>
      <c r="B96" s="1" t="s">
        <v>151</v>
      </c>
      <c r="D96" s="32">
        <v>-126.04933</v>
      </c>
      <c r="E96" s="32">
        <v>121.11096737519209</v>
      </c>
      <c r="F96" s="32">
        <v>-247.1602973751921</v>
      </c>
      <c r="G96" s="32"/>
      <c r="H96" s="32">
        <v>-716.09676000000002</v>
      </c>
      <c r="I96" s="32">
        <v>1138.6894803041951</v>
      </c>
      <c r="J96" s="32">
        <v>-1854.786240304195</v>
      </c>
      <c r="L96" s="32"/>
      <c r="M96" s="32">
        <v>2624.7323900000001</v>
      </c>
      <c r="N96" s="32">
        <v>-3340.82915</v>
      </c>
    </row>
    <row r="97" spans="1:16" outlineLevel="1" x14ac:dyDescent="0.25">
      <c r="A97" s="1">
        <v>6005</v>
      </c>
      <c r="B97" s="1" t="s">
        <v>152</v>
      </c>
      <c r="D97" s="32">
        <v>0</v>
      </c>
      <c r="E97" s="32">
        <v>0</v>
      </c>
      <c r="F97" s="32">
        <v>0</v>
      </c>
      <c r="G97" s="32"/>
      <c r="H97" s="32">
        <v>0</v>
      </c>
      <c r="I97" s="32">
        <v>0</v>
      </c>
      <c r="J97" s="32">
        <v>0</v>
      </c>
      <c r="L97" s="32"/>
      <c r="M97" s="32">
        <v>1870.60879</v>
      </c>
      <c r="N97" s="32">
        <v>-1870.60879</v>
      </c>
    </row>
    <row r="98" spans="1:16" outlineLevel="1" x14ac:dyDescent="0.25">
      <c r="A98" s="1">
        <v>6006</v>
      </c>
      <c r="B98" s="1" t="s">
        <v>153</v>
      </c>
      <c r="D98" s="32">
        <v>88.234560000000002</v>
      </c>
      <c r="E98" s="32">
        <v>-84.777677162634461</v>
      </c>
      <c r="F98" s="32">
        <v>173.01223716263445</v>
      </c>
      <c r="G98" s="32"/>
      <c r="H98" s="32">
        <v>501.26777000000004</v>
      </c>
      <c r="I98" s="32">
        <v>-797.08263621293645</v>
      </c>
      <c r="J98" s="32">
        <v>1298.3504062129364</v>
      </c>
      <c r="L98" s="32"/>
      <c r="M98" s="32">
        <v>-1850.16238</v>
      </c>
      <c r="N98" s="32">
        <v>2351.4301500000001</v>
      </c>
      <c r="P98" s="38"/>
    </row>
    <row r="99" spans="1:16" outlineLevel="1" x14ac:dyDescent="0.25">
      <c r="A99" s="1">
        <v>6010</v>
      </c>
      <c r="B99" s="1" t="s">
        <v>154</v>
      </c>
      <c r="D99" s="32">
        <v>-138.71514000000002</v>
      </c>
      <c r="E99" s="32">
        <v>0</v>
      </c>
      <c r="F99" s="32">
        <v>-138.71514000000002</v>
      </c>
      <c r="G99" s="32"/>
      <c r="H99" s="32">
        <v>-881.48856000000001</v>
      </c>
      <c r="I99" s="32">
        <v>0</v>
      </c>
      <c r="J99" s="32">
        <v>-881.48856000000001</v>
      </c>
      <c r="L99" s="32"/>
      <c r="M99" s="32">
        <v>-2283.2489100000003</v>
      </c>
      <c r="N99" s="32">
        <v>1401.7603500000002</v>
      </c>
    </row>
    <row r="100" spans="1:16" outlineLevel="1" x14ac:dyDescent="0.25">
      <c r="A100" s="1">
        <v>6012</v>
      </c>
      <c r="B100" s="1" t="s">
        <v>155</v>
      </c>
      <c r="D100" s="32">
        <v>0</v>
      </c>
      <c r="E100" s="32">
        <v>0</v>
      </c>
      <c r="F100" s="32">
        <v>0</v>
      </c>
      <c r="G100" s="32"/>
      <c r="H100" s="32">
        <v>0</v>
      </c>
      <c r="I100" s="32">
        <v>0</v>
      </c>
      <c r="J100" s="32">
        <v>0</v>
      </c>
      <c r="L100" s="32"/>
      <c r="M100" s="32">
        <v>-830.08260999999993</v>
      </c>
      <c r="N100" s="32">
        <v>830.08260999999993</v>
      </c>
    </row>
    <row r="101" spans="1:16" outlineLevel="1" x14ac:dyDescent="0.25">
      <c r="A101" s="1">
        <v>6013</v>
      </c>
      <c r="B101" s="1" t="s">
        <v>156</v>
      </c>
      <c r="D101" s="32">
        <v>-35.16628</v>
      </c>
      <c r="E101" s="32">
        <v>-49.049736748267392</v>
      </c>
      <c r="F101" s="32">
        <v>13.883456748267392</v>
      </c>
      <c r="G101" s="32"/>
      <c r="H101" s="32">
        <v>-327.83904999999999</v>
      </c>
      <c r="I101" s="32">
        <v>-316.10979985477439</v>
      </c>
      <c r="J101" s="32">
        <v>-11.729250145225592</v>
      </c>
      <c r="L101" s="32"/>
      <c r="M101" s="32">
        <v>1466.7419299999999</v>
      </c>
      <c r="N101" s="32">
        <v>-1794.58098</v>
      </c>
    </row>
    <row r="102" spans="1:16" outlineLevel="1" x14ac:dyDescent="0.25">
      <c r="A102" s="1">
        <v>6020</v>
      </c>
      <c r="B102" s="1" t="s">
        <v>157</v>
      </c>
      <c r="D102" s="32">
        <v>68.741590000000002</v>
      </c>
      <c r="E102" s="32">
        <v>-186.23165329452641</v>
      </c>
      <c r="F102" s="32">
        <v>254.97324329452641</v>
      </c>
      <c r="G102" s="32"/>
      <c r="H102" s="32">
        <v>-430.70573999999999</v>
      </c>
      <c r="I102" s="32">
        <v>-1305.8035043482496</v>
      </c>
      <c r="J102" s="32">
        <v>875.0977643482496</v>
      </c>
      <c r="L102" s="32"/>
      <c r="M102" s="32">
        <v>-2154.3838500000002</v>
      </c>
      <c r="N102" s="32">
        <v>1723.6781100000003</v>
      </c>
    </row>
    <row r="103" spans="1:16" outlineLevel="1" x14ac:dyDescent="0.25">
      <c r="A103" s="1">
        <v>6018</v>
      </c>
      <c r="B103" s="1" t="s">
        <v>158</v>
      </c>
      <c r="D103" s="32">
        <v>0</v>
      </c>
      <c r="E103" s="32">
        <v>0</v>
      </c>
      <c r="F103" s="32">
        <v>0</v>
      </c>
      <c r="G103" s="32"/>
      <c r="H103" s="32">
        <v>0</v>
      </c>
      <c r="I103" s="32">
        <v>0</v>
      </c>
      <c r="J103" s="32">
        <v>0</v>
      </c>
      <c r="L103" s="32"/>
      <c r="M103" s="32">
        <v>0</v>
      </c>
      <c r="N103" s="32">
        <v>0</v>
      </c>
    </row>
    <row r="104" spans="1:16" outlineLevel="1" x14ac:dyDescent="0.25">
      <c r="A104" s="1">
        <v>6023</v>
      </c>
      <c r="B104" s="1" t="s">
        <v>159</v>
      </c>
      <c r="D104" s="32">
        <v>-111.12147999999999</v>
      </c>
      <c r="E104" s="32">
        <v>-2.1604404728401296</v>
      </c>
      <c r="F104" s="32">
        <v>-108.96103952715985</v>
      </c>
      <c r="G104" s="32"/>
      <c r="H104" s="32">
        <v>-203.67860999999999</v>
      </c>
      <c r="I104" s="32">
        <v>184.54452168212842</v>
      </c>
      <c r="J104" s="32">
        <v>-388.22313168212838</v>
      </c>
      <c r="L104" s="32"/>
      <c r="M104" s="32">
        <v>57.867370000000001</v>
      </c>
      <c r="N104" s="32">
        <v>-261.54597999999999</v>
      </c>
    </row>
    <row r="105" spans="1:16" outlineLevel="1" x14ac:dyDescent="0.25">
      <c r="A105" s="1">
        <v>6021</v>
      </c>
      <c r="B105" s="1" t="s">
        <v>160</v>
      </c>
      <c r="D105" s="32">
        <v>-2.2395</v>
      </c>
      <c r="E105" s="32">
        <v>-5.083333333333333</v>
      </c>
      <c r="F105" s="32">
        <v>2.843833333333333</v>
      </c>
      <c r="G105" s="32"/>
      <c r="H105" s="32">
        <v>-13.436999999999999</v>
      </c>
      <c r="I105" s="32">
        <v>-30.499999999999996</v>
      </c>
      <c r="J105" s="32">
        <v>17.062999999999995</v>
      </c>
      <c r="L105" s="32"/>
      <c r="M105" s="32">
        <v>-22.30275</v>
      </c>
      <c r="N105" s="32">
        <v>8.8657500000000002</v>
      </c>
    </row>
    <row r="106" spans="1:16" outlineLevel="1" x14ac:dyDescent="0.25">
      <c r="A106" s="1">
        <v>6240</v>
      </c>
      <c r="B106" s="1" t="s">
        <v>161</v>
      </c>
      <c r="D106" s="32">
        <v>0</v>
      </c>
      <c r="E106" s="32">
        <v>0</v>
      </c>
      <c r="F106" s="32">
        <v>0</v>
      </c>
      <c r="G106" s="32"/>
      <c r="H106" s="32">
        <v>0</v>
      </c>
      <c r="I106" s="32">
        <v>0</v>
      </c>
      <c r="J106" s="32">
        <v>0</v>
      </c>
      <c r="L106" s="32"/>
      <c r="M106" s="32">
        <v>0</v>
      </c>
      <c r="N106" s="32">
        <v>0</v>
      </c>
    </row>
    <row r="107" spans="1:16" outlineLevel="1" x14ac:dyDescent="0.25">
      <c r="A107" s="1">
        <v>5201</v>
      </c>
      <c r="B107" s="1" t="s">
        <v>162</v>
      </c>
      <c r="D107" s="32">
        <v>-27.5</v>
      </c>
      <c r="E107" s="32">
        <v>-54.25</v>
      </c>
      <c r="F107" s="32">
        <v>26.75</v>
      </c>
      <c r="G107" s="32"/>
      <c r="H107" s="32">
        <v>-210.00001</v>
      </c>
      <c r="I107" s="32">
        <v>-317.75</v>
      </c>
      <c r="J107" s="32">
        <v>107.74999</v>
      </c>
      <c r="L107" s="32"/>
      <c r="M107" s="32">
        <v>-244.37096</v>
      </c>
      <c r="N107" s="32">
        <v>34.370949999999993</v>
      </c>
    </row>
    <row r="108" spans="1:16" outlineLevel="1" x14ac:dyDescent="0.25">
      <c r="A108" s="1">
        <v>5202</v>
      </c>
      <c r="B108" s="1" t="s">
        <v>163</v>
      </c>
      <c r="D108" s="32">
        <v>-6.2532200000000007</v>
      </c>
      <c r="E108" s="32">
        <v>0</v>
      </c>
      <c r="F108" s="32">
        <v>-6.2532200000000007</v>
      </c>
      <c r="G108" s="32"/>
      <c r="H108" s="32">
        <v>-12.41943</v>
      </c>
      <c r="I108" s="32">
        <v>0</v>
      </c>
      <c r="J108" s="32">
        <v>-12.41943</v>
      </c>
      <c r="L108" s="32"/>
      <c r="M108" s="32">
        <v>86.447050000000004</v>
      </c>
      <c r="N108" s="32">
        <v>-98.86648000000001</v>
      </c>
    </row>
    <row r="109" spans="1:16" outlineLevel="1" x14ac:dyDescent="0.25">
      <c r="A109" s="1">
        <v>8301</v>
      </c>
      <c r="B109" s="1" t="s">
        <v>164</v>
      </c>
      <c r="D109" s="32">
        <v>0</v>
      </c>
      <c r="E109" s="32">
        <v>-0.81666666666666665</v>
      </c>
      <c r="F109" s="32">
        <v>0.81666666666666665</v>
      </c>
      <c r="G109" s="32"/>
      <c r="H109" s="32">
        <v>0</v>
      </c>
      <c r="I109" s="32">
        <v>-4.9000000000000004</v>
      </c>
      <c r="J109" s="32">
        <v>4.9000000000000004</v>
      </c>
      <c r="L109" s="32"/>
      <c r="M109" s="32">
        <v>-4.9000000000000004</v>
      </c>
      <c r="N109" s="32">
        <v>4.9000000000000004</v>
      </c>
    </row>
    <row r="110" spans="1:16" outlineLevel="1" x14ac:dyDescent="0.25">
      <c r="A110" s="1">
        <v>8602</v>
      </c>
      <c r="B110" s="1" t="s">
        <v>165</v>
      </c>
      <c r="D110" s="32">
        <v>-15.632999999999999</v>
      </c>
      <c r="E110" s="32">
        <v>-8.3333333333333339</v>
      </c>
      <c r="F110" s="32">
        <v>-7.2996666666666652</v>
      </c>
      <c r="G110" s="32"/>
      <c r="H110" s="32">
        <v>-69.873670000000004</v>
      </c>
      <c r="I110" s="32">
        <v>-50.000000000000007</v>
      </c>
      <c r="J110" s="32">
        <v>-19.873669999999997</v>
      </c>
      <c r="L110" s="32"/>
      <c r="M110" s="32">
        <v>-255.49334999999999</v>
      </c>
      <c r="N110" s="32">
        <v>185.61967999999999</v>
      </c>
    </row>
    <row r="111" spans="1:16" outlineLevel="1" x14ac:dyDescent="0.25">
      <c r="A111" s="1">
        <v>8608</v>
      </c>
      <c r="B111" s="1" t="s">
        <v>166</v>
      </c>
      <c r="D111" s="32">
        <v>17.33333</v>
      </c>
      <c r="E111" s="32">
        <v>-12.25</v>
      </c>
      <c r="F111" s="32">
        <v>29.58333</v>
      </c>
      <c r="G111" s="32"/>
      <c r="H111" s="32">
        <v>-41.000019999999999</v>
      </c>
      <c r="I111" s="32">
        <v>-73.5</v>
      </c>
      <c r="J111" s="32">
        <v>32.499980000000001</v>
      </c>
      <c r="L111" s="32"/>
      <c r="M111" s="32">
        <v>0</v>
      </c>
      <c r="N111" s="32">
        <v>-41.000019999999999</v>
      </c>
    </row>
    <row r="112" spans="1:16" outlineLevel="1" x14ac:dyDescent="0.25">
      <c r="A112" s="1">
        <v>8603</v>
      </c>
      <c r="B112" s="1" t="s">
        <v>167</v>
      </c>
      <c r="D112" s="32">
        <v>-10</v>
      </c>
      <c r="E112" s="32">
        <v>-8.3333333333333339</v>
      </c>
      <c r="F112" s="32">
        <v>-1.6666666666666661</v>
      </c>
      <c r="G112" s="32"/>
      <c r="H112" s="32">
        <v>-103.75</v>
      </c>
      <c r="I112" s="32">
        <v>-50.000000000000007</v>
      </c>
      <c r="J112" s="32">
        <v>-53.749999999999993</v>
      </c>
      <c r="L112" s="32"/>
      <c r="M112" s="32">
        <v>-134.69745</v>
      </c>
      <c r="N112" s="32">
        <v>30.947450000000003</v>
      </c>
    </row>
    <row r="113" spans="1:14" outlineLevel="1" x14ac:dyDescent="0.25">
      <c r="A113" s="1">
        <v>8601</v>
      </c>
      <c r="B113" s="1" t="s">
        <v>168</v>
      </c>
      <c r="D113" s="32">
        <v>-34.353790000000004</v>
      </c>
      <c r="E113" s="32">
        <v>-43.404069076597054</v>
      </c>
      <c r="F113" s="32">
        <v>9.0502790765970502</v>
      </c>
      <c r="G113" s="32"/>
      <c r="H113" s="32">
        <v>-200.55432999999999</v>
      </c>
      <c r="I113" s="32">
        <v>-264.88495722979115</v>
      </c>
      <c r="J113" s="32">
        <v>64.330627229791162</v>
      </c>
      <c r="L113" s="32"/>
      <c r="M113" s="32">
        <v>-457.72429999999997</v>
      </c>
      <c r="N113" s="32">
        <v>257.16996999999998</v>
      </c>
    </row>
    <row r="114" spans="1:14" outlineLevel="1" x14ac:dyDescent="0.25">
      <c r="A114" s="1">
        <v>8114</v>
      </c>
      <c r="B114" s="1" t="s">
        <v>169</v>
      </c>
      <c r="D114" s="32">
        <v>0</v>
      </c>
      <c r="E114" s="32">
        <v>0</v>
      </c>
      <c r="F114" s="32">
        <v>0</v>
      </c>
      <c r="G114" s="32"/>
      <c r="H114" s="32">
        <v>0</v>
      </c>
      <c r="I114" s="32">
        <v>0</v>
      </c>
      <c r="J114" s="32">
        <v>0</v>
      </c>
      <c r="L114" s="32"/>
      <c r="M114" s="32">
        <v>0</v>
      </c>
      <c r="N114" s="32">
        <v>0</v>
      </c>
    </row>
    <row r="115" spans="1:14" outlineLevel="1" x14ac:dyDescent="0.25">
      <c r="A115" s="1">
        <v>7200</v>
      </c>
      <c r="B115" s="1" t="s">
        <v>170</v>
      </c>
      <c r="D115" s="32">
        <v>-9.3056699999999992</v>
      </c>
      <c r="E115" s="32">
        <v>-9.1666666666666679</v>
      </c>
      <c r="F115" s="32">
        <v>-0.13900333333333137</v>
      </c>
      <c r="G115" s="32"/>
      <c r="H115" s="32">
        <v>-51.97486</v>
      </c>
      <c r="I115" s="32">
        <v>-55.000000000000014</v>
      </c>
      <c r="J115" s="32">
        <v>3.0251400000000146</v>
      </c>
      <c r="L115" s="32"/>
      <c r="M115" s="32">
        <v>-42.499980000000001</v>
      </c>
      <c r="N115" s="32">
        <v>-9.4748799999999989</v>
      </c>
    </row>
    <row r="116" spans="1:14" outlineLevel="1" x14ac:dyDescent="0.25">
      <c r="A116" s="1">
        <v>7101</v>
      </c>
      <c r="B116" s="1" t="s">
        <v>171</v>
      </c>
      <c r="D116" s="32">
        <v>-19.072029999999998</v>
      </c>
      <c r="E116" s="32">
        <v>0</v>
      </c>
      <c r="F116" s="32">
        <v>-19.072029999999998</v>
      </c>
      <c r="G116" s="32"/>
      <c r="H116" s="32">
        <v>-128.97486999999998</v>
      </c>
      <c r="I116" s="32">
        <v>0</v>
      </c>
      <c r="J116" s="32">
        <v>-128.97486999999998</v>
      </c>
      <c r="L116" s="32"/>
      <c r="M116" s="32">
        <v>0</v>
      </c>
      <c r="N116" s="32">
        <v>-128.97486999999998</v>
      </c>
    </row>
    <row r="117" spans="1:14" outlineLevel="1" x14ac:dyDescent="0.25">
      <c r="A117" s="1">
        <v>8332</v>
      </c>
      <c r="B117" s="1" t="s">
        <v>172</v>
      </c>
      <c r="D117" s="32">
        <v>0</v>
      </c>
      <c r="E117" s="32">
        <v>0</v>
      </c>
      <c r="F117" s="32">
        <v>0</v>
      </c>
      <c r="G117" s="32"/>
      <c r="H117" s="32">
        <v>0</v>
      </c>
      <c r="I117" s="32">
        <v>0</v>
      </c>
      <c r="J117" s="32">
        <v>0</v>
      </c>
      <c r="L117" s="32"/>
      <c r="M117" s="32">
        <v>0</v>
      </c>
      <c r="N117" s="32">
        <v>0</v>
      </c>
    </row>
    <row r="118" spans="1:14" outlineLevel="1" x14ac:dyDescent="0.25">
      <c r="A118" s="1">
        <v>8012</v>
      </c>
      <c r="B118" s="1" t="s">
        <v>173</v>
      </c>
      <c r="D118" s="32">
        <v>-4.5981000000000005</v>
      </c>
      <c r="E118" s="32">
        <v>-1</v>
      </c>
      <c r="F118" s="32">
        <v>-3.5981000000000005</v>
      </c>
      <c r="G118" s="32"/>
      <c r="H118" s="32">
        <v>-11.173909999999999</v>
      </c>
      <c r="I118" s="32">
        <v>-6</v>
      </c>
      <c r="J118" s="32">
        <v>-5.1739099999999993</v>
      </c>
      <c r="L118" s="32"/>
      <c r="M118" s="32">
        <v>-0.26</v>
      </c>
      <c r="N118" s="32">
        <v>-10.91391</v>
      </c>
    </row>
    <row r="119" spans="1:14" outlineLevel="1" x14ac:dyDescent="0.25">
      <c r="A119" s="1">
        <v>8117</v>
      </c>
      <c r="B119" s="1" t="s">
        <v>174</v>
      </c>
      <c r="D119" s="32">
        <v>-68.853729999999999</v>
      </c>
      <c r="E119" s="32">
        <v>-53.2712</v>
      </c>
      <c r="F119" s="32">
        <v>-15.582529999999998</v>
      </c>
      <c r="G119" s="32"/>
      <c r="H119" s="32">
        <v>-469.09474</v>
      </c>
      <c r="I119" s="32">
        <v>-319.62720000000002</v>
      </c>
      <c r="J119" s="32">
        <v>-149.46753999999999</v>
      </c>
      <c r="L119" s="32"/>
      <c r="M119" s="32">
        <v>-334.31328000000002</v>
      </c>
      <c r="N119" s="32">
        <v>-134.78145999999998</v>
      </c>
    </row>
    <row r="120" spans="1:14" outlineLevel="1" x14ac:dyDescent="0.25">
      <c r="A120" s="1">
        <v>8530</v>
      </c>
      <c r="B120" s="1" t="s">
        <v>175</v>
      </c>
      <c r="D120" s="32">
        <v>-0.81667000000000001</v>
      </c>
      <c r="E120" s="32">
        <v>15.833333333333334</v>
      </c>
      <c r="F120" s="32">
        <v>-16.650003333333334</v>
      </c>
      <c r="G120" s="32"/>
      <c r="H120" s="32">
        <v>-4.9450200000000004</v>
      </c>
      <c r="I120" s="32">
        <v>95</v>
      </c>
      <c r="J120" s="32">
        <v>-99.94502</v>
      </c>
      <c r="L120" s="32"/>
      <c r="M120" s="32">
        <v>34.82432</v>
      </c>
      <c r="N120" s="32">
        <v>-39.76934</v>
      </c>
    </row>
    <row r="121" spans="1:14" outlineLevel="1" x14ac:dyDescent="0.25">
      <c r="A121" s="1">
        <v>8020</v>
      </c>
      <c r="B121" s="1" t="s">
        <v>176</v>
      </c>
      <c r="D121" s="32">
        <v>-4.4549999999999999E-2</v>
      </c>
      <c r="E121" s="32">
        <v>-1.5</v>
      </c>
      <c r="F121" s="32">
        <v>1.4554499999999999</v>
      </c>
      <c r="G121" s="32"/>
      <c r="H121" s="32">
        <v>-25.02422</v>
      </c>
      <c r="I121" s="32">
        <v>-9</v>
      </c>
      <c r="J121" s="32">
        <v>-16.02422</v>
      </c>
      <c r="L121" s="32"/>
      <c r="M121" s="32">
        <v>-47.620650000000005</v>
      </c>
      <c r="N121" s="32">
        <v>22.596430000000005</v>
      </c>
    </row>
    <row r="122" spans="1:14" outlineLevel="1" x14ac:dyDescent="0.25">
      <c r="A122" s="1">
        <v>8401</v>
      </c>
      <c r="B122" s="1" t="s">
        <v>177</v>
      </c>
      <c r="D122" s="32">
        <v>-2.0316999999999998</v>
      </c>
      <c r="E122" s="32">
        <v>-2.0317222222222222</v>
      </c>
      <c r="F122" s="32">
        <v>2.2222222222367805E-5</v>
      </c>
      <c r="G122" s="32"/>
      <c r="H122" s="32">
        <v>-12.190200000000001</v>
      </c>
      <c r="I122" s="32">
        <v>-12.190333333333333</v>
      </c>
      <c r="J122" s="32">
        <v>1.3333333333243047E-4</v>
      </c>
      <c r="L122" s="32"/>
      <c r="M122" s="32">
        <v>0</v>
      </c>
      <c r="N122" s="32">
        <v>-12.190200000000001</v>
      </c>
    </row>
    <row r="123" spans="1:14" outlineLevel="1" x14ac:dyDescent="0.25">
      <c r="A123" s="1">
        <v>8120</v>
      </c>
      <c r="B123" s="1" t="s">
        <v>178</v>
      </c>
      <c r="D123" s="32">
        <v>-30.992259999999998</v>
      </c>
      <c r="E123" s="32">
        <v>-31.326109166666669</v>
      </c>
      <c r="F123" s="32">
        <v>0.33384916666667053</v>
      </c>
      <c r="G123" s="32"/>
      <c r="H123" s="32">
        <v>-181.23369</v>
      </c>
      <c r="I123" s="32">
        <v>-187.95665500000001</v>
      </c>
      <c r="J123" s="32">
        <v>6.7229650000000163</v>
      </c>
      <c r="L123" s="32"/>
      <c r="M123" s="32">
        <v>-168.49941000000001</v>
      </c>
      <c r="N123" s="32">
        <v>-12.734279999999984</v>
      </c>
    </row>
    <row r="124" spans="1:14" outlineLevel="1" x14ac:dyDescent="0.25">
      <c r="A124" s="1">
        <v>5203</v>
      </c>
      <c r="B124" s="1" t="s">
        <v>179</v>
      </c>
      <c r="D124" s="32">
        <v>0</v>
      </c>
      <c r="E124" s="32">
        <v>0</v>
      </c>
      <c r="F124" s="32">
        <v>0</v>
      </c>
      <c r="G124" s="32"/>
      <c r="H124" s="32">
        <v>0</v>
      </c>
      <c r="I124" s="32">
        <v>0</v>
      </c>
      <c r="J124" s="32">
        <v>0</v>
      </c>
      <c r="L124" s="32"/>
      <c r="M124" s="32">
        <v>-220</v>
      </c>
      <c r="N124" s="32">
        <v>220</v>
      </c>
    </row>
    <row r="125" spans="1:14" outlineLevel="1" x14ac:dyDescent="0.25">
      <c r="A125" s="1">
        <v>5204</v>
      </c>
      <c r="B125" s="1" t="s">
        <v>180</v>
      </c>
      <c r="D125" s="32">
        <v>-18.33333</v>
      </c>
      <c r="E125" s="32">
        <v>0</v>
      </c>
      <c r="F125" s="32">
        <v>-18.33333</v>
      </c>
      <c r="G125" s="32"/>
      <c r="H125" s="32">
        <v>-70.462009999999992</v>
      </c>
      <c r="I125" s="32">
        <v>0</v>
      </c>
      <c r="J125" s="32">
        <v>-70.462009999999992</v>
      </c>
      <c r="L125" s="32"/>
      <c r="M125" s="32">
        <v>0.79415000000000002</v>
      </c>
      <c r="N125" s="32">
        <v>-71.256159999999994</v>
      </c>
    </row>
    <row r="126" spans="1:14" outlineLevel="2" x14ac:dyDescent="0.25">
      <c r="A126" s="1">
        <v>8511</v>
      </c>
      <c r="B126" s="1" t="s">
        <v>181</v>
      </c>
      <c r="D126" s="32">
        <v>-60.05</v>
      </c>
      <c r="E126" s="32">
        <v>-15.575000000000001</v>
      </c>
      <c r="F126" s="32">
        <v>-44.474999999999994</v>
      </c>
      <c r="G126" s="32"/>
      <c r="H126" s="32">
        <v>-181.44657000000001</v>
      </c>
      <c r="I126" s="32">
        <v>-93.450000000000017</v>
      </c>
      <c r="J126" s="32">
        <v>-87.996569999999991</v>
      </c>
      <c r="L126" s="32"/>
      <c r="M126" s="32">
        <v>-124.99999000000001</v>
      </c>
      <c r="N126" s="32">
        <v>-56.446579999999997</v>
      </c>
    </row>
    <row r="127" spans="1:14" outlineLevel="1" x14ac:dyDescent="0.25">
      <c r="A127" s="1">
        <v>8440</v>
      </c>
      <c r="B127" s="1" t="s">
        <v>182</v>
      </c>
      <c r="D127" s="32">
        <v>-0.29691000000000001</v>
      </c>
      <c r="E127" s="32">
        <v>-0.2</v>
      </c>
      <c r="F127" s="32">
        <v>-9.6909999999999996E-2</v>
      </c>
      <c r="G127" s="32"/>
      <c r="H127" s="32">
        <v>0.1085</v>
      </c>
      <c r="I127" s="32">
        <v>-1.2</v>
      </c>
      <c r="J127" s="32">
        <v>1.3085</v>
      </c>
      <c r="L127" s="32"/>
      <c r="M127" s="32">
        <v>17.178630000000002</v>
      </c>
      <c r="N127" s="32">
        <v>-17.070130000000002</v>
      </c>
    </row>
    <row r="128" spans="1:14" outlineLevel="1" x14ac:dyDescent="0.25">
      <c r="A128" s="1">
        <v>8250</v>
      </c>
      <c r="B128" s="1" t="s">
        <v>183</v>
      </c>
      <c r="D128" s="32">
        <v>0</v>
      </c>
      <c r="E128" s="32">
        <v>0</v>
      </c>
      <c r="F128" s="32">
        <v>0</v>
      </c>
      <c r="G128" s="32"/>
      <c r="H128" s="32">
        <v>0</v>
      </c>
      <c r="I128" s="32">
        <v>0</v>
      </c>
      <c r="J128" s="32">
        <v>0</v>
      </c>
      <c r="L128" s="32"/>
      <c r="M128" s="32">
        <v>-1129.5056399999999</v>
      </c>
      <c r="N128" s="32">
        <v>1129.5056399999999</v>
      </c>
    </row>
    <row r="129" spans="1:14" outlineLevel="1" x14ac:dyDescent="0.25">
      <c r="A129" s="1">
        <v>8604</v>
      </c>
      <c r="B129" s="1" t="s">
        <v>184</v>
      </c>
      <c r="D129" s="32">
        <v>12</v>
      </c>
      <c r="E129" s="32">
        <v>-29.416666666666668</v>
      </c>
      <c r="F129" s="32">
        <v>41.416666666666671</v>
      </c>
      <c r="G129" s="32"/>
      <c r="H129" s="32">
        <v>-233.55966000000001</v>
      </c>
      <c r="I129" s="32">
        <v>-181</v>
      </c>
      <c r="J129" s="32">
        <v>-52.559660000000008</v>
      </c>
      <c r="L129" s="32"/>
      <c r="M129" s="32">
        <v>-341.31665000000004</v>
      </c>
      <c r="N129" s="32">
        <v>107.75699000000003</v>
      </c>
    </row>
    <row r="130" spans="1:14" outlineLevel="1" x14ac:dyDescent="0.25">
      <c r="A130" s="1">
        <v>8512</v>
      </c>
      <c r="B130" s="1" t="s">
        <v>185</v>
      </c>
      <c r="D130" s="32">
        <v>100.91467</v>
      </c>
      <c r="E130" s="32">
        <v>-202.0702775</v>
      </c>
      <c r="F130" s="32">
        <v>302.98494749999998</v>
      </c>
      <c r="G130" s="32"/>
      <c r="H130" s="32">
        <v>-307.55846000000003</v>
      </c>
      <c r="I130" s="32">
        <v>-1212.4216650000001</v>
      </c>
      <c r="J130" s="32">
        <v>904.86320500000011</v>
      </c>
      <c r="L130" s="32"/>
      <c r="M130" s="32">
        <v>-529.13261999999997</v>
      </c>
      <c r="N130" s="32">
        <v>221.57415999999995</v>
      </c>
    </row>
    <row r="131" spans="1:14" outlineLevel="1" x14ac:dyDescent="0.25">
      <c r="A131" s="1">
        <v>8013</v>
      </c>
      <c r="B131" s="1" t="s">
        <v>186</v>
      </c>
      <c r="D131" s="32">
        <v>0</v>
      </c>
      <c r="E131" s="32">
        <v>0</v>
      </c>
      <c r="F131" s="32">
        <v>0</v>
      </c>
      <c r="G131" s="32"/>
      <c r="H131" s="32">
        <v>0</v>
      </c>
      <c r="I131" s="32">
        <v>0</v>
      </c>
      <c r="J131" s="32">
        <v>0</v>
      </c>
      <c r="L131" s="32"/>
      <c r="M131" s="32">
        <v>0</v>
      </c>
      <c r="N131" s="32">
        <v>0</v>
      </c>
    </row>
    <row r="132" spans="1:14" outlineLevel="1" x14ac:dyDescent="0.25">
      <c r="A132" s="1">
        <v>8420</v>
      </c>
      <c r="B132" s="1" t="s">
        <v>187</v>
      </c>
      <c r="D132" s="32">
        <v>0</v>
      </c>
      <c r="E132" s="32">
        <v>0</v>
      </c>
      <c r="F132" s="32">
        <v>0</v>
      </c>
      <c r="G132" s="32"/>
      <c r="H132" s="32">
        <v>0</v>
      </c>
      <c r="I132" s="32">
        <v>0</v>
      </c>
      <c r="J132" s="32">
        <v>0</v>
      </c>
      <c r="L132" s="32"/>
      <c r="M132" s="32">
        <v>0</v>
      </c>
      <c r="N132" s="32">
        <v>0</v>
      </c>
    </row>
    <row r="133" spans="1:14" outlineLevel="1" x14ac:dyDescent="0.25">
      <c r="A133" s="1">
        <v>7108</v>
      </c>
      <c r="B133" s="1" t="s">
        <v>188</v>
      </c>
      <c r="D133" s="32">
        <v>-0.69614999999999994</v>
      </c>
      <c r="E133" s="32">
        <v>0</v>
      </c>
      <c r="F133" s="32">
        <v>-0.69614999999999994</v>
      </c>
      <c r="G133" s="32"/>
      <c r="H133" s="32">
        <v>-4.1768999999999998</v>
      </c>
      <c r="I133" s="32">
        <v>0</v>
      </c>
      <c r="J133" s="32">
        <v>-4.1768999999999998</v>
      </c>
      <c r="L133" s="32"/>
      <c r="M133" s="32">
        <v>0</v>
      </c>
      <c r="N133" s="32">
        <v>-4.1768999999999998</v>
      </c>
    </row>
    <row r="134" spans="1:14" outlineLevel="1" x14ac:dyDescent="0.25">
      <c r="A134" s="1">
        <v>7109</v>
      </c>
      <c r="B134" s="1" t="s">
        <v>189</v>
      </c>
      <c r="D134" s="32">
        <v>-1.0373399999999999</v>
      </c>
      <c r="E134" s="32">
        <v>0</v>
      </c>
      <c r="F134" s="32">
        <v>-1.0373399999999999</v>
      </c>
      <c r="G134" s="32"/>
      <c r="H134" s="32">
        <v>-6.1220799999999995</v>
      </c>
      <c r="I134" s="32">
        <v>0</v>
      </c>
      <c r="J134" s="32">
        <v>-6.1220799999999995</v>
      </c>
      <c r="L134" s="32"/>
      <c r="M134" s="32">
        <v>0</v>
      </c>
      <c r="N134" s="32">
        <v>-6.1220799999999995</v>
      </c>
    </row>
    <row r="135" spans="1:14" outlineLevel="1" x14ac:dyDescent="0.25">
      <c r="A135" s="1">
        <v>8510</v>
      </c>
      <c r="B135" s="1" t="s">
        <v>190</v>
      </c>
      <c r="D135" s="32">
        <v>0</v>
      </c>
      <c r="E135" s="32">
        <v>0</v>
      </c>
      <c r="F135" s="32">
        <v>0</v>
      </c>
      <c r="G135" s="32"/>
      <c r="H135" s="32">
        <v>0</v>
      </c>
      <c r="I135" s="32">
        <v>0</v>
      </c>
      <c r="J135" s="32">
        <v>0</v>
      </c>
      <c r="L135" s="32"/>
      <c r="M135" s="32">
        <v>0</v>
      </c>
      <c r="N135" s="32">
        <v>0</v>
      </c>
    </row>
    <row r="136" spans="1:14" outlineLevel="1" x14ac:dyDescent="0.25">
      <c r="A136" s="1">
        <v>8500</v>
      </c>
      <c r="B136" s="1" t="s">
        <v>191</v>
      </c>
      <c r="D136" s="32">
        <v>0</v>
      </c>
      <c r="E136" s="32">
        <v>0</v>
      </c>
      <c r="F136" s="32">
        <v>0</v>
      </c>
      <c r="G136" s="32"/>
      <c r="H136" s="32">
        <v>4.6631099999999996</v>
      </c>
      <c r="I136" s="32">
        <v>0</v>
      </c>
      <c r="J136" s="32">
        <v>4.6631099999999996</v>
      </c>
      <c r="L136" s="32"/>
      <c r="M136" s="32">
        <v>0</v>
      </c>
      <c r="N136" s="32">
        <v>4.6631099999999996</v>
      </c>
    </row>
    <row r="137" spans="1:14" outlineLevel="1" x14ac:dyDescent="0.25">
      <c r="A137" s="1">
        <v>8701</v>
      </c>
      <c r="B137" s="1" t="s">
        <v>192</v>
      </c>
      <c r="D137" s="32">
        <v>0</v>
      </c>
      <c r="E137" s="32">
        <v>0</v>
      </c>
      <c r="F137" s="32">
        <v>0</v>
      </c>
      <c r="G137" s="32"/>
      <c r="H137" s="32">
        <v>0</v>
      </c>
      <c r="I137" s="32">
        <v>0</v>
      </c>
      <c r="J137" s="32">
        <v>0</v>
      </c>
      <c r="L137" s="32"/>
      <c r="M137" s="32">
        <v>-25.378139999999998</v>
      </c>
      <c r="N137" s="32">
        <v>25.378139999999998</v>
      </c>
    </row>
    <row r="138" spans="1:14" ht="3.75" customHeight="1" outlineLevel="1" x14ac:dyDescent="0.25">
      <c r="D138" s="32"/>
      <c r="E138" s="32"/>
      <c r="F138" s="32"/>
      <c r="G138" s="32"/>
      <c r="H138" s="32"/>
      <c r="I138" s="32"/>
      <c r="J138" s="32"/>
      <c r="K138" s="4"/>
      <c r="L138" s="32"/>
      <c r="M138" s="32"/>
      <c r="N138" s="32"/>
    </row>
    <row r="139" spans="1:14" ht="3.75" customHeight="1" x14ac:dyDescent="0.25">
      <c r="D139" s="32"/>
      <c r="E139" s="32"/>
      <c r="F139" s="32"/>
      <c r="G139" s="32"/>
      <c r="H139" s="32"/>
      <c r="I139" s="32"/>
      <c r="J139" s="32"/>
      <c r="K139" s="4"/>
      <c r="L139" s="32"/>
      <c r="M139" s="32"/>
      <c r="N139" s="32"/>
    </row>
    <row r="140" spans="1:14" x14ac:dyDescent="0.25">
      <c r="A140" s="1" t="s">
        <v>10</v>
      </c>
      <c r="B140" s="1" t="s">
        <v>25</v>
      </c>
      <c r="D140" s="32">
        <v>-484.98958999999996</v>
      </c>
      <c r="E140" s="32">
        <v>257.45354406979243</v>
      </c>
      <c r="F140" s="32">
        <v>-742.44313406979245</v>
      </c>
      <c r="G140" s="32"/>
      <c r="H140" s="32">
        <v>1353.3151</v>
      </c>
      <c r="I140" s="32">
        <v>1667.9293749155377</v>
      </c>
      <c r="J140" s="32">
        <v>-314.61427491553764</v>
      </c>
      <c r="K140" s="4"/>
      <c r="L140" s="32"/>
      <c r="M140" s="32">
        <v>2739.4191900000001</v>
      </c>
      <c r="N140" s="32">
        <v>-1386.1040900000003</v>
      </c>
    </row>
    <row r="141" spans="1:14" outlineLevel="1" x14ac:dyDescent="0.25">
      <c r="A141" s="1" t="s">
        <v>10</v>
      </c>
      <c r="B141" s="1" t="s">
        <v>26</v>
      </c>
      <c r="D141" s="32">
        <v>107.75023999999999</v>
      </c>
      <c r="E141" s="32">
        <v>175.01796721584211</v>
      </c>
      <c r="F141" s="32">
        <v>-67.267727215842143</v>
      </c>
      <c r="G141" s="32"/>
      <c r="H141" s="32">
        <v>697.17840000000001</v>
      </c>
      <c r="I141" s="32">
        <v>1140.6240772513052</v>
      </c>
      <c r="J141" s="32">
        <v>-443.44567725130509</v>
      </c>
      <c r="K141" s="4"/>
      <c r="L141" s="32"/>
      <c r="M141" s="32">
        <v>966.30375000000015</v>
      </c>
      <c r="N141" s="32">
        <v>-269.12534999999997</v>
      </c>
    </row>
    <row r="142" spans="1:14" outlineLevel="2" x14ac:dyDescent="0.25">
      <c r="A142" s="1">
        <v>9001</v>
      </c>
      <c r="B142" s="1" t="s">
        <v>193</v>
      </c>
      <c r="D142" s="32">
        <v>23.907209999999999</v>
      </c>
      <c r="E142" s="32">
        <v>72.840676201788469</v>
      </c>
      <c r="F142" s="32">
        <v>-48.93346620178847</v>
      </c>
      <c r="G142" s="32"/>
      <c r="H142" s="32">
        <v>261.24932999999999</v>
      </c>
      <c r="I142" s="32">
        <v>505.90027366416342</v>
      </c>
      <c r="J142" s="32">
        <v>-244.65094366416344</v>
      </c>
      <c r="L142" s="32"/>
      <c r="M142" s="32">
        <v>210.72554</v>
      </c>
      <c r="N142" s="32">
        <v>50.523789999999991</v>
      </c>
    </row>
    <row r="143" spans="1:14" outlineLevel="2" x14ac:dyDescent="0.25">
      <c r="A143" s="1">
        <v>9201</v>
      </c>
      <c r="B143" s="1" t="s">
        <v>194</v>
      </c>
      <c r="D143" s="32">
        <v>21.145669999999999</v>
      </c>
      <c r="E143" s="32">
        <v>16.923904235668939</v>
      </c>
      <c r="F143" s="32">
        <v>4.2217657643310602</v>
      </c>
      <c r="G143" s="32"/>
      <c r="H143" s="32">
        <v>132.11251999999999</v>
      </c>
      <c r="I143" s="32">
        <v>108.50031565775193</v>
      </c>
      <c r="J143" s="32">
        <v>23.612204342248063</v>
      </c>
      <c r="L143" s="32"/>
      <c r="M143" s="32">
        <v>122.67643</v>
      </c>
      <c r="N143" s="32">
        <v>9.436089999999993</v>
      </c>
    </row>
    <row r="144" spans="1:14" outlineLevel="2" x14ac:dyDescent="0.25">
      <c r="A144" s="1">
        <v>9400</v>
      </c>
      <c r="B144" s="1" t="s">
        <v>195</v>
      </c>
      <c r="D144" s="32">
        <v>0</v>
      </c>
      <c r="E144" s="32">
        <v>0</v>
      </c>
      <c r="F144" s="32">
        <v>0</v>
      </c>
      <c r="G144" s="32"/>
      <c r="H144" s="32">
        <v>0</v>
      </c>
      <c r="I144" s="32">
        <v>0</v>
      </c>
      <c r="J144" s="32">
        <v>0</v>
      </c>
      <c r="L144" s="32"/>
      <c r="M144" s="32">
        <v>0</v>
      </c>
      <c r="N144" s="32">
        <v>0</v>
      </c>
    </row>
    <row r="145" spans="1:14" outlineLevel="2" x14ac:dyDescent="0.25">
      <c r="A145" s="1">
        <v>9410</v>
      </c>
      <c r="B145" s="1" t="s">
        <v>196</v>
      </c>
      <c r="D145" s="32">
        <v>23.68</v>
      </c>
      <c r="E145" s="32">
        <v>20.369674496596165</v>
      </c>
      <c r="F145" s="32">
        <v>3.3103255034038348</v>
      </c>
      <c r="G145" s="32"/>
      <c r="H145" s="32">
        <v>138.267</v>
      </c>
      <c r="I145" s="32">
        <v>130.59138612166612</v>
      </c>
      <c r="J145" s="32">
        <v>7.675613878333877</v>
      </c>
      <c r="L145" s="32"/>
      <c r="M145" s="32">
        <v>154.38900000000001</v>
      </c>
      <c r="N145" s="32">
        <v>-16.122000000000014</v>
      </c>
    </row>
    <row r="146" spans="1:14" outlineLevel="2" x14ac:dyDescent="0.25">
      <c r="A146" s="1">
        <v>9430</v>
      </c>
      <c r="B146" s="1" t="s">
        <v>197</v>
      </c>
      <c r="D146" s="32">
        <v>-2.2173099999999999</v>
      </c>
      <c r="E146" s="32">
        <v>24.23076923076923</v>
      </c>
      <c r="F146" s="32">
        <v>-26.448079230769231</v>
      </c>
      <c r="G146" s="32"/>
      <c r="H146" s="32">
        <v>-41.742440000000002</v>
      </c>
      <c r="I146" s="32">
        <v>145.38461538461539</v>
      </c>
      <c r="J146" s="32">
        <v>-187.1270553846154</v>
      </c>
      <c r="L146" s="32"/>
      <c r="M146" s="32">
        <v>149.39107000000001</v>
      </c>
      <c r="N146" s="32">
        <v>-191.13351</v>
      </c>
    </row>
    <row r="147" spans="1:14" outlineLevel="2" x14ac:dyDescent="0.25">
      <c r="A147" s="1">
        <v>9450</v>
      </c>
      <c r="B147" s="1" t="s">
        <v>198</v>
      </c>
      <c r="D147" s="32">
        <v>10.18932</v>
      </c>
      <c r="E147" s="32">
        <v>4.7656720272598623</v>
      </c>
      <c r="F147" s="32">
        <v>5.4236479727401381</v>
      </c>
      <c r="G147" s="32"/>
      <c r="H147" s="32">
        <v>10.18932</v>
      </c>
      <c r="I147" s="32">
        <v>36.541072474859398</v>
      </c>
      <c r="J147" s="32">
        <v>-26.351752474859396</v>
      </c>
      <c r="L147" s="32"/>
      <c r="M147" s="32">
        <v>56.82891</v>
      </c>
      <c r="N147" s="32">
        <v>-46.639589999999998</v>
      </c>
    </row>
    <row r="148" spans="1:14" outlineLevel="2" x14ac:dyDescent="0.25">
      <c r="A148" s="1">
        <v>9451</v>
      </c>
      <c r="B148" s="1" t="s">
        <v>199</v>
      </c>
      <c r="D148" s="32">
        <v>5.0658100000000008</v>
      </c>
      <c r="E148" s="32">
        <v>6.7314011548943524</v>
      </c>
      <c r="F148" s="32">
        <v>-1.6655911548943516</v>
      </c>
      <c r="G148" s="32"/>
      <c r="H148" s="32">
        <v>30.563749999999999</v>
      </c>
      <c r="I148" s="32">
        <v>39.725599925042488</v>
      </c>
      <c r="J148" s="32">
        <v>-9.161849925042489</v>
      </c>
      <c r="L148" s="32"/>
      <c r="M148" s="32">
        <v>30.732610000000001</v>
      </c>
      <c r="N148" s="32">
        <v>-0.16886000000000223</v>
      </c>
    </row>
    <row r="149" spans="1:14" outlineLevel="2" x14ac:dyDescent="0.25">
      <c r="A149" s="1">
        <v>9453</v>
      </c>
      <c r="B149" s="1" t="s">
        <v>200</v>
      </c>
      <c r="D149" s="32">
        <v>0</v>
      </c>
      <c r="E149" s="32">
        <v>0</v>
      </c>
      <c r="F149" s="32">
        <v>0</v>
      </c>
      <c r="G149" s="32"/>
      <c r="H149" s="32">
        <v>0</v>
      </c>
      <c r="I149" s="32">
        <v>0</v>
      </c>
      <c r="J149" s="32">
        <v>0</v>
      </c>
      <c r="L149" s="32"/>
      <c r="M149" s="32">
        <v>56.864129999999996</v>
      </c>
      <c r="N149" s="32">
        <v>-56.864129999999996</v>
      </c>
    </row>
    <row r="150" spans="1:14" outlineLevel="2" x14ac:dyDescent="0.25">
      <c r="A150" s="1">
        <v>9454</v>
      </c>
      <c r="B150" s="1" t="s">
        <v>201</v>
      </c>
      <c r="D150" s="32">
        <v>25.97954</v>
      </c>
      <c r="E150" s="32">
        <v>22.718829242379432</v>
      </c>
      <c r="F150" s="32">
        <v>3.2607107576205685</v>
      </c>
      <c r="G150" s="32"/>
      <c r="H150" s="32">
        <v>166.53892000000002</v>
      </c>
      <c r="I150" s="32">
        <v>132.71250322743424</v>
      </c>
      <c r="J150" s="32">
        <v>33.826416772565779</v>
      </c>
      <c r="L150" s="32"/>
      <c r="M150" s="32">
        <v>136.46170000000001</v>
      </c>
      <c r="N150" s="32">
        <v>30.077220000000011</v>
      </c>
    </row>
    <row r="151" spans="1:14" outlineLevel="2" x14ac:dyDescent="0.25">
      <c r="A151" s="1">
        <v>9455</v>
      </c>
      <c r="B151" s="1" t="s">
        <v>202</v>
      </c>
      <c r="D151" s="32">
        <v>0</v>
      </c>
      <c r="E151" s="32">
        <v>6.4370406264856763</v>
      </c>
      <c r="F151" s="32">
        <v>-6.4370406264856763</v>
      </c>
      <c r="G151" s="32"/>
      <c r="H151" s="32">
        <v>0</v>
      </c>
      <c r="I151" s="32">
        <v>41.268310795772074</v>
      </c>
      <c r="J151" s="32">
        <v>-41.268310795772074</v>
      </c>
      <c r="L151" s="32"/>
      <c r="M151" s="32">
        <v>48.234360000000002</v>
      </c>
      <c r="N151" s="32">
        <v>-48.234360000000002</v>
      </c>
    </row>
    <row r="152" spans="1:14" outlineLevel="2" x14ac:dyDescent="0.25">
      <c r="A152" s="1">
        <v>9452</v>
      </c>
      <c r="B152" s="1" t="s">
        <v>203</v>
      </c>
      <c r="D152" s="32">
        <v>0</v>
      </c>
      <c r="E152" s="32">
        <v>0</v>
      </c>
      <c r="F152" s="32">
        <v>0</v>
      </c>
      <c r="G152" s="32"/>
      <c r="H152" s="32">
        <v>0</v>
      </c>
      <c r="I152" s="32">
        <v>0</v>
      </c>
      <c r="J152" s="32">
        <v>0</v>
      </c>
      <c r="L152" s="32"/>
      <c r="M152" s="32">
        <v>0</v>
      </c>
      <c r="N152" s="32">
        <v>0</v>
      </c>
    </row>
    <row r="153" spans="1:14" ht="3.75" customHeight="1" outlineLevel="2" x14ac:dyDescent="0.25">
      <c r="D153" s="32"/>
      <c r="E153" s="32"/>
      <c r="F153" s="32"/>
      <c r="G153" s="32"/>
      <c r="H153" s="32"/>
      <c r="I153" s="32"/>
      <c r="J153" s="32"/>
      <c r="K153" s="4"/>
      <c r="L153" s="32"/>
      <c r="M153" s="32"/>
      <c r="N153" s="32"/>
    </row>
    <row r="154" spans="1:14" ht="3.75" customHeight="1" outlineLevel="1" x14ac:dyDescent="0.25">
      <c r="D154" s="32"/>
      <c r="E154" s="32"/>
      <c r="F154" s="32"/>
      <c r="G154" s="32"/>
      <c r="H154" s="32"/>
      <c r="I154" s="32"/>
      <c r="J154" s="32"/>
      <c r="K154" s="4"/>
      <c r="L154" s="32"/>
      <c r="M154" s="32"/>
      <c r="N154" s="32"/>
    </row>
    <row r="155" spans="1:14" outlineLevel="1" x14ac:dyDescent="0.25">
      <c r="A155" s="1" t="s">
        <v>10</v>
      </c>
      <c r="B155" s="1" t="s">
        <v>27</v>
      </c>
      <c r="D155" s="32">
        <v>62.357579999999999</v>
      </c>
      <c r="E155" s="32">
        <v>54.424325355519443</v>
      </c>
      <c r="F155" s="32">
        <v>7.9332546444805558</v>
      </c>
      <c r="G155" s="32"/>
      <c r="H155" s="32">
        <v>317.00259999999997</v>
      </c>
      <c r="I155" s="32">
        <v>322.51127705377007</v>
      </c>
      <c r="J155" s="32">
        <v>-5.5086770537701</v>
      </c>
      <c r="K155" s="4"/>
      <c r="L155" s="32"/>
      <c r="M155" s="32">
        <v>303.77509000000003</v>
      </c>
      <c r="N155" s="32">
        <v>13.227509999999938</v>
      </c>
    </row>
    <row r="156" spans="1:14" outlineLevel="1" x14ac:dyDescent="0.25">
      <c r="A156" s="1">
        <v>9423</v>
      </c>
      <c r="B156" s="1" t="s">
        <v>28</v>
      </c>
      <c r="D156" s="32">
        <v>62.357579999999999</v>
      </c>
      <c r="E156" s="32">
        <v>54.424325355519443</v>
      </c>
      <c r="F156" s="32">
        <v>7.9332546444805558</v>
      </c>
      <c r="G156" s="32"/>
      <c r="H156" s="32">
        <v>317.00259999999997</v>
      </c>
      <c r="I156" s="32">
        <v>322.51127705377007</v>
      </c>
      <c r="J156" s="32">
        <v>-5.5086770537701</v>
      </c>
      <c r="K156" s="4"/>
      <c r="L156" s="32"/>
      <c r="M156" s="32">
        <v>303.77509000000003</v>
      </c>
      <c r="N156" s="32">
        <v>13.227509999999938</v>
      </c>
    </row>
    <row r="157" spans="1:14" ht="3.75" customHeight="1" outlineLevel="1" x14ac:dyDescent="0.25">
      <c r="D157" s="32"/>
      <c r="E157" s="32"/>
      <c r="F157" s="32"/>
      <c r="G157" s="32"/>
      <c r="H157" s="32"/>
      <c r="I157" s="32"/>
      <c r="J157" s="32"/>
      <c r="K157" s="4"/>
      <c r="L157" s="32"/>
      <c r="M157" s="32"/>
      <c r="N157" s="32"/>
    </row>
    <row r="158" spans="1:14" outlineLevel="1" x14ac:dyDescent="0.25">
      <c r="A158" s="1" t="s">
        <v>10</v>
      </c>
      <c r="B158" s="1" t="s">
        <v>29</v>
      </c>
      <c r="D158" s="32">
        <v>-428.87507999999997</v>
      </c>
      <c r="E158" s="32">
        <v>28.011251498430898</v>
      </c>
      <c r="F158" s="32">
        <v>-456.88633149843088</v>
      </c>
      <c r="G158" s="32"/>
      <c r="H158" s="32">
        <v>1555.04828</v>
      </c>
      <c r="I158" s="32">
        <v>204.79402061046233</v>
      </c>
      <c r="J158" s="32">
        <v>1350.2542593895375</v>
      </c>
      <c r="K158" s="4"/>
      <c r="L158" s="32"/>
      <c r="M158" s="32">
        <v>1377.6744800000001</v>
      </c>
      <c r="N158" s="32">
        <v>177.37379999999982</v>
      </c>
    </row>
    <row r="159" spans="1:14" outlineLevel="2" x14ac:dyDescent="0.25">
      <c r="A159" s="1">
        <v>9403</v>
      </c>
      <c r="B159" s="1" t="s">
        <v>204</v>
      </c>
      <c r="D159" s="32">
        <v>240.82427999999999</v>
      </c>
      <c r="E159" s="32">
        <v>6.698693441761189</v>
      </c>
      <c r="F159" s="32">
        <v>234.12558655823881</v>
      </c>
      <c r="G159" s="32"/>
      <c r="H159" s="32">
        <v>1369.4675</v>
      </c>
      <c r="I159" s="32">
        <v>42.945785015361366</v>
      </c>
      <c r="J159" s="32">
        <v>1326.5217149846385</v>
      </c>
      <c r="L159" s="32"/>
      <c r="M159" s="32">
        <v>348.23869000000002</v>
      </c>
      <c r="N159" s="32">
        <v>1021.22881</v>
      </c>
    </row>
    <row r="160" spans="1:14" outlineLevel="2" x14ac:dyDescent="0.25">
      <c r="A160" s="1">
        <v>9432</v>
      </c>
      <c r="B160" s="1" t="s">
        <v>205</v>
      </c>
      <c r="D160" s="32">
        <v>-669.69935999999996</v>
      </c>
      <c r="E160" s="32">
        <v>15.824793281881734</v>
      </c>
      <c r="F160" s="32">
        <v>-685.52415328188169</v>
      </c>
      <c r="G160" s="32"/>
      <c r="H160" s="32">
        <v>168.76635000000002</v>
      </c>
      <c r="I160" s="32">
        <v>126.66579766419687</v>
      </c>
      <c r="J160" s="32">
        <v>42.100552335803144</v>
      </c>
      <c r="L160" s="32"/>
      <c r="M160" s="32">
        <v>1074.7505800000001</v>
      </c>
      <c r="N160" s="32">
        <v>-905.98423000000014</v>
      </c>
    </row>
    <row r="161" spans="1:14" outlineLevel="2" x14ac:dyDescent="0.25">
      <c r="A161" s="1">
        <v>9434</v>
      </c>
      <c r="B161" s="1" t="s">
        <v>30</v>
      </c>
      <c r="D161" s="32">
        <v>0</v>
      </c>
      <c r="E161" s="32">
        <v>2.2190828359950805</v>
      </c>
      <c r="F161" s="32">
        <v>-2.2190828359950805</v>
      </c>
      <c r="G161" s="32"/>
      <c r="H161" s="32">
        <v>14.676159999999999</v>
      </c>
      <c r="I161" s="32">
        <v>14.226692896826641</v>
      </c>
      <c r="J161" s="32">
        <v>0.44946710317335814</v>
      </c>
      <c r="L161" s="32"/>
      <c r="M161" s="32">
        <v>14.700430000000001</v>
      </c>
      <c r="N161" s="32">
        <v>-2.4270000000001346E-2</v>
      </c>
    </row>
    <row r="162" spans="1:14" outlineLevel="2" x14ac:dyDescent="0.25">
      <c r="A162" s="1">
        <v>9442</v>
      </c>
      <c r="B162" s="1" t="s">
        <v>206</v>
      </c>
      <c r="D162" s="32">
        <v>0</v>
      </c>
      <c r="E162" s="32">
        <v>3.2686819387928949</v>
      </c>
      <c r="F162" s="32">
        <v>-3.2686819387928949</v>
      </c>
      <c r="G162" s="32"/>
      <c r="H162" s="32">
        <v>2.1382699999999999</v>
      </c>
      <c r="I162" s="32">
        <v>20.955745034077449</v>
      </c>
      <c r="J162" s="32">
        <v>-18.81747503407745</v>
      </c>
      <c r="L162" s="32"/>
      <c r="M162" s="32">
        <v>-60.015219999999999</v>
      </c>
      <c r="N162" s="32">
        <v>62.153489999999998</v>
      </c>
    </row>
    <row r="163" spans="1:14" outlineLevel="2" x14ac:dyDescent="0.25">
      <c r="A163" s="1">
        <v>9413</v>
      </c>
      <c r="B163" s="1" t="s">
        <v>207</v>
      </c>
      <c r="D163" s="32">
        <v>0</v>
      </c>
      <c r="E163" s="32">
        <v>0</v>
      </c>
      <c r="F163" s="32">
        <v>0</v>
      </c>
      <c r="G163" s="32"/>
      <c r="H163" s="32">
        <v>0</v>
      </c>
      <c r="I163" s="32">
        <v>0</v>
      </c>
      <c r="J163" s="32">
        <v>0</v>
      </c>
      <c r="L163" s="32"/>
      <c r="M163" s="32">
        <v>0</v>
      </c>
      <c r="N163" s="32">
        <v>0</v>
      </c>
    </row>
    <row r="164" spans="1:14" ht="3.75" customHeight="1" outlineLevel="2" x14ac:dyDescent="0.25">
      <c r="D164" s="32"/>
      <c r="E164" s="32"/>
      <c r="F164" s="32"/>
      <c r="G164" s="32"/>
      <c r="H164" s="32"/>
      <c r="I164" s="32"/>
      <c r="J164" s="32"/>
      <c r="K164" s="4"/>
      <c r="L164" s="32"/>
      <c r="M164" s="32"/>
      <c r="N164" s="32"/>
    </row>
    <row r="165" spans="1:14" outlineLevel="1" x14ac:dyDescent="0.25">
      <c r="A165" s="1" t="s">
        <v>10</v>
      </c>
      <c r="B165" s="1" t="s">
        <v>31</v>
      </c>
      <c r="D165" s="32">
        <v>-226.22233</v>
      </c>
      <c r="E165" s="32">
        <v>0</v>
      </c>
      <c r="F165" s="32">
        <v>-226.22233</v>
      </c>
      <c r="G165" s="32"/>
      <c r="H165" s="32">
        <v>-1240.91418</v>
      </c>
      <c r="I165" s="32">
        <v>0</v>
      </c>
      <c r="J165" s="32">
        <v>-1240.91418</v>
      </c>
      <c r="K165" s="4"/>
      <c r="L165" s="32"/>
      <c r="M165" s="32">
        <v>91.665869999999998</v>
      </c>
      <c r="N165" s="32">
        <v>-1332.58005</v>
      </c>
    </row>
    <row r="166" spans="1:14" outlineLevel="2" x14ac:dyDescent="0.25">
      <c r="A166" s="1">
        <v>9501</v>
      </c>
      <c r="B166" s="1" t="s">
        <v>208</v>
      </c>
      <c r="D166" s="32">
        <v>-226.22233</v>
      </c>
      <c r="E166" s="32">
        <v>0</v>
      </c>
      <c r="F166" s="32">
        <v>-226.22233</v>
      </c>
      <c r="G166" s="32"/>
      <c r="H166" s="32">
        <v>-1240.91418</v>
      </c>
      <c r="I166" s="32">
        <v>0</v>
      </c>
      <c r="J166" s="32">
        <v>-1240.91418</v>
      </c>
      <c r="L166" s="32"/>
      <c r="M166" s="32">
        <v>91.665869999999998</v>
      </c>
      <c r="N166" s="32">
        <v>-1332.58005</v>
      </c>
    </row>
    <row r="167" spans="1:14" ht="3.75" customHeight="1" outlineLevel="2" x14ac:dyDescent="0.25">
      <c r="D167" s="32"/>
      <c r="E167" s="32"/>
      <c r="F167" s="32"/>
      <c r="G167" s="32"/>
      <c r="H167" s="32"/>
      <c r="I167" s="32"/>
      <c r="J167" s="32"/>
      <c r="K167" s="4"/>
      <c r="L167" s="32"/>
      <c r="M167" s="32"/>
      <c r="N167" s="32"/>
    </row>
    <row r="168" spans="1:14" outlineLevel="1" x14ac:dyDescent="0.25">
      <c r="A168" s="1" t="s">
        <v>10</v>
      </c>
      <c r="B168" s="1" t="s">
        <v>32</v>
      </c>
      <c r="D168" s="32">
        <v>0</v>
      </c>
      <c r="E168" s="32">
        <v>0</v>
      </c>
      <c r="F168" s="32">
        <v>0</v>
      </c>
      <c r="G168" s="32"/>
      <c r="H168" s="32">
        <v>0</v>
      </c>
      <c r="I168" s="32">
        <v>0</v>
      </c>
      <c r="J168" s="32">
        <v>0</v>
      </c>
      <c r="K168" s="4"/>
      <c r="L168" s="32"/>
      <c r="M168" s="32">
        <v>0</v>
      </c>
      <c r="N168" s="32">
        <v>0</v>
      </c>
    </row>
    <row r="169" spans="1:14" outlineLevel="2" x14ac:dyDescent="0.25">
      <c r="A169" s="1">
        <v>9480</v>
      </c>
      <c r="B169" s="1" t="s">
        <v>209</v>
      </c>
      <c r="D169" s="32">
        <v>0</v>
      </c>
      <c r="E169" s="32">
        <v>0</v>
      </c>
      <c r="F169" s="32">
        <v>0</v>
      </c>
      <c r="G169" s="32"/>
      <c r="H169" s="32">
        <v>0</v>
      </c>
      <c r="I169" s="32">
        <v>0</v>
      </c>
      <c r="J169" s="32">
        <v>0</v>
      </c>
      <c r="L169" s="32"/>
      <c r="M169" s="32">
        <v>0</v>
      </c>
      <c r="N169" s="32">
        <v>0</v>
      </c>
    </row>
    <row r="170" spans="1:14" outlineLevel="2" x14ac:dyDescent="0.25">
      <c r="A170" s="1">
        <v>9481</v>
      </c>
      <c r="B170" s="1" t="s">
        <v>210</v>
      </c>
      <c r="D170" s="32">
        <v>0</v>
      </c>
      <c r="E170" s="32">
        <v>0</v>
      </c>
      <c r="F170" s="32">
        <v>0</v>
      </c>
      <c r="G170" s="32"/>
      <c r="H170" s="32">
        <v>0</v>
      </c>
      <c r="I170" s="32">
        <v>0</v>
      </c>
      <c r="J170" s="32">
        <v>0</v>
      </c>
      <c r="L170" s="32"/>
      <c r="M170" s="32">
        <v>0</v>
      </c>
      <c r="N170" s="32">
        <v>0</v>
      </c>
    </row>
    <row r="171" spans="1:14" outlineLevel="2" x14ac:dyDescent="0.25">
      <c r="A171" s="1">
        <v>9482</v>
      </c>
      <c r="B171" s="1" t="s">
        <v>211</v>
      </c>
      <c r="D171" s="1"/>
      <c r="E171" s="32">
        <v>0</v>
      </c>
      <c r="F171" s="32">
        <v>0</v>
      </c>
      <c r="H171" s="32">
        <v>0</v>
      </c>
      <c r="I171" s="32">
        <v>0</v>
      </c>
      <c r="J171" s="32">
        <v>0</v>
      </c>
      <c r="L171" s="32"/>
      <c r="M171" s="32">
        <v>0</v>
      </c>
      <c r="N171" s="32">
        <v>0</v>
      </c>
    </row>
    <row r="172" spans="1:14" ht="3.75" customHeight="1" outlineLevel="2" x14ac:dyDescent="0.25">
      <c r="D172" s="1"/>
      <c r="E172" s="32"/>
      <c r="F172" s="32"/>
      <c r="H172" s="32"/>
      <c r="I172" s="32"/>
      <c r="J172" s="32"/>
      <c r="K172" s="4"/>
      <c r="L172" s="32"/>
      <c r="M172" s="32"/>
      <c r="N172" s="32"/>
    </row>
    <row r="173" spans="1:14" outlineLevel="1" x14ac:dyDescent="0.25">
      <c r="A173" s="1" t="s">
        <v>10</v>
      </c>
      <c r="B173" s="1" t="s">
        <v>33</v>
      </c>
      <c r="D173" s="32">
        <v>0</v>
      </c>
      <c r="E173" s="32">
        <v>0</v>
      </c>
      <c r="F173" s="32">
        <v>0</v>
      </c>
      <c r="G173" s="32"/>
      <c r="H173" s="32">
        <v>25</v>
      </c>
      <c r="I173" s="32">
        <v>0</v>
      </c>
      <c r="J173" s="32">
        <v>25</v>
      </c>
      <c r="K173" s="4"/>
      <c r="L173" s="32"/>
      <c r="M173" s="32">
        <v>0</v>
      </c>
      <c r="N173" s="32">
        <v>25</v>
      </c>
    </row>
    <row r="174" spans="1:14" outlineLevel="1" x14ac:dyDescent="0.25">
      <c r="A174" s="1">
        <v>9901</v>
      </c>
      <c r="B174" s="1" t="s">
        <v>212</v>
      </c>
      <c r="D174" s="32">
        <v>0</v>
      </c>
      <c r="E174" s="32">
        <v>0</v>
      </c>
      <c r="F174" s="32">
        <v>0</v>
      </c>
      <c r="G174" s="32"/>
      <c r="H174" s="32">
        <v>25</v>
      </c>
      <c r="I174" s="32">
        <v>0</v>
      </c>
      <c r="J174" s="32">
        <v>25</v>
      </c>
      <c r="L174" s="32"/>
      <c r="M174" s="32">
        <v>0</v>
      </c>
      <c r="N174" s="32">
        <v>25</v>
      </c>
    </row>
    <row r="175" spans="1:14" outlineLevel="1" x14ac:dyDescent="0.25">
      <c r="A175" s="1">
        <v>9401</v>
      </c>
      <c r="B175" s="1" t="s">
        <v>213</v>
      </c>
      <c r="D175" s="32">
        <v>0</v>
      </c>
      <c r="E175" s="32">
        <v>0</v>
      </c>
      <c r="F175" s="32">
        <v>0</v>
      </c>
      <c r="G175" s="32"/>
      <c r="H175" s="32">
        <v>0</v>
      </c>
      <c r="I175" s="32">
        <v>0</v>
      </c>
      <c r="J175" s="32">
        <v>0</v>
      </c>
      <c r="L175" s="32"/>
      <c r="M175" s="32">
        <v>0</v>
      </c>
      <c r="N175" s="32">
        <v>0</v>
      </c>
    </row>
    <row r="176" spans="1:14" ht="3.75" customHeight="1" outlineLevel="1" x14ac:dyDescent="0.25">
      <c r="D176" s="32"/>
      <c r="E176" s="32"/>
      <c r="F176" s="32"/>
      <c r="G176" s="32"/>
      <c r="H176" s="32"/>
      <c r="I176" s="32"/>
      <c r="J176" s="32"/>
      <c r="K176" s="4"/>
      <c r="L176" s="32"/>
      <c r="M176" s="32"/>
      <c r="N176" s="32"/>
    </row>
    <row r="177" spans="1:15" ht="3.75" customHeight="1" x14ac:dyDescent="0.25">
      <c r="D177" s="33"/>
      <c r="E177" s="33"/>
      <c r="F177" s="33"/>
      <c r="G177" s="32"/>
      <c r="H177" s="33"/>
      <c r="I177" s="33"/>
      <c r="J177" s="33"/>
      <c r="K177" s="4"/>
      <c r="L177" s="32"/>
      <c r="M177" s="33"/>
      <c r="N177" s="33"/>
    </row>
    <row r="178" spans="1:15" x14ac:dyDescent="0.25">
      <c r="A178" s="1" t="s">
        <v>10</v>
      </c>
      <c r="B178" s="37" t="s">
        <v>34</v>
      </c>
      <c r="C178" s="26"/>
      <c r="D178" s="32">
        <v>-2622.2214799999983</v>
      </c>
      <c r="E178" s="32">
        <v>-266.44312553470604</v>
      </c>
      <c r="F178" s="32">
        <v>-2355.7783544652957</v>
      </c>
      <c r="G178" s="34"/>
      <c r="H178" s="32">
        <v>-3356.8213200000064</v>
      </c>
      <c r="I178" s="32">
        <v>-3225.4743523225416</v>
      </c>
      <c r="J178" s="32">
        <v>-131.34696767746698</v>
      </c>
      <c r="K178" s="4"/>
      <c r="L178" s="34"/>
      <c r="M178" s="32">
        <v>-8296.3725600000143</v>
      </c>
      <c r="N178" s="32">
        <v>4939.5512399999752</v>
      </c>
    </row>
    <row r="179" spans="1:15" ht="3.75" customHeight="1" x14ac:dyDescent="0.25">
      <c r="D179" s="32"/>
      <c r="E179" s="32"/>
      <c r="F179" s="32"/>
      <c r="G179" s="32"/>
      <c r="H179" s="32"/>
      <c r="I179" s="32"/>
      <c r="J179" s="32"/>
      <c r="K179" s="4"/>
      <c r="L179" s="32"/>
      <c r="M179" s="32"/>
      <c r="N179" s="32"/>
    </row>
    <row r="180" spans="1:15" x14ac:dyDescent="0.25">
      <c r="A180" s="1" t="s">
        <v>35</v>
      </c>
      <c r="B180" s="1" t="s">
        <v>36</v>
      </c>
      <c r="D180" s="32">
        <v>0</v>
      </c>
      <c r="E180" s="32">
        <v>0</v>
      </c>
      <c r="F180" s="32">
        <v>0</v>
      </c>
      <c r="G180" s="32"/>
      <c r="H180" s="32">
        <v>0</v>
      </c>
      <c r="I180" s="32">
        <v>0</v>
      </c>
      <c r="J180" s="32">
        <v>0</v>
      </c>
      <c r="K180" s="4"/>
      <c r="L180" s="32"/>
      <c r="M180" s="32">
        <v>0</v>
      </c>
      <c r="N180" s="32">
        <v>0</v>
      </c>
    </row>
    <row r="181" spans="1:15" ht="3.75" customHeight="1" x14ac:dyDescent="0.25">
      <c r="D181" s="32"/>
      <c r="E181" s="32"/>
      <c r="F181" s="32"/>
      <c r="G181" s="32"/>
      <c r="H181" s="32"/>
      <c r="I181" s="32"/>
      <c r="J181" s="32"/>
      <c r="K181" s="4"/>
      <c r="L181" s="32"/>
      <c r="M181" s="32"/>
      <c r="N181" s="32"/>
    </row>
    <row r="182" spans="1:15" s="39" customFormat="1" ht="15" customHeight="1" thickBot="1" x14ac:dyDescent="0.3">
      <c r="A182" s="39" t="s">
        <v>10</v>
      </c>
      <c r="B182" s="37" t="s">
        <v>37</v>
      </c>
      <c r="C182" s="40"/>
      <c r="D182" s="41">
        <v>-2622.2214799999983</v>
      </c>
      <c r="E182" s="41">
        <v>-266.44312553470604</v>
      </c>
      <c r="F182" s="41">
        <v>-2355.7783544652957</v>
      </c>
      <c r="G182" s="42"/>
      <c r="H182" s="41">
        <v>-3356.8213200000064</v>
      </c>
      <c r="I182" s="41">
        <v>-3225.4743523225416</v>
      </c>
      <c r="J182" s="41">
        <v>-131.34696767746698</v>
      </c>
      <c r="K182" s="4"/>
      <c r="L182" s="42"/>
      <c r="M182" s="41">
        <v>-8296.3725600000143</v>
      </c>
      <c r="N182" s="41">
        <v>4939.5512399999752</v>
      </c>
      <c r="O182" s="6"/>
    </row>
    <row r="183" spans="1:15" outlineLevel="1" x14ac:dyDescent="0.25">
      <c r="B183" s="1" t="s">
        <v>38</v>
      </c>
      <c r="D183" s="5">
        <v>0</v>
      </c>
      <c r="E183" s="5">
        <v>0</v>
      </c>
      <c r="F183" s="5">
        <v>0</v>
      </c>
      <c r="G183" s="43"/>
      <c r="H183" s="5">
        <v>0</v>
      </c>
      <c r="I183" s="5">
        <v>0</v>
      </c>
      <c r="J183" s="5">
        <v>0</v>
      </c>
      <c r="K183" s="4"/>
      <c r="L183" s="43"/>
      <c r="M183" s="5">
        <v>0</v>
      </c>
      <c r="N183" s="5">
        <v>0</v>
      </c>
    </row>
    <row r="184" spans="1:15" outlineLevel="1" x14ac:dyDescent="0.25">
      <c r="B184" s="44"/>
      <c r="C184" s="44"/>
      <c r="E184" s="4"/>
      <c r="F184" s="4"/>
      <c r="J184" s="4"/>
      <c r="K184" s="4"/>
      <c r="N184" s="4"/>
    </row>
    <row r="185" spans="1:15" outlineLevel="1" x14ac:dyDescent="0.25">
      <c r="D185" s="45">
        <v>2.3983424831497886</v>
      </c>
      <c r="E185" s="45">
        <v>0.67672738054660486</v>
      </c>
      <c r="F185" s="45">
        <v>-1.7216151026031836</v>
      </c>
      <c r="H185" s="45">
        <v>1.0247827595452059</v>
      </c>
      <c r="I185" s="45">
        <v>0.69760423042416897</v>
      </c>
      <c r="J185" s="45">
        <v>-0.32717852912103695</v>
      </c>
      <c r="K185" s="4"/>
      <c r="M185" s="45">
        <v>1.297193878737976</v>
      </c>
      <c r="N185" s="45">
        <v>0.27241111919277006</v>
      </c>
    </row>
    <row r="186" spans="1:15" outlineLevel="1" x14ac:dyDescent="0.25">
      <c r="D186" s="45">
        <v>0</v>
      </c>
      <c r="E186" s="45">
        <v>0</v>
      </c>
      <c r="F186" s="45">
        <v>0</v>
      </c>
      <c r="H186" s="45">
        <v>0</v>
      </c>
      <c r="I186" s="45">
        <v>0</v>
      </c>
      <c r="J186" s="45">
        <v>0</v>
      </c>
      <c r="K186" s="4"/>
      <c r="M186" s="45">
        <v>-6.2058006984876939E-3</v>
      </c>
      <c r="N186" s="45">
        <v>-6.2058006984876939E-3</v>
      </c>
    </row>
    <row r="187" spans="1:15" outlineLevel="1" x14ac:dyDescent="0.25">
      <c r="D187" s="45">
        <v>0.15292864186675353</v>
      </c>
      <c r="E187" s="45">
        <v>0.16740830906251708</v>
      </c>
      <c r="F187" s="45">
        <v>1.4479667195763546E-2</v>
      </c>
      <c r="H187" s="45">
        <v>0.17989851322036673</v>
      </c>
      <c r="I187" s="45">
        <v>0.17126108059667897</v>
      </c>
      <c r="J187" s="45">
        <v>-8.6374326236877685E-3</v>
      </c>
      <c r="K187" s="4"/>
      <c r="M187" s="45">
        <v>0.18194321640165276</v>
      </c>
      <c r="N187" s="45">
        <v>2.0447031812860228E-3</v>
      </c>
    </row>
    <row r="188" spans="1:15" outlineLevel="1" x14ac:dyDescent="0.25">
      <c r="D188" s="45">
        <v>-1.1955425278328961E-2</v>
      </c>
      <c r="E188" s="45">
        <v>2.2275662197009438E-2</v>
      </c>
      <c r="F188" s="45">
        <v>3.4231087475338401E-2</v>
      </c>
      <c r="H188" s="45">
        <v>1.2585680274423807E-2</v>
      </c>
      <c r="I188" s="45">
        <v>2.6352173822083394E-2</v>
      </c>
      <c r="J188" s="45">
        <v>1.3766493547659587E-2</v>
      </c>
      <c r="K188" s="4"/>
      <c r="M188" s="45">
        <v>3.7962724987512339E-2</v>
      </c>
      <c r="N188" s="45">
        <v>2.5377044713088534E-2</v>
      </c>
    </row>
    <row r="189" spans="1:15" outlineLevel="1" x14ac:dyDescent="0.25">
      <c r="D189" s="45">
        <v>3.024117312531955E-2</v>
      </c>
      <c r="E189" s="45">
        <v>5.8669691608690556E-3</v>
      </c>
      <c r="F189" s="45">
        <v>-2.4374203964450496E-2</v>
      </c>
      <c r="H189" s="45">
        <v>3.5337840276967493E-2</v>
      </c>
      <c r="I189" s="45">
        <v>6.3793521497667845E-3</v>
      </c>
      <c r="J189" s="45">
        <v>-2.8958488127200709E-2</v>
      </c>
      <c r="K189" s="4"/>
      <c r="M189" s="45">
        <v>2.9014805217960904E-2</v>
      </c>
      <c r="N189" s="45">
        <v>-6.323035059006589E-3</v>
      </c>
    </row>
    <row r="190" spans="1:15" ht="318" customHeight="1" x14ac:dyDescent="0.25">
      <c r="B190" s="46" t="s">
        <v>302</v>
      </c>
      <c r="C190" s="47"/>
      <c r="D190" s="47"/>
      <c r="E190" s="47"/>
      <c r="F190" s="47"/>
      <c r="G190" s="47"/>
      <c r="H190" s="47"/>
      <c r="I190" s="47"/>
      <c r="J190" s="47"/>
      <c r="K190" s="47"/>
      <c r="L190" s="47"/>
      <c r="M190" s="47"/>
      <c r="N190" s="47"/>
    </row>
    <row r="191" spans="1:15" ht="15.75" x14ac:dyDescent="0.25">
      <c r="B191" s="48"/>
    </row>
    <row r="192" spans="1:15" ht="15.75" x14ac:dyDescent="0.25">
      <c r="B192" s="48"/>
    </row>
    <row r="193" spans="2:2" ht="15.75" x14ac:dyDescent="0.25">
      <c r="B193" s="48"/>
    </row>
    <row r="194" spans="2:2" ht="15.75" x14ac:dyDescent="0.25">
      <c r="B194" s="48"/>
    </row>
  </sheetData>
  <conditionalFormatting sqref="A9:C16 D37:N56 A48:C56 A57:XFD68 A69:N87 O69:XFD88 A89:XFD89 O90:XFD90 A91:XFD91 A92:C177 O92:XFD191 A183:N189 N191 N192:XFD1048576">
    <cfRule type="expression" dxfId="4" priority="4">
      <formula>externalformula(A9)</formula>
    </cfRule>
  </conditionalFormatting>
  <conditionalFormatting sqref="A1:XFD1 D5:N29 A31:N35 A190:A194 C191:M194 A195:M1048576">
    <cfRule type="expression" dxfId="3" priority="2">
      <formula>externalformula(A1)</formula>
    </cfRule>
  </conditionalFormatting>
  <conditionalFormatting sqref="B5:C5">
    <cfRule type="expression" dxfId="2" priority="5">
      <formula>externalformula(B5)</formula>
    </cfRule>
  </conditionalFormatting>
  <conditionalFormatting sqref="D92:N181">
    <cfRule type="expression" dxfId="1" priority="1">
      <formula>externalformula(D92)</formula>
    </cfRule>
  </conditionalFormatting>
  <conditionalFormatting sqref="H3:K4 N3:N4">
    <cfRule type="iconSet" priority="7">
      <iconSet iconSet="3Arrows" showValue="0">
        <cfvo type="percent" val="0"/>
        <cfvo type="num" val="0"/>
        <cfvo type="num" val="0"/>
      </iconSet>
    </cfRule>
  </conditionalFormatting>
  <conditionalFormatting sqref="M3:M4">
    <cfRule type="iconSet" priority="3">
      <iconSet iconSet="3Arrows" showValue="0">
        <cfvo type="percent" val="0"/>
        <cfvo type="num" val="0"/>
        <cfvo type="num" val="0"/>
      </iconSet>
    </cfRule>
  </conditionalFormatting>
  <conditionalFormatting sqref="AI2:XFD2 A2:A6 O2:O56 P3:XFD56 A7:C7 A8 A17 A18:C29 A30 G30 K30:L30 A36 G36 K36:L36 A37:C37 A38:B38 A39:C46 A47 A88 G88 K88:L88 A90 G90 K90:L90 A178 A179:C181 A182 G182 K182:L182">
    <cfRule type="expression" dxfId="0" priority="6">
      <formula>externalformula(A2)</formula>
    </cfRule>
  </conditionalFormatting>
  <pageMargins left="0.7" right="0.7" top="0.75" bottom="0.75" header="0.3" footer="0.3"/>
  <pageSetup paperSize="9" scale="59"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6562FE-4C2A-4A29-8D32-6ECCD995C1C6}">
  <sheetPr>
    <tabColor rgb="FFFF0000"/>
    <pageSetUpPr fitToPage="1"/>
  </sheetPr>
  <dimension ref="A1:AG174"/>
  <sheetViews>
    <sheetView showGridLines="0" tabSelected="1" zoomScale="85" zoomScaleNormal="85" workbookViewId="0">
      <pane xSplit="2" ySplit="7" topLeftCell="C57" activePane="bottomRight" state="frozen"/>
      <selection sqref="A1:XFD1048576"/>
      <selection pane="topRight" sqref="A1:XFD1048576"/>
      <selection pane="bottomLeft" sqref="A1:XFD1048576"/>
      <selection pane="bottomRight" activeCell="B90" sqref="B90"/>
    </sheetView>
  </sheetViews>
  <sheetFormatPr defaultColWidth="9.140625" defaultRowHeight="13.5" outlineLevelRow="2" outlineLevelCol="1" x14ac:dyDescent="0.25"/>
  <cols>
    <col min="1" max="1" width="7.5703125" style="1" customWidth="1" outlineLevel="1"/>
    <col min="2" max="2" width="46.42578125" style="1" customWidth="1"/>
    <col min="3" max="3" width="15" style="4" bestFit="1" customWidth="1"/>
    <col min="4" max="4" width="13.5703125" style="4" customWidth="1"/>
    <col min="5" max="5" width="11.7109375" style="4" customWidth="1"/>
    <col min="6" max="6" width="1.28515625" style="4" customWidth="1"/>
    <col min="7" max="8" width="12" style="4" customWidth="1"/>
    <col min="9" max="9" width="1.7109375" style="1" customWidth="1" outlineLevel="1"/>
    <col min="10" max="10" width="48.140625" style="6" customWidth="1"/>
    <col min="11" max="12" width="14.28515625" style="5" customWidth="1"/>
    <col min="13" max="13" width="12.5703125" style="43" bestFit="1" customWidth="1"/>
    <col min="14" max="16384" width="9.140625" style="1"/>
  </cols>
  <sheetData>
    <row r="1" spans="1:33" ht="21" x14ac:dyDescent="0.35">
      <c r="B1" s="2" t="s">
        <v>101</v>
      </c>
    </row>
    <row r="2" spans="1:33" ht="35.25" customHeight="1" x14ac:dyDescent="0.25">
      <c r="B2" s="7" t="s">
        <v>39</v>
      </c>
      <c r="C2" s="8"/>
      <c r="D2" s="8"/>
      <c r="E2" s="8"/>
      <c r="F2" s="8"/>
      <c r="G2" s="8"/>
      <c r="H2" s="8"/>
      <c r="I2" s="8"/>
      <c r="J2" s="8"/>
    </row>
    <row r="3" spans="1:33" ht="29.25" customHeight="1" x14ac:dyDescent="1.4">
      <c r="B3" s="9">
        <v>45809</v>
      </c>
      <c r="C3" s="10"/>
      <c r="D3" s="10"/>
      <c r="E3" s="10"/>
      <c r="F3" s="11"/>
      <c r="G3" s="10"/>
      <c r="H3" s="10"/>
      <c r="I3" s="11"/>
      <c r="J3" s="11"/>
    </row>
    <row r="4" spans="1:33" ht="6" customHeight="1" x14ac:dyDescent="1.4">
      <c r="B4" s="12"/>
      <c r="C4" s="13"/>
      <c r="D4" s="13"/>
      <c r="E4" s="13"/>
      <c r="F4" s="14"/>
      <c r="G4" s="13"/>
      <c r="H4" s="13"/>
      <c r="I4" s="14"/>
      <c r="J4" s="14"/>
    </row>
    <row r="5" spans="1:33" x14ac:dyDescent="0.25">
      <c r="C5" s="49">
        <v>45809</v>
      </c>
      <c r="D5" s="18"/>
      <c r="E5" s="18"/>
      <c r="F5" s="50"/>
      <c r="G5" s="17"/>
      <c r="H5" s="18"/>
      <c r="J5" s="51"/>
    </row>
    <row r="6" spans="1:33" x14ac:dyDescent="0.25">
      <c r="B6" s="15" t="s">
        <v>2</v>
      </c>
      <c r="C6" s="24" t="s">
        <v>4</v>
      </c>
      <c r="D6" s="25" t="s">
        <v>5</v>
      </c>
      <c r="E6" s="25" t="s">
        <v>6</v>
      </c>
      <c r="F6" s="52"/>
      <c r="G6" s="24" t="s">
        <v>7</v>
      </c>
      <c r="H6" s="25" t="s">
        <v>40</v>
      </c>
      <c r="J6" s="53" t="s">
        <v>41</v>
      </c>
    </row>
    <row r="7" spans="1:33" x14ac:dyDescent="0.25">
      <c r="B7" s="15"/>
      <c r="C7" s="24"/>
      <c r="D7" s="25"/>
      <c r="E7" s="25"/>
      <c r="F7" s="52"/>
      <c r="G7" s="24"/>
      <c r="H7" s="25"/>
      <c r="J7" s="53"/>
    </row>
    <row r="8" spans="1:33" x14ac:dyDescent="0.25">
      <c r="B8" s="54" t="s">
        <v>42</v>
      </c>
      <c r="AG8" s="31"/>
    </row>
    <row r="9" spans="1:33" x14ac:dyDescent="0.25">
      <c r="B9" s="55"/>
    </row>
    <row r="10" spans="1:33" x14ac:dyDescent="0.25">
      <c r="A10" s="1" t="s">
        <v>8</v>
      </c>
      <c r="B10" s="55" t="s">
        <v>25</v>
      </c>
      <c r="C10" s="56"/>
      <c r="D10" s="56"/>
      <c r="E10" s="56"/>
      <c r="G10" s="56"/>
      <c r="H10" s="56"/>
      <c r="I10" s="30"/>
    </row>
    <row r="11" spans="1:33" x14ac:dyDescent="0.25">
      <c r="A11" s="1" t="s">
        <v>8</v>
      </c>
      <c r="B11" s="1" t="s">
        <v>43</v>
      </c>
      <c r="C11" s="57">
        <v>23624.19353</v>
      </c>
      <c r="D11" s="57">
        <v>24872.876532025901</v>
      </c>
      <c r="E11" s="57">
        <v>-1248.6830020259004</v>
      </c>
      <c r="F11" s="27"/>
      <c r="G11" s="57">
        <v>27334.20766</v>
      </c>
      <c r="H11" s="57">
        <v>-3710.0141299999996</v>
      </c>
      <c r="I11" s="30"/>
      <c r="J11" s="58"/>
      <c r="K11" s="57"/>
    </row>
    <row r="12" spans="1:33" ht="27" outlineLevel="1" x14ac:dyDescent="0.25">
      <c r="A12" s="1">
        <v>3602</v>
      </c>
      <c r="B12" s="1" t="s">
        <v>214</v>
      </c>
      <c r="C12" s="57">
        <v>672.92156999999997</v>
      </c>
      <c r="D12" s="57">
        <v>1104.4040077020418</v>
      </c>
      <c r="E12" s="57">
        <v>-431.48243770204181</v>
      </c>
      <c r="F12" s="27"/>
      <c r="G12" s="57">
        <v>3145.0255200000001</v>
      </c>
      <c r="H12" s="57">
        <v>-2472.1039500000002</v>
      </c>
      <c r="I12" s="30" t="s">
        <v>25</v>
      </c>
      <c r="J12" s="58" t="s">
        <v>44</v>
      </c>
      <c r="K12" s="57"/>
    </row>
    <row r="13" spans="1:33" outlineLevel="1" x14ac:dyDescent="0.25">
      <c r="A13" s="1">
        <v>3603</v>
      </c>
      <c r="B13" s="1" t="s">
        <v>215</v>
      </c>
      <c r="C13" s="57">
        <v>3112.9921600000002</v>
      </c>
      <c r="D13" s="57">
        <v>3180.7834496582282</v>
      </c>
      <c r="E13" s="57">
        <v>-67.791289658227925</v>
      </c>
      <c r="F13" s="27"/>
      <c r="G13" s="57">
        <v>3087.0078399999998</v>
      </c>
      <c r="H13" s="57">
        <v>25.98432000000048</v>
      </c>
      <c r="I13" s="30" t="s">
        <v>25</v>
      </c>
      <c r="J13" s="58" t="s">
        <v>45</v>
      </c>
      <c r="K13" s="57"/>
    </row>
    <row r="14" spans="1:33" ht="27" outlineLevel="1" x14ac:dyDescent="0.25">
      <c r="A14" s="1">
        <v>3613</v>
      </c>
      <c r="B14" s="1" t="s">
        <v>216</v>
      </c>
      <c r="C14" s="57">
        <v>79.999970000000005</v>
      </c>
      <c r="D14" s="57">
        <v>241.26828079577206</v>
      </c>
      <c r="E14" s="57">
        <v>-161.26831079577204</v>
      </c>
      <c r="F14" s="27"/>
      <c r="G14" s="57">
        <v>1977.6093600000002</v>
      </c>
      <c r="H14" s="57">
        <v>-1897.6093900000001</v>
      </c>
      <c r="I14" s="30" t="s">
        <v>25</v>
      </c>
      <c r="J14" s="58" t="s">
        <v>46</v>
      </c>
      <c r="K14" s="57"/>
    </row>
    <row r="15" spans="1:33" outlineLevel="1" x14ac:dyDescent="0.25">
      <c r="A15" s="1">
        <v>3608</v>
      </c>
      <c r="B15" s="1" t="s">
        <v>217</v>
      </c>
      <c r="C15" s="57">
        <v>774.31015000000002</v>
      </c>
      <c r="D15" s="57">
        <v>831.77987289682687</v>
      </c>
      <c r="E15" s="57">
        <v>-57.469722896826852</v>
      </c>
      <c r="F15" s="27"/>
      <c r="G15" s="57">
        <v>522.70132000000001</v>
      </c>
      <c r="H15" s="57">
        <v>251.60883000000001</v>
      </c>
      <c r="I15" s="30" t="s">
        <v>25</v>
      </c>
      <c r="J15" s="58"/>
      <c r="K15" s="57"/>
    </row>
    <row r="16" spans="1:33" ht="27" outlineLevel="1" x14ac:dyDescent="0.25">
      <c r="A16" s="1">
        <v>3609</v>
      </c>
      <c r="B16" s="1" t="s">
        <v>218</v>
      </c>
      <c r="C16" s="57">
        <v>2375.2281499999999</v>
      </c>
      <c r="D16" s="57">
        <v>2731.7603632274345</v>
      </c>
      <c r="E16" s="57">
        <v>-356.53221322743457</v>
      </c>
      <c r="F16" s="27"/>
      <c r="G16" s="57">
        <v>1498.88076</v>
      </c>
      <c r="H16" s="57">
        <v>876.3473899999999</v>
      </c>
      <c r="I16" s="30" t="s">
        <v>25</v>
      </c>
      <c r="J16" s="58" t="s">
        <v>47</v>
      </c>
      <c r="K16" s="57"/>
    </row>
    <row r="17" spans="1:11" ht="27" outlineLevel="1" x14ac:dyDescent="0.25">
      <c r="A17" s="1">
        <v>3610</v>
      </c>
      <c r="B17" s="1" t="s">
        <v>219</v>
      </c>
      <c r="C17" s="57">
        <v>1268.9361799999999</v>
      </c>
      <c r="D17" s="57">
        <v>1461.1787350340771</v>
      </c>
      <c r="E17" s="57">
        <v>-192.24255503407721</v>
      </c>
      <c r="F17" s="27"/>
      <c r="G17" s="57">
        <v>1606.92732</v>
      </c>
      <c r="H17" s="57">
        <v>-337.99114000000009</v>
      </c>
      <c r="I17" s="30" t="s">
        <v>25</v>
      </c>
      <c r="J17" s="58" t="s">
        <v>48</v>
      </c>
      <c r="K17" s="57"/>
    </row>
    <row r="18" spans="1:11" ht="27" outlineLevel="1" x14ac:dyDescent="0.25">
      <c r="A18" s="1">
        <v>3616</v>
      </c>
      <c r="B18" s="1" t="s">
        <v>220</v>
      </c>
      <c r="C18" s="57">
        <v>9871.6596399999999</v>
      </c>
      <c r="D18" s="57">
        <v>9877.1683170537672</v>
      </c>
      <c r="E18" s="57">
        <v>-5.5086770537673146</v>
      </c>
      <c r="F18" s="27"/>
      <c r="G18" s="57">
        <v>10303.775089999999</v>
      </c>
      <c r="H18" s="57">
        <v>-432.11544999999933</v>
      </c>
      <c r="I18" s="30"/>
      <c r="J18" s="58" t="s">
        <v>49</v>
      </c>
      <c r="K18" s="57"/>
    </row>
    <row r="19" spans="1:11" outlineLevel="1" x14ac:dyDescent="0.25">
      <c r="A19" s="1">
        <v>3617</v>
      </c>
      <c r="B19" s="1" t="s">
        <v>221</v>
      </c>
      <c r="C19" s="57">
        <v>5468.1457099999998</v>
      </c>
      <c r="D19" s="57">
        <v>5444.5335056577524</v>
      </c>
      <c r="E19" s="57">
        <v>23.612204342247423</v>
      </c>
      <c r="F19" s="27"/>
      <c r="G19" s="57">
        <v>5192.2804500000002</v>
      </c>
      <c r="H19" s="57">
        <v>275.86525999999958</v>
      </c>
      <c r="I19" s="30" t="s">
        <v>25</v>
      </c>
      <c r="J19" s="58" t="s">
        <v>50</v>
      </c>
      <c r="K19" s="57"/>
    </row>
    <row r="20" spans="1:11" ht="6" customHeight="1" outlineLevel="1" x14ac:dyDescent="0.25">
      <c r="C20" s="57"/>
      <c r="D20" s="57"/>
      <c r="E20" s="57"/>
      <c r="F20" s="27"/>
      <c r="G20" s="57"/>
      <c r="H20" s="57"/>
      <c r="I20" s="30"/>
      <c r="J20" s="58"/>
      <c r="K20" s="57"/>
    </row>
    <row r="21" spans="1:11" x14ac:dyDescent="0.25">
      <c r="A21" s="1" t="s">
        <v>8</v>
      </c>
      <c r="B21" s="1" t="s">
        <v>51</v>
      </c>
      <c r="C21" s="57">
        <v>16819.56306</v>
      </c>
      <c r="D21" s="57">
        <v>15948.574696084856</v>
      </c>
      <c r="E21" s="57">
        <v>870.98836391514487</v>
      </c>
      <c r="F21" s="27"/>
      <c r="G21" s="57">
        <v>17144.720229999999</v>
      </c>
      <c r="H21" s="57">
        <v>-325.15716999999859</v>
      </c>
      <c r="I21" s="30"/>
      <c r="J21" s="58"/>
      <c r="K21" s="57"/>
    </row>
    <row r="22" spans="1:11" outlineLevel="1" x14ac:dyDescent="0.25">
      <c r="A22" s="1">
        <v>3604</v>
      </c>
      <c r="B22" s="1" t="s">
        <v>222</v>
      </c>
      <c r="C22" s="57">
        <v>4379.1899999999996</v>
      </c>
      <c r="D22" s="57">
        <v>4340.8100000000004</v>
      </c>
      <c r="E22" s="57">
        <v>38.3799999999992</v>
      </c>
      <c r="F22" s="27"/>
      <c r="G22" s="57">
        <v>4340.8100000000004</v>
      </c>
      <c r="H22" s="57">
        <v>38.3799999999992</v>
      </c>
      <c r="I22" s="30" t="s">
        <v>25</v>
      </c>
      <c r="J22" s="58"/>
      <c r="K22" s="57"/>
    </row>
    <row r="23" spans="1:11" outlineLevel="1" x14ac:dyDescent="0.25">
      <c r="A23" s="1">
        <v>3605</v>
      </c>
      <c r="B23" s="1" t="s">
        <v>223</v>
      </c>
      <c r="C23" s="57">
        <v>4776.4133400000001</v>
      </c>
      <c r="D23" s="57">
        <v>3318.6445081538427</v>
      </c>
      <c r="E23" s="57">
        <v>1457.7688318461574</v>
      </c>
      <c r="F23" s="27"/>
      <c r="G23" s="57">
        <v>5147.7969499999999</v>
      </c>
      <c r="H23" s="57">
        <v>-371.38360999999986</v>
      </c>
      <c r="I23" s="30" t="s">
        <v>25</v>
      </c>
      <c r="J23" s="58" t="s">
        <v>52</v>
      </c>
      <c r="K23" s="57"/>
    </row>
    <row r="24" spans="1:11" outlineLevel="1" x14ac:dyDescent="0.25">
      <c r="A24" s="1">
        <v>3606</v>
      </c>
      <c r="B24" s="1" t="s">
        <v>224</v>
      </c>
      <c r="C24" s="57">
        <v>6661.6964000000007</v>
      </c>
      <c r="D24" s="57">
        <v>7277.6950180059694</v>
      </c>
      <c r="E24" s="57">
        <v>-615.99861800596864</v>
      </c>
      <c r="F24" s="27"/>
      <c r="G24" s="57">
        <v>6715.48405</v>
      </c>
      <c r="H24" s="57">
        <v>-53.787649999999303</v>
      </c>
      <c r="I24" s="30" t="s">
        <v>25</v>
      </c>
      <c r="J24" s="58"/>
      <c r="K24" s="57"/>
    </row>
    <row r="25" spans="1:11" outlineLevel="1" x14ac:dyDescent="0.25">
      <c r="A25" s="1">
        <v>3607</v>
      </c>
      <c r="B25" s="1" t="s">
        <v>225</v>
      </c>
      <c r="C25" s="57">
        <v>0</v>
      </c>
      <c r="D25" s="57">
        <v>0</v>
      </c>
      <c r="E25" s="57">
        <v>0</v>
      </c>
      <c r="F25" s="27"/>
      <c r="G25" s="57">
        <v>0</v>
      </c>
      <c r="H25" s="57">
        <v>0</v>
      </c>
      <c r="I25" s="30" t="s">
        <v>25</v>
      </c>
      <c r="J25" s="58"/>
      <c r="K25" s="57"/>
    </row>
    <row r="26" spans="1:11" outlineLevel="1" x14ac:dyDescent="0.25">
      <c r="A26" s="1">
        <v>3611</v>
      </c>
      <c r="B26" s="1" t="s">
        <v>226</v>
      </c>
      <c r="C26" s="57">
        <v>1002.2633199999999</v>
      </c>
      <c r="D26" s="57">
        <v>1011.4251699250423</v>
      </c>
      <c r="E26" s="57">
        <v>-9.1618499250423611</v>
      </c>
      <c r="F26" s="27"/>
      <c r="G26" s="57">
        <v>940.62923000000001</v>
      </c>
      <c r="H26" s="57">
        <v>61.634089999999901</v>
      </c>
      <c r="I26" s="30" t="s">
        <v>25</v>
      </c>
      <c r="J26" s="58" t="s">
        <v>53</v>
      </c>
      <c r="K26" s="57"/>
    </row>
    <row r="27" spans="1:11" ht="6" customHeight="1" outlineLevel="2" x14ac:dyDescent="0.25">
      <c r="C27" s="57"/>
      <c r="D27" s="57"/>
      <c r="E27" s="57"/>
      <c r="F27" s="27"/>
      <c r="G27" s="57"/>
      <c r="H27" s="57"/>
      <c r="I27" s="30"/>
      <c r="J27" s="58"/>
      <c r="K27" s="57"/>
    </row>
    <row r="28" spans="1:11" outlineLevel="1" x14ac:dyDescent="0.25">
      <c r="A28" s="1" t="s">
        <v>8</v>
      </c>
      <c r="B28" s="1" t="s">
        <v>54</v>
      </c>
      <c r="C28" s="57">
        <v>0</v>
      </c>
      <c r="D28" s="57">
        <v>0</v>
      </c>
      <c r="E28" s="57">
        <v>0</v>
      </c>
      <c r="F28" s="27"/>
      <c r="G28" s="57">
        <v>0</v>
      </c>
      <c r="H28" s="57">
        <v>0</v>
      </c>
      <c r="I28" s="30"/>
      <c r="J28" s="58"/>
      <c r="K28" s="57"/>
    </row>
    <row r="29" spans="1:11" ht="3" customHeight="1" outlineLevel="1" x14ac:dyDescent="0.25">
      <c r="C29" s="57"/>
      <c r="D29" s="57"/>
      <c r="E29" s="57"/>
      <c r="F29" s="27"/>
      <c r="G29" s="57"/>
      <c r="H29" s="57"/>
      <c r="I29" s="30"/>
      <c r="J29" s="58"/>
      <c r="K29" s="57"/>
    </row>
    <row r="30" spans="1:11" x14ac:dyDescent="0.25">
      <c r="A30" s="1" t="s">
        <v>8</v>
      </c>
      <c r="B30" s="1" t="s">
        <v>55</v>
      </c>
      <c r="C30" s="57">
        <v>0</v>
      </c>
      <c r="D30" s="57">
        <v>1.2863683870223467E-3</v>
      </c>
      <c r="E30" s="57">
        <v>-1.2863683870223467E-3</v>
      </c>
      <c r="F30" s="27"/>
      <c r="G30" s="57">
        <v>6321.4412800000009</v>
      </c>
      <c r="H30" s="57">
        <v>-6321.4412800000009</v>
      </c>
      <c r="I30" s="30"/>
      <c r="J30" s="58"/>
      <c r="K30" s="57"/>
    </row>
    <row r="31" spans="1:11" outlineLevel="1" x14ac:dyDescent="0.25">
      <c r="A31" s="1">
        <v>3600</v>
      </c>
      <c r="B31" s="1" t="s">
        <v>227</v>
      </c>
      <c r="C31" s="57">
        <v>0</v>
      </c>
      <c r="D31" s="57">
        <v>1.2863683870223467E-3</v>
      </c>
      <c r="E31" s="57">
        <v>-1.2863683870223467E-3</v>
      </c>
      <c r="F31" s="27"/>
      <c r="G31" s="57">
        <v>5524.8891900000008</v>
      </c>
      <c r="H31" s="57">
        <v>-5524.8891900000008</v>
      </c>
      <c r="I31" s="30" t="s">
        <v>25</v>
      </c>
      <c r="J31" s="58" t="s">
        <v>56</v>
      </c>
      <c r="K31" s="57"/>
    </row>
    <row r="32" spans="1:11" outlineLevel="1" x14ac:dyDescent="0.25">
      <c r="A32" s="1">
        <v>3601</v>
      </c>
      <c r="B32" s="1" t="s">
        <v>228</v>
      </c>
      <c r="C32" s="57">
        <v>0</v>
      </c>
      <c r="D32" s="57">
        <v>0</v>
      </c>
      <c r="E32" s="57">
        <v>0</v>
      </c>
      <c r="F32" s="27"/>
      <c r="G32" s="57">
        <v>0</v>
      </c>
      <c r="H32" s="57">
        <v>0</v>
      </c>
      <c r="I32" s="30" t="s">
        <v>25</v>
      </c>
      <c r="J32" s="58"/>
      <c r="K32" s="57"/>
    </row>
    <row r="33" spans="1:11" outlineLevel="1" x14ac:dyDescent="0.25">
      <c r="A33" s="1">
        <v>3612</v>
      </c>
      <c r="B33" s="1" t="s">
        <v>229</v>
      </c>
      <c r="C33" s="57">
        <v>0</v>
      </c>
      <c r="D33" s="57">
        <v>0</v>
      </c>
      <c r="E33" s="57">
        <v>0</v>
      </c>
      <c r="F33" s="27"/>
      <c r="G33" s="57">
        <v>0</v>
      </c>
      <c r="H33" s="57">
        <v>0</v>
      </c>
      <c r="I33" s="30" t="s">
        <v>25</v>
      </c>
      <c r="J33" s="58"/>
      <c r="K33" s="57"/>
    </row>
    <row r="34" spans="1:11" outlineLevel="1" x14ac:dyDescent="0.25">
      <c r="A34" s="1">
        <v>3614</v>
      </c>
      <c r="B34" s="1" t="s">
        <v>230</v>
      </c>
      <c r="C34" s="57">
        <v>0</v>
      </c>
      <c r="D34" s="57">
        <v>0</v>
      </c>
      <c r="E34" s="57">
        <v>0</v>
      </c>
      <c r="F34" s="27"/>
      <c r="G34" s="57">
        <v>796.55209000000002</v>
      </c>
      <c r="H34" s="57">
        <v>-796.55209000000002</v>
      </c>
      <c r="I34" s="30" t="s">
        <v>25</v>
      </c>
      <c r="J34" s="58" t="s">
        <v>56</v>
      </c>
      <c r="K34" s="57"/>
    </row>
    <row r="35" spans="1:11" outlineLevel="1" x14ac:dyDescent="0.25">
      <c r="A35" s="1">
        <v>3615</v>
      </c>
      <c r="B35" s="1" t="s">
        <v>231</v>
      </c>
      <c r="C35" s="57">
        <v>0</v>
      </c>
      <c r="D35" s="57">
        <v>0</v>
      </c>
      <c r="E35" s="57">
        <v>0</v>
      </c>
      <c r="F35" s="27"/>
      <c r="G35" s="57">
        <v>0</v>
      </c>
      <c r="H35" s="57">
        <v>0</v>
      </c>
      <c r="I35" s="30" t="s">
        <v>25</v>
      </c>
      <c r="J35" s="58"/>
      <c r="K35" s="57"/>
    </row>
    <row r="36" spans="1:11" ht="3.75" customHeight="1" x14ac:dyDescent="0.25">
      <c r="C36" s="57"/>
      <c r="D36" s="57"/>
      <c r="E36" s="57"/>
      <c r="F36" s="27"/>
      <c r="G36" s="57"/>
      <c r="H36" s="57"/>
      <c r="I36" s="4"/>
      <c r="J36" s="58"/>
      <c r="K36" s="57"/>
    </row>
    <row r="37" spans="1:11" x14ac:dyDescent="0.25">
      <c r="A37" s="1" t="s">
        <v>8</v>
      </c>
      <c r="B37" s="1" t="s">
        <v>57</v>
      </c>
      <c r="C37" s="57">
        <v>0</v>
      </c>
      <c r="D37" s="57">
        <v>0</v>
      </c>
      <c r="E37" s="57">
        <v>0</v>
      </c>
      <c r="F37" s="27"/>
      <c r="G37" s="57">
        <v>22.386319999999955</v>
      </c>
      <c r="H37" s="57">
        <v>-22.386319999999955</v>
      </c>
      <c r="I37" s="30"/>
      <c r="J37" s="58"/>
      <c r="K37" s="57"/>
    </row>
    <row r="38" spans="1:11" outlineLevel="1" x14ac:dyDescent="0.25">
      <c r="A38" s="1">
        <v>1380</v>
      </c>
      <c r="B38" s="1" t="s">
        <v>232</v>
      </c>
      <c r="C38" s="57">
        <v>833.16122999999993</v>
      </c>
      <c r="D38" s="57">
        <v>833.16122999999993</v>
      </c>
      <c r="E38" s="57">
        <v>0</v>
      </c>
      <c r="F38" s="27"/>
      <c r="G38" s="57">
        <v>833.16122999999993</v>
      </c>
      <c r="H38" s="57">
        <v>0</v>
      </c>
      <c r="I38" s="30" t="s">
        <v>25</v>
      </c>
      <c r="J38" s="58"/>
      <c r="K38" s="57"/>
    </row>
    <row r="39" spans="1:11" outlineLevel="1" x14ac:dyDescent="0.25">
      <c r="A39" s="1">
        <v>1470</v>
      </c>
      <c r="B39" s="1" t="s">
        <v>233</v>
      </c>
      <c r="C39" s="57">
        <v>-833.16122999999993</v>
      </c>
      <c r="D39" s="57">
        <v>-833.16122999999993</v>
      </c>
      <c r="E39" s="57">
        <v>0</v>
      </c>
      <c r="F39" s="27"/>
      <c r="G39" s="57">
        <v>-810.77490999999998</v>
      </c>
      <c r="H39" s="57">
        <v>-22.386319999999955</v>
      </c>
      <c r="I39" s="30" t="s">
        <v>25</v>
      </c>
      <c r="J39" s="58"/>
      <c r="K39" s="57"/>
    </row>
    <row r="40" spans="1:11" ht="3.75" customHeight="1" x14ac:dyDescent="0.25">
      <c r="C40" s="57"/>
      <c r="D40" s="57"/>
      <c r="E40" s="57"/>
      <c r="F40" s="27"/>
      <c r="G40" s="57"/>
      <c r="H40" s="57"/>
      <c r="I40" s="4"/>
      <c r="J40" s="58"/>
      <c r="K40" s="57"/>
    </row>
    <row r="41" spans="1:11" x14ac:dyDescent="0.25">
      <c r="A41" s="1" t="s">
        <v>8</v>
      </c>
      <c r="B41" s="1" t="s">
        <v>58</v>
      </c>
      <c r="C41" s="57">
        <v>1053.37301</v>
      </c>
      <c r="D41" s="57">
        <v>-183.63204999999999</v>
      </c>
      <c r="E41" s="57">
        <v>1237.00506</v>
      </c>
      <c r="F41" s="27"/>
      <c r="G41" s="57">
        <v>-31.847080000000002</v>
      </c>
      <c r="H41" s="57">
        <v>1085.22009</v>
      </c>
      <c r="I41" s="30"/>
      <c r="J41" s="58"/>
      <c r="K41" s="57"/>
    </row>
    <row r="42" spans="1:11" outlineLevel="1" x14ac:dyDescent="0.25">
      <c r="A42" s="1">
        <v>2759</v>
      </c>
      <c r="B42" s="1" t="s">
        <v>234</v>
      </c>
      <c r="C42" s="57">
        <v>1053.37301</v>
      </c>
      <c r="D42" s="57">
        <v>-183.63204999999999</v>
      </c>
      <c r="E42" s="57">
        <v>1237.00506</v>
      </c>
      <c r="F42" s="27"/>
      <c r="G42" s="57">
        <v>-31.847080000000002</v>
      </c>
      <c r="H42" s="57">
        <v>1085.22009</v>
      </c>
      <c r="I42" s="30" t="s">
        <v>25</v>
      </c>
      <c r="J42" s="58" t="s">
        <v>59</v>
      </c>
      <c r="K42" s="57"/>
    </row>
    <row r="43" spans="1:11" ht="3.75" customHeight="1" x14ac:dyDescent="0.25">
      <c r="C43" s="59"/>
      <c r="D43" s="59"/>
      <c r="E43" s="59"/>
      <c r="F43" s="27"/>
      <c r="G43" s="59"/>
      <c r="H43" s="59"/>
      <c r="I43" s="4"/>
      <c r="J43" s="58"/>
      <c r="K43" s="57"/>
    </row>
    <row r="44" spans="1:11" ht="27" x14ac:dyDescent="0.25">
      <c r="A44" s="1" t="s">
        <v>8</v>
      </c>
      <c r="B44" s="55" t="s">
        <v>60</v>
      </c>
      <c r="C44" s="57">
        <v>41497.1296</v>
      </c>
      <c r="D44" s="57">
        <v>40637.820464479148</v>
      </c>
      <c r="E44" s="57">
        <v>859.30913552085747</v>
      </c>
      <c r="F44" s="27"/>
      <c r="G44" s="57">
        <v>50790.908409999996</v>
      </c>
      <c r="H44" s="57">
        <v>-9293.778809999998</v>
      </c>
      <c r="I44" s="4"/>
      <c r="J44" s="58" t="s">
        <v>61</v>
      </c>
      <c r="K44" s="57"/>
    </row>
    <row r="45" spans="1:11" x14ac:dyDescent="0.25">
      <c r="A45" s="1" t="s">
        <v>8</v>
      </c>
      <c r="B45" s="55" t="s">
        <v>62</v>
      </c>
      <c r="C45" s="57"/>
      <c r="D45" s="57"/>
      <c r="E45" s="57"/>
      <c r="F45" s="27"/>
      <c r="G45" s="57"/>
      <c r="H45" s="57"/>
      <c r="I45" s="30"/>
      <c r="J45" s="58"/>
      <c r="K45" s="57"/>
    </row>
    <row r="46" spans="1:11" ht="12" customHeight="1" x14ac:dyDescent="0.25">
      <c r="A46" s="1" t="s">
        <v>8</v>
      </c>
      <c r="B46" s="1" t="s">
        <v>63</v>
      </c>
      <c r="C46" s="57">
        <v>26322.17352</v>
      </c>
      <c r="D46" s="57">
        <v>36791.771711699861</v>
      </c>
      <c r="E46" s="57">
        <v>-10469.598191699857</v>
      </c>
      <c r="F46" s="27"/>
      <c r="G46" s="57">
        <v>40535.584340000001</v>
      </c>
      <c r="H46" s="57">
        <v>-14213.410820000003</v>
      </c>
      <c r="I46" s="30"/>
      <c r="J46" s="58" t="s">
        <v>64</v>
      </c>
      <c r="K46" s="57"/>
    </row>
    <row r="47" spans="1:11" outlineLevel="1" x14ac:dyDescent="0.25">
      <c r="A47" s="1">
        <v>3524</v>
      </c>
      <c r="B47" s="1" t="s">
        <v>235</v>
      </c>
      <c r="C47" s="57">
        <v>5411.4671600000001</v>
      </c>
      <c r="D47" s="57">
        <v>7478.8520912033828</v>
      </c>
      <c r="E47" s="57">
        <v>-2067.3849312033826</v>
      </c>
      <c r="F47" s="27"/>
      <c r="G47" s="57">
        <v>8952.6134199999997</v>
      </c>
      <c r="H47" s="57">
        <v>-3541.1462599999995</v>
      </c>
      <c r="I47" s="1" t="s">
        <v>63</v>
      </c>
      <c r="J47" s="58"/>
      <c r="K47" s="57"/>
    </row>
    <row r="48" spans="1:11" outlineLevel="1" x14ac:dyDescent="0.25">
      <c r="A48" s="1">
        <v>3532</v>
      </c>
      <c r="B48" s="1" t="s">
        <v>236</v>
      </c>
      <c r="C48" s="57">
        <v>20910.70636</v>
      </c>
      <c r="D48" s="57">
        <v>29312.919620496476</v>
      </c>
      <c r="E48" s="57">
        <v>-8402.2132604964754</v>
      </c>
      <c r="F48" s="27"/>
      <c r="G48" s="57">
        <v>31582.970920000003</v>
      </c>
      <c r="H48" s="57">
        <v>-10672.264560000003</v>
      </c>
      <c r="I48" s="1" t="s">
        <v>63</v>
      </c>
      <c r="J48" s="58"/>
      <c r="K48" s="57"/>
    </row>
    <row r="49" spans="1:11" ht="6" customHeight="1" outlineLevel="1" x14ac:dyDescent="0.25">
      <c r="C49" s="57"/>
      <c r="D49" s="57"/>
      <c r="E49" s="57"/>
      <c r="F49" s="27"/>
      <c r="G49" s="57"/>
      <c r="H49" s="57"/>
      <c r="I49" s="30"/>
      <c r="J49" s="58"/>
      <c r="K49" s="57"/>
    </row>
    <row r="50" spans="1:11" x14ac:dyDescent="0.25">
      <c r="A50" s="1" t="s">
        <v>8</v>
      </c>
      <c r="B50" s="1" t="s">
        <v>65</v>
      </c>
      <c r="C50" s="59">
        <v>168232.98008000004</v>
      </c>
      <c r="D50" s="59">
        <v>157213.36296383804</v>
      </c>
      <c r="E50" s="59">
        <v>11019.617116161993</v>
      </c>
      <c r="F50" s="27"/>
      <c r="G50" s="59">
        <v>191195.20559</v>
      </c>
      <c r="H50" s="59">
        <v>-22962.225509999975</v>
      </c>
      <c r="I50" s="30"/>
      <c r="J50" s="58" t="s">
        <v>66</v>
      </c>
      <c r="K50" s="57"/>
    </row>
    <row r="51" spans="1:11" outlineLevel="1" x14ac:dyDescent="0.25">
      <c r="A51" s="1">
        <v>3531</v>
      </c>
      <c r="B51" s="1" t="s">
        <v>237</v>
      </c>
      <c r="C51" s="57">
        <v>-24144.207699999999</v>
      </c>
      <c r="D51" s="57">
        <v>-17846.5887</v>
      </c>
      <c r="E51" s="57">
        <v>-6297.6189999999988</v>
      </c>
      <c r="F51" s="27"/>
      <c r="G51" s="57">
        <v>87474.70259999999</v>
      </c>
      <c r="H51" s="57">
        <v>-111618.91029999999</v>
      </c>
      <c r="I51" s="1" t="s">
        <v>65</v>
      </c>
      <c r="J51" s="58"/>
      <c r="K51" s="57"/>
    </row>
    <row r="52" spans="1:11" outlineLevel="1" x14ac:dyDescent="0.25">
      <c r="A52" s="1">
        <v>3533</v>
      </c>
      <c r="B52" s="1" t="s">
        <v>238</v>
      </c>
      <c r="C52" s="57">
        <v>96872.446840000004</v>
      </c>
      <c r="D52" s="57">
        <v>85073.657105222941</v>
      </c>
      <c r="E52" s="57">
        <v>11798.789734777063</v>
      </c>
      <c r="F52" s="27"/>
      <c r="G52" s="57">
        <v>104656.36847</v>
      </c>
      <c r="H52" s="57">
        <v>-7783.9216299999971</v>
      </c>
      <c r="I52" s="1" t="s">
        <v>65</v>
      </c>
      <c r="J52" s="58"/>
      <c r="K52" s="57"/>
    </row>
    <row r="53" spans="1:11" outlineLevel="1" x14ac:dyDescent="0.25">
      <c r="A53" s="1">
        <v>3527</v>
      </c>
      <c r="B53" s="1" t="s">
        <v>239</v>
      </c>
      <c r="C53" s="57">
        <v>1500</v>
      </c>
      <c r="D53" s="57">
        <v>1500</v>
      </c>
      <c r="E53" s="57">
        <v>0</v>
      </c>
      <c r="F53" s="27"/>
      <c r="G53" s="57">
        <v>0</v>
      </c>
      <c r="H53" s="57">
        <v>1500</v>
      </c>
      <c r="J53" s="58"/>
      <c r="K53" s="57"/>
    </row>
    <row r="54" spans="1:11" outlineLevel="1" x14ac:dyDescent="0.25">
      <c r="A54" s="1">
        <v>3528</v>
      </c>
      <c r="B54" s="1" t="s">
        <v>135</v>
      </c>
      <c r="C54" s="57">
        <v>9414.1999800000012</v>
      </c>
      <c r="D54" s="57">
        <v>8287.1933200000003</v>
      </c>
      <c r="E54" s="57">
        <v>1127.0066600000009</v>
      </c>
      <c r="F54" s="27"/>
      <c r="G54" s="57">
        <v>0</v>
      </c>
      <c r="H54" s="57">
        <v>9414.1999800000012</v>
      </c>
      <c r="J54" s="58"/>
      <c r="K54" s="57"/>
    </row>
    <row r="55" spans="1:11" outlineLevel="1" x14ac:dyDescent="0.25">
      <c r="A55" s="1">
        <v>3529</v>
      </c>
      <c r="B55" s="1" t="s">
        <v>240</v>
      </c>
      <c r="C55" s="57">
        <v>5056.9533099999999</v>
      </c>
      <c r="D55" s="57">
        <v>9521.4477699999989</v>
      </c>
      <c r="E55" s="57">
        <v>-4464.494459999999</v>
      </c>
      <c r="F55" s="27"/>
      <c r="G55" s="57">
        <v>0</v>
      </c>
      <c r="H55" s="57">
        <v>5056.9533099999999</v>
      </c>
      <c r="I55" s="1" t="s">
        <v>67</v>
      </c>
      <c r="J55" s="58"/>
      <c r="K55" s="57"/>
    </row>
    <row r="56" spans="1:11" outlineLevel="1" x14ac:dyDescent="0.25">
      <c r="A56" s="1">
        <v>3530</v>
      </c>
      <c r="B56" s="1" t="s">
        <v>241</v>
      </c>
      <c r="C56" s="57">
        <v>77480.38784000001</v>
      </c>
      <c r="D56" s="57">
        <v>68482.111938615082</v>
      </c>
      <c r="E56" s="57">
        <v>8998.2759013849281</v>
      </c>
      <c r="F56" s="27"/>
      <c r="G56" s="57">
        <v>0</v>
      </c>
      <c r="H56" s="57">
        <v>77480.38784000001</v>
      </c>
      <c r="J56" s="58"/>
      <c r="K56" s="57"/>
    </row>
    <row r="57" spans="1:11" outlineLevel="1" x14ac:dyDescent="0.25">
      <c r="A57" s="60">
        <v>4167</v>
      </c>
      <c r="B57" s="60" t="s">
        <v>242</v>
      </c>
      <c r="C57" s="61">
        <v>2030.04521</v>
      </c>
      <c r="D57" s="61">
        <v>2251.40056</v>
      </c>
      <c r="E57" s="61">
        <v>-221.35535000000004</v>
      </c>
      <c r="F57" s="62"/>
      <c r="G57" s="61">
        <v>0</v>
      </c>
      <c r="H57" s="61">
        <v>2030.04521</v>
      </c>
      <c r="J57" s="58" t="s">
        <v>68</v>
      </c>
      <c r="K57" s="57"/>
    </row>
    <row r="58" spans="1:11" outlineLevel="1" x14ac:dyDescent="0.25">
      <c r="A58" s="1">
        <v>3534</v>
      </c>
      <c r="B58" s="1" t="s">
        <v>243</v>
      </c>
      <c r="C58" s="57">
        <v>23.154599999999999</v>
      </c>
      <c r="D58" s="57">
        <v>-55.859029999999997</v>
      </c>
      <c r="E58" s="57">
        <v>79.013629999999992</v>
      </c>
      <c r="F58" s="27"/>
      <c r="G58" s="57">
        <v>-935.86547999999993</v>
      </c>
      <c r="H58" s="57">
        <v>959.02007999999989</v>
      </c>
      <c r="I58" s="1" t="s">
        <v>65</v>
      </c>
      <c r="J58" s="58"/>
      <c r="K58" s="57"/>
    </row>
    <row r="59" spans="1:11" ht="6" customHeight="1" outlineLevel="2" x14ac:dyDescent="0.25">
      <c r="C59" s="57"/>
      <c r="D59" s="57"/>
      <c r="E59" s="57"/>
      <c r="F59" s="27"/>
      <c r="G59" s="57"/>
      <c r="H59" s="57"/>
      <c r="I59" s="30"/>
      <c r="J59" s="58"/>
      <c r="K59" s="57"/>
    </row>
    <row r="60" spans="1:11" x14ac:dyDescent="0.25">
      <c r="A60" s="1" t="s">
        <v>8</v>
      </c>
      <c r="B60" s="30"/>
      <c r="C60" s="63">
        <v>194555.15360000005</v>
      </c>
      <c r="D60" s="63">
        <v>194005.13467553791</v>
      </c>
      <c r="E60" s="63">
        <v>550.01892446213606</v>
      </c>
      <c r="F60" s="27"/>
      <c r="G60" s="63">
        <v>231730.78993</v>
      </c>
      <c r="H60" s="63">
        <v>-37175.636329999979</v>
      </c>
      <c r="I60" s="4"/>
      <c r="J60" s="58"/>
      <c r="K60" s="57"/>
    </row>
    <row r="61" spans="1:11" x14ac:dyDescent="0.25">
      <c r="A61" s="1" t="s">
        <v>8</v>
      </c>
      <c r="B61" s="55" t="s">
        <v>69</v>
      </c>
      <c r="C61" s="57"/>
      <c r="D61" s="57"/>
      <c r="E61" s="57"/>
      <c r="F61" s="27"/>
      <c r="G61" s="57"/>
      <c r="H61" s="57"/>
      <c r="I61" s="30"/>
      <c r="J61" s="58"/>
      <c r="K61" s="57"/>
    </row>
    <row r="62" spans="1:11" x14ac:dyDescent="0.25">
      <c r="A62" s="1" t="s">
        <v>8</v>
      </c>
      <c r="B62" s="1" t="s">
        <v>70</v>
      </c>
      <c r="C62" s="57">
        <v>8709.5284900000006</v>
      </c>
      <c r="D62" s="57">
        <v>9822.8063792085049</v>
      </c>
      <c r="E62" s="57">
        <v>-1113.2778892085043</v>
      </c>
      <c r="F62" s="27"/>
      <c r="G62" s="57">
        <v>16350.245360000001</v>
      </c>
      <c r="H62" s="57">
        <v>-7640.7168700000002</v>
      </c>
      <c r="I62" s="30"/>
      <c r="J62" s="58"/>
      <c r="K62" s="57"/>
    </row>
    <row r="63" spans="1:11" outlineLevel="1" x14ac:dyDescent="0.25">
      <c r="A63" s="1">
        <v>3510</v>
      </c>
      <c r="B63" s="1" t="s">
        <v>244</v>
      </c>
      <c r="C63" s="57">
        <v>8709.5284900000006</v>
      </c>
      <c r="D63" s="57">
        <v>9822.8063792085049</v>
      </c>
      <c r="E63" s="57">
        <v>-1113.2778892085043</v>
      </c>
      <c r="F63" s="27"/>
      <c r="G63" s="57">
        <v>9210.1701300000004</v>
      </c>
      <c r="H63" s="57">
        <v>-500.64163999999982</v>
      </c>
      <c r="I63" s="1" t="s">
        <v>70</v>
      </c>
      <c r="J63" s="58"/>
      <c r="K63" s="57"/>
    </row>
    <row r="64" spans="1:11" outlineLevel="1" x14ac:dyDescent="0.25">
      <c r="A64" s="1">
        <v>3511</v>
      </c>
      <c r="B64" s="1" t="s">
        <v>245</v>
      </c>
      <c r="C64" s="57">
        <v>0</v>
      </c>
      <c r="D64" s="57">
        <v>0</v>
      </c>
      <c r="E64" s="57">
        <v>0</v>
      </c>
      <c r="F64" s="27"/>
      <c r="G64" s="57">
        <v>7140.0752300000004</v>
      </c>
      <c r="H64" s="57">
        <v>-7140.0752300000004</v>
      </c>
      <c r="I64" s="1" t="s">
        <v>70</v>
      </c>
      <c r="J64" s="58"/>
      <c r="K64" s="57"/>
    </row>
    <row r="65" spans="1:11" ht="6" customHeight="1" outlineLevel="1" x14ac:dyDescent="0.25">
      <c r="C65" s="57"/>
      <c r="D65" s="57"/>
      <c r="E65" s="57"/>
      <c r="F65" s="27"/>
      <c r="G65" s="57"/>
      <c r="H65" s="57"/>
      <c r="I65" s="30"/>
      <c r="J65" s="58"/>
      <c r="K65" s="57"/>
    </row>
    <row r="66" spans="1:11" x14ac:dyDescent="0.25">
      <c r="A66" s="1" t="s">
        <v>8</v>
      </c>
      <c r="B66" s="1" t="s">
        <v>71</v>
      </c>
      <c r="C66" s="57">
        <v>10937.95491</v>
      </c>
      <c r="D66" s="57">
        <v>1394.3164303519709</v>
      </c>
      <c r="E66" s="57">
        <v>9543.6384796480288</v>
      </c>
      <c r="F66" s="27"/>
      <c r="G66" s="57">
        <v>14427.766340000002</v>
      </c>
      <c r="H66" s="57">
        <v>-3489.8114299999993</v>
      </c>
      <c r="I66" s="30"/>
      <c r="J66" s="58" t="s">
        <v>72</v>
      </c>
      <c r="K66" s="57"/>
    </row>
    <row r="67" spans="1:11" outlineLevel="1" x14ac:dyDescent="0.25">
      <c r="A67" s="1">
        <v>2762</v>
      </c>
      <c r="B67" s="1" t="s">
        <v>246</v>
      </c>
      <c r="C67" s="57">
        <v>-800.56426999999996</v>
      </c>
      <c r="D67" s="57">
        <v>-3665.2447900000002</v>
      </c>
      <c r="E67" s="57">
        <v>2864.6805200000003</v>
      </c>
      <c r="F67" s="27"/>
      <c r="G67" s="57">
        <v>-31.085669999999997</v>
      </c>
      <c r="H67" s="57">
        <v>-769.47859999999991</v>
      </c>
      <c r="I67" s="1" t="s">
        <v>71</v>
      </c>
      <c r="J67" s="58"/>
      <c r="K67" s="57"/>
    </row>
    <row r="68" spans="1:11" outlineLevel="1" x14ac:dyDescent="0.25">
      <c r="A68" s="1">
        <v>2763</v>
      </c>
      <c r="B68" s="1" t="s">
        <v>247</v>
      </c>
      <c r="C68" s="57">
        <v>20</v>
      </c>
      <c r="D68" s="57">
        <v>20</v>
      </c>
      <c r="E68" s="57">
        <v>0</v>
      </c>
      <c r="F68" s="27"/>
      <c r="G68" s="57">
        <v>20</v>
      </c>
      <c r="H68" s="57">
        <v>0</v>
      </c>
      <c r="I68" s="1" t="s">
        <v>71</v>
      </c>
      <c r="J68" s="58"/>
      <c r="K68" s="57"/>
    </row>
    <row r="69" spans="1:11" outlineLevel="1" x14ac:dyDescent="0.25">
      <c r="A69" s="1">
        <v>2764</v>
      </c>
      <c r="B69" s="1" t="s">
        <v>248</v>
      </c>
      <c r="C69" s="57">
        <v>1274.72342</v>
      </c>
      <c r="D69" s="57">
        <v>564.82848000000001</v>
      </c>
      <c r="E69" s="57">
        <v>709.89494000000002</v>
      </c>
      <c r="F69" s="27"/>
      <c r="G69" s="57">
        <v>371.22432000000003</v>
      </c>
      <c r="H69" s="57">
        <v>903.4991</v>
      </c>
      <c r="I69" s="1" t="s">
        <v>71</v>
      </c>
      <c r="J69" s="58"/>
      <c r="K69" s="57"/>
    </row>
    <row r="70" spans="1:11" outlineLevel="1" x14ac:dyDescent="0.25">
      <c r="A70" s="1">
        <v>2765</v>
      </c>
      <c r="B70" s="1" t="s">
        <v>249</v>
      </c>
      <c r="C70" s="57">
        <v>331.53452000000004</v>
      </c>
      <c r="D70" s="57">
        <v>126.39803000000001</v>
      </c>
      <c r="E70" s="57">
        <v>205.13649000000004</v>
      </c>
      <c r="F70" s="27"/>
      <c r="G70" s="57">
        <v>-204.30801</v>
      </c>
      <c r="H70" s="57">
        <v>535.84253000000001</v>
      </c>
      <c r="I70" s="1" t="s">
        <v>71</v>
      </c>
      <c r="J70" s="58"/>
      <c r="K70" s="57"/>
    </row>
    <row r="71" spans="1:11" outlineLevel="1" x14ac:dyDescent="0.25">
      <c r="A71" s="1">
        <v>2768</v>
      </c>
      <c r="B71" s="1" t="s">
        <v>250</v>
      </c>
      <c r="C71" s="57">
        <v>1097.0832600000001</v>
      </c>
      <c r="D71" s="57">
        <v>0</v>
      </c>
      <c r="E71" s="57">
        <v>1097.0832600000001</v>
      </c>
      <c r="F71" s="27"/>
      <c r="G71" s="57">
        <v>0</v>
      </c>
      <c r="H71" s="57">
        <v>1097.0832600000001</v>
      </c>
      <c r="J71" s="58"/>
      <c r="K71" s="57"/>
    </row>
    <row r="72" spans="1:11" outlineLevel="1" x14ac:dyDescent="0.25">
      <c r="A72" s="1">
        <v>3290</v>
      </c>
      <c r="B72" s="1" t="s">
        <v>251</v>
      </c>
      <c r="C72" s="57">
        <v>3202.1377900000002</v>
      </c>
      <c r="D72" s="57">
        <v>1189.63779</v>
      </c>
      <c r="E72" s="57">
        <v>2012.5000000000002</v>
      </c>
      <c r="F72" s="27"/>
      <c r="G72" s="57">
        <v>3738.3877900000002</v>
      </c>
      <c r="H72" s="57">
        <v>-536.25</v>
      </c>
      <c r="I72" s="1" t="s">
        <v>71</v>
      </c>
      <c r="J72" s="58"/>
      <c r="K72" s="57"/>
    </row>
    <row r="73" spans="1:11" outlineLevel="1" x14ac:dyDescent="0.25">
      <c r="A73" s="1">
        <v>4164</v>
      </c>
      <c r="B73" s="1" t="s">
        <v>252</v>
      </c>
      <c r="C73" s="57">
        <v>3027.3332599999999</v>
      </c>
      <c r="D73" s="57">
        <v>637.31444999999997</v>
      </c>
      <c r="E73" s="57">
        <v>2390.01881</v>
      </c>
      <c r="F73" s="27"/>
      <c r="G73" s="57">
        <v>5235.4774699999998</v>
      </c>
      <c r="H73" s="57">
        <v>-2208.1442099999999</v>
      </c>
      <c r="I73" s="1" t="s">
        <v>73</v>
      </c>
      <c r="J73" s="58"/>
      <c r="K73" s="57"/>
    </row>
    <row r="74" spans="1:11" outlineLevel="1" x14ac:dyDescent="0.25">
      <c r="A74" s="1">
        <v>4170</v>
      </c>
      <c r="B74" s="1" t="s">
        <v>253</v>
      </c>
      <c r="C74" s="57">
        <v>956.27650000000006</v>
      </c>
      <c r="D74" s="57">
        <v>746.7965803519711</v>
      </c>
      <c r="E74" s="57">
        <v>209.47991964802895</v>
      </c>
      <c r="F74" s="27"/>
      <c r="G74" s="57">
        <v>3960.30204</v>
      </c>
      <c r="H74" s="57">
        <v>-3004.0255400000001</v>
      </c>
      <c r="I74" s="1" t="s">
        <v>71</v>
      </c>
      <c r="J74" s="58"/>
      <c r="K74" s="57"/>
    </row>
    <row r="75" spans="1:11" outlineLevel="1" x14ac:dyDescent="0.25">
      <c r="A75" s="1">
        <v>3412</v>
      </c>
      <c r="B75" s="1" t="s">
        <v>254</v>
      </c>
      <c r="C75" s="57">
        <v>185.08696</v>
      </c>
      <c r="D75" s="57">
        <v>130.24242000000001</v>
      </c>
      <c r="E75" s="57">
        <v>54.844539999999995</v>
      </c>
      <c r="F75" s="27"/>
      <c r="G75" s="57">
        <v>-341.14706999999999</v>
      </c>
      <c r="H75" s="57">
        <v>526.23402999999996</v>
      </c>
      <c r="I75" s="1" t="s">
        <v>71</v>
      </c>
      <c r="J75" s="58"/>
      <c r="K75" s="57"/>
    </row>
    <row r="76" spans="1:11" outlineLevel="1" x14ac:dyDescent="0.25">
      <c r="A76" s="1">
        <v>3292</v>
      </c>
      <c r="B76" s="1" t="s">
        <v>255</v>
      </c>
      <c r="C76" s="57">
        <v>1644.34347</v>
      </c>
      <c r="D76" s="57">
        <v>1644.34347</v>
      </c>
      <c r="E76" s="57">
        <v>0</v>
      </c>
      <c r="F76" s="27"/>
      <c r="G76" s="57">
        <v>1670.4534699999999</v>
      </c>
      <c r="H76" s="57">
        <v>-26.1099999999999</v>
      </c>
      <c r="I76" s="1" t="s">
        <v>65</v>
      </c>
      <c r="J76" s="58"/>
      <c r="K76" s="57"/>
    </row>
    <row r="77" spans="1:11" outlineLevel="1" x14ac:dyDescent="0.25">
      <c r="A77" s="1">
        <v>3731</v>
      </c>
      <c r="B77" s="1" t="s">
        <v>256</v>
      </c>
      <c r="C77" s="57">
        <v>0</v>
      </c>
      <c r="D77" s="57">
        <v>0</v>
      </c>
      <c r="E77" s="57">
        <v>0</v>
      </c>
      <c r="F77" s="27"/>
      <c r="G77" s="57">
        <v>8.4619999999999997</v>
      </c>
      <c r="H77" s="57">
        <v>-8.4619999999999997</v>
      </c>
      <c r="I77" s="1" t="s">
        <v>71</v>
      </c>
      <c r="J77" s="58"/>
      <c r="K77" s="57"/>
    </row>
    <row r="78" spans="1:11" outlineLevel="1" x14ac:dyDescent="0.25">
      <c r="A78" s="1">
        <v>3729</v>
      </c>
      <c r="B78" s="1" t="s">
        <v>257</v>
      </c>
      <c r="C78" s="57">
        <v>0</v>
      </c>
      <c r="D78" s="57">
        <v>0</v>
      </c>
      <c r="E78" s="57">
        <v>0</v>
      </c>
      <c r="F78" s="27"/>
      <c r="G78" s="57">
        <v>0</v>
      </c>
      <c r="H78" s="57">
        <v>0</v>
      </c>
      <c r="I78" s="1" t="s">
        <v>71</v>
      </c>
      <c r="J78" s="58"/>
      <c r="K78" s="57"/>
    </row>
    <row r="79" spans="1:11" ht="2.25" customHeight="1" outlineLevel="2" x14ac:dyDescent="0.25">
      <c r="C79" s="57"/>
      <c r="D79" s="57"/>
      <c r="E79" s="57"/>
      <c r="F79" s="27"/>
      <c r="G79" s="57"/>
      <c r="H79" s="57"/>
      <c r="I79" s="30"/>
      <c r="J79" s="58"/>
      <c r="K79" s="57"/>
    </row>
    <row r="80" spans="1:11" x14ac:dyDescent="0.25">
      <c r="A80" s="1" t="s">
        <v>8</v>
      </c>
      <c r="B80" s="30"/>
      <c r="C80" s="64">
        <v>19647.483400000001</v>
      </c>
      <c r="D80" s="64">
        <v>11217.122809560477</v>
      </c>
      <c r="E80" s="64">
        <v>8430.3605904395245</v>
      </c>
      <c r="F80" s="27"/>
      <c r="G80" s="64">
        <v>30778.011700000003</v>
      </c>
      <c r="H80" s="64">
        <v>-11130.5283</v>
      </c>
      <c r="I80" s="4"/>
      <c r="J80" s="58"/>
      <c r="K80" s="57"/>
    </row>
    <row r="81" spans="1:11" x14ac:dyDescent="0.25">
      <c r="A81" s="1" t="s">
        <v>8</v>
      </c>
      <c r="B81" s="55" t="s">
        <v>74</v>
      </c>
      <c r="C81" s="57"/>
      <c r="D81" s="57"/>
      <c r="E81" s="57"/>
      <c r="F81" s="27"/>
      <c r="G81" s="57"/>
      <c r="H81" s="57"/>
      <c r="I81" s="30"/>
      <c r="J81" s="58"/>
      <c r="K81" s="57"/>
    </row>
    <row r="82" spans="1:11" x14ac:dyDescent="0.25">
      <c r="A82" s="1" t="s">
        <v>8</v>
      </c>
      <c r="B82" s="1" t="s">
        <v>75</v>
      </c>
      <c r="C82" s="57">
        <v>22367.807029999996</v>
      </c>
      <c r="D82" s="57">
        <v>41112.772909200918</v>
      </c>
      <c r="E82" s="57">
        <v>-18744.965879200918</v>
      </c>
      <c r="F82" s="27"/>
      <c r="G82" s="57">
        <v>35123.938829999999</v>
      </c>
      <c r="H82" s="57">
        <v>-12756.131800000003</v>
      </c>
      <c r="I82" s="30"/>
      <c r="J82" s="58"/>
      <c r="K82" s="57"/>
    </row>
    <row r="83" spans="1:11" outlineLevel="1" x14ac:dyDescent="0.25">
      <c r="A83" s="1">
        <v>2751</v>
      </c>
      <c r="B83" s="1" t="s">
        <v>258</v>
      </c>
      <c r="C83" s="57">
        <v>95.573809999999995</v>
      </c>
      <c r="D83" s="57">
        <v>290.77553</v>
      </c>
      <c r="E83" s="57">
        <v>-195.20172000000002</v>
      </c>
      <c r="F83" s="27"/>
      <c r="G83" s="57">
        <v>1724.5099299999999</v>
      </c>
      <c r="H83" s="57">
        <v>-1628.9361199999998</v>
      </c>
      <c r="I83" s="1" t="s">
        <v>75</v>
      </c>
      <c r="J83" s="58"/>
      <c r="K83" s="57"/>
    </row>
    <row r="84" spans="1:11" outlineLevel="1" x14ac:dyDescent="0.25">
      <c r="A84" s="1">
        <v>2752</v>
      </c>
      <c r="B84" s="1" t="s">
        <v>259</v>
      </c>
      <c r="C84" s="57">
        <v>131.00407999999999</v>
      </c>
      <c r="D84" s="57">
        <v>142.48680999999999</v>
      </c>
      <c r="E84" s="57">
        <v>-11.482730000000004</v>
      </c>
      <c r="F84" s="27"/>
      <c r="G84" s="57">
        <v>2.4831399999999997</v>
      </c>
      <c r="H84" s="57">
        <v>128.52094</v>
      </c>
      <c r="I84" s="1" t="s">
        <v>75</v>
      </c>
      <c r="J84" s="58"/>
      <c r="K84" s="57"/>
    </row>
    <row r="85" spans="1:11" outlineLevel="1" x14ac:dyDescent="0.25">
      <c r="A85" s="1">
        <v>2766</v>
      </c>
      <c r="B85" s="1" t="s">
        <v>260</v>
      </c>
      <c r="C85" s="57">
        <v>9060.5</v>
      </c>
      <c r="D85" s="57">
        <v>27628.210384432274</v>
      </c>
      <c r="E85" s="57">
        <v>-18567.710384432274</v>
      </c>
      <c r="F85" s="27"/>
      <c r="G85" s="57">
        <v>25028</v>
      </c>
      <c r="H85" s="57">
        <v>-15967.5</v>
      </c>
      <c r="I85" s="30"/>
      <c r="J85" s="58"/>
      <c r="K85" s="57"/>
    </row>
    <row r="86" spans="1:11" outlineLevel="1" x14ac:dyDescent="0.25">
      <c r="A86" s="1">
        <v>3427</v>
      </c>
      <c r="B86" s="1" t="s">
        <v>261</v>
      </c>
      <c r="C86" s="57">
        <v>20.729220000000002</v>
      </c>
      <c r="D86" s="57">
        <v>88.394490000000005</v>
      </c>
      <c r="E86" s="57">
        <v>-67.665270000000007</v>
      </c>
      <c r="F86" s="27"/>
      <c r="G86" s="57">
        <v>67.358059999999995</v>
      </c>
      <c r="H86" s="57">
        <v>-46.628839999999997</v>
      </c>
      <c r="I86" s="30"/>
      <c r="J86" s="58"/>
      <c r="K86" s="57"/>
    </row>
    <row r="87" spans="1:11" outlineLevel="1" x14ac:dyDescent="0.25">
      <c r="A87" s="1">
        <v>2753</v>
      </c>
      <c r="B87" s="1" t="s">
        <v>262</v>
      </c>
      <c r="C87" s="57">
        <v>0</v>
      </c>
      <c r="D87" s="57">
        <v>9.9330000000000002E-2</v>
      </c>
      <c r="E87" s="57">
        <v>-9.9330000000000002E-2</v>
      </c>
      <c r="F87" s="27"/>
      <c r="G87" s="57">
        <v>0.14692</v>
      </c>
      <c r="H87" s="57">
        <v>-0.14692</v>
      </c>
      <c r="I87" s="1" t="s">
        <v>75</v>
      </c>
      <c r="J87" s="58"/>
      <c r="K87" s="57"/>
    </row>
    <row r="88" spans="1:11" outlineLevel="1" x14ac:dyDescent="0.25">
      <c r="A88" s="1">
        <v>2755</v>
      </c>
      <c r="B88" s="1" t="s">
        <v>263</v>
      </c>
      <c r="C88" s="57">
        <v>36.78754</v>
      </c>
      <c r="D88" s="57">
        <v>36.78754</v>
      </c>
      <c r="E88" s="57">
        <v>0</v>
      </c>
      <c r="F88" s="27"/>
      <c r="G88" s="57">
        <v>36.78754</v>
      </c>
      <c r="H88" s="57">
        <v>0</v>
      </c>
      <c r="I88" s="1" t="s">
        <v>75</v>
      </c>
      <c r="J88" s="58"/>
      <c r="K88" s="57"/>
    </row>
    <row r="89" spans="1:11" outlineLevel="1" x14ac:dyDescent="0.25">
      <c r="A89" s="1">
        <v>2757</v>
      </c>
      <c r="B89" s="1" t="s">
        <v>264</v>
      </c>
      <c r="C89" s="57">
        <v>6499.4913799999995</v>
      </c>
      <c r="D89" s="57">
        <v>6409.9734386469754</v>
      </c>
      <c r="E89" s="57">
        <v>89.517941353024071</v>
      </c>
      <c r="F89" s="27"/>
      <c r="G89" s="57">
        <v>2007.98224</v>
      </c>
      <c r="H89" s="57">
        <v>4491.5091399999992</v>
      </c>
      <c r="I89" s="1" t="s">
        <v>75</v>
      </c>
      <c r="J89" s="58"/>
      <c r="K89" s="57"/>
    </row>
    <row r="90" spans="1:11" outlineLevel="1" x14ac:dyDescent="0.25">
      <c r="A90" s="1">
        <v>2760</v>
      </c>
      <c r="B90" s="1" t="s">
        <v>265</v>
      </c>
      <c r="C90" s="57">
        <v>6523.7209999999995</v>
      </c>
      <c r="D90" s="57">
        <v>6516.0453861216647</v>
      </c>
      <c r="E90" s="57">
        <v>7.6756138783348433</v>
      </c>
      <c r="F90" s="27"/>
      <c r="G90" s="57">
        <v>6256.6710000000003</v>
      </c>
      <c r="H90" s="57">
        <v>267.04999999999927</v>
      </c>
      <c r="I90" s="1" t="s">
        <v>75</v>
      </c>
      <c r="J90" s="58"/>
      <c r="K90" s="57"/>
    </row>
    <row r="91" spans="1:11" ht="6" customHeight="1" outlineLevel="1" x14ac:dyDescent="0.25">
      <c r="C91" s="57"/>
      <c r="D91" s="57"/>
      <c r="E91" s="57"/>
      <c r="F91" s="27"/>
      <c r="G91" s="57"/>
      <c r="H91" s="57"/>
      <c r="I91" s="30"/>
      <c r="J91" s="58"/>
      <c r="K91" s="57"/>
    </row>
    <row r="92" spans="1:11" x14ac:dyDescent="0.25">
      <c r="A92" s="1" t="s">
        <v>8</v>
      </c>
      <c r="B92" s="30"/>
      <c r="C92" s="64">
        <v>22367.80703</v>
      </c>
      <c r="D92" s="64">
        <v>41112.772909200918</v>
      </c>
      <c r="E92" s="64">
        <v>-18744.965879200918</v>
      </c>
      <c r="F92" s="27"/>
      <c r="G92" s="64">
        <v>35123.938829999999</v>
      </c>
      <c r="H92" s="64">
        <v>-12756.131800000003</v>
      </c>
      <c r="I92" s="4"/>
      <c r="J92" s="58"/>
      <c r="K92" s="57"/>
    </row>
    <row r="93" spans="1:11" x14ac:dyDescent="0.25">
      <c r="A93" s="1" t="s">
        <v>8</v>
      </c>
      <c r="B93" s="55" t="s">
        <v>76</v>
      </c>
      <c r="C93" s="57"/>
      <c r="D93" s="57"/>
      <c r="E93" s="57"/>
      <c r="F93" s="27"/>
      <c r="G93" s="57"/>
      <c r="H93" s="57"/>
      <c r="I93" s="30"/>
      <c r="J93" s="58"/>
      <c r="K93" s="57"/>
    </row>
    <row r="94" spans="1:11" x14ac:dyDescent="0.25">
      <c r="A94" s="1" t="s">
        <v>8</v>
      </c>
      <c r="B94" s="1" t="s">
        <v>77</v>
      </c>
      <c r="C94" s="57">
        <v>1823.05384</v>
      </c>
      <c r="D94" s="57">
        <v>4066.0632119863235</v>
      </c>
      <c r="E94" s="57">
        <v>-2243.0093719863235</v>
      </c>
      <c r="F94" s="27"/>
      <c r="G94" s="57">
        <v>3626.01712</v>
      </c>
      <c r="H94" s="57">
        <v>-1802.9632799999999</v>
      </c>
      <c r="I94" s="30"/>
      <c r="J94" s="58"/>
      <c r="K94" s="57"/>
    </row>
    <row r="95" spans="1:11" outlineLevel="1" x14ac:dyDescent="0.25">
      <c r="A95" s="1">
        <v>3520</v>
      </c>
      <c r="B95" s="1" t="s">
        <v>266</v>
      </c>
      <c r="C95" s="57">
        <v>1249.23109</v>
      </c>
      <c r="D95" s="57">
        <v>3104.0173303041952</v>
      </c>
      <c r="E95" s="57">
        <v>-1854.7862403041952</v>
      </c>
      <c r="F95" s="27"/>
      <c r="G95" s="57">
        <v>2624.7323900000001</v>
      </c>
      <c r="H95" s="57">
        <v>-1375.5013000000001</v>
      </c>
      <c r="I95" s="1" t="s">
        <v>77</v>
      </c>
      <c r="J95" s="58"/>
      <c r="K95" s="57"/>
    </row>
    <row r="96" spans="1:11" outlineLevel="1" x14ac:dyDescent="0.25">
      <c r="A96" s="1">
        <v>3522</v>
      </c>
      <c r="B96" s="1" t="s">
        <v>267</v>
      </c>
      <c r="C96" s="57">
        <v>573.82275000000004</v>
      </c>
      <c r="D96" s="57">
        <v>962.04588168212831</v>
      </c>
      <c r="E96" s="57">
        <v>-388.22313168212827</v>
      </c>
      <c r="F96" s="27"/>
      <c r="G96" s="57">
        <v>1001.28473</v>
      </c>
      <c r="H96" s="57">
        <v>-427.46197999999993</v>
      </c>
      <c r="I96" s="1" t="s">
        <v>77</v>
      </c>
      <c r="J96" s="58"/>
      <c r="K96" s="57"/>
    </row>
    <row r="97" spans="1:11" ht="6" customHeight="1" outlineLevel="1" x14ac:dyDescent="0.25">
      <c r="C97" s="57"/>
      <c r="D97" s="57"/>
      <c r="E97" s="57"/>
      <c r="F97" s="27"/>
      <c r="G97" s="57"/>
      <c r="H97" s="57"/>
      <c r="I97" s="30"/>
      <c r="J97" s="58"/>
      <c r="K97" s="57"/>
    </row>
    <row r="98" spans="1:11" x14ac:dyDescent="0.25">
      <c r="A98" s="1" t="s">
        <v>8</v>
      </c>
      <c r="B98" s="1" t="s">
        <v>78</v>
      </c>
      <c r="C98" s="57">
        <v>918.14679000000001</v>
      </c>
      <c r="D98" s="57">
        <v>929.87604014522572</v>
      </c>
      <c r="E98" s="57">
        <v>-11.729250145225706</v>
      </c>
      <c r="F98" s="27"/>
      <c r="G98" s="57">
        <v>1466.7419299999999</v>
      </c>
      <c r="H98" s="57">
        <v>-548.5951399999999</v>
      </c>
      <c r="I98" s="30"/>
      <c r="J98" s="58"/>
      <c r="K98" s="57"/>
    </row>
    <row r="99" spans="1:11" outlineLevel="1" x14ac:dyDescent="0.25">
      <c r="A99" s="1">
        <v>3521</v>
      </c>
      <c r="B99" s="1" t="s">
        <v>268</v>
      </c>
      <c r="C99" s="57">
        <v>918.14679000000001</v>
      </c>
      <c r="D99" s="57">
        <v>929.87604014522572</v>
      </c>
      <c r="E99" s="57">
        <v>-11.729250145225706</v>
      </c>
      <c r="F99" s="27"/>
      <c r="G99" s="57">
        <v>1466.7419299999999</v>
      </c>
      <c r="H99" s="57">
        <v>-548.5951399999999</v>
      </c>
      <c r="I99" s="1" t="s">
        <v>78</v>
      </c>
      <c r="J99" s="58"/>
      <c r="K99" s="57"/>
    </row>
    <row r="100" spans="1:11" ht="6" customHeight="1" outlineLevel="2" x14ac:dyDescent="0.25">
      <c r="C100" s="57"/>
      <c r="D100" s="57"/>
      <c r="E100" s="57"/>
      <c r="F100" s="27"/>
      <c r="G100" s="57"/>
      <c r="H100" s="57"/>
      <c r="I100" s="30"/>
      <c r="J100" s="58"/>
      <c r="K100" s="57"/>
    </row>
    <row r="101" spans="1:11" x14ac:dyDescent="0.25">
      <c r="A101" s="1" t="s">
        <v>8</v>
      </c>
      <c r="B101" s="1" t="s">
        <v>79</v>
      </c>
      <c r="C101" s="57">
        <v>356.35277000000002</v>
      </c>
      <c r="D101" s="57">
        <v>450.52046000000001</v>
      </c>
      <c r="E101" s="57">
        <v>-94.167689999999993</v>
      </c>
      <c r="F101" s="27"/>
      <c r="G101" s="57">
        <v>326.63261</v>
      </c>
      <c r="H101" s="57">
        <v>29.720160000000021</v>
      </c>
      <c r="I101" s="30"/>
      <c r="J101" s="58"/>
      <c r="K101" s="57"/>
    </row>
    <row r="102" spans="1:11" outlineLevel="1" x14ac:dyDescent="0.25">
      <c r="A102" s="1">
        <v>3215</v>
      </c>
      <c r="B102" s="1" t="s">
        <v>269</v>
      </c>
      <c r="C102" s="57">
        <v>356.35277000000002</v>
      </c>
      <c r="D102" s="57">
        <v>450.52046000000001</v>
      </c>
      <c r="E102" s="57">
        <v>-94.167689999999993</v>
      </c>
      <c r="F102" s="27"/>
      <c r="G102" s="57">
        <v>326.63261</v>
      </c>
      <c r="H102" s="57">
        <v>29.720160000000021</v>
      </c>
      <c r="I102" s="1" t="s">
        <v>79</v>
      </c>
      <c r="J102" s="58"/>
      <c r="K102" s="57"/>
    </row>
    <row r="103" spans="1:11" ht="6" customHeight="1" outlineLevel="1" x14ac:dyDescent="0.25">
      <c r="C103" s="57"/>
      <c r="D103" s="57"/>
      <c r="E103" s="57"/>
      <c r="F103" s="27"/>
      <c r="G103" s="57"/>
      <c r="H103" s="57"/>
      <c r="I103" s="30"/>
      <c r="J103" s="58"/>
      <c r="K103" s="57"/>
    </row>
    <row r="104" spans="1:11" x14ac:dyDescent="0.25">
      <c r="A104" s="1" t="s">
        <v>8</v>
      </c>
      <c r="B104" s="30"/>
      <c r="C104" s="64">
        <v>3097.5534000000002</v>
      </c>
      <c r="D104" s="64">
        <v>5446.4597121315492</v>
      </c>
      <c r="E104" s="64">
        <v>-2348.9063121315494</v>
      </c>
      <c r="F104" s="27"/>
      <c r="G104" s="64">
        <v>5419.3916599999993</v>
      </c>
      <c r="H104" s="64">
        <v>-2321.83826</v>
      </c>
      <c r="I104" s="4"/>
      <c r="J104" s="58"/>
      <c r="K104" s="57"/>
    </row>
    <row r="105" spans="1:11" ht="5.25" customHeight="1" x14ac:dyDescent="0.25">
      <c r="C105" s="65"/>
      <c r="D105" s="65"/>
      <c r="E105" s="65"/>
      <c r="F105" s="27"/>
      <c r="G105" s="65"/>
      <c r="H105" s="65"/>
      <c r="J105" s="58"/>
      <c r="K105" s="57"/>
    </row>
    <row r="106" spans="1:11" ht="14.25" thickBot="1" x14ac:dyDescent="0.3">
      <c r="A106" s="1" t="s">
        <v>8</v>
      </c>
      <c r="B106" s="66" t="s">
        <v>80</v>
      </c>
      <c r="C106" s="67">
        <v>281165.12703000003</v>
      </c>
      <c r="D106" s="67">
        <v>292419.31057090999</v>
      </c>
      <c r="E106" s="67">
        <v>-11254.183540909949</v>
      </c>
      <c r="F106" s="27"/>
      <c r="G106" s="67">
        <v>353843.04052999994</v>
      </c>
      <c r="H106" s="67">
        <v>-72677.913499999981</v>
      </c>
      <c r="J106" s="58"/>
      <c r="K106" s="57"/>
    </row>
    <row r="107" spans="1:11" ht="5.25" customHeight="1" x14ac:dyDescent="0.25">
      <c r="C107" s="65"/>
      <c r="D107" s="65"/>
      <c r="E107" s="65"/>
      <c r="F107" s="27"/>
      <c r="G107" s="65"/>
      <c r="H107" s="65"/>
      <c r="J107" s="58"/>
      <c r="K107" s="57"/>
    </row>
    <row r="108" spans="1:11" x14ac:dyDescent="0.25">
      <c r="B108" s="68" t="s">
        <v>81</v>
      </c>
      <c r="C108" s="65"/>
      <c r="D108" s="65"/>
      <c r="E108" s="65"/>
      <c r="F108" s="27"/>
      <c r="G108" s="65"/>
      <c r="H108" s="65"/>
      <c r="J108" s="58"/>
      <c r="K108" s="57"/>
    </row>
    <row r="109" spans="1:11" x14ac:dyDescent="0.25">
      <c r="A109" s="1" t="s">
        <v>8</v>
      </c>
      <c r="B109" s="55" t="s">
        <v>82</v>
      </c>
      <c r="C109" s="65"/>
      <c r="D109" s="65"/>
      <c r="E109" s="65"/>
      <c r="F109" s="27"/>
      <c r="G109" s="65"/>
      <c r="H109" s="65"/>
      <c r="I109" s="30"/>
      <c r="J109" s="58"/>
      <c r="K109" s="57"/>
    </row>
    <row r="110" spans="1:11" x14ac:dyDescent="0.25">
      <c r="A110" s="1">
        <v>4910</v>
      </c>
      <c r="B110" s="1" t="s">
        <v>270</v>
      </c>
      <c r="C110" s="57">
        <v>-173.017</v>
      </c>
      <c r="D110" s="57">
        <v>-173.017</v>
      </c>
      <c r="E110" s="57">
        <v>0</v>
      </c>
      <c r="F110" s="27"/>
      <c r="G110" s="57">
        <v>-173.011</v>
      </c>
      <c r="H110" s="57">
        <v>-6.0000000000002274E-3</v>
      </c>
      <c r="I110" s="1" t="s">
        <v>270</v>
      </c>
      <c r="J110" s="58"/>
      <c r="K110" s="57"/>
    </row>
    <row r="111" spans="1:11" x14ac:dyDescent="0.25">
      <c r="A111" s="1">
        <v>4920</v>
      </c>
      <c r="B111" s="1" t="s">
        <v>271</v>
      </c>
      <c r="C111" s="57">
        <v>-84431.328999999998</v>
      </c>
      <c r="D111" s="57">
        <v>-82931.328999999998</v>
      </c>
      <c r="E111" s="57">
        <v>-1500</v>
      </c>
      <c r="F111" s="27"/>
      <c r="G111" s="57">
        <v>-62931.334999999999</v>
      </c>
      <c r="H111" s="57">
        <v>-21499.993999999999</v>
      </c>
      <c r="I111" s="1" t="s">
        <v>271</v>
      </c>
      <c r="J111" s="58"/>
      <c r="K111" s="57"/>
    </row>
    <row r="112" spans="1:11" x14ac:dyDescent="0.25">
      <c r="A112" s="1">
        <v>4930</v>
      </c>
      <c r="B112" s="1" t="s">
        <v>83</v>
      </c>
      <c r="C112" s="57">
        <v>58977.633959999999</v>
      </c>
      <c r="D112" s="57">
        <v>58977.633959999999</v>
      </c>
      <c r="E112" s="57">
        <v>0</v>
      </c>
      <c r="F112" s="27"/>
      <c r="G112" s="57">
        <v>37164.6679</v>
      </c>
      <c r="H112" s="57">
        <v>21812.966059999999</v>
      </c>
      <c r="I112" s="1" t="s">
        <v>83</v>
      </c>
      <c r="J112" s="58"/>
      <c r="K112" s="57"/>
    </row>
    <row r="113" spans="1:13" x14ac:dyDescent="0.25">
      <c r="A113" s="1" t="s">
        <v>84</v>
      </c>
      <c r="B113" s="1" t="s">
        <v>85</v>
      </c>
      <c r="C113" s="57">
        <v>4617.0822900000076</v>
      </c>
      <c r="D113" s="57">
        <v>3225.4743523225416</v>
      </c>
      <c r="E113" s="57">
        <v>1391.607937677466</v>
      </c>
      <c r="F113" s="27"/>
      <c r="G113" s="57">
        <v>8296.3725600000143</v>
      </c>
      <c r="H113" s="57">
        <v>-3679.2902700000068</v>
      </c>
      <c r="I113" s="1" t="s">
        <v>85</v>
      </c>
      <c r="J113" s="58"/>
      <c r="K113" s="57"/>
    </row>
    <row r="114" spans="1:13" ht="4.5" customHeight="1" x14ac:dyDescent="0.25">
      <c r="C114" s="65"/>
      <c r="D114" s="65"/>
      <c r="E114" s="65"/>
      <c r="F114" s="27"/>
      <c r="G114" s="65"/>
      <c r="H114" s="65"/>
      <c r="I114" s="30"/>
      <c r="J114" s="58"/>
      <c r="K114" s="57"/>
    </row>
    <row r="115" spans="1:13" ht="14.25" thickBot="1" x14ac:dyDescent="0.3">
      <c r="B115" s="66" t="s">
        <v>86</v>
      </c>
      <c r="C115" s="67">
        <v>-21009.62975</v>
      </c>
      <c r="D115" s="67">
        <v>-20901.237687677465</v>
      </c>
      <c r="E115" s="67">
        <v>-108.392062322534</v>
      </c>
      <c r="F115" s="27"/>
      <c r="G115" s="67">
        <v>-17643.305539999983</v>
      </c>
      <c r="H115" s="67">
        <v>-3366.324210000008</v>
      </c>
      <c r="I115" s="30"/>
      <c r="J115" s="58"/>
      <c r="K115" s="57"/>
    </row>
    <row r="116" spans="1:13" x14ac:dyDescent="0.25">
      <c r="C116" s="65"/>
      <c r="D116" s="65"/>
      <c r="E116" s="65"/>
      <c r="F116" s="27"/>
      <c r="G116" s="65"/>
      <c r="H116" s="65"/>
      <c r="I116" s="30"/>
      <c r="J116" s="58"/>
      <c r="K116" s="57"/>
    </row>
    <row r="117" spans="1:13" x14ac:dyDescent="0.25">
      <c r="C117" s="65"/>
      <c r="D117" s="65"/>
      <c r="E117" s="65"/>
      <c r="F117" s="27"/>
      <c r="G117" s="65"/>
      <c r="H117" s="65"/>
      <c r="I117" s="30"/>
      <c r="J117" s="58"/>
      <c r="K117" s="57"/>
    </row>
    <row r="118" spans="1:13" ht="6" customHeight="1" outlineLevel="1" x14ac:dyDescent="0.25">
      <c r="C118" s="65"/>
      <c r="D118" s="65"/>
      <c r="E118" s="65"/>
      <c r="F118" s="27"/>
      <c r="G118" s="65"/>
      <c r="H118" s="65"/>
      <c r="I118" s="30"/>
      <c r="J118" s="58"/>
      <c r="K118" s="57"/>
    </row>
    <row r="119" spans="1:13" x14ac:dyDescent="0.25">
      <c r="A119" s="1" t="s">
        <v>8</v>
      </c>
      <c r="B119" s="55" t="s">
        <v>87</v>
      </c>
      <c r="C119" s="65"/>
      <c r="D119" s="65"/>
      <c r="E119" s="65"/>
      <c r="F119" s="27"/>
      <c r="G119" s="65"/>
      <c r="H119" s="65"/>
      <c r="I119" s="30"/>
      <c r="J119" s="58"/>
      <c r="K119" s="57"/>
    </row>
    <row r="120" spans="1:13" x14ac:dyDescent="0.25">
      <c r="A120" s="1" t="s">
        <v>8</v>
      </c>
      <c r="B120" s="30" t="s">
        <v>88</v>
      </c>
      <c r="C120" s="57">
        <v>-29874.69773</v>
      </c>
      <c r="D120" s="57">
        <v>-41877.859490709256</v>
      </c>
      <c r="E120" s="57">
        <v>12003.161760709256</v>
      </c>
      <c r="F120" s="27"/>
      <c r="G120" s="57">
        <v>-45072.737500000003</v>
      </c>
      <c r="H120" s="57">
        <v>15198.039770000003</v>
      </c>
      <c r="J120" s="58" t="s">
        <v>64</v>
      </c>
      <c r="K120" s="57"/>
    </row>
    <row r="121" spans="1:13" outlineLevel="1" x14ac:dyDescent="0.25">
      <c r="A121" s="1">
        <v>4852</v>
      </c>
      <c r="B121" s="1" t="s">
        <v>272</v>
      </c>
      <c r="C121" s="57">
        <v>-29874.69773</v>
      </c>
      <c r="D121" s="57">
        <v>-41877.859490709256</v>
      </c>
      <c r="E121" s="57">
        <v>12003.161760709256</v>
      </c>
      <c r="F121" s="27"/>
      <c r="G121" s="57">
        <v>-45072.737500000003</v>
      </c>
      <c r="H121" s="57">
        <v>15198.039770000003</v>
      </c>
      <c r="I121" s="1" t="s">
        <v>88</v>
      </c>
      <c r="J121" s="58"/>
      <c r="K121" s="57"/>
    </row>
    <row r="122" spans="1:13" ht="6" customHeight="1" outlineLevel="1" x14ac:dyDescent="0.25">
      <c r="C122" s="57"/>
      <c r="D122" s="57"/>
      <c r="E122" s="57"/>
      <c r="F122" s="27"/>
      <c r="G122" s="57"/>
      <c r="H122" s="57"/>
      <c r="I122" s="30"/>
      <c r="J122" s="58"/>
      <c r="K122" s="57"/>
    </row>
    <row r="123" spans="1:13" x14ac:dyDescent="0.25">
      <c r="A123" s="1" t="s">
        <v>8</v>
      </c>
      <c r="B123" s="30" t="s">
        <v>67</v>
      </c>
      <c r="C123" s="57">
        <v>-208725.74883</v>
      </c>
      <c r="D123" s="57">
        <v>-195209.13816901</v>
      </c>
      <c r="E123" s="57">
        <v>-13516.61066099002</v>
      </c>
      <c r="F123" s="27"/>
      <c r="G123" s="57">
        <v>-237516.49724</v>
      </c>
      <c r="H123" s="57">
        <v>28790.74841</v>
      </c>
      <c r="I123" s="30"/>
      <c r="J123" s="58" t="s">
        <v>89</v>
      </c>
      <c r="K123" s="57"/>
    </row>
    <row r="124" spans="1:13" outlineLevel="1" x14ac:dyDescent="0.25">
      <c r="A124" s="1">
        <v>4853</v>
      </c>
      <c r="B124" s="1" t="s">
        <v>273</v>
      </c>
      <c r="C124" s="57">
        <v>-183660.17879000001</v>
      </c>
      <c r="D124" s="57">
        <v>-185934.15951</v>
      </c>
      <c r="E124" s="57">
        <v>2273.9807199999923</v>
      </c>
      <c r="F124" s="27"/>
      <c r="G124" s="57">
        <v>-205095.27796000001</v>
      </c>
      <c r="H124" s="57">
        <v>21435.099170000001</v>
      </c>
      <c r="I124" s="1" t="s">
        <v>67</v>
      </c>
      <c r="J124" s="58"/>
      <c r="K124" s="57"/>
    </row>
    <row r="125" spans="1:13" outlineLevel="1" x14ac:dyDescent="0.25">
      <c r="A125" s="1">
        <v>4860</v>
      </c>
      <c r="B125" s="1" t="s">
        <v>274</v>
      </c>
      <c r="C125" s="57">
        <v>474.65646000000004</v>
      </c>
      <c r="D125" s="57">
        <v>-59.735980000000005</v>
      </c>
      <c r="E125" s="57">
        <v>534.39244000000008</v>
      </c>
      <c r="F125" s="27"/>
      <c r="G125" s="57">
        <v>0</v>
      </c>
      <c r="H125" s="57">
        <v>474.65646000000004</v>
      </c>
      <c r="J125" s="58"/>
      <c r="K125" s="57"/>
    </row>
    <row r="126" spans="1:13" s="30" customFormat="1" outlineLevel="1" x14ac:dyDescent="0.25">
      <c r="A126" s="69">
        <v>4857</v>
      </c>
      <c r="B126" s="1" t="s">
        <v>275</v>
      </c>
      <c r="C126" s="57">
        <v>-3084.21029</v>
      </c>
      <c r="D126" s="57">
        <v>-2684.4091063485139</v>
      </c>
      <c r="E126" s="57">
        <v>-399.8011836514861</v>
      </c>
      <c r="F126" s="27"/>
      <c r="G126" s="57">
        <v>0</v>
      </c>
      <c r="H126" s="57">
        <v>-3084.21029</v>
      </c>
      <c r="J126" s="70"/>
      <c r="K126" s="71"/>
      <c r="L126" s="72"/>
      <c r="M126" s="73"/>
    </row>
    <row r="127" spans="1:13" outlineLevel="1" x14ac:dyDescent="0.25">
      <c r="A127" s="1">
        <v>4854</v>
      </c>
      <c r="B127" s="30" t="s">
        <v>276</v>
      </c>
      <c r="C127" s="57">
        <v>-23163.89532</v>
      </c>
      <c r="D127" s="57">
        <v>-10964.778602661472</v>
      </c>
      <c r="E127" s="57">
        <v>-12199.116717338527</v>
      </c>
      <c r="F127" s="27"/>
      <c r="G127" s="57">
        <v>-32421.219280000001</v>
      </c>
      <c r="H127" s="57">
        <v>9257.3239600000015</v>
      </c>
      <c r="J127" s="58"/>
      <c r="K127" s="57"/>
    </row>
    <row r="128" spans="1:13" outlineLevel="1" x14ac:dyDescent="0.25">
      <c r="A128" s="1">
        <v>4858</v>
      </c>
      <c r="B128" s="1" t="s">
        <v>277</v>
      </c>
      <c r="C128" s="57">
        <v>6707.8791100000008</v>
      </c>
      <c r="D128" s="57">
        <v>10433.945029999999</v>
      </c>
      <c r="E128" s="57">
        <v>-3726.0659199999982</v>
      </c>
      <c r="F128" s="27"/>
      <c r="G128" s="57">
        <v>0</v>
      </c>
      <c r="H128" s="57">
        <v>6707.8791100000008</v>
      </c>
      <c r="J128" s="58"/>
      <c r="K128" s="57"/>
    </row>
    <row r="129" spans="1:14" outlineLevel="1" x14ac:dyDescent="0.25">
      <c r="A129" s="1">
        <v>4861</v>
      </c>
      <c r="B129" s="1" t="s">
        <v>278</v>
      </c>
      <c r="C129" s="57">
        <v>-6000</v>
      </c>
      <c r="D129" s="57">
        <v>-6000</v>
      </c>
      <c r="E129" s="57">
        <v>0</v>
      </c>
      <c r="F129" s="27"/>
      <c r="G129" s="57">
        <v>0</v>
      </c>
      <c r="H129" s="57">
        <v>-6000</v>
      </c>
      <c r="J129" s="58"/>
      <c r="K129" s="57"/>
    </row>
    <row r="130" spans="1:14" ht="6" customHeight="1" outlineLevel="2" x14ac:dyDescent="0.25">
      <c r="C130" s="57"/>
      <c r="D130" s="57"/>
      <c r="E130" s="57"/>
      <c r="F130" s="27"/>
      <c r="G130" s="57"/>
      <c r="H130" s="57"/>
      <c r="I130" s="30"/>
      <c r="J130" s="58"/>
      <c r="K130" s="57"/>
    </row>
    <row r="131" spans="1:14" x14ac:dyDescent="0.25">
      <c r="A131" s="1" t="s">
        <v>8</v>
      </c>
      <c r="B131" s="1" t="s">
        <v>90</v>
      </c>
      <c r="C131" s="57">
        <v>-36.74926</v>
      </c>
      <c r="D131" s="57">
        <v>-36.74926</v>
      </c>
      <c r="E131" s="57">
        <v>0</v>
      </c>
      <c r="F131" s="27"/>
      <c r="G131" s="57">
        <v>-201.00014000000002</v>
      </c>
      <c r="H131" s="57">
        <v>164.25088000000002</v>
      </c>
      <c r="I131" s="30"/>
      <c r="J131" s="58"/>
      <c r="K131" s="57"/>
    </row>
    <row r="132" spans="1:14" outlineLevel="1" x14ac:dyDescent="0.25">
      <c r="A132" s="1">
        <v>4855</v>
      </c>
      <c r="B132" s="1" t="s">
        <v>279</v>
      </c>
      <c r="C132" s="57">
        <v>-36.74926</v>
      </c>
      <c r="D132" s="57">
        <v>-36.74926</v>
      </c>
      <c r="E132" s="57">
        <v>0</v>
      </c>
      <c r="F132" s="27"/>
      <c r="G132" s="57">
        <v>-201.00014000000002</v>
      </c>
      <c r="H132" s="57">
        <v>164.25088000000002</v>
      </c>
      <c r="I132" s="1" t="s">
        <v>90</v>
      </c>
      <c r="J132" s="58"/>
      <c r="K132" s="57"/>
    </row>
    <row r="133" spans="1:14" ht="6" customHeight="1" outlineLevel="1" x14ac:dyDescent="0.25">
      <c r="C133" s="57"/>
      <c r="D133" s="57"/>
      <c r="E133" s="57"/>
      <c r="F133" s="27"/>
      <c r="G133" s="57"/>
      <c r="H133" s="57"/>
      <c r="I133" s="30"/>
      <c r="J133" s="58"/>
      <c r="K133" s="57"/>
    </row>
    <row r="134" spans="1:14" x14ac:dyDescent="0.25">
      <c r="A134" s="1" t="s">
        <v>8</v>
      </c>
      <c r="B134" s="30"/>
      <c r="C134" s="64">
        <v>-238637.19582000002</v>
      </c>
      <c r="D134" s="64">
        <v>-237123.74691971927</v>
      </c>
      <c r="E134" s="64">
        <v>-1513.4489002807641</v>
      </c>
      <c r="F134" s="27"/>
      <c r="G134" s="64">
        <v>-282790.23488</v>
      </c>
      <c r="H134" s="64">
        <v>44153.039060000003</v>
      </c>
      <c r="I134" s="4"/>
      <c r="J134" s="58">
        <f>C120+C123+C127</f>
        <v>-261764.34188000002</v>
      </c>
      <c r="K134" s="58"/>
      <c r="L134" s="58"/>
      <c r="M134" s="58"/>
      <c r="N134" s="58">
        <f>G120+G123+G127</f>
        <v>-315010.45402</v>
      </c>
    </row>
    <row r="135" spans="1:14" x14ac:dyDescent="0.25">
      <c r="C135" s="65"/>
      <c r="D135" s="65"/>
      <c r="E135" s="65"/>
      <c r="F135" s="27"/>
      <c r="G135" s="65"/>
      <c r="H135" s="65"/>
      <c r="J135" s="58"/>
      <c r="K135" s="57"/>
    </row>
    <row r="136" spans="1:14" x14ac:dyDescent="0.25">
      <c r="A136" s="1" t="s">
        <v>8</v>
      </c>
      <c r="B136" s="55" t="s">
        <v>91</v>
      </c>
      <c r="C136" s="65"/>
      <c r="D136" s="65"/>
      <c r="E136" s="65"/>
      <c r="F136" s="27"/>
      <c r="G136" s="65"/>
      <c r="H136" s="65"/>
      <c r="I136" s="30"/>
      <c r="J136" s="58"/>
      <c r="K136" s="57"/>
    </row>
    <row r="137" spans="1:14" x14ac:dyDescent="0.25">
      <c r="A137" s="1" t="s">
        <v>8</v>
      </c>
      <c r="B137" s="1" t="s">
        <v>92</v>
      </c>
      <c r="C137" s="57">
        <v>-1605.5639099999999</v>
      </c>
      <c r="D137" s="57">
        <v>-1818.7665123945851</v>
      </c>
      <c r="E137" s="57">
        <v>213.20260239458526</v>
      </c>
      <c r="F137" s="27"/>
      <c r="G137" s="57">
        <v>-3669.5682400000001</v>
      </c>
      <c r="H137" s="57">
        <v>2064.0043300000002</v>
      </c>
      <c r="I137" s="30"/>
      <c r="J137" s="58"/>
      <c r="K137" s="57"/>
    </row>
    <row r="138" spans="1:14" outlineLevel="1" x14ac:dyDescent="0.25">
      <c r="A138" s="1">
        <v>4255</v>
      </c>
      <c r="B138" s="1" t="s">
        <v>280</v>
      </c>
      <c r="C138" s="57">
        <v>-1605.5639099999999</v>
      </c>
      <c r="D138" s="57">
        <v>-1818.7665123945851</v>
      </c>
      <c r="E138" s="57">
        <v>213.20260239458526</v>
      </c>
      <c r="F138" s="27"/>
      <c r="G138" s="57">
        <v>-3669.5682400000001</v>
      </c>
      <c r="H138" s="57">
        <v>2064.0043300000002</v>
      </c>
      <c r="I138" s="1" t="s">
        <v>92</v>
      </c>
      <c r="J138" s="58"/>
      <c r="K138" s="57"/>
    </row>
    <row r="139" spans="1:14" ht="6" customHeight="1" outlineLevel="1" x14ac:dyDescent="0.25">
      <c r="C139" s="57"/>
      <c r="D139" s="57"/>
      <c r="E139" s="57"/>
      <c r="F139" s="27"/>
      <c r="G139" s="57"/>
      <c r="H139" s="57"/>
      <c r="I139" s="30"/>
      <c r="J139" s="58"/>
      <c r="K139" s="57"/>
    </row>
    <row r="140" spans="1:14" ht="27" x14ac:dyDescent="0.25">
      <c r="A140" s="1" t="s">
        <v>8</v>
      </c>
      <c r="B140" s="1" t="s">
        <v>73</v>
      </c>
      <c r="C140" s="57">
        <v>-3735.5928300000014</v>
      </c>
      <c r="D140" s="57">
        <v>-9125.3569403158126</v>
      </c>
      <c r="E140" s="57">
        <v>5389.7641103158112</v>
      </c>
      <c r="F140" s="27"/>
      <c r="G140" s="57">
        <v>-34669.129520000002</v>
      </c>
      <c r="H140" s="57">
        <v>30933.536690000001</v>
      </c>
      <c r="I140" s="30"/>
      <c r="J140" s="58" t="s">
        <v>93</v>
      </c>
      <c r="K140" s="57"/>
    </row>
    <row r="141" spans="1:14" outlineLevel="1" x14ac:dyDescent="0.25">
      <c r="A141" s="1">
        <v>4163</v>
      </c>
      <c r="B141" s="1" t="s">
        <v>281</v>
      </c>
      <c r="C141" s="57">
        <v>-524.23307999999997</v>
      </c>
      <c r="D141" s="57">
        <v>-519.97369000000003</v>
      </c>
      <c r="E141" s="57">
        <v>-4.2593899999999394</v>
      </c>
      <c r="F141" s="27"/>
      <c r="G141" s="57">
        <v>359.60217999999998</v>
      </c>
      <c r="H141" s="57">
        <v>-883.83525999999995</v>
      </c>
      <c r="I141" s="1" t="s">
        <v>73</v>
      </c>
      <c r="J141" s="58"/>
      <c r="K141" s="57"/>
    </row>
    <row r="142" spans="1:14" outlineLevel="1" x14ac:dyDescent="0.25">
      <c r="A142" s="1">
        <v>4161</v>
      </c>
      <c r="B142" s="1" t="s">
        <v>282</v>
      </c>
      <c r="C142" s="57">
        <v>4506.5366199999989</v>
      </c>
      <c r="D142" s="57">
        <v>6819.3374091500364</v>
      </c>
      <c r="E142" s="57">
        <v>-2312.8007891500374</v>
      </c>
      <c r="F142" s="27"/>
      <c r="G142" s="57">
        <v>-14812.4159</v>
      </c>
      <c r="H142" s="57">
        <v>19318.952519999999</v>
      </c>
      <c r="I142" s="1" t="s">
        <v>73</v>
      </c>
      <c r="J142" s="58"/>
      <c r="K142" s="57"/>
    </row>
    <row r="143" spans="1:14" outlineLevel="1" x14ac:dyDescent="0.25">
      <c r="A143" s="1">
        <v>2767</v>
      </c>
      <c r="B143" s="1" t="s">
        <v>283</v>
      </c>
      <c r="C143" s="57">
        <v>1511.85499</v>
      </c>
      <c r="D143" s="57">
        <v>0</v>
      </c>
      <c r="E143" s="57">
        <v>1511.85499</v>
      </c>
      <c r="F143" s="27"/>
      <c r="G143" s="57">
        <v>0</v>
      </c>
      <c r="H143" s="57">
        <v>1511.85499</v>
      </c>
      <c r="J143" s="58"/>
      <c r="K143" s="57"/>
    </row>
    <row r="144" spans="1:14" outlineLevel="1" x14ac:dyDescent="0.25">
      <c r="A144" s="1">
        <v>4162</v>
      </c>
      <c r="B144" s="1" t="s">
        <v>284</v>
      </c>
      <c r="C144" s="57">
        <v>-9229.7513600000002</v>
      </c>
      <c r="D144" s="57">
        <v>-15424.720659465849</v>
      </c>
      <c r="E144" s="57">
        <v>6194.969299465849</v>
      </c>
      <c r="F144" s="27"/>
      <c r="G144" s="57">
        <v>-20216.3158</v>
      </c>
      <c r="H144" s="57">
        <v>10986.56444</v>
      </c>
      <c r="I144" s="1" t="s">
        <v>73</v>
      </c>
      <c r="J144" s="58"/>
      <c r="K144" s="57"/>
    </row>
    <row r="145" spans="1:11" ht="3.75" customHeight="1" outlineLevel="1" x14ac:dyDescent="0.25">
      <c r="C145" s="57"/>
      <c r="D145" s="57"/>
      <c r="E145" s="57"/>
      <c r="F145" s="27"/>
      <c r="G145" s="57"/>
      <c r="H145" s="57"/>
      <c r="I145" s="30"/>
      <c r="J145" s="58"/>
      <c r="K145" s="57"/>
    </row>
    <row r="146" spans="1:11" x14ac:dyDescent="0.25">
      <c r="A146" s="1" t="s">
        <v>8</v>
      </c>
      <c r="B146" s="1" t="s">
        <v>94</v>
      </c>
      <c r="C146" s="57">
        <v>-1168.77558</v>
      </c>
      <c r="D146" s="57">
        <v>-2143.6323743482494</v>
      </c>
      <c r="E146" s="57">
        <v>974.85679434824942</v>
      </c>
      <c r="F146" s="27"/>
      <c r="G146" s="57">
        <v>-2527.1781099999998</v>
      </c>
      <c r="H146" s="57">
        <v>1358.4025300000001</v>
      </c>
      <c r="I146" s="30"/>
      <c r="J146" s="58"/>
      <c r="K146" s="57"/>
    </row>
    <row r="147" spans="1:11" outlineLevel="1" x14ac:dyDescent="0.25">
      <c r="A147" s="1">
        <v>4180</v>
      </c>
      <c r="B147" s="1" t="s">
        <v>285</v>
      </c>
      <c r="C147" s="57">
        <v>0</v>
      </c>
      <c r="D147" s="57">
        <v>-13.49948</v>
      </c>
      <c r="E147" s="57">
        <v>13.49948</v>
      </c>
      <c r="F147" s="27"/>
      <c r="G147" s="57">
        <v>-33.095519999999993</v>
      </c>
      <c r="H147" s="57">
        <v>33.095519999999993</v>
      </c>
      <c r="I147" s="1" t="s">
        <v>94</v>
      </c>
      <c r="J147" s="58"/>
      <c r="K147" s="57"/>
    </row>
    <row r="148" spans="1:11" outlineLevel="1" x14ac:dyDescent="0.25">
      <c r="A148" s="1">
        <v>4256</v>
      </c>
      <c r="B148" s="1" t="s">
        <v>286</v>
      </c>
      <c r="C148" s="57">
        <v>-1168.77558</v>
      </c>
      <c r="D148" s="57">
        <v>-2130.1328943482495</v>
      </c>
      <c r="E148" s="57">
        <v>961.35731434824947</v>
      </c>
      <c r="F148" s="27"/>
      <c r="G148" s="57">
        <v>-2494.08259</v>
      </c>
      <c r="H148" s="57">
        <v>1325.30701</v>
      </c>
      <c r="I148" s="1" t="s">
        <v>94</v>
      </c>
      <c r="J148" s="58"/>
      <c r="K148" s="57"/>
    </row>
    <row r="149" spans="1:11" outlineLevel="1" x14ac:dyDescent="0.25">
      <c r="A149" s="1">
        <v>4299</v>
      </c>
      <c r="B149" s="1" t="s">
        <v>287</v>
      </c>
      <c r="C149" s="57">
        <v>0</v>
      </c>
      <c r="D149" s="57">
        <v>0</v>
      </c>
      <c r="E149" s="57">
        <v>0</v>
      </c>
      <c r="F149" s="27"/>
      <c r="G149" s="57">
        <v>0</v>
      </c>
      <c r="H149" s="57">
        <v>0</v>
      </c>
      <c r="I149" s="1" t="s">
        <v>94</v>
      </c>
      <c r="J149" s="58"/>
      <c r="K149" s="57"/>
    </row>
    <row r="150" spans="1:11" ht="5.25" customHeight="1" outlineLevel="1" x14ac:dyDescent="0.25">
      <c r="C150" s="57"/>
      <c r="D150" s="57"/>
      <c r="E150" s="57"/>
      <c r="F150" s="27"/>
      <c r="G150" s="57"/>
      <c r="H150" s="57"/>
      <c r="I150" s="30"/>
      <c r="J150" s="58"/>
      <c r="K150" s="57"/>
    </row>
    <row r="151" spans="1:11" x14ac:dyDescent="0.25">
      <c r="A151" s="1" t="s">
        <v>8</v>
      </c>
      <c r="B151" s="1" t="s">
        <v>95</v>
      </c>
      <c r="C151" s="57">
        <v>-15008.369139999999</v>
      </c>
      <c r="D151" s="57">
        <v>-21306.570136454644</v>
      </c>
      <c r="E151" s="57">
        <v>6298.2009964546423</v>
      </c>
      <c r="F151" s="27"/>
      <c r="G151" s="57">
        <v>-12543.624169999999</v>
      </c>
      <c r="H151" s="57">
        <v>-2464.7449699999997</v>
      </c>
      <c r="I151" s="30"/>
      <c r="J151" s="58" t="s">
        <v>96</v>
      </c>
      <c r="K151" s="57"/>
    </row>
    <row r="152" spans="1:11" outlineLevel="1" x14ac:dyDescent="0.25">
      <c r="A152" s="1">
        <v>4140</v>
      </c>
      <c r="B152" s="1" t="s">
        <v>288</v>
      </c>
      <c r="C152" s="57">
        <v>2.0000000000000002E-5</v>
      </c>
      <c r="D152" s="57">
        <v>2.0000000000000002E-5</v>
      </c>
      <c r="E152" s="57">
        <v>0</v>
      </c>
      <c r="F152" s="27"/>
      <c r="G152" s="57">
        <v>0.84438999999999997</v>
      </c>
      <c r="H152" s="57">
        <v>-0.84436999999999995</v>
      </c>
      <c r="I152" s="1" t="s">
        <v>95</v>
      </c>
      <c r="J152" s="58"/>
      <c r="K152" s="57"/>
    </row>
    <row r="153" spans="1:11" outlineLevel="1" x14ac:dyDescent="0.25">
      <c r="A153" s="1">
        <v>4141</v>
      </c>
      <c r="B153" s="1" t="s">
        <v>289</v>
      </c>
      <c r="C153" s="57">
        <v>-873.50976000000003</v>
      </c>
      <c r="D153" s="57">
        <v>-2171.8601662129367</v>
      </c>
      <c r="E153" s="57">
        <v>1298.3504062129368</v>
      </c>
      <c r="F153" s="27"/>
      <c r="G153" s="57">
        <v>-1850.16238</v>
      </c>
      <c r="H153" s="57">
        <v>976.65261999999996</v>
      </c>
      <c r="I153" s="1" t="s">
        <v>95</v>
      </c>
      <c r="J153" s="58"/>
      <c r="K153" s="57"/>
    </row>
    <row r="154" spans="1:11" outlineLevel="1" x14ac:dyDescent="0.25">
      <c r="A154" s="1">
        <v>4150</v>
      </c>
      <c r="B154" s="1" t="s">
        <v>290</v>
      </c>
      <c r="C154" s="57">
        <v>-4476.3458000000001</v>
      </c>
      <c r="D154" s="57">
        <v>-9346.731980241706</v>
      </c>
      <c r="E154" s="57">
        <v>4870.3861802417059</v>
      </c>
      <c r="F154" s="27"/>
      <c r="G154" s="57">
        <v>-5535.1859599999998</v>
      </c>
      <c r="H154" s="57">
        <v>1058.8401599999997</v>
      </c>
      <c r="I154" s="1" t="s">
        <v>95</v>
      </c>
      <c r="J154" s="58"/>
      <c r="K154" s="57"/>
    </row>
    <row r="155" spans="1:11" outlineLevel="1" x14ac:dyDescent="0.25">
      <c r="A155" s="1">
        <v>4151</v>
      </c>
      <c r="B155" s="1" t="s">
        <v>291</v>
      </c>
      <c r="C155" s="57">
        <v>0</v>
      </c>
      <c r="D155" s="57">
        <v>0</v>
      </c>
      <c r="E155" s="57">
        <v>0</v>
      </c>
      <c r="F155" s="27"/>
      <c r="G155" s="57">
        <v>0</v>
      </c>
      <c r="H155" s="57">
        <v>0</v>
      </c>
      <c r="J155" s="58"/>
      <c r="K155" s="57"/>
    </row>
    <row r="156" spans="1:11" outlineLevel="1" x14ac:dyDescent="0.25">
      <c r="A156" s="1">
        <v>4152</v>
      </c>
      <c r="B156" s="1" t="s">
        <v>292</v>
      </c>
      <c r="C156" s="57">
        <v>0</v>
      </c>
      <c r="D156" s="57">
        <v>0</v>
      </c>
      <c r="E156" s="57">
        <v>0</v>
      </c>
      <c r="F156" s="27"/>
      <c r="G156" s="57">
        <v>0</v>
      </c>
      <c r="H156" s="57">
        <v>0</v>
      </c>
      <c r="J156" s="58"/>
      <c r="K156" s="57"/>
    </row>
    <row r="157" spans="1:11" outlineLevel="1" x14ac:dyDescent="0.25">
      <c r="A157" s="1">
        <v>4153</v>
      </c>
      <c r="B157" s="1" t="s">
        <v>293</v>
      </c>
      <c r="C157" s="57">
        <v>0</v>
      </c>
      <c r="D157" s="57">
        <v>0</v>
      </c>
      <c r="E157" s="57">
        <v>0</v>
      </c>
      <c r="F157" s="27"/>
      <c r="G157" s="57">
        <v>0</v>
      </c>
      <c r="H157" s="57">
        <v>0</v>
      </c>
      <c r="J157" s="58"/>
      <c r="K157" s="57"/>
    </row>
    <row r="158" spans="1:11" outlineLevel="1" x14ac:dyDescent="0.25">
      <c r="A158" s="1">
        <v>3120</v>
      </c>
      <c r="B158" s="1" t="s">
        <v>294</v>
      </c>
      <c r="C158" s="57">
        <v>-7835.4912699999995</v>
      </c>
      <c r="D158" s="57">
        <v>-7835.4912699999995</v>
      </c>
      <c r="E158" s="57">
        <v>0</v>
      </c>
      <c r="F158" s="27"/>
      <c r="G158" s="57">
        <v>-4064.76901</v>
      </c>
      <c r="H158" s="57">
        <v>-3770.7222599999996</v>
      </c>
      <c r="I158" s="1" t="s">
        <v>95</v>
      </c>
      <c r="J158" s="58"/>
      <c r="K158" s="57"/>
    </row>
    <row r="159" spans="1:11" outlineLevel="1" x14ac:dyDescent="0.25">
      <c r="A159" s="1">
        <v>4260</v>
      </c>
      <c r="B159" s="1" t="s">
        <v>295</v>
      </c>
      <c r="C159" s="57">
        <v>-1428.7418</v>
      </c>
      <c r="D159" s="57">
        <v>-1852.2673600000001</v>
      </c>
      <c r="E159" s="57">
        <v>423.52556000000004</v>
      </c>
      <c r="F159" s="27"/>
      <c r="G159" s="57">
        <v>-797.35736999999995</v>
      </c>
      <c r="H159" s="57">
        <v>-631.38443000000007</v>
      </c>
      <c r="I159" s="1" t="s">
        <v>95</v>
      </c>
      <c r="J159" s="58"/>
      <c r="K159" s="57"/>
    </row>
    <row r="160" spans="1:11" outlineLevel="1" x14ac:dyDescent="0.25">
      <c r="A160" s="1">
        <v>4261</v>
      </c>
      <c r="B160" s="1" t="s">
        <v>296</v>
      </c>
      <c r="C160" s="57">
        <v>-0.21808000000000002</v>
      </c>
      <c r="D160" s="57">
        <v>-0.21938999999999997</v>
      </c>
      <c r="E160" s="57">
        <v>1.3099999999999501E-3</v>
      </c>
      <c r="F160" s="27"/>
      <c r="G160" s="57">
        <v>-2.9313899999999999</v>
      </c>
      <c r="H160" s="57">
        <v>2.7133099999999999</v>
      </c>
      <c r="J160" s="58"/>
      <c r="K160" s="57"/>
    </row>
    <row r="161" spans="1:11" outlineLevel="1" x14ac:dyDescent="0.25">
      <c r="A161" s="1">
        <v>4115</v>
      </c>
      <c r="B161" s="1" t="s">
        <v>297</v>
      </c>
      <c r="C161" s="57">
        <v>1.0000000000000001E-5</v>
      </c>
      <c r="D161" s="57">
        <v>1.0000000000000001E-5</v>
      </c>
      <c r="E161" s="57">
        <v>0</v>
      </c>
      <c r="F161" s="27"/>
      <c r="G161" s="57">
        <v>1.0000000000000001E-5</v>
      </c>
      <c r="H161" s="57">
        <v>0</v>
      </c>
      <c r="J161" s="58"/>
      <c r="K161" s="57"/>
    </row>
    <row r="162" spans="1:11" outlineLevel="1" x14ac:dyDescent="0.25">
      <c r="A162" s="1">
        <v>4298</v>
      </c>
      <c r="B162" s="1" t="s">
        <v>298</v>
      </c>
      <c r="C162" s="57">
        <v>-394.06246000000004</v>
      </c>
      <c r="D162" s="57">
        <v>-100.00000000000006</v>
      </c>
      <c r="E162" s="57">
        <v>-294.06245999999999</v>
      </c>
      <c r="F162" s="27"/>
      <c r="G162" s="57">
        <v>-294.06246000000004</v>
      </c>
      <c r="H162" s="57">
        <v>-100</v>
      </c>
      <c r="I162" s="1" t="s">
        <v>95</v>
      </c>
      <c r="J162" s="58"/>
      <c r="K162" s="57"/>
    </row>
    <row r="163" spans="1:11" ht="3.75" customHeight="1" x14ac:dyDescent="0.25">
      <c r="C163" s="57"/>
      <c r="D163" s="57">
        <v>0</v>
      </c>
      <c r="E163" s="57"/>
      <c r="F163" s="27"/>
      <c r="G163" s="57"/>
      <c r="H163" s="57"/>
      <c r="I163" s="4"/>
      <c r="J163" s="58"/>
      <c r="K163" s="57"/>
    </row>
    <row r="164" spans="1:11" x14ac:dyDescent="0.25">
      <c r="A164" s="1" t="s">
        <v>8</v>
      </c>
      <c r="B164" s="30"/>
      <c r="C164" s="64">
        <v>-21518.301460000002</v>
      </c>
      <c r="D164" s="64">
        <v>-34394.325963513293</v>
      </c>
      <c r="E164" s="64">
        <v>12876.024503513288</v>
      </c>
      <c r="F164" s="27"/>
      <c r="G164" s="64">
        <v>-53409.500039999999</v>
      </c>
      <c r="H164" s="64">
        <v>31891.198580000004</v>
      </c>
      <c r="I164" s="4"/>
      <c r="J164" s="58"/>
      <c r="K164" s="57"/>
    </row>
    <row r="165" spans="1:11" x14ac:dyDescent="0.25">
      <c r="C165" s="65"/>
      <c r="D165" s="65"/>
      <c r="E165" s="65"/>
      <c r="F165" s="27"/>
      <c r="G165" s="65"/>
      <c r="H165" s="65"/>
      <c r="J165" s="58"/>
      <c r="K165" s="57"/>
    </row>
    <row r="166" spans="1:11" ht="18.75" customHeight="1" thickBot="1" x14ac:dyDescent="0.3">
      <c r="A166" s="1" t="s">
        <v>8</v>
      </c>
      <c r="B166" s="74" t="s">
        <v>97</v>
      </c>
      <c r="C166" s="67">
        <v>-281165.12703000003</v>
      </c>
      <c r="D166" s="67">
        <v>-292419.31057090999</v>
      </c>
      <c r="E166" s="67">
        <v>11254.183540909991</v>
      </c>
      <c r="F166" s="27"/>
      <c r="G166" s="67">
        <v>-353843.04045999999</v>
      </c>
      <c r="H166" s="67">
        <v>72677.913430000001</v>
      </c>
      <c r="J166" s="58"/>
      <c r="K166" s="57"/>
    </row>
    <row r="167" spans="1:11" outlineLevel="1" x14ac:dyDescent="0.25">
      <c r="C167" s="75">
        <v>0</v>
      </c>
      <c r="D167" s="75">
        <v>0</v>
      </c>
      <c r="E167" s="75"/>
      <c r="F167" s="75"/>
      <c r="G167" s="76">
        <v>0</v>
      </c>
      <c r="H167" s="65"/>
      <c r="J167" s="58"/>
      <c r="K167" s="57"/>
    </row>
    <row r="168" spans="1:11" outlineLevel="1" x14ac:dyDescent="0.25">
      <c r="C168" s="77"/>
      <c r="D168" s="76"/>
      <c r="E168" s="76"/>
      <c r="F168" s="76"/>
      <c r="G168" s="76"/>
      <c r="H168" s="65"/>
      <c r="J168" s="58"/>
      <c r="K168" s="57"/>
    </row>
    <row r="169" spans="1:11" ht="4.5" customHeight="1" x14ac:dyDescent="0.25">
      <c r="K169" s="57"/>
    </row>
    <row r="170" spans="1:11" x14ac:dyDescent="0.25">
      <c r="B170" s="1" t="s">
        <v>98</v>
      </c>
      <c r="C170" s="5">
        <v>24290.583959999996</v>
      </c>
      <c r="D170" s="5">
        <v>38158.754629200921</v>
      </c>
      <c r="E170" s="5">
        <v>-13868.170669200925</v>
      </c>
      <c r="F170" s="5"/>
      <c r="G170" s="5">
        <v>35279.769469999999</v>
      </c>
      <c r="H170" s="5">
        <v>-10989.185510000003</v>
      </c>
      <c r="K170" s="57"/>
    </row>
    <row r="171" spans="1:11" x14ac:dyDescent="0.25">
      <c r="B171" s="1" t="s">
        <v>99</v>
      </c>
      <c r="C171" s="78">
        <v>-40492.768749999959</v>
      </c>
      <c r="D171" s="78">
        <v>-37995.775205171958</v>
      </c>
      <c r="E171" s="5">
        <v>-2496.9935448280012</v>
      </c>
      <c r="F171" s="5"/>
      <c r="G171" s="78">
        <v>-46321.291649999999</v>
      </c>
      <c r="H171" s="78">
        <v>5828.52290000004</v>
      </c>
      <c r="K171" s="57"/>
    </row>
    <row r="172" spans="1:11" x14ac:dyDescent="0.25">
      <c r="B172" s="1" t="s">
        <v>100</v>
      </c>
      <c r="C172" s="45">
        <v>0.59987461242694151</v>
      </c>
      <c r="D172" s="45">
        <v>1.0042894091026935</v>
      </c>
      <c r="E172" s="45">
        <v>-0.40441479667575198</v>
      </c>
      <c r="F172" s="45"/>
      <c r="G172" s="45">
        <v>0.76163181580883221</v>
      </c>
      <c r="H172" s="45">
        <v>-0.1617572033818907</v>
      </c>
      <c r="K172" s="57"/>
    </row>
    <row r="173" spans="1:11" x14ac:dyDescent="0.25">
      <c r="K173" s="57"/>
    </row>
    <row r="174" spans="1:11" x14ac:dyDescent="0.25">
      <c r="C174" s="45"/>
      <c r="K174" s="57"/>
    </row>
  </sheetData>
  <pageMargins left="0.7" right="0.7" top="0.75" bottom="0.75" header="0.3" footer="0.3"/>
  <pageSetup paperSize="9" scale="78"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EFDA0D-CE38-4358-9F88-2F8D3F1AB56A}">
  <sheetPr>
    <tabColor rgb="FFFF0000"/>
  </sheetPr>
  <dimension ref="B3:I7"/>
  <sheetViews>
    <sheetView workbookViewId="0">
      <selection activeCell="G16" sqref="G16"/>
    </sheetView>
  </sheetViews>
  <sheetFormatPr defaultRowHeight="15" x14ac:dyDescent="0.25"/>
  <cols>
    <col min="2" max="2" width="7.42578125" bestFit="1" customWidth="1"/>
    <col min="3" max="3" width="46" bestFit="1" customWidth="1"/>
    <col min="4" max="4" width="10.5703125" bestFit="1" customWidth="1"/>
    <col min="5" max="5" width="11.5703125" bestFit="1" customWidth="1"/>
    <col min="6" max="6" width="0.7109375" customWidth="1"/>
    <col min="7" max="7" width="12.42578125" bestFit="1" customWidth="1"/>
    <col min="8" max="8" width="11.5703125" bestFit="1" customWidth="1"/>
    <col min="9" max="9" width="9.28515625" bestFit="1" customWidth="1"/>
  </cols>
  <sheetData>
    <row r="3" spans="2:9" x14ac:dyDescent="0.25">
      <c r="B3" s="79" t="s">
        <v>299</v>
      </c>
      <c r="C3" s="79" t="s">
        <v>300</v>
      </c>
      <c r="D3" s="79">
        <v>2024</v>
      </c>
      <c r="E3" s="79">
        <v>2025</v>
      </c>
      <c r="F3" s="79"/>
      <c r="G3" s="79" t="s">
        <v>301</v>
      </c>
    </row>
    <row r="4" spans="2:9" x14ac:dyDescent="0.25">
      <c r="B4" s="80">
        <v>3524</v>
      </c>
      <c r="C4" t="s">
        <v>235</v>
      </c>
      <c r="D4" s="81">
        <f>1408248.28-160581</f>
        <v>1247667.28</v>
      </c>
      <c r="E4" s="81">
        <v>4163799.79</v>
      </c>
      <c r="G4" s="81">
        <f t="shared" ref="G4:G6" si="0">SUM(D4:F4)</f>
        <v>5411467.0700000003</v>
      </c>
      <c r="H4" s="81"/>
      <c r="I4" s="81"/>
    </row>
    <row r="5" spans="2:9" x14ac:dyDescent="0.25">
      <c r="B5" s="80">
        <v>3532</v>
      </c>
      <c r="C5" t="s">
        <v>236</v>
      </c>
      <c r="D5" s="81">
        <v>4413421.0500000045</v>
      </c>
      <c r="E5" s="81">
        <v>16497285.309999999</v>
      </c>
      <c r="G5" s="81">
        <f t="shared" si="0"/>
        <v>20910706.360000003</v>
      </c>
      <c r="H5" s="81"/>
      <c r="I5" s="81"/>
    </row>
    <row r="6" spans="2:9" x14ac:dyDescent="0.25">
      <c r="B6" s="80">
        <v>4852</v>
      </c>
      <c r="C6" t="s">
        <v>272</v>
      </c>
      <c r="D6" s="81">
        <v>-6307147.2599998936</v>
      </c>
      <c r="E6" s="81">
        <v>-23567550.469999999</v>
      </c>
      <c r="G6" s="81">
        <f t="shared" si="0"/>
        <v>-29874697.729999892</v>
      </c>
      <c r="H6" s="81"/>
      <c r="I6" s="81"/>
    </row>
    <row r="7" spans="2:9" x14ac:dyDescent="0.25">
      <c r="B7" s="80">
        <v>4152</v>
      </c>
      <c r="C7" t="s">
        <v>292</v>
      </c>
      <c r="D7" s="81">
        <v>0</v>
      </c>
      <c r="E7" s="81">
        <v>0</v>
      </c>
      <c r="G7" s="81">
        <f>SUM(D7:F7)</f>
        <v>0</v>
      </c>
      <c r="H7" s="81"/>
      <c r="I7" s="81"/>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B6F22F1EB776A4895D5B15BCEB3DD76" ma:contentTypeVersion="15" ma:contentTypeDescription="Create a new document." ma:contentTypeScope="" ma:versionID="7691b688df63e6b3f8679ce38aa5c6c3">
  <xsd:schema xmlns:xsd="http://www.w3.org/2001/XMLSchema" xmlns:xs="http://www.w3.org/2001/XMLSchema" xmlns:p="http://schemas.microsoft.com/office/2006/metadata/properties" xmlns:ns2="57e90656-23c1-4796-85cf-52b724a81a1a" xmlns:ns3="b214f048-0a83-4059-9242-35dc8ddce195" targetNamespace="http://schemas.microsoft.com/office/2006/metadata/properties" ma:root="true" ma:fieldsID="b27e9b56b262a54c817e378c74b5a067" ns2:_="" ns3:_="">
    <xsd:import namespace="57e90656-23c1-4796-85cf-52b724a81a1a"/>
    <xsd:import namespace="b214f048-0a83-4059-9242-35dc8ddce195"/>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lcf76f155ced4ddcb4097134ff3c332f" minOccurs="0"/>
                <xsd:element ref="ns3:TaxCatchAll" minOccurs="0"/>
                <xsd:element ref="ns2:MediaServiceDateTaken" minOccurs="0"/>
                <xsd:element ref="ns2:MediaServiceGenerationTime" minOccurs="0"/>
                <xsd:element ref="ns2:MediaServiceEventHashCode" minOccurs="0"/>
                <xsd:element ref="ns3:SharedWithUsers" minOccurs="0"/>
                <xsd:element ref="ns3:SharedWithDetails" minOccurs="0"/>
                <xsd:element ref="ns2:MediaServiceOCR" minOccurs="0"/>
                <xsd:element ref="ns2:MediaServiceSearchProperties" minOccurs="0"/>
                <xsd:element ref="ns2:Month"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7e90656-23c1-4796-85cf-52b724a81a1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lcf76f155ced4ddcb4097134ff3c332f" ma:index="12" nillable="true" ma:taxonomy="true" ma:internalName="lcf76f155ced4ddcb4097134ff3c332f" ma:taxonomyFieldName="MediaServiceImageTags" ma:displayName="Image Tags" ma:readOnly="false" ma:fieldId="{5cf76f15-5ced-4ddc-b409-7134ff3c332f}" ma:taxonomyMulti="true" ma:sspId="a1f17f00-897e-488a-aacb-e2bc48d3fb93" ma:termSetId="09814cd3-568e-fe90-9814-8d621ff8fb84" ma:anchorId="fba54fb3-c3e1-fe81-a776-ca4b69148c4d" ma:open="true" ma:isKeyword="false">
      <xsd:complexType>
        <xsd:sequence>
          <xsd:element ref="pc:Terms" minOccurs="0" maxOccurs="1"/>
        </xsd:sequence>
      </xsd:complexType>
    </xsd:element>
    <xsd:element name="MediaServiceDateTaken" ma:index="14" nillable="true" ma:displayName="MediaServiceDateTaken" ma:hidden="true" ma:indexed="true" ma:internalName="MediaServiceDateTaken"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OCR" ma:index="19" nillable="true" ma:displayName="Extracted Text" ma:internalName="MediaServiceOCR" ma:readOnly="true">
      <xsd:simpleType>
        <xsd:restriction base="dms:Note">
          <xsd:maxLength value="255"/>
        </xsd:restriction>
      </xsd:simpleType>
    </xsd:element>
    <xsd:element name="MediaServiceSearchProperties" ma:index="20" nillable="true" ma:displayName="MediaServiceSearchProperties" ma:hidden="true" ma:internalName="MediaServiceSearchProperties" ma:readOnly="true">
      <xsd:simpleType>
        <xsd:restriction base="dms:Note"/>
      </xsd:simpleType>
    </xsd:element>
    <xsd:element name="Month" ma:index="21" nillable="true" ma:displayName="Month" ma:format="Dropdown" ma:internalName="Month" ma:percentage="FALSE">
      <xsd:simpleType>
        <xsd:restriction base="dms:Number"/>
      </xsd:simpleType>
    </xsd:element>
    <xsd:element name="MediaLengthInSeconds" ma:index="22"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b214f048-0a83-4059-9242-35dc8ddce195" elementFormDefault="qualified">
    <xsd:import namespace="http://schemas.microsoft.com/office/2006/documentManagement/types"/>
    <xsd:import namespace="http://schemas.microsoft.com/office/infopath/2007/PartnerControls"/>
    <xsd:element name="TaxCatchAll" ma:index="13" nillable="true" ma:displayName="Taxonomy Catch All Column" ma:hidden="true" ma:list="{4bd910d4-bbb6-44a9-9465-5052fec3f391}" ma:internalName="TaxCatchAll" ma:showField="CatchAllData" ma:web="b214f048-0a83-4059-9242-35dc8ddce195">
      <xsd:complexType>
        <xsd:complexContent>
          <xsd:extension base="dms:MultiChoiceLookup">
            <xsd:sequence>
              <xsd:element name="Value" type="dms:Lookup" maxOccurs="unbounded" minOccurs="0" nillable="true"/>
            </xsd:sequence>
          </xsd:extension>
        </xsd:complexContent>
      </xsd:complexType>
    </xsd:element>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57e90656-23c1-4796-85cf-52b724a81a1a">
      <Terms xmlns="http://schemas.microsoft.com/office/infopath/2007/PartnerControls"/>
    </lcf76f155ced4ddcb4097134ff3c332f>
    <TaxCatchAll xmlns="b214f048-0a83-4059-9242-35dc8ddce195" xsi:nil="true"/>
    <Month xmlns="57e90656-23c1-4796-85cf-52b724a81a1a"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9654114-B786-4773-A428-A27351FF519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7e90656-23c1-4796-85cf-52b724a81a1a"/>
    <ds:schemaRef ds:uri="b214f048-0a83-4059-9242-35dc8ddce19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BBE654C1-5BA4-4E88-A204-15B8555A8BF8}">
  <ds:schemaRefs>
    <ds:schemaRef ds:uri="http://schemas.microsoft.com/office/2006/metadata/properties"/>
    <ds:schemaRef ds:uri="http://schemas.microsoft.com/office/infopath/2007/PartnerControls"/>
    <ds:schemaRef ds:uri="57e90656-23c1-4796-85cf-52b724a81a1a"/>
    <ds:schemaRef ds:uri="b214f048-0a83-4059-9242-35dc8ddce195"/>
  </ds:schemaRefs>
</ds:datastoreItem>
</file>

<file path=customXml/itemProps3.xml><?xml version="1.0" encoding="utf-8"?>
<ds:datastoreItem xmlns:ds="http://schemas.openxmlformats.org/officeDocument/2006/customXml" ds:itemID="{3999EECE-5BD7-4BEA-9793-0FAEB3D4966E}">
  <ds:schemaRefs>
    <ds:schemaRef ds:uri="http://schemas.microsoft.com/sharepoint/v3/contenttype/forms"/>
  </ds:schemaRefs>
</ds:datastoreItem>
</file>

<file path=docMetadata/LabelInfo.xml><?xml version="1.0" encoding="utf-8"?>
<clbl:labelList xmlns:clbl="http://schemas.microsoft.com/office/2020/mipLabelMetadata">
  <clbl:label id="{4dcc80ff-3a52-4766-b76e-262847ecd459}" enabled="0" method="" siteId="{4dcc80ff-3a52-4766-b76e-262847ecd459}"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PL</vt:lpstr>
      <vt:lpstr>BS</vt:lpstr>
      <vt:lpstr>Deferrals</vt:lpstr>
      <vt:lpstr>BS!Print_Area</vt:lpstr>
      <vt:lpstr>PL!Print_Area</vt:lpstr>
    </vt:vector>
  </TitlesOfParts>
  <Company>FlexIT Distribution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Anthony Bull</dc:creator>
  <cp:lastModifiedBy>George Ciocoiu</cp:lastModifiedBy>
  <dcterms:created xsi:type="dcterms:W3CDTF">2025-07-11T07:56:53Z</dcterms:created>
  <dcterms:modified xsi:type="dcterms:W3CDTF">2025-09-01T00:04:14Z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0x010100FB6F22F1EB776A4895D5B15BCEB3DD76</vt:lpwstr>
  </property>
  <property fmtid="{D5CDD505-2E9C-101B-9397-08002B2CF9AE}" pid="3" name="MediaServiceImageTags">
    <vt:lpwstr/>
  </property>
</Properties>
</file>