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ra\profils\D001\K826583\D\Desktop\"/>
    </mc:Choice>
  </mc:AlternateContent>
  <bookViews>
    <workbookView xWindow="0" yWindow="0" windowWidth="23040" windowHeight="8910"/>
  </bookViews>
  <sheets>
    <sheet name="EI" sheetId="3" r:id="rId1"/>
    <sheet name="zone euro" sheetId="4" r:id="rId2"/>
    <sheet name="France" sheetId="1" r:id="rId3"/>
  </sheets>
  <calcPr calcId="162913"/>
</workbook>
</file>

<file path=xl/calcChain.xml><?xml version="1.0" encoding="utf-8"?>
<calcChain xmlns="http://schemas.openxmlformats.org/spreadsheetml/2006/main">
  <c r="C12" i="4" l="1"/>
  <c r="C11" i="4"/>
  <c r="C10" i="4"/>
  <c r="C5" i="4"/>
</calcChain>
</file>

<file path=xl/sharedStrings.xml><?xml version="1.0" encoding="utf-8"?>
<sst xmlns="http://schemas.openxmlformats.org/spreadsheetml/2006/main" count="133" uniqueCount="73">
  <si>
    <t>taux de marge des SNF</t>
  </si>
  <si>
    <t>taux de chômage au sens du BIT</t>
  </si>
  <si>
    <t>output gap</t>
  </si>
  <si>
    <t>Zone euro</t>
  </si>
  <si>
    <t>Demande intérieure hors stocks</t>
  </si>
  <si>
    <t>Variations de stocks</t>
  </si>
  <si>
    <t>Commerce extérieur</t>
  </si>
  <si>
    <t>France</t>
  </si>
  <si>
    <t>Contributions (en point de PIB)</t>
  </si>
  <si>
    <t xml:space="preserve">Etats-Unis </t>
  </si>
  <si>
    <t>Chine</t>
  </si>
  <si>
    <t>Allemagne</t>
  </si>
  <si>
    <t>Italie</t>
  </si>
  <si>
    <t>Espagne</t>
  </si>
  <si>
    <t>taux d'épargne brute des ménages</t>
  </si>
  <si>
    <t>taux de chômage au sens du BIT (France totale)</t>
  </si>
  <si>
    <t>taux directeur de la BCE</t>
  </si>
  <si>
    <t>taux directeur de la Fed</t>
  </si>
  <si>
    <t>Date de prévision :</t>
  </si>
  <si>
    <t>MA, t/t-1, %</t>
  </si>
  <si>
    <t xml:space="preserve">PIB </t>
  </si>
  <si>
    <t>prix du pétrole Brent</t>
  </si>
  <si>
    <t>Caractéristiques (toutes les séries sont en moyenne annuelle)</t>
  </si>
  <si>
    <t xml:space="preserve">Date de prévision : </t>
  </si>
  <si>
    <t>IPCH</t>
  </si>
  <si>
    <t>PIB</t>
  </si>
  <si>
    <t>MA, t/t-1, %, cjo</t>
  </si>
  <si>
    <t>MA, en points de PIB</t>
  </si>
  <si>
    <t>MA, %</t>
  </si>
  <si>
    <t xml:space="preserve">dette publique brute au sens de Maastricht </t>
  </si>
  <si>
    <t>en % du PIB</t>
  </si>
  <si>
    <t xml:space="preserve">Consommation des ménages </t>
  </si>
  <si>
    <t>Consommation publique</t>
  </si>
  <si>
    <t>FBCF totale</t>
  </si>
  <si>
    <t>ménages</t>
  </si>
  <si>
    <t>APU</t>
  </si>
  <si>
    <t>Exportations de Biens et Services</t>
  </si>
  <si>
    <t>Importations de Biens et Services</t>
  </si>
  <si>
    <t>IPCH sous-jacent (hors énergie et alimentaire)</t>
  </si>
  <si>
    <t>épargne brute en % du RDB</t>
  </si>
  <si>
    <t xml:space="preserve">solde public </t>
  </si>
  <si>
    <t>entreprises non financières</t>
  </si>
  <si>
    <t>taux d'intérêt sur les titres publics à 10 ans US</t>
  </si>
  <si>
    <t>1 € = … $</t>
  </si>
  <si>
    <t xml:space="preserve">taux d'intérêt sur les titres publics à 10 ans ZE (Bund) </t>
  </si>
  <si>
    <t>GA, m/m-12, %</t>
  </si>
  <si>
    <t>fin d'année</t>
  </si>
  <si>
    <t>Dernier niveau connu</t>
  </si>
  <si>
    <t>Concept</t>
  </si>
  <si>
    <t>Valeur</t>
  </si>
  <si>
    <t>Previsions</t>
  </si>
  <si>
    <t>MA, t/t-1, % sur 2021</t>
  </si>
  <si>
    <t>niveau au 15/09/2022</t>
  </si>
  <si>
    <t>MA, t/t-1, % (2021)</t>
  </si>
  <si>
    <t>Taux de croissance de l'IPCH sur un an en fin d'année</t>
  </si>
  <si>
    <t>Taux de croissance de l'IPCH sur un an en aout 2022</t>
  </si>
  <si>
    <t>niveau juillet 2022</t>
  </si>
  <si>
    <t>Croissance potentielle</t>
  </si>
  <si>
    <t>NAIRU</t>
  </si>
  <si>
    <t>N.C</t>
  </si>
  <si>
    <t>Commentaire</t>
  </si>
  <si>
    <t>Taux de croissance du pouvoir d'achat du revenu disponible brut</t>
  </si>
  <si>
    <t xml:space="preserve">Hypothèses de prévision </t>
  </si>
  <si>
    <t>MA, t/t-1, %, (2021)</t>
  </si>
  <si>
    <t>MA, en points de PIB (2021)</t>
  </si>
  <si>
    <t>épargne brute en % du RDB (2021)</t>
  </si>
  <si>
    <t>MA, % (2021)</t>
  </si>
  <si>
    <t>en % du PIB (2021)</t>
  </si>
  <si>
    <t xml:space="preserve">fin d'année </t>
  </si>
  <si>
    <t>Taux de chômage (y.c. DOM) T2 2022</t>
  </si>
  <si>
    <r>
      <t xml:space="preserve">Date de prévision : </t>
    </r>
    <r>
      <rPr>
        <b/>
        <sz val="11"/>
        <color rgb="FFFF0000"/>
        <rFont val="Calibri"/>
        <family val="2"/>
        <scheme val="minor"/>
      </rPr>
      <t>15 septembre 2022</t>
    </r>
  </si>
  <si>
    <t>Champ des SNF-SF-EI</t>
  </si>
  <si>
    <t>en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</si>
</sst>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3" fillId="0" borderId="0" xfId="0" quotePrefix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5" fillId="0" borderId="3" xfId="0" applyFont="1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 applyAlignment="1">
      <alignment horizontal="right"/>
    </xf>
    <xf numFmtId="0" fontId="0" fillId="0" borderId="8" xfId="0" applyBorder="1"/>
    <xf numFmtId="0" fontId="3" fillId="0" borderId="0" xfId="0" quotePrefix="1" applyFont="1" applyFill="1" applyAlignment="1">
      <alignment horizontal="center" wrapText="1"/>
    </xf>
    <xf numFmtId="0" fontId="6" fillId="0" borderId="0" xfId="0" quotePrefix="1" applyFont="1" applyFill="1" applyAlignment="1">
      <alignment horizontal="center" wrapText="1"/>
    </xf>
    <xf numFmtId="0" fontId="1" fillId="0" borderId="2" xfId="0" applyFont="1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164" fontId="0" fillId="0" borderId="0" xfId="0" applyNumberFormat="1" applyBorder="1" applyAlignment="1">
      <alignment horizontal="center"/>
    </xf>
    <xf numFmtId="0" fontId="0" fillId="0" borderId="4" xfId="0" applyFill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horizontal="left" indent="5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/>
    <xf numFmtId="0" fontId="0" fillId="0" borderId="9" xfId="0" applyFill="1" applyBorder="1"/>
    <xf numFmtId="0" fontId="1" fillId="0" borderId="10" xfId="0" applyFont="1" applyBorder="1"/>
    <xf numFmtId="0" fontId="9" fillId="0" borderId="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7" fillId="0" borderId="0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2" xfId="0" applyFont="1" applyFill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 applyAlignment="1">
      <alignment horizontal="right"/>
    </xf>
    <xf numFmtId="0" fontId="0" fillId="0" borderId="16" xfId="0" applyFill="1" applyBorder="1"/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Fill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164" fontId="7" fillId="0" borderId="0" xfId="0" applyNumberFormat="1" applyFont="1" applyBorder="1" applyAlignment="1"/>
    <xf numFmtId="0" fontId="7" fillId="0" borderId="13" xfId="0" applyFont="1" applyBorder="1" applyAlignment="1"/>
    <xf numFmtId="164" fontId="7" fillId="0" borderId="14" xfId="0" applyNumberFormat="1" applyFont="1" applyBorder="1" applyAlignment="1"/>
    <xf numFmtId="164" fontId="7" fillId="0" borderId="15" xfId="0" applyNumberFormat="1" applyFont="1" applyBorder="1" applyAlignment="1"/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13" xfId="0" quotePrefix="1" applyFont="1" applyBorder="1" applyAlignment="1">
      <alignment horizontal="center" vertical="center" wrapText="1"/>
    </xf>
    <xf numFmtId="164" fontId="7" fillId="0" borderId="8" xfId="0" applyNumberFormat="1" applyFont="1" applyBorder="1" applyAlignment="1"/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7" fillId="0" borderId="7" xfId="0" applyNumberFormat="1" applyFont="1" applyBorder="1" applyAlignment="1"/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0" fontId="0" fillId="0" borderId="3" xfId="0" applyFill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164" fontId="7" fillId="0" borderId="14" xfId="0" applyNumberFormat="1" applyFont="1" applyBorder="1" applyAlignment="1">
      <alignment vertical="center"/>
    </xf>
    <xf numFmtId="0" fontId="0" fillId="0" borderId="16" xfId="0" applyFont="1" applyFill="1" applyBorder="1" applyAlignment="1">
      <alignment horizontal="right"/>
    </xf>
    <xf numFmtId="0" fontId="0" fillId="0" borderId="17" xfId="0" applyFont="1" applyFill="1" applyBorder="1"/>
    <xf numFmtId="0" fontId="0" fillId="0" borderId="18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Fill="1" applyBorder="1"/>
    <xf numFmtId="0" fontId="1" fillId="0" borderId="15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13" xfId="0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right"/>
    </xf>
    <xf numFmtId="0" fontId="11" fillId="0" borderId="2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0" fontId="0" fillId="0" borderId="0" xfId="0" applyProtection="1">
      <protection locked="0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quotePrefix="1" applyFont="1" applyFill="1" applyAlignment="1">
      <alignment horizontal="center" wrapText="1"/>
    </xf>
    <xf numFmtId="0" fontId="10" fillId="0" borderId="0" xfId="0" applyFont="1" applyFill="1"/>
    <xf numFmtId="0" fontId="7" fillId="0" borderId="13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7" xfId="0" applyFill="1" applyBorder="1"/>
    <xf numFmtId="0" fontId="7" fillId="0" borderId="0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8" xfId="0" quotePrefix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2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48.28515625" style="10" customWidth="1"/>
    <col min="2" max="2" width="29.42578125" style="10" customWidth="1"/>
    <col min="3" max="3" width="20.42578125" customWidth="1"/>
    <col min="4" max="5" width="13.5703125" bestFit="1" customWidth="1"/>
    <col min="6" max="6" width="43.85546875" customWidth="1"/>
    <col min="7" max="7" width="21.5703125" style="10" bestFit="1" customWidth="1"/>
  </cols>
  <sheetData>
    <row r="1" spans="1:7" ht="16.5" thickBot="1" x14ac:dyDescent="0.3">
      <c r="A1" s="3" t="s">
        <v>18</v>
      </c>
      <c r="B1" s="3"/>
    </row>
    <row r="2" spans="1:7" s="2" customFormat="1" ht="49.5" customHeight="1" x14ac:dyDescent="0.25">
      <c r="A2" s="78"/>
      <c r="B2" s="134" t="s">
        <v>47</v>
      </c>
      <c r="C2" s="135"/>
      <c r="D2" s="136" t="s">
        <v>50</v>
      </c>
      <c r="E2" s="137"/>
      <c r="F2" s="138"/>
      <c r="G2" s="32"/>
    </row>
    <row r="3" spans="1:7" s="2" customFormat="1" ht="49.5" customHeight="1" thickBot="1" x14ac:dyDescent="0.3">
      <c r="A3" s="79"/>
      <c r="B3" s="37" t="s">
        <v>48</v>
      </c>
      <c r="C3" s="53" t="s">
        <v>49</v>
      </c>
      <c r="D3" s="55">
        <v>2022</v>
      </c>
      <c r="E3" s="54">
        <v>2023</v>
      </c>
      <c r="F3" s="56" t="s">
        <v>22</v>
      </c>
      <c r="G3" s="33"/>
    </row>
    <row r="4" spans="1:7" x14ac:dyDescent="0.25">
      <c r="A4" s="64" t="s">
        <v>20</v>
      </c>
      <c r="B4" s="64"/>
      <c r="C4" s="45"/>
      <c r="D4" s="57"/>
      <c r="E4" s="57"/>
      <c r="F4" s="42"/>
    </row>
    <row r="5" spans="1:7" x14ac:dyDescent="0.25">
      <c r="A5" s="14" t="s">
        <v>9</v>
      </c>
      <c r="B5" s="39" t="s">
        <v>51</v>
      </c>
      <c r="C5" s="38">
        <v>5.7</v>
      </c>
      <c r="D5" s="4"/>
      <c r="E5" s="4"/>
      <c r="F5" s="40" t="s">
        <v>19</v>
      </c>
    </row>
    <row r="6" spans="1:7" x14ac:dyDescent="0.25">
      <c r="A6" s="14" t="s">
        <v>10</v>
      </c>
      <c r="B6" s="39" t="s">
        <v>51</v>
      </c>
      <c r="C6" s="38">
        <v>8.1</v>
      </c>
      <c r="D6" s="4"/>
      <c r="E6" s="4"/>
      <c r="F6" s="40" t="s">
        <v>19</v>
      </c>
    </row>
    <row r="7" spans="1:7" ht="15" customHeight="1" x14ac:dyDescent="0.35">
      <c r="A7" s="11"/>
      <c r="B7" s="11"/>
      <c r="C7" s="38"/>
      <c r="D7" s="4"/>
      <c r="E7" s="4"/>
      <c r="F7" s="40"/>
      <c r="G7" s="18"/>
    </row>
    <row r="8" spans="1:7" ht="15" customHeight="1" x14ac:dyDescent="0.25">
      <c r="A8" s="11" t="s">
        <v>21</v>
      </c>
      <c r="B8" s="11" t="s">
        <v>52</v>
      </c>
      <c r="C8" s="115">
        <v>93.2</v>
      </c>
      <c r="D8" s="116">
        <v>104.6</v>
      </c>
      <c r="E8" s="116">
        <v>86.4</v>
      </c>
      <c r="F8" s="40"/>
      <c r="G8" s="111" t="s">
        <v>72</v>
      </c>
    </row>
    <row r="9" spans="1:7" ht="15" customHeight="1" x14ac:dyDescent="0.35">
      <c r="A9" s="11" t="s">
        <v>43</v>
      </c>
      <c r="B9" s="11" t="s">
        <v>52</v>
      </c>
      <c r="C9" s="132">
        <v>0.99860000000000004</v>
      </c>
      <c r="D9" s="133">
        <v>1.05</v>
      </c>
      <c r="E9" s="133">
        <v>1.0289999999999999</v>
      </c>
      <c r="F9" s="40" t="s">
        <v>46</v>
      </c>
      <c r="G9" s="18"/>
    </row>
    <row r="10" spans="1:7" s="8" customFormat="1" ht="15" customHeight="1" x14ac:dyDescent="0.25">
      <c r="A10" s="13"/>
      <c r="B10" s="13"/>
      <c r="C10" s="76"/>
      <c r="D10" s="9"/>
      <c r="E10" s="9"/>
      <c r="F10" s="40"/>
      <c r="G10" s="19"/>
    </row>
    <row r="11" spans="1:7" x14ac:dyDescent="0.25">
      <c r="A11" s="11"/>
      <c r="B11" s="11"/>
      <c r="C11" s="38"/>
      <c r="D11" s="4"/>
      <c r="E11" s="4"/>
      <c r="F11" s="40"/>
    </row>
    <row r="12" spans="1:7" x14ac:dyDescent="0.25">
      <c r="A12" s="11" t="s">
        <v>16</v>
      </c>
      <c r="B12" s="11" t="s">
        <v>52</v>
      </c>
      <c r="C12" s="77">
        <v>1.25</v>
      </c>
      <c r="D12" s="4"/>
      <c r="E12" s="4"/>
      <c r="F12" s="40" t="s">
        <v>46</v>
      </c>
    </row>
    <row r="13" spans="1:7" x14ac:dyDescent="0.25">
      <c r="A13" s="11" t="s">
        <v>17</v>
      </c>
      <c r="B13" s="11" t="s">
        <v>52</v>
      </c>
      <c r="C13" s="77">
        <v>2.5</v>
      </c>
      <c r="D13" s="4"/>
      <c r="E13" s="4"/>
      <c r="F13" s="40" t="s">
        <v>46</v>
      </c>
    </row>
    <row r="14" spans="1:7" x14ac:dyDescent="0.25">
      <c r="A14" s="11" t="s">
        <v>44</v>
      </c>
      <c r="B14" s="11" t="s">
        <v>52</v>
      </c>
      <c r="C14" s="77">
        <v>1.66</v>
      </c>
      <c r="D14" s="145">
        <v>1.99</v>
      </c>
      <c r="E14" s="145">
        <v>1.98</v>
      </c>
      <c r="F14" s="40" t="s">
        <v>46</v>
      </c>
    </row>
    <row r="15" spans="1:7" ht="15.75" thickBot="1" x14ac:dyDescent="0.3">
      <c r="A15" s="15" t="s">
        <v>42</v>
      </c>
      <c r="B15" s="15" t="s">
        <v>52</v>
      </c>
      <c r="C15" s="80">
        <v>3.48</v>
      </c>
      <c r="D15" s="17"/>
      <c r="E15" s="17"/>
      <c r="F15" s="43" t="s">
        <v>46</v>
      </c>
    </row>
    <row r="16" spans="1:7" s="4" customFormat="1" x14ac:dyDescent="0.25">
      <c r="A16" s="46"/>
      <c r="B16" s="46"/>
      <c r="C16" s="41"/>
      <c r="G16" s="46"/>
    </row>
    <row r="17" spans="1:8" s="4" customFormat="1" x14ac:dyDescent="0.25">
      <c r="A17" s="46"/>
      <c r="B17" s="46"/>
      <c r="G17" s="46"/>
    </row>
    <row r="18" spans="1:8" s="4" customFormat="1" x14ac:dyDescent="0.25">
      <c r="A18" s="46"/>
      <c r="B18" s="46"/>
      <c r="G18" s="46"/>
    </row>
    <row r="19" spans="1:8" s="4" customFormat="1" x14ac:dyDescent="0.25">
      <c r="A19" s="46"/>
      <c r="B19" s="46"/>
      <c r="G19" s="46"/>
    </row>
    <row r="20" spans="1:8" s="4" customFormat="1" x14ac:dyDescent="0.25">
      <c r="A20" s="46"/>
      <c r="B20" s="46"/>
      <c r="C20" s="41"/>
      <c r="G20" s="46"/>
    </row>
    <row r="21" spans="1:8" x14ac:dyDescent="0.25">
      <c r="A21" s="58"/>
      <c r="B21" s="58"/>
    </row>
    <row r="22" spans="1:8" s="1" customFormat="1" x14ac:dyDescent="0.25">
      <c r="A22" s="25"/>
      <c r="B22" s="25"/>
      <c r="F22"/>
      <c r="G22"/>
      <c r="H22"/>
    </row>
  </sheetData>
  <mergeCells count="2">
    <mergeCell ref="B2:C2"/>
    <mergeCell ref="D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7"/>
  <sheetViews>
    <sheetView workbookViewId="0">
      <selection activeCell="H14" sqref="H14"/>
    </sheetView>
  </sheetViews>
  <sheetFormatPr baseColWidth="10" defaultColWidth="11.42578125" defaultRowHeight="15" x14ac:dyDescent="0.25"/>
  <cols>
    <col min="1" max="1" width="33.42578125" style="10" customWidth="1"/>
    <col min="2" max="2" width="17.7109375" style="10" customWidth="1"/>
    <col min="3" max="3" width="12.42578125" style="4" customWidth="1"/>
    <col min="4" max="4" width="11.42578125" style="4"/>
    <col min="6" max="6" width="21" customWidth="1"/>
    <col min="7" max="7" width="23" customWidth="1"/>
  </cols>
  <sheetData>
    <row r="1" spans="1:7" ht="16.5" thickBot="1" x14ac:dyDescent="0.3">
      <c r="A1" s="3" t="s">
        <v>23</v>
      </c>
      <c r="B1" s="3"/>
    </row>
    <row r="2" spans="1:7" s="1" customFormat="1" ht="21" customHeight="1" x14ac:dyDescent="0.25">
      <c r="A2" s="20" t="s">
        <v>3</v>
      </c>
      <c r="B2" s="134" t="s">
        <v>47</v>
      </c>
      <c r="C2" s="135"/>
      <c r="D2" s="139" t="s">
        <v>50</v>
      </c>
      <c r="E2" s="140"/>
      <c r="F2" s="141"/>
      <c r="G2" s="142" t="s">
        <v>60</v>
      </c>
    </row>
    <row r="3" spans="1:7" ht="21.75" customHeight="1" thickBot="1" x14ac:dyDescent="0.3">
      <c r="A3" s="11"/>
      <c r="B3" s="37" t="s">
        <v>48</v>
      </c>
      <c r="C3" s="59" t="s">
        <v>49</v>
      </c>
      <c r="D3" s="69">
        <v>2022</v>
      </c>
      <c r="E3" s="65">
        <v>2023</v>
      </c>
      <c r="F3" s="56" t="s">
        <v>48</v>
      </c>
      <c r="G3" s="142"/>
    </row>
    <row r="4" spans="1:7" ht="15" customHeight="1" x14ac:dyDescent="0.25">
      <c r="A4" s="12" t="s">
        <v>3</v>
      </c>
      <c r="B4" s="48"/>
      <c r="C4" s="61"/>
      <c r="D4" s="70"/>
      <c r="E4" s="66"/>
      <c r="F4" s="67"/>
    </row>
    <row r="5" spans="1:7" ht="15" customHeight="1" x14ac:dyDescent="0.25">
      <c r="A5" s="14" t="s">
        <v>20</v>
      </c>
      <c r="B5" s="99" t="s">
        <v>53</v>
      </c>
      <c r="C5" s="62">
        <f>100*((111.127/105.59)-1)</f>
        <v>5.243867790510448</v>
      </c>
      <c r="D5" s="71"/>
      <c r="E5" s="26"/>
      <c r="F5" s="40" t="s">
        <v>19</v>
      </c>
    </row>
    <row r="6" spans="1:7" ht="45.75" customHeight="1" x14ac:dyDescent="0.25">
      <c r="A6" s="81" t="s">
        <v>24</v>
      </c>
      <c r="B6" s="100" t="s">
        <v>55</v>
      </c>
      <c r="C6" s="83">
        <v>9.1</v>
      </c>
      <c r="D6" s="71"/>
      <c r="E6" s="26"/>
      <c r="F6" s="82" t="s">
        <v>54</v>
      </c>
    </row>
    <row r="7" spans="1:7" ht="15" customHeight="1" thickBot="1" x14ac:dyDescent="0.3">
      <c r="A7" s="16" t="s">
        <v>1</v>
      </c>
      <c r="B7" s="101" t="s">
        <v>56</v>
      </c>
      <c r="C7" s="63">
        <v>6.6</v>
      </c>
      <c r="D7" s="72"/>
      <c r="E7" s="28"/>
      <c r="F7" s="43" t="s">
        <v>46</v>
      </c>
    </row>
    <row r="8" spans="1:7" ht="15" customHeight="1" thickBot="1" x14ac:dyDescent="0.3">
      <c r="A8" s="21"/>
      <c r="B8" s="58"/>
      <c r="C8" s="26"/>
      <c r="D8" s="26"/>
      <c r="E8" s="26"/>
      <c r="F8" s="5"/>
    </row>
    <row r="9" spans="1:7" ht="15" customHeight="1" x14ac:dyDescent="0.25">
      <c r="A9" s="22" t="s">
        <v>25</v>
      </c>
      <c r="B9" s="64"/>
      <c r="C9" s="73"/>
      <c r="D9" s="74"/>
      <c r="E9" s="75"/>
      <c r="F9" s="67"/>
    </row>
    <row r="10" spans="1:7" ht="15" customHeight="1" x14ac:dyDescent="0.25">
      <c r="A10" s="14" t="s">
        <v>11</v>
      </c>
      <c r="B10" s="99" t="s">
        <v>53</v>
      </c>
      <c r="C10" s="60">
        <f>100*((115.114/112.167)-1)</f>
        <v>2.6273324596360892</v>
      </c>
      <c r="D10" s="71"/>
      <c r="E10" s="26"/>
      <c r="F10" s="40" t="s">
        <v>19</v>
      </c>
    </row>
    <row r="11" spans="1:7" x14ac:dyDescent="0.25">
      <c r="A11" s="14" t="s">
        <v>12</v>
      </c>
      <c r="B11" s="99" t="s">
        <v>53</v>
      </c>
      <c r="C11" s="60">
        <f>100*((97.945/91.844)-1)</f>
        <v>6.6427855929619861</v>
      </c>
      <c r="D11" s="71"/>
      <c r="E11" s="26"/>
      <c r="F11" s="40" t="s">
        <v>19</v>
      </c>
    </row>
    <row r="12" spans="1:7" ht="15.75" thickBot="1" x14ac:dyDescent="0.3">
      <c r="A12" s="27" t="s">
        <v>13</v>
      </c>
      <c r="B12" s="101" t="s">
        <v>53</v>
      </c>
      <c r="C12" s="68">
        <f>100*(103.279/98.668)-100</f>
        <v>4.6732476588153986</v>
      </c>
      <c r="D12" s="72"/>
      <c r="E12" s="28"/>
      <c r="F12" s="43" t="s">
        <v>19</v>
      </c>
    </row>
    <row r="13" spans="1:7" x14ac:dyDescent="0.25">
      <c r="A13" s="23"/>
      <c r="B13" s="23"/>
    </row>
    <row r="14" spans="1:7" x14ac:dyDescent="0.25">
      <c r="A14" s="25"/>
      <c r="B14" s="25"/>
    </row>
    <row r="15" spans="1:7" s="6" customFormat="1" ht="23.25" x14ac:dyDescent="0.35">
      <c r="A15" s="24"/>
      <c r="B15" s="24"/>
      <c r="C15" s="7"/>
      <c r="D15" s="7"/>
    </row>
    <row r="16" spans="1:7" x14ac:dyDescent="0.25">
      <c r="A16" s="23"/>
      <c r="B16" s="23"/>
    </row>
    <row r="17" spans="1:2" x14ac:dyDescent="0.25">
      <c r="A17" s="23"/>
      <c r="B17" s="23"/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8"/>
  <sheetViews>
    <sheetView workbookViewId="0">
      <selection activeCell="F37" sqref="F37"/>
    </sheetView>
  </sheetViews>
  <sheetFormatPr baseColWidth="10" defaultRowHeight="15" x14ac:dyDescent="0.25"/>
  <cols>
    <col min="1" max="1" width="50.5703125" style="10" customWidth="1"/>
    <col min="2" max="2" width="33.5703125" style="35" customWidth="1"/>
    <col min="3" max="3" width="14.28515625" style="30" customWidth="1"/>
    <col min="6" max="6" width="29.85546875" customWidth="1"/>
    <col min="7" max="7" width="22.7109375" customWidth="1"/>
  </cols>
  <sheetData>
    <row r="1" spans="1:7" ht="15.75" thickBot="1" x14ac:dyDescent="0.3">
      <c r="A1" s="1" t="s">
        <v>70</v>
      </c>
      <c r="B1" s="36"/>
      <c r="C1" s="29"/>
    </row>
    <row r="2" spans="1:7" ht="40.5" customHeight="1" x14ac:dyDescent="0.25">
      <c r="A2" s="20" t="s">
        <v>7</v>
      </c>
      <c r="B2" s="134" t="s">
        <v>47</v>
      </c>
      <c r="C2" s="135"/>
      <c r="D2" s="136" t="s">
        <v>50</v>
      </c>
      <c r="E2" s="137"/>
      <c r="F2" s="138"/>
      <c r="G2" s="143" t="s">
        <v>60</v>
      </c>
    </row>
    <row r="3" spans="1:7" ht="40.5" customHeight="1" thickBot="1" x14ac:dyDescent="0.3">
      <c r="A3" s="34"/>
      <c r="B3" s="37" t="s">
        <v>48</v>
      </c>
      <c r="C3" s="53" t="s">
        <v>49</v>
      </c>
      <c r="D3" s="55">
        <v>2022</v>
      </c>
      <c r="E3" s="54">
        <v>2023</v>
      </c>
      <c r="F3" s="56" t="s">
        <v>48</v>
      </c>
      <c r="G3" s="143"/>
    </row>
    <row r="4" spans="1:7" ht="15" customHeight="1" x14ac:dyDescent="0.25">
      <c r="A4" s="44" t="s">
        <v>20</v>
      </c>
      <c r="B4" s="94" t="s">
        <v>63</v>
      </c>
      <c r="C4" s="113">
        <v>6.8</v>
      </c>
      <c r="D4" s="114">
        <v>2.6</v>
      </c>
      <c r="E4" s="114">
        <v>0.3</v>
      </c>
      <c r="F4" s="42" t="s">
        <v>26</v>
      </c>
    </row>
    <row r="5" spans="1:7" ht="15" customHeight="1" x14ac:dyDescent="0.25">
      <c r="A5" s="11" t="s">
        <v>31</v>
      </c>
      <c r="B5" s="95" t="s">
        <v>63</v>
      </c>
      <c r="C5" s="115">
        <v>5.3</v>
      </c>
      <c r="D5" s="116">
        <v>2.4</v>
      </c>
      <c r="E5" s="116">
        <v>0.3</v>
      </c>
      <c r="F5" s="40" t="s">
        <v>19</v>
      </c>
    </row>
    <row r="6" spans="1:7" ht="15" customHeight="1" x14ac:dyDescent="0.25">
      <c r="A6" s="11" t="s">
        <v>32</v>
      </c>
      <c r="B6" s="95" t="s">
        <v>63</v>
      </c>
      <c r="C6" s="115">
        <v>6.3</v>
      </c>
      <c r="D6" s="116">
        <v>1.9</v>
      </c>
      <c r="E6" s="116">
        <v>-1.8</v>
      </c>
      <c r="F6" s="40" t="s">
        <v>19</v>
      </c>
    </row>
    <row r="7" spans="1:7" ht="15" customHeight="1" x14ac:dyDescent="0.25">
      <c r="A7" s="11" t="s">
        <v>33</v>
      </c>
      <c r="B7" s="95" t="s">
        <v>63</v>
      </c>
      <c r="C7" s="115">
        <v>11.4</v>
      </c>
      <c r="D7" s="116">
        <v>2.8</v>
      </c>
      <c r="E7" s="116">
        <v>0.8</v>
      </c>
      <c r="F7" s="40" t="s">
        <v>19</v>
      </c>
    </row>
    <row r="8" spans="1:7" ht="15" customHeight="1" x14ac:dyDescent="0.25">
      <c r="A8" s="31" t="s">
        <v>41</v>
      </c>
      <c r="B8" s="95" t="s">
        <v>63</v>
      </c>
      <c r="C8" s="115">
        <v>11.4</v>
      </c>
      <c r="D8" s="116">
        <v>3</v>
      </c>
      <c r="E8" s="116">
        <v>1.8</v>
      </c>
      <c r="F8" s="40" t="s">
        <v>19</v>
      </c>
      <c r="G8" t="s">
        <v>71</v>
      </c>
    </row>
    <row r="9" spans="1:7" x14ac:dyDescent="0.25">
      <c r="A9" s="31" t="s">
        <v>34</v>
      </c>
      <c r="B9" s="95" t="s">
        <v>63</v>
      </c>
      <c r="C9" s="115">
        <v>17</v>
      </c>
      <c r="D9" s="116">
        <v>1.1000000000000001</v>
      </c>
      <c r="E9" s="116">
        <v>-1.3</v>
      </c>
      <c r="F9" s="40" t="s">
        <v>19</v>
      </c>
    </row>
    <row r="10" spans="1:7" x14ac:dyDescent="0.25">
      <c r="A10" s="31" t="s">
        <v>35</v>
      </c>
      <c r="B10" s="95" t="s">
        <v>63</v>
      </c>
      <c r="C10" s="115">
        <v>2.7</v>
      </c>
      <c r="D10" s="116">
        <v>4.9000000000000004</v>
      </c>
      <c r="E10" s="116">
        <v>-0.3</v>
      </c>
      <c r="F10" s="40" t="s">
        <v>19</v>
      </c>
    </row>
    <row r="11" spans="1:7" x14ac:dyDescent="0.25">
      <c r="A11" s="11" t="s">
        <v>36</v>
      </c>
      <c r="B11" s="95" t="s">
        <v>63</v>
      </c>
      <c r="C11" s="115">
        <v>8.6</v>
      </c>
      <c r="D11" s="116">
        <v>7.7</v>
      </c>
      <c r="E11" s="116">
        <v>4.8</v>
      </c>
      <c r="F11" s="40" t="s">
        <v>19</v>
      </c>
    </row>
    <row r="12" spans="1:7" ht="15.75" thickBot="1" x14ac:dyDescent="0.3">
      <c r="A12" s="15" t="s">
        <v>37</v>
      </c>
      <c r="B12" s="96" t="s">
        <v>63</v>
      </c>
      <c r="C12" s="117">
        <v>7.8</v>
      </c>
      <c r="D12" s="118">
        <v>8.9</v>
      </c>
      <c r="E12" s="118">
        <v>4.0999999999999996</v>
      </c>
      <c r="F12" s="43" t="s">
        <v>19</v>
      </c>
    </row>
    <row r="13" spans="1:7" s="4" customFormat="1" ht="15.75" thickBot="1" x14ac:dyDescent="0.3">
      <c r="A13" s="46"/>
      <c r="B13" s="46"/>
      <c r="C13" s="119"/>
      <c r="D13" s="46"/>
      <c r="E13" s="46"/>
    </row>
    <row r="14" spans="1:7" x14ac:dyDescent="0.25">
      <c r="A14" s="51" t="s">
        <v>8</v>
      </c>
      <c r="B14" s="47"/>
      <c r="C14" s="120"/>
      <c r="D14" s="48"/>
      <c r="E14" s="121"/>
      <c r="F14" s="42"/>
    </row>
    <row r="15" spans="1:7" x14ac:dyDescent="0.25">
      <c r="A15" s="49" t="s">
        <v>4</v>
      </c>
      <c r="B15" s="97" t="s">
        <v>64</v>
      </c>
      <c r="C15" s="122">
        <v>7.1</v>
      </c>
      <c r="D15" s="123">
        <v>2.5</v>
      </c>
      <c r="E15" s="119">
        <v>-0.1</v>
      </c>
      <c r="F15" s="40" t="s">
        <v>27</v>
      </c>
    </row>
    <row r="16" spans="1:7" x14ac:dyDescent="0.25">
      <c r="A16" s="49" t="s">
        <v>5</v>
      </c>
      <c r="B16" s="97" t="s">
        <v>64</v>
      </c>
      <c r="C16" s="124">
        <v>-0.3</v>
      </c>
      <c r="D16" s="125">
        <v>-0.5</v>
      </c>
      <c r="E16" s="119">
        <v>0.1</v>
      </c>
      <c r="F16" s="40" t="s">
        <v>27</v>
      </c>
    </row>
    <row r="17" spans="1:9" ht="15.75" thickBot="1" x14ac:dyDescent="0.3">
      <c r="A17" s="50" t="s">
        <v>6</v>
      </c>
      <c r="B17" s="98" t="s">
        <v>64</v>
      </c>
      <c r="C17" s="126">
        <v>0</v>
      </c>
      <c r="D17" s="127">
        <v>0.6</v>
      </c>
      <c r="E17" s="128">
        <v>0.3</v>
      </c>
      <c r="F17" s="43" t="s">
        <v>27</v>
      </c>
    </row>
    <row r="18" spans="1:9" ht="15.75" thickBot="1" x14ac:dyDescent="0.3">
      <c r="A18" s="11"/>
      <c r="B18" s="11"/>
      <c r="C18" s="119"/>
      <c r="D18" s="46"/>
      <c r="E18" s="46"/>
    </row>
    <row r="19" spans="1:9" ht="27.75" customHeight="1" x14ac:dyDescent="0.25">
      <c r="A19" s="52" t="s">
        <v>24</v>
      </c>
      <c r="B19" s="102" t="s">
        <v>55</v>
      </c>
      <c r="C19" s="120">
        <v>6.6</v>
      </c>
      <c r="D19" s="144">
        <v>6</v>
      </c>
      <c r="E19" s="114">
        <v>6</v>
      </c>
      <c r="F19" s="103" t="s">
        <v>54</v>
      </c>
    </row>
    <row r="20" spans="1:9" x14ac:dyDescent="0.25">
      <c r="A20" s="49" t="s">
        <v>38</v>
      </c>
      <c r="B20" s="11"/>
      <c r="C20" s="122">
        <v>4.7</v>
      </c>
      <c r="D20" s="123">
        <v>3.5</v>
      </c>
      <c r="E20" s="116">
        <v>4</v>
      </c>
      <c r="F20" s="40" t="s">
        <v>45</v>
      </c>
    </row>
    <row r="21" spans="1:9" hidden="1" x14ac:dyDescent="0.25">
      <c r="A21" s="49"/>
      <c r="B21" s="11"/>
      <c r="C21" s="122"/>
      <c r="D21" s="125">
        <v>0</v>
      </c>
      <c r="E21" s="119">
        <v>0</v>
      </c>
      <c r="F21" s="40"/>
    </row>
    <row r="22" spans="1:9" ht="15.75" thickBot="1" x14ac:dyDescent="0.3">
      <c r="A22" s="50" t="s">
        <v>15</v>
      </c>
      <c r="B22" s="98" t="s">
        <v>69</v>
      </c>
      <c r="C22" s="130">
        <v>7.4</v>
      </c>
      <c r="D22" s="127">
        <v>7.3</v>
      </c>
      <c r="E22" s="128">
        <v>7.5</v>
      </c>
      <c r="F22" s="43" t="s">
        <v>68</v>
      </c>
    </row>
    <row r="23" spans="1:9" ht="15.75" thickBot="1" x14ac:dyDescent="0.3">
      <c r="A23" s="11"/>
      <c r="B23" s="11"/>
      <c r="C23" s="119"/>
      <c r="D23" s="46"/>
      <c r="E23" s="46"/>
    </row>
    <row r="24" spans="1:9" ht="31.5" customHeight="1" x14ac:dyDescent="0.25">
      <c r="A24" s="104" t="s">
        <v>61</v>
      </c>
      <c r="B24" s="105" t="s">
        <v>53</v>
      </c>
      <c r="C24" s="131">
        <v>2.2999999999999998</v>
      </c>
      <c r="D24" s="129">
        <v>-0.3</v>
      </c>
      <c r="E24" s="129">
        <v>-0.2</v>
      </c>
      <c r="F24" s="93" t="s">
        <v>19</v>
      </c>
    </row>
    <row r="25" spans="1:9" x14ac:dyDescent="0.25">
      <c r="A25" s="11" t="s">
        <v>14</v>
      </c>
      <c r="B25" s="95" t="s">
        <v>65</v>
      </c>
      <c r="C25" s="115">
        <v>18.7</v>
      </c>
      <c r="D25" s="119">
        <v>16.5</v>
      </c>
      <c r="E25" s="119">
        <v>16.100000000000001</v>
      </c>
      <c r="F25" s="40" t="s">
        <v>39</v>
      </c>
    </row>
    <row r="26" spans="1:9" x14ac:dyDescent="0.25">
      <c r="A26" s="11" t="s">
        <v>0</v>
      </c>
      <c r="B26" s="95" t="s">
        <v>66</v>
      </c>
      <c r="C26" s="115">
        <v>34.299999999999997</v>
      </c>
      <c r="D26" s="119">
        <v>31.4</v>
      </c>
      <c r="E26" s="119">
        <v>30.5</v>
      </c>
      <c r="F26" s="40" t="s">
        <v>28</v>
      </c>
    </row>
    <row r="27" spans="1:9" x14ac:dyDescent="0.25">
      <c r="A27" s="11" t="s">
        <v>40</v>
      </c>
      <c r="B27" s="95" t="s">
        <v>67</v>
      </c>
      <c r="C27" s="115">
        <v>-6.4</v>
      </c>
      <c r="D27" s="116">
        <v>-5</v>
      </c>
      <c r="E27" s="119">
        <v>-5.4</v>
      </c>
      <c r="F27" s="40" t="s">
        <v>30</v>
      </c>
      <c r="G27" s="112"/>
    </row>
    <row r="28" spans="1:9" ht="15.75" thickBot="1" x14ac:dyDescent="0.3">
      <c r="A28" s="15" t="s">
        <v>29</v>
      </c>
      <c r="B28" s="96" t="s">
        <v>67</v>
      </c>
      <c r="C28" s="117">
        <v>112.5</v>
      </c>
      <c r="D28" s="128"/>
      <c r="E28" s="128"/>
      <c r="F28" s="43" t="s">
        <v>30</v>
      </c>
      <c r="G28" s="112"/>
    </row>
    <row r="29" spans="1:9" ht="15.75" thickBot="1" x14ac:dyDescent="0.3">
      <c r="G29" s="10"/>
    </row>
    <row r="30" spans="1:9" s="1" customFormat="1" x14ac:dyDescent="0.25">
      <c r="A30" s="84" t="s">
        <v>62</v>
      </c>
      <c r="B30" s="20"/>
      <c r="C30" s="87"/>
      <c r="D30" s="91"/>
      <c r="E30" s="92"/>
      <c r="F30" s="87"/>
      <c r="G30" s="10"/>
    </row>
    <row r="31" spans="1:9" s="1" customFormat="1" x14ac:dyDescent="0.25">
      <c r="A31" s="85" t="s">
        <v>57</v>
      </c>
      <c r="B31" s="34"/>
      <c r="C31" s="88" t="s">
        <v>59</v>
      </c>
      <c r="D31" s="107"/>
      <c r="E31" s="108"/>
      <c r="F31" s="88"/>
      <c r="G31" s="112"/>
      <c r="H31" s="106"/>
      <c r="I31" s="106"/>
    </row>
    <row r="32" spans="1:9" s="1" customFormat="1" x14ac:dyDescent="0.25">
      <c r="A32" s="85" t="s">
        <v>58</v>
      </c>
      <c r="B32" s="34"/>
      <c r="C32" s="88"/>
      <c r="D32" s="107"/>
      <c r="E32" s="108"/>
      <c r="F32" s="88"/>
      <c r="G32" s="112"/>
      <c r="H32" s="106"/>
      <c r="I32" s="106"/>
    </row>
    <row r="33" spans="1:9" s="1" customFormat="1" ht="15.75" thickBot="1" x14ac:dyDescent="0.3">
      <c r="A33" s="86" t="s">
        <v>2</v>
      </c>
      <c r="B33" s="89"/>
      <c r="C33" s="90"/>
      <c r="D33" s="109"/>
      <c r="E33" s="110"/>
      <c r="F33" s="90"/>
      <c r="G33" s="112"/>
      <c r="I33"/>
    </row>
    <row r="38" spans="1:9" x14ac:dyDescent="0.25">
      <c r="G38" s="106"/>
      <c r="H38" s="106"/>
      <c r="I38" s="106"/>
    </row>
  </sheetData>
  <mergeCells count="3">
    <mergeCell ref="B2:C2"/>
    <mergeCell ref="D2:F2"/>
    <mergeCell ref="G2:G3"/>
  </mergeCells>
  <dataValidations count="1">
    <dataValidation type="decimal" allowBlank="1" showInputMessage="1" showErrorMessage="1" error="Data should be numerical data" sqref="H32:I32 G38:I38">
      <formula1>-999999999</formula1>
      <formula2>999999999</formula2>
    </dataValidation>
  </dataValidation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EI</vt:lpstr>
      <vt:lpstr>zone euro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THUBIN Camille (UA 1376)</cp:lastModifiedBy>
  <cp:lastPrinted>2017-09-06T10:03:33Z</cp:lastPrinted>
  <dcterms:created xsi:type="dcterms:W3CDTF">2017-05-17T10:53:10Z</dcterms:created>
  <dcterms:modified xsi:type="dcterms:W3CDTF">2023-01-26T13:14:44Z</dcterms:modified>
</cp:coreProperties>
</file>