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date1904="1" showInkAnnotation="0" autoCompressPictures="0"/>
  <bookViews>
    <workbookView xWindow="-20" yWindow="0" windowWidth="25600" windowHeight="19020" tabRatio="500"/>
  </bookViews>
  <sheets>
    <sheet name="SPCS10RSA (2).csv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4" i="1" l="1"/>
  <c r="G54" i="1"/>
  <c r="F14" i="1"/>
  <c r="G14" i="1"/>
  <c r="F8" i="1"/>
  <c r="F16" i="1"/>
  <c r="H16" i="1"/>
  <c r="F59" i="1"/>
  <c r="H59" i="1"/>
  <c r="F15" i="1"/>
  <c r="H15" i="1"/>
  <c r="F18" i="1"/>
  <c r="H18" i="1"/>
  <c r="F25" i="1"/>
  <c r="H25" i="1"/>
  <c r="H14" i="1"/>
  <c r="G15" i="1"/>
  <c r="G16" i="1"/>
  <c r="F17" i="1"/>
  <c r="G17" i="1"/>
  <c r="H17" i="1"/>
  <c r="G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G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H75" i="1"/>
  <c r="I75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G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" i="1"/>
  <c r="F4" i="1"/>
  <c r="F1" i="1"/>
  <c r="F5" i="1"/>
  <c r="F2" i="1"/>
  <c r="F3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5" i="1"/>
  <c r="C6" i="1"/>
  <c r="C7" i="1"/>
  <c r="C8" i="1"/>
  <c r="C9" i="1"/>
  <c r="C4" i="1"/>
  <c r="C3" i="1"/>
</calcChain>
</file>

<file path=xl/sharedStrings.xml><?xml version="1.0" encoding="utf-8"?>
<sst xmlns="http://schemas.openxmlformats.org/spreadsheetml/2006/main" count="17" uniqueCount="17">
  <si>
    <t>DATE</t>
  </si>
  <si>
    <t>VALUE</t>
  </si>
  <si>
    <t>.</t>
  </si>
  <si>
    <t>p(loss)</t>
  </si>
  <si>
    <t>n(loss)</t>
  </si>
  <si>
    <t>n</t>
  </si>
  <si>
    <t>n(gain)</t>
  </si>
  <si>
    <t>p(gain)</t>
  </si>
  <si>
    <t>Gain or Loss</t>
  </si>
  <si>
    <t>DELTA</t>
  </si>
  <si>
    <t>Mean loss given down</t>
  </si>
  <si>
    <t>Mean gain given UP</t>
  </si>
  <si>
    <t>monthly loss</t>
  </si>
  <si>
    <t>monthly gain</t>
  </si>
  <si>
    <t>Net gain</t>
  </si>
  <si>
    <t>Annually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</si>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</sst>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000%"/>
  </numFmts>
  <fonts count="6" x14ac:knownFonts="1">
    <font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u/>
      <sz val="12"/>
      <color theme="10"/>
      <name val="Arial Narrow"/>
      <family val="2"/>
    </font>
    <font>
      <u/>
      <sz val="12"/>
      <color theme="11"/>
      <name val="Arial Narrow"/>
      <family val="2"/>
    </font>
    <font>
      <u/>
      <sz val="12"/>
      <color theme="1"/>
      <name val="Arial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5" fillId="0" borderId="0" xfId="0" applyFont="1"/>
    <xf numFmtId="10" fontId="5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0" fontId="2" fillId="0" borderId="0" xfId="0" applyFont="1"/>
    <xf numFmtId="165" fontId="0" fillId="0" borderId="0" xfId="1" applyNumberFormat="1" applyFont="1"/>
    <xf numFmtId="165" fontId="2" fillId="0" borderId="0" xfId="1" applyNumberFormat="1" applyFont="1"/>
  </cellXfs>
  <cellStyles count="2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'SPCS10RSA (2).csv'!$C$1</c:f>
              <c:strCache>
                <c:ptCount val="1"/>
                <c:pt idx="0">
                  <c:v>DELTA</c:v>
                </c:pt>
              </c:strCache>
            </c:strRef>
          </c:tx>
          <c:invertIfNegative val="0"/>
          <c:cat>
            <c:numRef>
              <c:f>'SPCS10RSA (2).csv'!$A$2:$A$360</c:f>
              <c:numCache>
                <c:formatCode>m/d/yy</c:formatCode>
                <c:ptCount val="359"/>
                <c:pt idx="0">
                  <c:v>30316.0</c:v>
                </c:pt>
                <c:pt idx="1">
                  <c:v>30347.0</c:v>
                </c:pt>
                <c:pt idx="2">
                  <c:v>30375.0</c:v>
                </c:pt>
                <c:pt idx="3">
                  <c:v>30406.0</c:v>
                </c:pt>
                <c:pt idx="4">
                  <c:v>30436.0</c:v>
                </c:pt>
                <c:pt idx="5">
                  <c:v>30467.0</c:v>
                </c:pt>
                <c:pt idx="6">
                  <c:v>30497.0</c:v>
                </c:pt>
                <c:pt idx="7">
                  <c:v>30528.0</c:v>
                </c:pt>
                <c:pt idx="8">
                  <c:v>30559.0</c:v>
                </c:pt>
                <c:pt idx="9">
                  <c:v>30589.0</c:v>
                </c:pt>
                <c:pt idx="10">
                  <c:v>30620.0</c:v>
                </c:pt>
                <c:pt idx="11">
                  <c:v>30650.0</c:v>
                </c:pt>
                <c:pt idx="12">
                  <c:v>30681.0</c:v>
                </c:pt>
                <c:pt idx="13">
                  <c:v>30712.0</c:v>
                </c:pt>
                <c:pt idx="14">
                  <c:v>30741.0</c:v>
                </c:pt>
                <c:pt idx="15">
                  <c:v>30772.0</c:v>
                </c:pt>
                <c:pt idx="16">
                  <c:v>30802.0</c:v>
                </c:pt>
                <c:pt idx="17">
                  <c:v>30833.0</c:v>
                </c:pt>
                <c:pt idx="18">
                  <c:v>30863.0</c:v>
                </c:pt>
                <c:pt idx="19">
                  <c:v>30894.0</c:v>
                </c:pt>
                <c:pt idx="20">
                  <c:v>30925.0</c:v>
                </c:pt>
                <c:pt idx="21">
                  <c:v>30955.0</c:v>
                </c:pt>
                <c:pt idx="22">
                  <c:v>30986.0</c:v>
                </c:pt>
                <c:pt idx="23">
                  <c:v>31016.0</c:v>
                </c:pt>
                <c:pt idx="24">
                  <c:v>31047.0</c:v>
                </c:pt>
                <c:pt idx="25">
                  <c:v>31078.0</c:v>
                </c:pt>
                <c:pt idx="26">
                  <c:v>31106.0</c:v>
                </c:pt>
                <c:pt idx="27">
                  <c:v>31137.0</c:v>
                </c:pt>
                <c:pt idx="28">
                  <c:v>31167.0</c:v>
                </c:pt>
                <c:pt idx="29">
                  <c:v>31198.0</c:v>
                </c:pt>
                <c:pt idx="30">
                  <c:v>31228.0</c:v>
                </c:pt>
                <c:pt idx="31">
                  <c:v>31259.0</c:v>
                </c:pt>
                <c:pt idx="32">
                  <c:v>31290.0</c:v>
                </c:pt>
                <c:pt idx="33">
                  <c:v>31320.0</c:v>
                </c:pt>
                <c:pt idx="34">
                  <c:v>31351.0</c:v>
                </c:pt>
                <c:pt idx="35">
                  <c:v>31381.0</c:v>
                </c:pt>
                <c:pt idx="36">
                  <c:v>31412.0</c:v>
                </c:pt>
                <c:pt idx="37">
                  <c:v>31443.0</c:v>
                </c:pt>
                <c:pt idx="38">
                  <c:v>31471.0</c:v>
                </c:pt>
                <c:pt idx="39">
                  <c:v>31502.0</c:v>
                </c:pt>
                <c:pt idx="40">
                  <c:v>31532.0</c:v>
                </c:pt>
                <c:pt idx="41">
                  <c:v>31563.0</c:v>
                </c:pt>
                <c:pt idx="42">
                  <c:v>31593.0</c:v>
                </c:pt>
                <c:pt idx="43">
                  <c:v>31624.0</c:v>
                </c:pt>
                <c:pt idx="44">
                  <c:v>31655.0</c:v>
                </c:pt>
                <c:pt idx="45">
                  <c:v>31685.0</c:v>
                </c:pt>
                <c:pt idx="46">
                  <c:v>31716.0</c:v>
                </c:pt>
                <c:pt idx="47">
                  <c:v>31746.0</c:v>
                </c:pt>
                <c:pt idx="48">
                  <c:v>31777.0</c:v>
                </c:pt>
                <c:pt idx="49">
                  <c:v>31808.0</c:v>
                </c:pt>
                <c:pt idx="50">
                  <c:v>31836.0</c:v>
                </c:pt>
                <c:pt idx="51">
                  <c:v>31867.0</c:v>
                </c:pt>
                <c:pt idx="52">
                  <c:v>31897.0</c:v>
                </c:pt>
                <c:pt idx="53">
                  <c:v>31928.0</c:v>
                </c:pt>
                <c:pt idx="54">
                  <c:v>31958.0</c:v>
                </c:pt>
                <c:pt idx="55">
                  <c:v>31989.0</c:v>
                </c:pt>
                <c:pt idx="56">
                  <c:v>32020.0</c:v>
                </c:pt>
                <c:pt idx="57">
                  <c:v>32050.0</c:v>
                </c:pt>
                <c:pt idx="58">
                  <c:v>32081.0</c:v>
                </c:pt>
                <c:pt idx="59">
                  <c:v>32111.0</c:v>
                </c:pt>
                <c:pt idx="60">
                  <c:v>32142.0</c:v>
                </c:pt>
                <c:pt idx="61">
                  <c:v>32173.0</c:v>
                </c:pt>
                <c:pt idx="62">
                  <c:v>32202.0</c:v>
                </c:pt>
                <c:pt idx="63">
                  <c:v>32233.0</c:v>
                </c:pt>
                <c:pt idx="64">
                  <c:v>32263.0</c:v>
                </c:pt>
                <c:pt idx="65">
                  <c:v>32294.0</c:v>
                </c:pt>
                <c:pt idx="66">
                  <c:v>32324.0</c:v>
                </c:pt>
                <c:pt idx="67">
                  <c:v>32355.0</c:v>
                </c:pt>
                <c:pt idx="68">
                  <c:v>32386.0</c:v>
                </c:pt>
                <c:pt idx="69">
                  <c:v>32416.0</c:v>
                </c:pt>
                <c:pt idx="70">
                  <c:v>32447.0</c:v>
                </c:pt>
                <c:pt idx="71">
                  <c:v>32477.0</c:v>
                </c:pt>
                <c:pt idx="72">
                  <c:v>32508.0</c:v>
                </c:pt>
                <c:pt idx="73">
                  <c:v>32539.0</c:v>
                </c:pt>
                <c:pt idx="74">
                  <c:v>32567.0</c:v>
                </c:pt>
                <c:pt idx="75">
                  <c:v>32598.0</c:v>
                </c:pt>
                <c:pt idx="76">
                  <c:v>32628.0</c:v>
                </c:pt>
                <c:pt idx="77">
                  <c:v>32659.0</c:v>
                </c:pt>
                <c:pt idx="78">
                  <c:v>32689.0</c:v>
                </c:pt>
                <c:pt idx="79">
                  <c:v>32720.0</c:v>
                </c:pt>
                <c:pt idx="80">
                  <c:v>32751.0</c:v>
                </c:pt>
                <c:pt idx="81">
                  <c:v>32781.0</c:v>
                </c:pt>
                <c:pt idx="82">
                  <c:v>32812.0</c:v>
                </c:pt>
                <c:pt idx="83">
                  <c:v>32842.0</c:v>
                </c:pt>
                <c:pt idx="84">
                  <c:v>32873.0</c:v>
                </c:pt>
                <c:pt idx="85">
                  <c:v>32904.0</c:v>
                </c:pt>
                <c:pt idx="86">
                  <c:v>32932.0</c:v>
                </c:pt>
                <c:pt idx="87">
                  <c:v>32963.0</c:v>
                </c:pt>
                <c:pt idx="88">
                  <c:v>32993.0</c:v>
                </c:pt>
                <c:pt idx="89">
                  <c:v>33024.0</c:v>
                </c:pt>
                <c:pt idx="90">
                  <c:v>33054.0</c:v>
                </c:pt>
                <c:pt idx="91">
                  <c:v>33085.0</c:v>
                </c:pt>
                <c:pt idx="92">
                  <c:v>33116.0</c:v>
                </c:pt>
                <c:pt idx="93">
                  <c:v>33146.0</c:v>
                </c:pt>
                <c:pt idx="94">
                  <c:v>33177.0</c:v>
                </c:pt>
                <c:pt idx="95">
                  <c:v>33207.0</c:v>
                </c:pt>
                <c:pt idx="96">
                  <c:v>33238.0</c:v>
                </c:pt>
                <c:pt idx="97">
                  <c:v>33269.0</c:v>
                </c:pt>
                <c:pt idx="98">
                  <c:v>33297.0</c:v>
                </c:pt>
                <c:pt idx="99">
                  <c:v>33328.0</c:v>
                </c:pt>
                <c:pt idx="100">
                  <c:v>33358.0</c:v>
                </c:pt>
                <c:pt idx="101">
                  <c:v>33389.0</c:v>
                </c:pt>
                <c:pt idx="102">
                  <c:v>33419.0</c:v>
                </c:pt>
                <c:pt idx="103">
                  <c:v>33450.0</c:v>
                </c:pt>
                <c:pt idx="104">
                  <c:v>33481.0</c:v>
                </c:pt>
                <c:pt idx="105">
                  <c:v>33511.0</c:v>
                </c:pt>
                <c:pt idx="106">
                  <c:v>33542.0</c:v>
                </c:pt>
                <c:pt idx="107">
                  <c:v>33572.0</c:v>
                </c:pt>
                <c:pt idx="108">
                  <c:v>33603.0</c:v>
                </c:pt>
                <c:pt idx="109">
                  <c:v>33634.0</c:v>
                </c:pt>
                <c:pt idx="110">
                  <c:v>33663.0</c:v>
                </c:pt>
                <c:pt idx="111">
                  <c:v>33694.0</c:v>
                </c:pt>
                <c:pt idx="112">
                  <c:v>33724.0</c:v>
                </c:pt>
                <c:pt idx="113">
                  <c:v>33755.0</c:v>
                </c:pt>
                <c:pt idx="114">
                  <c:v>33785.0</c:v>
                </c:pt>
                <c:pt idx="115">
                  <c:v>33816.0</c:v>
                </c:pt>
                <c:pt idx="116">
                  <c:v>33847.0</c:v>
                </c:pt>
                <c:pt idx="117">
                  <c:v>33877.0</c:v>
                </c:pt>
                <c:pt idx="118">
                  <c:v>33908.0</c:v>
                </c:pt>
                <c:pt idx="119">
                  <c:v>33938.0</c:v>
                </c:pt>
                <c:pt idx="120">
                  <c:v>33969.0</c:v>
                </c:pt>
                <c:pt idx="121">
                  <c:v>34000.0</c:v>
                </c:pt>
                <c:pt idx="122">
                  <c:v>34028.0</c:v>
                </c:pt>
                <c:pt idx="123">
                  <c:v>34059.0</c:v>
                </c:pt>
                <c:pt idx="124">
                  <c:v>34089.0</c:v>
                </c:pt>
                <c:pt idx="125">
                  <c:v>34120.0</c:v>
                </c:pt>
                <c:pt idx="126">
                  <c:v>34150.0</c:v>
                </c:pt>
                <c:pt idx="127">
                  <c:v>34181.0</c:v>
                </c:pt>
                <c:pt idx="128">
                  <c:v>34212.0</c:v>
                </c:pt>
                <c:pt idx="129">
                  <c:v>34242.0</c:v>
                </c:pt>
                <c:pt idx="130">
                  <c:v>34273.0</c:v>
                </c:pt>
                <c:pt idx="131">
                  <c:v>34303.0</c:v>
                </c:pt>
                <c:pt idx="132">
                  <c:v>34334.0</c:v>
                </c:pt>
                <c:pt idx="133">
                  <c:v>34365.0</c:v>
                </c:pt>
                <c:pt idx="134">
                  <c:v>34393.0</c:v>
                </c:pt>
                <c:pt idx="135">
                  <c:v>34424.0</c:v>
                </c:pt>
                <c:pt idx="136">
                  <c:v>34454.0</c:v>
                </c:pt>
                <c:pt idx="137">
                  <c:v>34485.0</c:v>
                </c:pt>
                <c:pt idx="138">
                  <c:v>34515.0</c:v>
                </c:pt>
                <c:pt idx="139">
                  <c:v>34546.0</c:v>
                </c:pt>
                <c:pt idx="140">
                  <c:v>34577.0</c:v>
                </c:pt>
                <c:pt idx="141">
                  <c:v>34607.0</c:v>
                </c:pt>
                <c:pt idx="142">
                  <c:v>34638.0</c:v>
                </c:pt>
                <c:pt idx="143">
                  <c:v>34668.0</c:v>
                </c:pt>
                <c:pt idx="144">
                  <c:v>34699.0</c:v>
                </c:pt>
                <c:pt idx="145">
                  <c:v>34730.0</c:v>
                </c:pt>
                <c:pt idx="146">
                  <c:v>34758.0</c:v>
                </c:pt>
                <c:pt idx="147">
                  <c:v>34789.0</c:v>
                </c:pt>
                <c:pt idx="148">
                  <c:v>34819.0</c:v>
                </c:pt>
                <c:pt idx="149">
                  <c:v>34850.0</c:v>
                </c:pt>
                <c:pt idx="150">
                  <c:v>34880.0</c:v>
                </c:pt>
                <c:pt idx="151">
                  <c:v>34911.0</c:v>
                </c:pt>
                <c:pt idx="152">
                  <c:v>34942.0</c:v>
                </c:pt>
                <c:pt idx="153">
                  <c:v>34972.0</c:v>
                </c:pt>
                <c:pt idx="154">
                  <c:v>35003.0</c:v>
                </c:pt>
                <c:pt idx="155">
                  <c:v>35033.0</c:v>
                </c:pt>
                <c:pt idx="156">
                  <c:v>35064.0</c:v>
                </c:pt>
                <c:pt idx="157">
                  <c:v>35095.0</c:v>
                </c:pt>
                <c:pt idx="158">
                  <c:v>35124.0</c:v>
                </c:pt>
                <c:pt idx="159">
                  <c:v>35155.0</c:v>
                </c:pt>
                <c:pt idx="160">
                  <c:v>35185.0</c:v>
                </c:pt>
                <c:pt idx="161">
                  <c:v>35216.0</c:v>
                </c:pt>
                <c:pt idx="162">
                  <c:v>35246.0</c:v>
                </c:pt>
                <c:pt idx="163">
                  <c:v>35277.0</c:v>
                </c:pt>
                <c:pt idx="164">
                  <c:v>35308.0</c:v>
                </c:pt>
                <c:pt idx="165">
                  <c:v>35338.0</c:v>
                </c:pt>
                <c:pt idx="166">
                  <c:v>35369.0</c:v>
                </c:pt>
                <c:pt idx="167">
                  <c:v>35399.0</c:v>
                </c:pt>
                <c:pt idx="168">
                  <c:v>35430.0</c:v>
                </c:pt>
                <c:pt idx="169">
                  <c:v>35461.0</c:v>
                </c:pt>
                <c:pt idx="170">
                  <c:v>35489.0</c:v>
                </c:pt>
                <c:pt idx="171">
                  <c:v>35520.0</c:v>
                </c:pt>
                <c:pt idx="172">
                  <c:v>35550.0</c:v>
                </c:pt>
                <c:pt idx="173">
                  <c:v>35581.0</c:v>
                </c:pt>
                <c:pt idx="174">
                  <c:v>35611.0</c:v>
                </c:pt>
                <c:pt idx="175">
                  <c:v>35642.0</c:v>
                </c:pt>
                <c:pt idx="176">
                  <c:v>35673.0</c:v>
                </c:pt>
                <c:pt idx="177">
                  <c:v>35703.0</c:v>
                </c:pt>
                <c:pt idx="178">
                  <c:v>35734.0</c:v>
                </c:pt>
                <c:pt idx="179">
                  <c:v>35764.0</c:v>
                </c:pt>
                <c:pt idx="180">
                  <c:v>35795.0</c:v>
                </c:pt>
                <c:pt idx="181">
                  <c:v>35826.0</c:v>
                </c:pt>
                <c:pt idx="182">
                  <c:v>35854.0</c:v>
                </c:pt>
                <c:pt idx="183">
                  <c:v>35885.0</c:v>
                </c:pt>
                <c:pt idx="184">
                  <c:v>35915.0</c:v>
                </c:pt>
                <c:pt idx="185">
                  <c:v>35946.0</c:v>
                </c:pt>
                <c:pt idx="186">
                  <c:v>35976.0</c:v>
                </c:pt>
                <c:pt idx="187">
                  <c:v>36007.0</c:v>
                </c:pt>
                <c:pt idx="188">
                  <c:v>36038.0</c:v>
                </c:pt>
                <c:pt idx="189">
                  <c:v>36068.0</c:v>
                </c:pt>
                <c:pt idx="190">
                  <c:v>36099.0</c:v>
                </c:pt>
                <c:pt idx="191">
                  <c:v>36129.0</c:v>
                </c:pt>
                <c:pt idx="192">
                  <c:v>36160.0</c:v>
                </c:pt>
                <c:pt idx="193">
                  <c:v>36191.0</c:v>
                </c:pt>
                <c:pt idx="194">
                  <c:v>36219.0</c:v>
                </c:pt>
                <c:pt idx="195">
                  <c:v>36250.0</c:v>
                </c:pt>
                <c:pt idx="196">
                  <c:v>36280.0</c:v>
                </c:pt>
                <c:pt idx="197">
                  <c:v>36311.0</c:v>
                </c:pt>
                <c:pt idx="198">
                  <c:v>36341.0</c:v>
                </c:pt>
                <c:pt idx="199">
                  <c:v>36372.0</c:v>
                </c:pt>
                <c:pt idx="200">
                  <c:v>36403.0</c:v>
                </c:pt>
                <c:pt idx="201">
                  <c:v>36433.0</c:v>
                </c:pt>
                <c:pt idx="202">
                  <c:v>36464.0</c:v>
                </c:pt>
                <c:pt idx="203">
                  <c:v>36494.0</c:v>
                </c:pt>
                <c:pt idx="204">
                  <c:v>36525.0</c:v>
                </c:pt>
                <c:pt idx="205">
                  <c:v>36556.0</c:v>
                </c:pt>
                <c:pt idx="206">
                  <c:v>36585.0</c:v>
                </c:pt>
                <c:pt idx="207">
                  <c:v>36616.0</c:v>
                </c:pt>
                <c:pt idx="208">
                  <c:v>36646.0</c:v>
                </c:pt>
                <c:pt idx="209">
                  <c:v>36677.0</c:v>
                </c:pt>
                <c:pt idx="210">
                  <c:v>36707.0</c:v>
                </c:pt>
                <c:pt idx="211">
                  <c:v>36738.0</c:v>
                </c:pt>
                <c:pt idx="212">
                  <c:v>36769.0</c:v>
                </c:pt>
                <c:pt idx="213">
                  <c:v>36799.0</c:v>
                </c:pt>
                <c:pt idx="214">
                  <c:v>36830.0</c:v>
                </c:pt>
                <c:pt idx="215">
                  <c:v>36860.0</c:v>
                </c:pt>
                <c:pt idx="216">
                  <c:v>36891.0</c:v>
                </c:pt>
                <c:pt idx="217">
                  <c:v>36922.0</c:v>
                </c:pt>
                <c:pt idx="218">
                  <c:v>36950.0</c:v>
                </c:pt>
                <c:pt idx="219">
                  <c:v>36981.0</c:v>
                </c:pt>
                <c:pt idx="220">
                  <c:v>37011.0</c:v>
                </c:pt>
                <c:pt idx="221">
                  <c:v>37042.0</c:v>
                </c:pt>
                <c:pt idx="222">
                  <c:v>37072.0</c:v>
                </c:pt>
                <c:pt idx="223">
                  <c:v>37103.0</c:v>
                </c:pt>
                <c:pt idx="224">
                  <c:v>37134.0</c:v>
                </c:pt>
                <c:pt idx="225">
                  <c:v>37164.0</c:v>
                </c:pt>
                <c:pt idx="226">
                  <c:v>37195.0</c:v>
                </c:pt>
                <c:pt idx="227">
                  <c:v>37225.0</c:v>
                </c:pt>
                <c:pt idx="228">
                  <c:v>37256.0</c:v>
                </c:pt>
                <c:pt idx="229">
                  <c:v>37287.0</c:v>
                </c:pt>
                <c:pt idx="230">
                  <c:v>37315.0</c:v>
                </c:pt>
                <c:pt idx="231">
                  <c:v>37346.0</c:v>
                </c:pt>
                <c:pt idx="232">
                  <c:v>37376.0</c:v>
                </c:pt>
                <c:pt idx="233">
                  <c:v>37407.0</c:v>
                </c:pt>
                <c:pt idx="234">
                  <c:v>37437.0</c:v>
                </c:pt>
                <c:pt idx="235">
                  <c:v>37468.0</c:v>
                </c:pt>
                <c:pt idx="236">
                  <c:v>37499.0</c:v>
                </c:pt>
                <c:pt idx="237">
                  <c:v>37529.0</c:v>
                </c:pt>
                <c:pt idx="238">
                  <c:v>37560.0</c:v>
                </c:pt>
                <c:pt idx="239">
                  <c:v>37590.0</c:v>
                </c:pt>
                <c:pt idx="240">
                  <c:v>37621.0</c:v>
                </c:pt>
                <c:pt idx="241">
                  <c:v>37652.0</c:v>
                </c:pt>
                <c:pt idx="242">
                  <c:v>37680.0</c:v>
                </c:pt>
                <c:pt idx="243">
                  <c:v>37711.0</c:v>
                </c:pt>
                <c:pt idx="244">
                  <c:v>37741.0</c:v>
                </c:pt>
                <c:pt idx="245">
                  <c:v>37772.0</c:v>
                </c:pt>
                <c:pt idx="246">
                  <c:v>37802.0</c:v>
                </c:pt>
                <c:pt idx="247">
                  <c:v>37833.0</c:v>
                </c:pt>
                <c:pt idx="248">
                  <c:v>37864.0</c:v>
                </c:pt>
                <c:pt idx="249">
                  <c:v>37894.0</c:v>
                </c:pt>
                <c:pt idx="250">
                  <c:v>37925.0</c:v>
                </c:pt>
                <c:pt idx="251">
                  <c:v>37955.0</c:v>
                </c:pt>
                <c:pt idx="252">
                  <c:v>37986.0</c:v>
                </c:pt>
                <c:pt idx="253">
                  <c:v>38017.0</c:v>
                </c:pt>
                <c:pt idx="254">
                  <c:v>38046.0</c:v>
                </c:pt>
                <c:pt idx="255">
                  <c:v>38077.0</c:v>
                </c:pt>
                <c:pt idx="256">
                  <c:v>38107.0</c:v>
                </c:pt>
                <c:pt idx="257">
                  <c:v>38138.0</c:v>
                </c:pt>
                <c:pt idx="258">
                  <c:v>38168.0</c:v>
                </c:pt>
                <c:pt idx="259">
                  <c:v>38199.0</c:v>
                </c:pt>
                <c:pt idx="260">
                  <c:v>38230.0</c:v>
                </c:pt>
                <c:pt idx="261">
                  <c:v>38260.0</c:v>
                </c:pt>
                <c:pt idx="262">
                  <c:v>38291.0</c:v>
                </c:pt>
                <c:pt idx="263">
                  <c:v>38321.0</c:v>
                </c:pt>
                <c:pt idx="264">
                  <c:v>38352.0</c:v>
                </c:pt>
                <c:pt idx="265">
                  <c:v>38383.0</c:v>
                </c:pt>
                <c:pt idx="266">
                  <c:v>38411.0</c:v>
                </c:pt>
                <c:pt idx="267">
                  <c:v>38442.0</c:v>
                </c:pt>
                <c:pt idx="268">
                  <c:v>38472.0</c:v>
                </c:pt>
                <c:pt idx="269">
                  <c:v>38503.0</c:v>
                </c:pt>
                <c:pt idx="270">
                  <c:v>38533.0</c:v>
                </c:pt>
                <c:pt idx="271">
                  <c:v>38564.0</c:v>
                </c:pt>
                <c:pt idx="272">
                  <c:v>38595.0</c:v>
                </c:pt>
                <c:pt idx="273">
                  <c:v>38625.0</c:v>
                </c:pt>
                <c:pt idx="274">
                  <c:v>38656.0</c:v>
                </c:pt>
                <c:pt idx="275">
                  <c:v>38686.0</c:v>
                </c:pt>
                <c:pt idx="276">
                  <c:v>38717.0</c:v>
                </c:pt>
                <c:pt idx="277">
                  <c:v>38748.0</c:v>
                </c:pt>
                <c:pt idx="278">
                  <c:v>38776.0</c:v>
                </c:pt>
                <c:pt idx="279">
                  <c:v>38807.0</c:v>
                </c:pt>
                <c:pt idx="280">
                  <c:v>38837.0</c:v>
                </c:pt>
                <c:pt idx="281">
                  <c:v>38868.0</c:v>
                </c:pt>
                <c:pt idx="282">
                  <c:v>38898.0</c:v>
                </c:pt>
                <c:pt idx="283">
                  <c:v>38929.0</c:v>
                </c:pt>
                <c:pt idx="284">
                  <c:v>38960.0</c:v>
                </c:pt>
                <c:pt idx="285">
                  <c:v>38990.0</c:v>
                </c:pt>
                <c:pt idx="286">
                  <c:v>39021.0</c:v>
                </c:pt>
                <c:pt idx="287">
                  <c:v>39051.0</c:v>
                </c:pt>
                <c:pt idx="288">
                  <c:v>39082.0</c:v>
                </c:pt>
                <c:pt idx="289">
                  <c:v>39113.0</c:v>
                </c:pt>
                <c:pt idx="290">
                  <c:v>39141.0</c:v>
                </c:pt>
                <c:pt idx="291">
                  <c:v>39172.0</c:v>
                </c:pt>
                <c:pt idx="292">
                  <c:v>39202.0</c:v>
                </c:pt>
                <c:pt idx="293">
                  <c:v>39233.0</c:v>
                </c:pt>
                <c:pt idx="294">
                  <c:v>39263.0</c:v>
                </c:pt>
                <c:pt idx="295">
                  <c:v>39294.0</c:v>
                </c:pt>
                <c:pt idx="296">
                  <c:v>39325.0</c:v>
                </c:pt>
                <c:pt idx="297">
                  <c:v>39355.0</c:v>
                </c:pt>
                <c:pt idx="298">
                  <c:v>39386.0</c:v>
                </c:pt>
                <c:pt idx="299">
                  <c:v>39416.0</c:v>
                </c:pt>
                <c:pt idx="300">
                  <c:v>39447.0</c:v>
                </c:pt>
                <c:pt idx="301">
                  <c:v>39478.0</c:v>
                </c:pt>
                <c:pt idx="302">
                  <c:v>39507.0</c:v>
                </c:pt>
                <c:pt idx="303">
                  <c:v>39538.0</c:v>
                </c:pt>
                <c:pt idx="304">
                  <c:v>39568.0</c:v>
                </c:pt>
                <c:pt idx="305">
                  <c:v>39599.0</c:v>
                </c:pt>
                <c:pt idx="306">
                  <c:v>39629.0</c:v>
                </c:pt>
                <c:pt idx="307">
                  <c:v>39660.0</c:v>
                </c:pt>
                <c:pt idx="308">
                  <c:v>39691.0</c:v>
                </c:pt>
                <c:pt idx="309">
                  <c:v>39721.0</c:v>
                </c:pt>
                <c:pt idx="310">
                  <c:v>39752.0</c:v>
                </c:pt>
                <c:pt idx="311">
                  <c:v>39782.0</c:v>
                </c:pt>
                <c:pt idx="312">
                  <c:v>39813.0</c:v>
                </c:pt>
                <c:pt idx="313">
                  <c:v>39844.0</c:v>
                </c:pt>
                <c:pt idx="314">
                  <c:v>39872.0</c:v>
                </c:pt>
                <c:pt idx="315">
                  <c:v>39903.0</c:v>
                </c:pt>
                <c:pt idx="316">
                  <c:v>39933.0</c:v>
                </c:pt>
                <c:pt idx="317">
                  <c:v>39964.0</c:v>
                </c:pt>
                <c:pt idx="318">
                  <c:v>39994.0</c:v>
                </c:pt>
                <c:pt idx="319">
                  <c:v>40025.0</c:v>
                </c:pt>
                <c:pt idx="320">
                  <c:v>40056.0</c:v>
                </c:pt>
                <c:pt idx="321">
                  <c:v>40086.0</c:v>
                </c:pt>
                <c:pt idx="322">
                  <c:v>40117.0</c:v>
                </c:pt>
                <c:pt idx="323">
                  <c:v>40147.0</c:v>
                </c:pt>
                <c:pt idx="324">
                  <c:v>40178.0</c:v>
                </c:pt>
                <c:pt idx="325">
                  <c:v>40209.0</c:v>
                </c:pt>
                <c:pt idx="326">
                  <c:v>40237.0</c:v>
                </c:pt>
                <c:pt idx="327">
                  <c:v>40268.0</c:v>
                </c:pt>
                <c:pt idx="328">
                  <c:v>40298.0</c:v>
                </c:pt>
                <c:pt idx="329">
                  <c:v>40329.0</c:v>
                </c:pt>
                <c:pt idx="330">
                  <c:v>40359.0</c:v>
                </c:pt>
                <c:pt idx="331">
                  <c:v>40390.0</c:v>
                </c:pt>
                <c:pt idx="332">
                  <c:v>40421.0</c:v>
                </c:pt>
                <c:pt idx="333">
                  <c:v>40451.0</c:v>
                </c:pt>
                <c:pt idx="334">
                  <c:v>40482.0</c:v>
                </c:pt>
                <c:pt idx="335">
                  <c:v>40512.0</c:v>
                </c:pt>
                <c:pt idx="336">
                  <c:v>40543.0</c:v>
                </c:pt>
                <c:pt idx="337">
                  <c:v>40574.0</c:v>
                </c:pt>
                <c:pt idx="338">
                  <c:v>40602.0</c:v>
                </c:pt>
                <c:pt idx="339">
                  <c:v>40633.0</c:v>
                </c:pt>
                <c:pt idx="340">
                  <c:v>40663.0</c:v>
                </c:pt>
                <c:pt idx="341">
                  <c:v>40694.0</c:v>
                </c:pt>
                <c:pt idx="342">
                  <c:v>40724.0</c:v>
                </c:pt>
                <c:pt idx="343">
                  <c:v>40755.0</c:v>
                </c:pt>
                <c:pt idx="344">
                  <c:v>40786.0</c:v>
                </c:pt>
                <c:pt idx="345">
                  <c:v>40816.0</c:v>
                </c:pt>
                <c:pt idx="346">
                  <c:v>40847.0</c:v>
                </c:pt>
                <c:pt idx="347">
                  <c:v>40877.0</c:v>
                </c:pt>
                <c:pt idx="348">
                  <c:v>40908.0</c:v>
                </c:pt>
                <c:pt idx="349">
                  <c:v>40939.0</c:v>
                </c:pt>
                <c:pt idx="350">
                  <c:v>40968.0</c:v>
                </c:pt>
                <c:pt idx="351">
                  <c:v>40999.0</c:v>
                </c:pt>
                <c:pt idx="352">
                  <c:v>41029.0</c:v>
                </c:pt>
                <c:pt idx="353">
                  <c:v>41060.0</c:v>
                </c:pt>
                <c:pt idx="354">
                  <c:v>41090.0</c:v>
                </c:pt>
                <c:pt idx="355">
                  <c:v>41121.0</c:v>
                </c:pt>
                <c:pt idx="356">
                  <c:v>41152.0</c:v>
                </c:pt>
                <c:pt idx="357">
                  <c:v>41182.0</c:v>
                </c:pt>
                <c:pt idx="358">
                  <c:v>41213.0</c:v>
                </c:pt>
              </c:numCache>
            </c:numRef>
          </c:cat>
          <c:val>
            <c:numRef>
              <c:f>'SPCS10RSA (2).csv'!$C$2:$C$360</c:f>
              <c:numCache>
                <c:formatCode>0.00%</c:formatCode>
                <c:ptCount val="359"/>
                <c:pt idx="1">
                  <c:v>0.0110935</c:v>
                </c:pt>
                <c:pt idx="2">
                  <c:v>0.0098746</c:v>
                </c:pt>
                <c:pt idx="3">
                  <c:v>0.0097781</c:v>
                </c:pt>
                <c:pt idx="4">
                  <c:v>0.0116815</c:v>
                </c:pt>
                <c:pt idx="5">
                  <c:v>0.0100273</c:v>
                </c:pt>
                <c:pt idx="6">
                  <c:v>0.009627</c:v>
                </c:pt>
                <c:pt idx="7">
                  <c:v>0.0087902</c:v>
                </c:pt>
                <c:pt idx="8">
                  <c:v>0.0094521</c:v>
                </c:pt>
                <c:pt idx="9">
                  <c:v>0.0093636</c:v>
                </c:pt>
                <c:pt idx="10">
                  <c:v>0.008407</c:v>
                </c:pt>
                <c:pt idx="11">
                  <c:v>0.0106368</c:v>
                </c:pt>
                <c:pt idx="12">
                  <c:v>0.0064002</c:v>
                </c:pt>
                <c:pt idx="13">
                  <c:v>0.0067835</c:v>
                </c:pt>
                <c:pt idx="14">
                  <c:v>0.0070185</c:v>
                </c:pt>
                <c:pt idx="15">
                  <c:v>0.006412</c:v>
                </c:pt>
                <c:pt idx="16">
                  <c:v>0.0077562</c:v>
                </c:pt>
                <c:pt idx="17">
                  <c:v>0.0101704</c:v>
                </c:pt>
                <c:pt idx="18">
                  <c:v>0.0114286</c:v>
                </c:pt>
                <c:pt idx="19">
                  <c:v>0.0100888</c:v>
                </c:pt>
                <c:pt idx="20">
                  <c:v>0.0097217</c:v>
                </c:pt>
                <c:pt idx="21">
                  <c:v>0.0080454</c:v>
                </c:pt>
                <c:pt idx="22">
                  <c:v>0.0085045</c:v>
                </c:pt>
                <c:pt idx="23">
                  <c:v>0.0077841</c:v>
                </c:pt>
                <c:pt idx="24">
                  <c:v>0.0083677</c:v>
                </c:pt>
                <c:pt idx="25">
                  <c:v>0.0072769</c:v>
                </c:pt>
                <c:pt idx="26">
                  <c:v>0.0116603</c:v>
                </c:pt>
                <c:pt idx="27">
                  <c:v>0.0077675</c:v>
                </c:pt>
                <c:pt idx="28">
                  <c:v>0.0048483</c:v>
                </c:pt>
                <c:pt idx="29">
                  <c:v>0.0029692</c:v>
                </c:pt>
                <c:pt idx="30">
                  <c:v>0.0008635</c:v>
                </c:pt>
                <c:pt idx="31">
                  <c:v>0.0032043</c:v>
                </c:pt>
                <c:pt idx="32">
                  <c:v>0.0027027</c:v>
                </c:pt>
                <c:pt idx="33">
                  <c:v>0.0039206</c:v>
                </c:pt>
                <c:pt idx="34">
                  <c:v>0.0035392</c:v>
                </c:pt>
                <c:pt idx="35">
                  <c:v>0.0029186</c:v>
                </c:pt>
                <c:pt idx="36">
                  <c:v>0.0021826</c:v>
                </c:pt>
                <c:pt idx="37">
                  <c:v>0.0009679</c:v>
                </c:pt>
                <c:pt idx="38">
                  <c:v>0.0003626</c:v>
                </c:pt>
                <c:pt idx="39">
                  <c:v>-0.0009667</c:v>
                </c:pt>
                <c:pt idx="40">
                  <c:v>-0.0042332</c:v>
                </c:pt>
                <c:pt idx="41">
                  <c:v>-0.0041297</c:v>
                </c:pt>
                <c:pt idx="42">
                  <c:v>-0.0051226</c:v>
                </c:pt>
                <c:pt idx="43">
                  <c:v>-0.0049038</c:v>
                </c:pt>
                <c:pt idx="44">
                  <c:v>-0.0049279</c:v>
                </c:pt>
                <c:pt idx="45">
                  <c:v>-0.0050761</c:v>
                </c:pt>
                <c:pt idx="46">
                  <c:v>-0.0055998</c:v>
                </c:pt>
                <c:pt idx="47">
                  <c:v>-0.0048805</c:v>
                </c:pt>
                <c:pt idx="48">
                  <c:v>-0.008174</c:v>
                </c:pt>
                <c:pt idx="49">
                  <c:v>-0.0067199</c:v>
                </c:pt>
                <c:pt idx="50">
                  <c:v>-0.0080419</c:v>
                </c:pt>
                <c:pt idx="51">
                  <c:v>-0.0033458</c:v>
                </c:pt>
                <c:pt idx="52">
                  <c:v>0.0019367</c:v>
                </c:pt>
                <c:pt idx="53">
                  <c:v>0.0027062</c:v>
                </c:pt>
                <c:pt idx="54">
                  <c:v>0.0035985</c:v>
                </c:pt>
                <c:pt idx="55">
                  <c:v>0.0020489</c:v>
                </c:pt>
                <c:pt idx="56">
                  <c:v>0.0002556</c:v>
                </c:pt>
                <c:pt idx="57">
                  <c:v>-0.0003833</c:v>
                </c:pt>
                <c:pt idx="58">
                  <c:v>-0.0011503</c:v>
                </c:pt>
                <c:pt idx="59">
                  <c:v>0.0</c:v>
                </c:pt>
                <c:pt idx="60">
                  <c:v>-0.0010237</c:v>
                </c:pt>
                <c:pt idx="61">
                  <c:v>0.0001281</c:v>
                </c:pt>
                <c:pt idx="62">
                  <c:v>-0.0008965</c:v>
                </c:pt>
                <c:pt idx="63">
                  <c:v>-0.0007691</c:v>
                </c:pt>
                <c:pt idx="64">
                  <c:v>-0.0007697</c:v>
                </c:pt>
                <c:pt idx="65">
                  <c:v>-0.0024393</c:v>
                </c:pt>
                <c:pt idx="66">
                  <c:v>-0.0034749</c:v>
                </c:pt>
                <c:pt idx="67">
                  <c:v>-0.0015498</c:v>
                </c:pt>
                <c:pt idx="68">
                  <c:v>-0.0020696</c:v>
                </c:pt>
                <c:pt idx="69">
                  <c:v>-0.0015554</c:v>
                </c:pt>
                <c:pt idx="70">
                  <c:v>-0.0009087</c:v>
                </c:pt>
                <c:pt idx="71">
                  <c:v>-0.0012994</c:v>
                </c:pt>
                <c:pt idx="72">
                  <c:v>0.0003903</c:v>
                </c:pt>
                <c:pt idx="73">
                  <c:v>-0.0005202</c:v>
                </c:pt>
                <c:pt idx="74">
                  <c:v>-0.0032531</c:v>
                </c:pt>
                <c:pt idx="75">
                  <c:v>-0.002611</c:v>
                </c:pt>
                <c:pt idx="76">
                  <c:v>-0.0017016</c:v>
                </c:pt>
                <c:pt idx="77">
                  <c:v>-0.0001311</c:v>
                </c:pt>
                <c:pt idx="78">
                  <c:v>-0.0022292</c:v>
                </c:pt>
                <c:pt idx="79">
                  <c:v>-0.002497</c:v>
                </c:pt>
                <c:pt idx="80">
                  <c:v>-0.0003953</c:v>
                </c:pt>
                <c:pt idx="81">
                  <c:v>-0.0007908</c:v>
                </c:pt>
                <c:pt idx="82">
                  <c:v>0.0011872</c:v>
                </c:pt>
                <c:pt idx="83">
                  <c:v>0.0001318</c:v>
                </c:pt>
                <c:pt idx="84">
                  <c:v>0.001976</c:v>
                </c:pt>
                <c:pt idx="85">
                  <c:v>0.0022351</c:v>
                </c:pt>
                <c:pt idx="86">
                  <c:v>0.0023613</c:v>
                </c:pt>
                <c:pt idx="87">
                  <c:v>0.0022248</c:v>
                </c:pt>
                <c:pt idx="88">
                  <c:v>0.0014364</c:v>
                </c:pt>
                <c:pt idx="89">
                  <c:v>0.0010432</c:v>
                </c:pt>
                <c:pt idx="90">
                  <c:v>0.0013026</c:v>
                </c:pt>
                <c:pt idx="91">
                  <c:v>0.0009106</c:v>
                </c:pt>
                <c:pt idx="92">
                  <c:v>0.0003899</c:v>
                </c:pt>
                <c:pt idx="93">
                  <c:v>0.001689</c:v>
                </c:pt>
                <c:pt idx="94">
                  <c:v>0.0003891</c:v>
                </c:pt>
                <c:pt idx="95">
                  <c:v>0.0010372</c:v>
                </c:pt>
                <c:pt idx="96">
                  <c:v>-0.0001295</c:v>
                </c:pt>
                <c:pt idx="97">
                  <c:v>0.0010363</c:v>
                </c:pt>
                <c:pt idx="98">
                  <c:v>-0.0028468</c:v>
                </c:pt>
                <c:pt idx="99">
                  <c:v>-0.0023358</c:v>
                </c:pt>
                <c:pt idx="100">
                  <c:v>-0.0014308</c:v>
                </c:pt>
                <c:pt idx="101">
                  <c:v>-0.0014329</c:v>
                </c:pt>
                <c:pt idx="102">
                  <c:v>0.0005218</c:v>
                </c:pt>
                <c:pt idx="103">
                  <c:v>0.0006519</c:v>
                </c:pt>
                <c:pt idx="104">
                  <c:v>0.0009121</c:v>
                </c:pt>
                <c:pt idx="105">
                  <c:v>0.0005207</c:v>
                </c:pt>
                <c:pt idx="106">
                  <c:v>0.0002602</c:v>
                </c:pt>
                <c:pt idx="107">
                  <c:v>0.0005203</c:v>
                </c:pt>
                <c:pt idx="108">
                  <c:v>0.00091</c:v>
                </c:pt>
                <c:pt idx="109">
                  <c:v>0.0016885</c:v>
                </c:pt>
                <c:pt idx="110">
                  <c:v>0.0006483</c:v>
                </c:pt>
                <c:pt idx="111">
                  <c:v>0.0022029</c:v>
                </c:pt>
                <c:pt idx="112">
                  <c:v>0.0016809</c:v>
                </c:pt>
                <c:pt idx="113">
                  <c:v>0.0</c:v>
                </c:pt>
                <c:pt idx="114">
                  <c:v>0.0005163</c:v>
                </c:pt>
                <c:pt idx="115">
                  <c:v>0.0012902</c:v>
                </c:pt>
                <c:pt idx="116">
                  <c:v>0.0018039</c:v>
                </c:pt>
                <c:pt idx="117">
                  <c:v>0.0025723</c:v>
                </c:pt>
                <c:pt idx="118">
                  <c:v>0.0029506</c:v>
                </c:pt>
                <c:pt idx="119">
                  <c:v>0.0025582</c:v>
                </c:pt>
                <c:pt idx="120">
                  <c:v>0.0024241</c:v>
                </c:pt>
                <c:pt idx="121">
                  <c:v>0.0019091</c:v>
                </c:pt>
                <c:pt idx="122">
                  <c:v>0.0034299</c:v>
                </c:pt>
                <c:pt idx="123">
                  <c:v>0.0032916</c:v>
                </c:pt>
                <c:pt idx="124">
                  <c:v>0.0035331</c:v>
                </c:pt>
                <c:pt idx="125">
                  <c:v>0.0047781</c:v>
                </c:pt>
                <c:pt idx="126">
                  <c:v>0.0038794</c:v>
                </c:pt>
                <c:pt idx="127">
                  <c:v>0.0048616</c:v>
                </c:pt>
                <c:pt idx="128">
                  <c:v>0.0037216</c:v>
                </c:pt>
                <c:pt idx="129">
                  <c:v>0.0063033</c:v>
                </c:pt>
                <c:pt idx="130">
                  <c:v>0.0066323</c:v>
                </c:pt>
                <c:pt idx="131">
                  <c:v>0.0076867</c:v>
                </c:pt>
                <c:pt idx="132">
                  <c:v>0.0081124</c:v>
                </c:pt>
                <c:pt idx="133">
                  <c:v>0.0085275</c:v>
                </c:pt>
                <c:pt idx="134">
                  <c:v>0.0077409</c:v>
                </c:pt>
                <c:pt idx="135">
                  <c:v>0.006736</c:v>
                </c:pt>
                <c:pt idx="136">
                  <c:v>0.0078648</c:v>
                </c:pt>
                <c:pt idx="137">
                  <c:v>0.0089681</c:v>
                </c:pt>
                <c:pt idx="138">
                  <c:v>0.0092347</c:v>
                </c:pt>
                <c:pt idx="139">
                  <c:v>0.0081208</c:v>
                </c:pt>
                <c:pt idx="140">
                  <c:v>0.0080554</c:v>
                </c:pt>
                <c:pt idx="141">
                  <c:v>0.0056275</c:v>
                </c:pt>
                <c:pt idx="142">
                  <c:v>0.0042529</c:v>
                </c:pt>
                <c:pt idx="143">
                  <c:v>0.0045693</c:v>
                </c:pt>
                <c:pt idx="144">
                  <c:v>0.0063235</c:v>
                </c:pt>
                <c:pt idx="145">
                  <c:v>0.0080476</c:v>
                </c:pt>
                <c:pt idx="146">
                  <c:v>0.0075459</c:v>
                </c:pt>
                <c:pt idx="147">
                  <c:v>0.0099859</c:v>
                </c:pt>
                <c:pt idx="148">
                  <c:v>0.0075228</c:v>
                </c:pt>
                <c:pt idx="149">
                  <c:v>0.0096</c:v>
                </c:pt>
                <c:pt idx="150">
                  <c:v>0.0089805</c:v>
                </c:pt>
                <c:pt idx="151">
                  <c:v>0.0092147</c:v>
                </c:pt>
                <c:pt idx="152">
                  <c:v>0.008508</c:v>
                </c:pt>
                <c:pt idx="153">
                  <c:v>0.0080247</c:v>
                </c:pt>
                <c:pt idx="154">
                  <c:v>0.0092876</c:v>
                </c:pt>
                <c:pt idx="155">
                  <c:v>0.00991</c:v>
                </c:pt>
                <c:pt idx="156">
                  <c:v>0.0088115</c:v>
                </c:pt>
                <c:pt idx="157">
                  <c:v>0.0113151</c:v>
                </c:pt>
                <c:pt idx="158">
                  <c:v>0.0123663</c:v>
                </c:pt>
                <c:pt idx="159">
                  <c:v>0.0133786</c:v>
                </c:pt>
                <c:pt idx="160">
                  <c:v>0.0141586</c:v>
                </c:pt>
                <c:pt idx="161">
                  <c:v>0.012546</c:v>
                </c:pt>
                <c:pt idx="162">
                  <c:v>0.0077324</c:v>
                </c:pt>
                <c:pt idx="163">
                  <c:v>0.0083202</c:v>
                </c:pt>
                <c:pt idx="164">
                  <c:v>0.0088017</c:v>
                </c:pt>
                <c:pt idx="165">
                  <c:v>0.0103608</c:v>
                </c:pt>
                <c:pt idx="166">
                  <c:v>0.0119637</c:v>
                </c:pt>
                <c:pt idx="167">
                  <c:v>0.0127111</c:v>
                </c:pt>
                <c:pt idx="168">
                  <c:v>0.013166</c:v>
                </c:pt>
                <c:pt idx="169">
                  <c:v>0.0109157</c:v>
                </c:pt>
                <c:pt idx="170">
                  <c:v>0.0088268</c:v>
                </c:pt>
                <c:pt idx="171">
                  <c:v>0.0066259</c:v>
                </c:pt>
                <c:pt idx="172">
                  <c:v>0.0037975</c:v>
                </c:pt>
                <c:pt idx="173">
                  <c:v>0.0046238</c:v>
                </c:pt>
                <c:pt idx="174">
                  <c:v>0.0050209</c:v>
                </c:pt>
                <c:pt idx="175">
                  <c:v>0.0070774</c:v>
                </c:pt>
                <c:pt idx="176">
                  <c:v>0.0082679</c:v>
                </c:pt>
                <c:pt idx="177">
                  <c:v>0.0070521</c:v>
                </c:pt>
                <c:pt idx="178">
                  <c:v>0.0065956</c:v>
                </c:pt>
                <c:pt idx="179">
                  <c:v>0.0032357</c:v>
                </c:pt>
                <c:pt idx="180">
                  <c:v>0.0065312</c:v>
                </c:pt>
                <c:pt idx="181">
                  <c:v>0.0074501</c:v>
                </c:pt>
                <c:pt idx="182">
                  <c:v>0.0101781</c:v>
                </c:pt>
                <c:pt idx="183">
                  <c:v>0.0118073</c:v>
                </c:pt>
                <c:pt idx="184">
                  <c:v>0.0140034</c:v>
                </c:pt>
                <c:pt idx="185">
                  <c:v>0.0144238</c:v>
                </c:pt>
                <c:pt idx="186">
                  <c:v>0.0142187</c:v>
                </c:pt>
                <c:pt idx="187">
                  <c:v>0.0137957</c:v>
                </c:pt>
                <c:pt idx="188">
                  <c:v>0.0122104</c:v>
                </c:pt>
                <c:pt idx="189">
                  <c:v>0.0127898</c:v>
                </c:pt>
                <c:pt idx="190">
                  <c:v>0.0117672</c:v>
                </c:pt>
                <c:pt idx="191">
                  <c:v>0.011063</c:v>
                </c:pt>
                <c:pt idx="192">
                  <c:v>0.0090482</c:v>
                </c:pt>
                <c:pt idx="193">
                  <c:v>0.0082024</c:v>
                </c:pt>
                <c:pt idx="194">
                  <c:v>0.0075841</c:v>
                </c:pt>
                <c:pt idx="195">
                  <c:v>0.0068428</c:v>
                </c:pt>
                <c:pt idx="196">
                  <c:v>0.0071361</c:v>
                </c:pt>
                <c:pt idx="197">
                  <c:v>0.0063432</c:v>
                </c:pt>
                <c:pt idx="198">
                  <c:v>0.0101924</c:v>
                </c:pt>
                <c:pt idx="199">
                  <c:v>0.0118155</c:v>
                </c:pt>
                <c:pt idx="200">
                  <c:v>0.0146297</c:v>
                </c:pt>
                <c:pt idx="201">
                  <c:v>0.0139015</c:v>
                </c:pt>
                <c:pt idx="202">
                  <c:v>0.0150501</c:v>
                </c:pt>
                <c:pt idx="203">
                  <c:v>0.015518</c:v>
                </c:pt>
                <c:pt idx="204">
                  <c:v>0.0146622</c:v>
                </c:pt>
                <c:pt idx="205">
                  <c:v>0.0146942</c:v>
                </c:pt>
                <c:pt idx="206">
                  <c:v>0.0184473</c:v>
                </c:pt>
                <c:pt idx="207">
                  <c:v>0.0176412</c:v>
                </c:pt>
                <c:pt idx="208">
                  <c:v>0.0177412</c:v>
                </c:pt>
                <c:pt idx="209">
                  <c:v>0.0187991</c:v>
                </c:pt>
                <c:pt idx="210">
                  <c:v>0.0150414</c:v>
                </c:pt>
                <c:pt idx="211">
                  <c:v>0.0109624</c:v>
                </c:pt>
                <c:pt idx="212">
                  <c:v>0.010898</c:v>
                </c:pt>
                <c:pt idx="213">
                  <c:v>0.0104032</c:v>
                </c:pt>
                <c:pt idx="214">
                  <c:v>0.0108829</c:v>
                </c:pt>
                <c:pt idx="215">
                  <c:v>0.0119795</c:v>
                </c:pt>
                <c:pt idx="216">
                  <c:v>0.0148623</c:v>
                </c:pt>
                <c:pt idx="217">
                  <c:v>0.016289</c:v>
                </c:pt>
                <c:pt idx="218">
                  <c:v>0.0177976</c:v>
                </c:pt>
                <c:pt idx="219">
                  <c:v>0.0125186</c:v>
                </c:pt>
                <c:pt idx="220">
                  <c:v>0.0110882</c:v>
                </c:pt>
                <c:pt idx="221">
                  <c:v>0.0103843</c:v>
                </c:pt>
                <c:pt idx="222">
                  <c:v>0.0098934</c:v>
                </c:pt>
                <c:pt idx="223">
                  <c:v>0.0096062</c:v>
                </c:pt>
                <c:pt idx="224">
                  <c:v>0.0125765</c:v>
                </c:pt>
                <c:pt idx="225">
                  <c:v>0.0115365</c:v>
                </c:pt>
                <c:pt idx="226">
                  <c:v>0.0114049</c:v>
                </c:pt>
                <c:pt idx="227">
                  <c:v>0.0101851</c:v>
                </c:pt>
                <c:pt idx="228">
                  <c:v>0.0077418</c:v>
                </c:pt>
                <c:pt idx="229">
                  <c:v>0.0078163</c:v>
                </c:pt>
                <c:pt idx="230">
                  <c:v>0.0039</c:v>
                </c:pt>
                <c:pt idx="231">
                  <c:v>0.0015893</c:v>
                </c:pt>
                <c:pt idx="232">
                  <c:v>-0.0010578</c:v>
                </c:pt>
                <c:pt idx="233">
                  <c:v>-0.0041917</c:v>
                </c:pt>
                <c:pt idx="234">
                  <c:v>-0.0050069</c:v>
                </c:pt>
                <c:pt idx="235">
                  <c:v>-0.0058782</c:v>
                </c:pt>
                <c:pt idx="236">
                  <c:v>-0.0018366</c:v>
                </c:pt>
                <c:pt idx="237">
                  <c:v>-0.0002693</c:v>
                </c:pt>
                <c:pt idx="238">
                  <c:v>0.0004489</c:v>
                </c:pt>
                <c:pt idx="239">
                  <c:v>-0.0014358</c:v>
                </c:pt>
                <c:pt idx="240">
                  <c:v>0.0009885</c:v>
                </c:pt>
                <c:pt idx="241">
                  <c:v>0.0009427</c:v>
                </c:pt>
                <c:pt idx="242">
                  <c:v>0.0</c:v>
                </c:pt>
                <c:pt idx="243">
                  <c:v>-0.0073101</c:v>
                </c:pt>
                <c:pt idx="244">
                  <c:v>-0.0093969</c:v>
                </c:pt>
                <c:pt idx="245">
                  <c:v>-0.011219</c:v>
                </c:pt>
                <c:pt idx="246">
                  <c:v>-0.0108851</c:v>
                </c:pt>
                <c:pt idx="247">
                  <c:v>-0.0117976</c:v>
                </c:pt>
                <c:pt idx="248">
                  <c:v>-0.0086353</c:v>
                </c:pt>
                <c:pt idx="249">
                  <c:v>-0.0116617</c:v>
                </c:pt>
                <c:pt idx="250">
                  <c:v>-0.0168561</c:v>
                </c:pt>
                <c:pt idx="251">
                  <c:v>-0.0164593</c:v>
                </c:pt>
                <c:pt idx="252">
                  <c:v>-0.0164359</c:v>
                </c:pt>
                <c:pt idx="253">
                  <c:v>-0.0219263</c:v>
                </c:pt>
                <c:pt idx="254">
                  <c:v>-0.018949</c:v>
                </c:pt>
                <c:pt idx="255">
                  <c:v>-0.0192095</c:v>
                </c:pt>
                <c:pt idx="256">
                  <c:v>-0.0178101</c:v>
                </c:pt>
                <c:pt idx="257">
                  <c:v>-0.0140243</c:v>
                </c:pt>
                <c:pt idx="258">
                  <c:v>-0.0179464</c:v>
                </c:pt>
                <c:pt idx="259">
                  <c:v>-0.0156153</c:v>
                </c:pt>
                <c:pt idx="260">
                  <c:v>-0.0186218</c:v>
                </c:pt>
                <c:pt idx="261">
                  <c:v>-0.0174524</c:v>
                </c:pt>
                <c:pt idx="262">
                  <c:v>-0.0163319</c:v>
                </c:pt>
                <c:pt idx="263">
                  <c:v>-0.016906</c:v>
                </c:pt>
                <c:pt idx="264">
                  <c:v>-0.0183062</c:v>
                </c:pt>
                <c:pt idx="265">
                  <c:v>-0.0137502</c:v>
                </c:pt>
                <c:pt idx="266">
                  <c:v>-0.0154062</c:v>
                </c:pt>
                <c:pt idx="267">
                  <c:v>-0.0120264</c:v>
                </c:pt>
                <c:pt idx="268">
                  <c:v>-0.0047775</c:v>
                </c:pt>
                <c:pt idx="269">
                  <c:v>0.0042743</c:v>
                </c:pt>
                <c:pt idx="270">
                  <c:v>0.0075956</c:v>
                </c:pt>
                <c:pt idx="271">
                  <c:v>0.0087731</c:v>
                </c:pt>
                <c:pt idx="272">
                  <c:v>0.0052181</c:v>
                </c:pt>
                <c:pt idx="273">
                  <c:v>0.0051269</c:v>
                </c:pt>
                <c:pt idx="274">
                  <c:v>0.0044631</c:v>
                </c:pt>
                <c:pt idx="275">
                  <c:v>0.0057763</c:v>
                </c:pt>
                <c:pt idx="276">
                  <c:v>0.0061849</c:v>
                </c:pt>
                <c:pt idx="277">
                  <c:v>0.0019444</c:v>
                </c:pt>
                <c:pt idx="278">
                  <c:v>0.0005634</c:v>
                </c:pt>
                <c:pt idx="279">
                  <c:v>0.0006882</c:v>
                </c:pt>
                <c:pt idx="280">
                  <c:v>0.0018132</c:v>
                </c:pt>
                <c:pt idx="281">
                  <c:v>-0.0005617</c:v>
                </c:pt>
                <c:pt idx="282">
                  <c:v>-0.0026852</c:v>
                </c:pt>
                <c:pt idx="283">
                  <c:v>-0.0057604</c:v>
                </c:pt>
                <c:pt idx="284">
                  <c:v>-0.0047232</c:v>
                </c:pt>
                <c:pt idx="285">
                  <c:v>-0.0060744</c:v>
                </c:pt>
                <c:pt idx="286">
                  <c:v>-0.0011459</c:v>
                </c:pt>
                <c:pt idx="287">
                  <c:v>-0.002167</c:v>
                </c:pt>
                <c:pt idx="288">
                  <c:v>-0.0026188</c:v>
                </c:pt>
                <c:pt idx="289">
                  <c:v>-0.0042907</c:v>
                </c:pt>
                <c:pt idx="290">
                  <c:v>-0.0058528</c:v>
                </c:pt>
                <c:pt idx="291">
                  <c:v>-0.0026525</c:v>
                </c:pt>
                <c:pt idx="292">
                  <c:v>-0.0017514</c:v>
                </c:pt>
                <c:pt idx="293">
                  <c:v>-0.0012346</c:v>
                </c:pt>
                <c:pt idx="294">
                  <c:v>-0.0005205</c:v>
                </c:pt>
                <c:pt idx="295">
                  <c:v>-0.0022133</c:v>
                </c:pt>
                <c:pt idx="296">
                  <c:v>-0.0034577</c:v>
                </c:pt>
                <c:pt idx="297">
                  <c:v>-0.0054992</c:v>
                </c:pt>
                <c:pt idx="298">
                  <c:v>-0.0056612</c:v>
                </c:pt>
                <c:pt idx="299">
                  <c:v>-0.004899</c:v>
                </c:pt>
                <c:pt idx="300">
                  <c:v>-0.0025281</c:v>
                </c:pt>
                <c:pt idx="301">
                  <c:v>-0.0014674</c:v>
                </c:pt>
                <c:pt idx="302">
                  <c:v>0.0016699</c:v>
                </c:pt>
                <c:pt idx="303">
                  <c:v>0.0034009</c:v>
                </c:pt>
                <c:pt idx="304">
                  <c:v>0.0102346</c:v>
                </c:pt>
                <c:pt idx="305">
                  <c:v>0.0099993</c:v>
                </c:pt>
                <c:pt idx="306">
                  <c:v>0.0056666</c:v>
                </c:pt>
                <c:pt idx="307">
                  <c:v>0.005829</c:v>
                </c:pt>
                <c:pt idx="308">
                  <c:v>0.0056665</c:v>
                </c:pt>
                <c:pt idx="309">
                  <c:v>0.0063388</c:v>
                </c:pt>
                <c:pt idx="310">
                  <c:v>0.0061717</c:v>
                </c:pt>
                <c:pt idx="311">
                  <c:v>0.0092323</c:v>
                </c:pt>
                <c:pt idx="312">
                  <c:v>0.0078321</c:v>
                </c:pt>
                <c:pt idx="313">
                  <c:v>0.0096363</c:v>
                </c:pt>
                <c:pt idx="314">
                  <c:v>0.0149015</c:v>
                </c:pt>
                <c:pt idx="315">
                  <c:v>0.0143793</c:v>
                </c:pt>
                <c:pt idx="316">
                  <c:v>0.0133979</c:v>
                </c:pt>
                <c:pt idx="317">
                  <c:v>0.0115682</c:v>
                </c:pt>
                <c:pt idx="318">
                  <c:v>0.0110858</c:v>
                </c:pt>
                <c:pt idx="319">
                  <c:v>0.0115413</c:v>
                </c:pt>
                <c:pt idx="320">
                  <c:v>0.010611</c:v>
                </c:pt>
                <c:pt idx="321">
                  <c:v>0.009427</c:v>
                </c:pt>
                <c:pt idx="322">
                  <c:v>0.0078291</c:v>
                </c:pt>
                <c:pt idx="323">
                  <c:v>0.0062701</c:v>
                </c:pt>
                <c:pt idx="324">
                  <c:v>0.0066722</c:v>
                </c:pt>
                <c:pt idx="325">
                  <c:v>0.0052585</c:v>
                </c:pt>
                <c:pt idx="326">
                  <c:v>0.0100262</c:v>
                </c:pt>
                <c:pt idx="327">
                  <c:v>-0.0022119</c:v>
                </c:pt>
                <c:pt idx="328">
                  <c:v>0.0001081</c:v>
                </c:pt>
                <c:pt idx="329">
                  <c:v>0.0010272</c:v>
                </c:pt>
                <c:pt idx="330">
                  <c:v>-0.000324</c:v>
                </c:pt>
                <c:pt idx="331">
                  <c:v>0.0005402</c:v>
                </c:pt>
                <c:pt idx="332">
                  <c:v>0.0027538</c:v>
                </c:pt>
                <c:pt idx="333">
                  <c:v>0.0054924</c:v>
                </c:pt>
                <c:pt idx="334">
                  <c:v>0.0047662</c:v>
                </c:pt>
                <c:pt idx="335">
                  <c:v>0.007302</c:v>
                </c:pt>
                <c:pt idx="336">
                  <c:v>0.0058733</c:v>
                </c:pt>
                <c:pt idx="337">
                  <c:v>0.0089953</c:v>
                </c:pt>
                <c:pt idx="338">
                  <c:v>0.0094886</c:v>
                </c:pt>
                <c:pt idx="339">
                  <c:v>-0.0025306</c:v>
                </c:pt>
                <c:pt idx="340">
                  <c:v>0.000466</c:v>
                </c:pt>
                <c:pt idx="341">
                  <c:v>0.0007245</c:v>
                </c:pt>
                <c:pt idx="342">
                  <c:v>0.0007757</c:v>
                </c:pt>
                <c:pt idx="343">
                  <c:v>0.0016536</c:v>
                </c:pt>
                <c:pt idx="344">
                  <c:v>0.0048494</c:v>
                </c:pt>
                <c:pt idx="345">
                  <c:v>0.0056987</c:v>
                </c:pt>
                <c:pt idx="346">
                  <c:v>0.0066364</c:v>
                </c:pt>
                <c:pt idx="347">
                  <c:v>0.0056798</c:v>
                </c:pt>
                <c:pt idx="348">
                  <c:v>0.006152</c:v>
                </c:pt>
                <c:pt idx="349">
                  <c:v>0.0052624</c:v>
                </c:pt>
                <c:pt idx="350">
                  <c:v>0.0108186</c:v>
                </c:pt>
                <c:pt idx="351">
                  <c:v>-0.0033046</c:v>
                </c:pt>
                <c:pt idx="352">
                  <c:v>-0.0020784</c:v>
                </c:pt>
                <c:pt idx="353">
                  <c:v>-0.0010414</c:v>
                </c:pt>
                <c:pt idx="354">
                  <c:v>9.93E-5</c:v>
                </c:pt>
                <c:pt idx="355">
                  <c:v>0.0026803</c:v>
                </c:pt>
                <c:pt idx="356">
                  <c:v>0.0049998</c:v>
                </c:pt>
                <c:pt idx="357">
                  <c:v>0.006157</c:v>
                </c:pt>
                <c:pt idx="358">
                  <c:v>0.008714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4191352"/>
        <c:axId val="-2114188392"/>
      </c:barChart>
      <c:dateAx>
        <c:axId val="-21141913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14188392"/>
        <c:crosses val="autoZero"/>
        <c:auto val="1"/>
        <c:lblOffset val="100"/>
        <c:baseTimeUnit val="months"/>
      </c:dateAx>
      <c:valAx>
        <c:axId val="-211418839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114191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203200</xdr:colOff>
      <xdr:row>4</xdr:row>
      <xdr:rowOff>25400</xdr:rowOff>
    </xdr:from>
    <xdr:to>
      <xdr:col>17</xdr:col>
      <xdr:colOff>673100</xdr:colOff>
      <xdr:row>25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0"/>
  <sheetViews>
    <sheetView tabSelected="1" topLeftCell="A37" workbookViewId="0">
      <selection activeCell="E63" sqref="E63"/>
    </sheetView>
  </sheetViews>
  <sheetFormatPr baseColWidth="10" defaultRowHeight="15" x14ac:dyDescent="0"/>
  <cols>
    <col min="3" max="3" width="10.83203125" style="3"/>
    <col min="5" max="5" width="17.5" bestFit="1" customWidth="1"/>
    <col min="9" max="9" width="12.33203125" bestFit="1" customWidth="1"/>
  </cols>
  <sheetData>
    <row r="1" spans="1:8">
      <c r="A1" s="4" t="s">
        <v>0</v>
      </c>
      <c r="B1" s="4" t="s">
        <v>1</v>
      </c>
      <c r="C1" s="5" t="s">
        <v>9</v>
      </c>
      <c r="E1" s="7" t="s">
        <v>5</v>
      </c>
      <c r="F1">
        <f>COUNT(C:C)</f>
        <v>358</v>
      </c>
    </row>
    <row r="2" spans="1:8">
      <c r="A2" s="1">
        <v>30316</v>
      </c>
      <c r="B2" t="s">
        <v>2</v>
      </c>
      <c r="E2" s="7" t="s">
        <v>4</v>
      </c>
      <c r="F2">
        <f>COUNTIF(C:C, "&lt;0")</f>
        <v>100</v>
      </c>
    </row>
    <row r="3" spans="1:8">
      <c r="A3" s="1">
        <v>30347</v>
      </c>
      <c r="B3">
        <v>1.1093500000000001</v>
      </c>
      <c r="C3" s="3">
        <f>B3/100</f>
        <v>1.1093500000000001E-2</v>
      </c>
      <c r="E3" s="7" t="s">
        <v>3</v>
      </c>
      <c r="F3" s="3">
        <f>F2/F1</f>
        <v>0.27932960893854747</v>
      </c>
    </row>
    <row r="4" spans="1:8">
      <c r="A4" s="1">
        <v>30375</v>
      </c>
      <c r="B4">
        <v>0.98746</v>
      </c>
      <c r="C4" s="3">
        <f>B4/100</f>
        <v>9.8746000000000007E-3</v>
      </c>
      <c r="E4" s="7" t="s">
        <v>6</v>
      </c>
      <c r="F4">
        <f>COUNTIF(C:C, "&gt;0")</f>
        <v>255</v>
      </c>
    </row>
    <row r="5" spans="1:8">
      <c r="A5" s="1">
        <v>30406</v>
      </c>
      <c r="B5">
        <v>0.97780999999999996</v>
      </c>
      <c r="C5" s="3">
        <f t="shared" ref="C5:C68" si="0">B5/100</f>
        <v>9.7780999999999996E-3</v>
      </c>
      <c r="E5" s="7" t="s">
        <v>7</v>
      </c>
      <c r="F5" s="3">
        <f>F4/F1</f>
        <v>0.71229050279329609</v>
      </c>
    </row>
    <row r="6" spans="1:8">
      <c r="A6" s="1">
        <v>30436</v>
      </c>
      <c r="B6">
        <v>1.16815</v>
      </c>
      <c r="C6" s="3">
        <f t="shared" si="0"/>
        <v>1.1681500000000001E-2</v>
      </c>
      <c r="E6" s="7"/>
    </row>
    <row r="7" spans="1:8">
      <c r="A7" s="1">
        <v>30467</v>
      </c>
      <c r="B7">
        <v>1.0027299999999999</v>
      </c>
      <c r="C7" s="3">
        <f t="shared" si="0"/>
        <v>1.0027299999999999E-2</v>
      </c>
      <c r="E7" s="7" t="s">
        <v>10</v>
      </c>
      <c r="F7" s="10">
        <f>SUMIF(C:C, "&lt;0",C:C ) /F2</f>
        <v>-5.8536540000000024E-3</v>
      </c>
      <c r="G7" s="6"/>
    </row>
    <row r="8" spans="1:8">
      <c r="A8" s="1">
        <v>30497</v>
      </c>
      <c r="B8">
        <v>0.9627</v>
      </c>
      <c r="C8" s="3">
        <f t="shared" si="0"/>
        <v>9.6270000000000001E-3</v>
      </c>
      <c r="E8" s="7" t="s">
        <v>11</v>
      </c>
      <c r="F8" s="10">
        <f>SUMIF(C:C, "&gt;0",C:C )  / F4</f>
        <v>6.9839709803921554E-3</v>
      </c>
      <c r="G8" s="2"/>
    </row>
    <row r="9" spans="1:8">
      <c r="A9" s="1">
        <v>30528</v>
      </c>
      <c r="B9">
        <v>0.87902000000000002</v>
      </c>
      <c r="C9" s="3">
        <f t="shared" si="0"/>
        <v>8.7901999999999997E-3</v>
      </c>
    </row>
    <row r="10" spans="1:8">
      <c r="A10" s="1">
        <v>30559</v>
      </c>
      <c r="B10">
        <v>0.94520999999999999</v>
      </c>
      <c r="C10" s="3">
        <f t="shared" si="0"/>
        <v>9.4520999999999997E-3</v>
      </c>
    </row>
    <row r="11" spans="1:8">
      <c r="A11" s="1">
        <v>30589</v>
      </c>
      <c r="B11">
        <v>0.93635999999999997</v>
      </c>
      <c r="C11" s="3">
        <f t="shared" si="0"/>
        <v>9.3635999999999997E-3</v>
      </c>
    </row>
    <row r="12" spans="1:8">
      <c r="A12" s="1">
        <v>30620</v>
      </c>
      <c r="B12">
        <v>0.8407</v>
      </c>
      <c r="C12" s="3">
        <f t="shared" si="0"/>
        <v>8.4069999999999995E-3</v>
      </c>
    </row>
    <row r="13" spans="1:8">
      <c r="A13" s="1">
        <v>30650</v>
      </c>
      <c r="B13">
        <v>1.06368</v>
      </c>
      <c r="C13" s="3">
        <f t="shared" si="0"/>
        <v>1.06368E-2</v>
      </c>
      <c r="E13" s="8" t="s">
        <v>16</v>
      </c>
      <c r="F13" s="4" t="s">
        <v>8</v>
      </c>
      <c r="G13" s="4" t="s">
        <v>12</v>
      </c>
      <c r="H13" s="4" t="s">
        <v>13</v>
      </c>
    </row>
    <row r="14" spans="1:8">
      <c r="A14" s="1">
        <v>30681</v>
      </c>
      <c r="B14">
        <v>0.64002000000000003</v>
      </c>
      <c r="C14" s="3">
        <f t="shared" si="0"/>
        <v>6.4002E-3</v>
      </c>
      <c r="E14">
        <v>1</v>
      </c>
      <c r="F14" t="str">
        <f ca="1">IF(RAND()&lt;$F$5, "UP", "DOWN")</f>
        <v>DOWN</v>
      </c>
      <c r="G14" s="10">
        <f ca="1">IF(F14="DOWN", RANDBETWEEN($F$7*1000000, 0)/1000000, "" )</f>
        <v>-5.738E-3</v>
      </c>
      <c r="H14" s="10" t="str">
        <f ca="1">IF(F14="UP", RANDBETWEEN(0, $F$8*1000000)/1000000, "" )</f>
        <v/>
      </c>
    </row>
    <row r="15" spans="1:8">
      <c r="A15" s="1">
        <v>30712</v>
      </c>
      <c r="B15">
        <v>0.67835000000000001</v>
      </c>
      <c r="C15" s="3">
        <f t="shared" si="0"/>
        <v>6.7835000000000005E-3</v>
      </c>
      <c r="E15">
        <v>2</v>
      </c>
      <c r="F15" t="str">
        <f t="shared" ref="F15:F73" ca="1" si="1">IF(RAND()&lt;$F$5, "UP", "DOWN")</f>
        <v>UP</v>
      </c>
      <c r="G15" s="10" t="str">
        <f t="shared" ref="G15:G73" ca="1" si="2">IF(F15="DOWN", RANDBETWEEN($F$7*1000000, 0)/1000000, "" )</f>
        <v/>
      </c>
      <c r="H15" s="10">
        <f ca="1">IF(F15="UP", RANDBETWEEN(0, $F$8*1000000)/1000000, "" )</f>
        <v>6.5649999999999997E-3</v>
      </c>
    </row>
    <row r="16" spans="1:8">
      <c r="A16" s="1">
        <v>30741</v>
      </c>
      <c r="B16">
        <v>0.70184999999999997</v>
      </c>
      <c r="C16" s="3">
        <f t="shared" si="0"/>
        <v>7.0184999999999996E-3</v>
      </c>
      <c r="E16">
        <v>3</v>
      </c>
      <c r="F16" t="str">
        <f t="shared" ca="1" si="1"/>
        <v>DOWN</v>
      </c>
      <c r="G16" s="10">
        <f t="shared" ca="1" si="2"/>
        <v>-8.2000000000000001E-5</v>
      </c>
      <c r="H16" s="10" t="str">
        <f ca="1">IF(F16="UP", RANDBETWEEN(0, $F$8*1000000)/1000000, "" )</f>
        <v/>
      </c>
    </row>
    <row r="17" spans="1:8">
      <c r="A17" s="1">
        <v>30772</v>
      </c>
      <c r="B17">
        <v>0.64119999999999999</v>
      </c>
      <c r="C17" s="3">
        <f t="shared" si="0"/>
        <v>6.4120000000000002E-3</v>
      </c>
      <c r="E17">
        <v>4</v>
      </c>
      <c r="F17" t="str">
        <f t="shared" ca="1" si="1"/>
        <v>DOWN</v>
      </c>
      <c r="G17" s="10">
        <f ca="1">IF(F17="DOWN", RANDBETWEEN($F$7*1000000, 0)/1000000, "" )</f>
        <v>-1.7979999999999999E-3</v>
      </c>
      <c r="H17" s="10" t="str">
        <f t="shared" ref="H17:H38" ca="1" si="3">IF(F17="UP", RANDBETWEEN(0, $F$8*1000000)/1000000, "" )</f>
        <v/>
      </c>
    </row>
    <row r="18" spans="1:8">
      <c r="A18" s="1">
        <v>30802</v>
      </c>
      <c r="B18">
        <v>0.77561999999999998</v>
      </c>
      <c r="C18" s="3">
        <f t="shared" si="0"/>
        <v>7.7561999999999996E-3</v>
      </c>
      <c r="E18">
        <v>5</v>
      </c>
      <c r="F18" t="str">
        <f t="shared" ca="1" si="1"/>
        <v>UP</v>
      </c>
      <c r="G18" s="10" t="str">
        <f ca="1">IF(F18="DOWN", RANDBETWEEN($F$7*1000000, 0)/1000000, "" )</f>
        <v/>
      </c>
      <c r="H18" s="10">
        <f ca="1">IF(F18="UP", RANDBETWEEN(0, $F$8*1000000)/1000000, "" )</f>
        <v>4.8000000000000001E-5</v>
      </c>
    </row>
    <row r="19" spans="1:8">
      <c r="A19" s="1">
        <v>30833</v>
      </c>
      <c r="B19">
        <v>1.0170399999999999</v>
      </c>
      <c r="C19" s="3">
        <f t="shared" si="0"/>
        <v>1.01704E-2</v>
      </c>
      <c r="E19">
        <v>6</v>
      </c>
      <c r="F19" t="str">
        <f t="shared" ca="1" si="1"/>
        <v>UP</v>
      </c>
      <c r="G19" s="10" t="str">
        <f t="shared" ca="1" si="2"/>
        <v/>
      </c>
      <c r="H19" s="10">
        <f ca="1">IF(F19="UP", RANDBETWEEN(0, $F$8*1000000)/1000000, "" )</f>
        <v>2.081E-3</v>
      </c>
    </row>
    <row r="20" spans="1:8">
      <c r="A20" s="1">
        <v>30863</v>
      </c>
      <c r="B20">
        <v>1.14286</v>
      </c>
      <c r="C20" s="3">
        <f t="shared" si="0"/>
        <v>1.1428600000000001E-2</v>
      </c>
      <c r="E20">
        <v>7</v>
      </c>
      <c r="F20" t="str">
        <f t="shared" ca="1" si="1"/>
        <v>UP</v>
      </c>
      <c r="G20" s="10" t="str">
        <f t="shared" ca="1" si="2"/>
        <v/>
      </c>
      <c r="H20" s="10">
        <f ca="1">IF(F20="UP", RANDBETWEEN(0, $F$8*1000000)/1000000, "" )</f>
        <v>3.715E-3</v>
      </c>
    </row>
    <row r="21" spans="1:8">
      <c r="A21" s="1">
        <v>30894</v>
      </c>
      <c r="B21">
        <v>1.00888</v>
      </c>
      <c r="C21" s="3">
        <f t="shared" si="0"/>
        <v>1.00888E-2</v>
      </c>
      <c r="E21">
        <v>8</v>
      </c>
      <c r="F21" t="str">
        <f t="shared" ca="1" si="1"/>
        <v>DOWN</v>
      </c>
      <c r="G21" s="10">
        <f t="shared" ca="1" si="2"/>
        <v>-3.64E-3</v>
      </c>
      <c r="H21" s="10" t="str">
        <f t="shared" ca="1" si="3"/>
        <v/>
      </c>
    </row>
    <row r="22" spans="1:8">
      <c r="A22" s="1">
        <v>30925</v>
      </c>
      <c r="B22">
        <v>0.97216999999999998</v>
      </c>
      <c r="C22" s="3">
        <f t="shared" si="0"/>
        <v>9.7216999999999998E-3</v>
      </c>
      <c r="E22">
        <v>9</v>
      </c>
      <c r="F22" t="str">
        <f t="shared" ca="1" si="1"/>
        <v>DOWN</v>
      </c>
      <c r="G22" s="10">
        <f t="shared" ca="1" si="2"/>
        <v>-1.008E-3</v>
      </c>
      <c r="H22" s="10" t="str">
        <f t="shared" ca="1" si="3"/>
        <v/>
      </c>
    </row>
    <row r="23" spans="1:8">
      <c r="A23" s="1">
        <v>30955</v>
      </c>
      <c r="B23">
        <v>0.80454000000000003</v>
      </c>
      <c r="C23" s="3">
        <f t="shared" si="0"/>
        <v>8.0454000000000012E-3</v>
      </c>
      <c r="E23">
        <v>10</v>
      </c>
      <c r="F23" t="str">
        <f t="shared" ca="1" si="1"/>
        <v>UP</v>
      </c>
      <c r="G23" s="10" t="str">
        <f t="shared" ca="1" si="2"/>
        <v/>
      </c>
      <c r="H23" s="10">
        <f t="shared" ca="1" si="3"/>
        <v>6.051E-3</v>
      </c>
    </row>
    <row r="24" spans="1:8">
      <c r="A24" s="1">
        <v>30986</v>
      </c>
      <c r="B24">
        <v>0.85045000000000004</v>
      </c>
      <c r="C24" s="3">
        <f t="shared" si="0"/>
        <v>8.5044999999999999E-3</v>
      </c>
      <c r="E24">
        <v>11</v>
      </c>
      <c r="F24" t="str">
        <f t="shared" ca="1" si="1"/>
        <v>DOWN</v>
      </c>
      <c r="G24" s="10">
        <f ca="1">IF(F24="DOWN", RANDBETWEEN($F$7*1000000, 0)/1000000, "" )</f>
        <v>-1.4779999999999999E-3</v>
      </c>
      <c r="H24" s="10" t="str">
        <f t="shared" ca="1" si="3"/>
        <v/>
      </c>
    </row>
    <row r="25" spans="1:8">
      <c r="A25" s="1">
        <v>31016</v>
      </c>
      <c r="B25">
        <v>0.77841000000000005</v>
      </c>
      <c r="C25" s="3">
        <f t="shared" si="0"/>
        <v>7.7841000000000004E-3</v>
      </c>
      <c r="E25">
        <v>12</v>
      </c>
      <c r="F25" t="str">
        <f t="shared" ca="1" si="1"/>
        <v>UP</v>
      </c>
      <c r="G25" s="10" t="str">
        <f t="shared" ca="1" si="2"/>
        <v/>
      </c>
      <c r="H25" s="10">
        <f ca="1">IF(F25="UP", RANDBETWEEN(0, $F$8*1000000)/1000000, "" )</f>
        <v>5.5050000000000003E-3</v>
      </c>
    </row>
    <row r="26" spans="1:8">
      <c r="A26" s="1">
        <v>31047</v>
      </c>
      <c r="B26">
        <v>0.83677000000000001</v>
      </c>
      <c r="C26" s="3">
        <f t="shared" si="0"/>
        <v>8.3677000000000005E-3</v>
      </c>
      <c r="E26">
        <v>13</v>
      </c>
      <c r="F26" t="str">
        <f t="shared" ca="1" si="1"/>
        <v>UP</v>
      </c>
      <c r="G26" s="10" t="str">
        <f t="shared" ca="1" si="2"/>
        <v/>
      </c>
      <c r="H26" s="10">
        <f ca="1">IF(F26="UP", RANDBETWEEN(0, $F$8*1000000)/1000000, "" )</f>
        <v>5.5579999999999996E-3</v>
      </c>
    </row>
    <row r="27" spans="1:8">
      <c r="A27" s="1">
        <v>31078</v>
      </c>
      <c r="B27">
        <v>0.72768999999999995</v>
      </c>
      <c r="C27" s="3">
        <f t="shared" si="0"/>
        <v>7.2768999999999993E-3</v>
      </c>
      <c r="E27">
        <v>14</v>
      </c>
      <c r="F27" t="str">
        <f t="shared" ca="1" si="1"/>
        <v>UP</v>
      </c>
      <c r="G27" s="10" t="str">
        <f ca="1">IF(F27="DOWN", RANDBETWEEN($F$7*1000000, 0)/1000000, "" )</f>
        <v/>
      </c>
      <c r="H27" s="10">
        <f ca="1">IF(F27="UP", RANDBETWEEN(0, $F$8*1000000)/1000000, "" )</f>
        <v>3.3210000000000002E-3</v>
      </c>
    </row>
    <row r="28" spans="1:8">
      <c r="A28" s="1">
        <v>31106</v>
      </c>
      <c r="B28">
        <v>1.1660299999999999</v>
      </c>
      <c r="C28" s="3">
        <f t="shared" si="0"/>
        <v>1.1660299999999998E-2</v>
      </c>
      <c r="E28">
        <v>15</v>
      </c>
      <c r="F28" t="str">
        <f t="shared" ca="1" si="1"/>
        <v>DOWN</v>
      </c>
      <c r="G28" s="10">
        <f t="shared" ca="1" si="2"/>
        <v>-4.0899999999999999E-3</v>
      </c>
      <c r="H28" s="10" t="str">
        <f t="shared" ca="1" si="3"/>
        <v/>
      </c>
    </row>
    <row r="29" spans="1:8">
      <c r="A29" s="1">
        <v>31137</v>
      </c>
      <c r="B29">
        <v>0.77675000000000005</v>
      </c>
      <c r="C29" s="3">
        <f t="shared" si="0"/>
        <v>7.7675000000000001E-3</v>
      </c>
      <c r="E29">
        <v>16</v>
      </c>
      <c r="F29" t="str">
        <f t="shared" ca="1" si="1"/>
        <v>UP</v>
      </c>
      <c r="G29" s="10" t="str">
        <f ca="1">IF(F29="DOWN", RANDBETWEEN($F$7*1000000, 0)/1000000, "" )</f>
        <v/>
      </c>
      <c r="H29" s="10">
        <f t="shared" ca="1" si="3"/>
        <v>3.3249999999999998E-3</v>
      </c>
    </row>
    <row r="30" spans="1:8">
      <c r="A30" s="1">
        <v>31167</v>
      </c>
      <c r="B30">
        <v>0.48482999999999998</v>
      </c>
      <c r="C30" s="3">
        <f t="shared" si="0"/>
        <v>4.8482999999999998E-3</v>
      </c>
      <c r="E30">
        <v>17</v>
      </c>
      <c r="F30" t="str">
        <f t="shared" ca="1" si="1"/>
        <v>UP</v>
      </c>
      <c r="G30" s="10" t="str">
        <f t="shared" ca="1" si="2"/>
        <v/>
      </c>
      <c r="H30" s="10">
        <f t="shared" ca="1" si="3"/>
        <v>3.156E-3</v>
      </c>
    </row>
    <row r="31" spans="1:8">
      <c r="A31" s="1">
        <v>31198</v>
      </c>
      <c r="B31">
        <v>0.29692000000000002</v>
      </c>
      <c r="C31" s="3">
        <f t="shared" si="0"/>
        <v>2.9692E-3</v>
      </c>
      <c r="E31">
        <v>18</v>
      </c>
      <c r="F31" t="str">
        <f t="shared" ca="1" si="1"/>
        <v>UP</v>
      </c>
      <c r="G31" s="10" t="str">
        <f t="shared" ca="1" si="2"/>
        <v/>
      </c>
      <c r="H31" s="10">
        <f t="shared" ca="1" si="3"/>
        <v>3.0469999999999998E-3</v>
      </c>
    </row>
    <row r="32" spans="1:8">
      <c r="A32" s="1">
        <v>31228</v>
      </c>
      <c r="B32">
        <v>8.6349999999999996E-2</v>
      </c>
      <c r="C32" s="3">
        <f t="shared" si="0"/>
        <v>8.6350000000000001E-4</v>
      </c>
      <c r="E32">
        <v>19</v>
      </c>
      <c r="F32" t="str">
        <f t="shared" ca="1" si="1"/>
        <v>UP</v>
      </c>
      <c r="G32" s="10" t="str">
        <f t="shared" ca="1" si="2"/>
        <v/>
      </c>
      <c r="H32" s="10">
        <f ca="1">IF(F32="UP", RANDBETWEEN(0, $F$8*1000000)/1000000, "" )</f>
        <v>4.5319999999999996E-3</v>
      </c>
    </row>
    <row r="33" spans="1:8">
      <c r="A33" s="1">
        <v>31259</v>
      </c>
      <c r="B33">
        <v>0.32042999999999999</v>
      </c>
      <c r="C33" s="3">
        <f t="shared" si="0"/>
        <v>3.2042999999999998E-3</v>
      </c>
      <c r="E33">
        <v>20</v>
      </c>
      <c r="F33" t="str">
        <f t="shared" ca="1" si="1"/>
        <v>DOWN</v>
      </c>
      <c r="G33" s="10">
        <f t="shared" ca="1" si="2"/>
        <v>-8.4400000000000002E-4</v>
      </c>
      <c r="H33" s="10" t="str">
        <f t="shared" ca="1" si="3"/>
        <v/>
      </c>
    </row>
    <row r="34" spans="1:8">
      <c r="A34" s="1">
        <v>31290</v>
      </c>
      <c r="B34">
        <v>0.27027000000000001</v>
      </c>
      <c r="C34" s="3">
        <f t="shared" si="0"/>
        <v>2.7027000000000002E-3</v>
      </c>
      <c r="E34">
        <v>21</v>
      </c>
      <c r="F34" t="str">
        <f t="shared" ca="1" si="1"/>
        <v>DOWN</v>
      </c>
      <c r="G34" s="10">
        <f t="shared" ca="1" si="2"/>
        <v>-4.2839999999999996E-3</v>
      </c>
      <c r="H34" s="10" t="str">
        <f ca="1">IF(F34="UP", RANDBETWEEN(0, $F$8*1000000)/1000000, "" )</f>
        <v/>
      </c>
    </row>
    <row r="35" spans="1:8">
      <c r="A35" s="1">
        <v>31320</v>
      </c>
      <c r="B35">
        <v>0.39206000000000002</v>
      </c>
      <c r="C35" s="3">
        <f t="shared" si="0"/>
        <v>3.9205999999999998E-3</v>
      </c>
      <c r="E35">
        <v>22</v>
      </c>
      <c r="F35" t="str">
        <f t="shared" ca="1" si="1"/>
        <v>UP</v>
      </c>
      <c r="G35" s="10" t="str">
        <f t="shared" ca="1" si="2"/>
        <v/>
      </c>
      <c r="H35" s="10">
        <f t="shared" ca="1" si="3"/>
        <v>2.3509999999999998E-3</v>
      </c>
    </row>
    <row r="36" spans="1:8">
      <c r="A36" s="1">
        <v>31351</v>
      </c>
      <c r="B36">
        <v>0.35392000000000001</v>
      </c>
      <c r="C36" s="3">
        <f t="shared" si="0"/>
        <v>3.5392000000000002E-3</v>
      </c>
      <c r="E36">
        <v>23</v>
      </c>
      <c r="F36" t="str">
        <f t="shared" ca="1" si="1"/>
        <v>UP</v>
      </c>
      <c r="G36" s="10" t="str">
        <f t="shared" ca="1" si="2"/>
        <v/>
      </c>
      <c r="H36" s="10">
        <f t="shared" ca="1" si="3"/>
        <v>2.313E-3</v>
      </c>
    </row>
    <row r="37" spans="1:8">
      <c r="A37" s="1">
        <v>31381</v>
      </c>
      <c r="B37">
        <v>0.29186000000000001</v>
      </c>
      <c r="C37" s="3">
        <f t="shared" si="0"/>
        <v>2.9185999999999999E-3</v>
      </c>
      <c r="E37">
        <v>24</v>
      </c>
      <c r="F37" t="str">
        <f t="shared" ca="1" si="1"/>
        <v>DOWN</v>
      </c>
      <c r="G37" s="10">
        <f t="shared" ca="1" si="2"/>
        <v>-4.0379999999999999E-3</v>
      </c>
      <c r="H37" s="10" t="str">
        <f ca="1">IF(F37="UP", RANDBETWEEN(0, $F$8*1000000)/1000000, "" )</f>
        <v/>
      </c>
    </row>
    <row r="38" spans="1:8">
      <c r="A38" s="1">
        <v>31412</v>
      </c>
      <c r="B38">
        <v>0.21826000000000001</v>
      </c>
      <c r="C38" s="3">
        <f t="shared" si="0"/>
        <v>2.1826000000000003E-3</v>
      </c>
      <c r="E38">
        <v>25</v>
      </c>
      <c r="F38" t="str">
        <f t="shared" ca="1" si="1"/>
        <v>UP</v>
      </c>
      <c r="G38" s="10" t="str">
        <f t="shared" ca="1" si="2"/>
        <v/>
      </c>
      <c r="H38" s="10">
        <f t="shared" ca="1" si="3"/>
        <v>4.3150000000000003E-3</v>
      </c>
    </row>
    <row r="39" spans="1:8">
      <c r="A39" s="1">
        <v>31443</v>
      </c>
      <c r="B39">
        <v>9.6790000000000001E-2</v>
      </c>
      <c r="C39" s="3">
        <f t="shared" si="0"/>
        <v>9.6790000000000005E-4</v>
      </c>
      <c r="E39">
        <v>26</v>
      </c>
      <c r="F39" t="str">
        <f t="shared" ca="1" si="1"/>
        <v>DOWN</v>
      </c>
      <c r="G39" s="10">
        <f t="shared" ca="1" si="2"/>
        <v>-5.5469999999999998E-3</v>
      </c>
      <c r="H39" s="10" t="str">
        <f t="shared" ref="H39:H73" ca="1" si="4">IF(F39="UP", RANDBETWEEN(0, $F$8*1000000)/1000000, "" )</f>
        <v/>
      </c>
    </row>
    <row r="40" spans="1:8">
      <c r="A40" s="1">
        <v>31471</v>
      </c>
      <c r="B40">
        <v>3.6260000000000001E-2</v>
      </c>
      <c r="C40" s="3">
        <f t="shared" si="0"/>
        <v>3.6260000000000003E-4</v>
      </c>
      <c r="E40">
        <v>27</v>
      </c>
      <c r="F40" t="str">
        <f t="shared" ca="1" si="1"/>
        <v>UP</v>
      </c>
      <c r="G40" s="10" t="str">
        <f t="shared" ca="1" si="2"/>
        <v/>
      </c>
      <c r="H40" s="10">
        <f t="shared" ca="1" si="4"/>
        <v>6.8999999999999997E-4</v>
      </c>
    </row>
    <row r="41" spans="1:8">
      <c r="A41" s="1">
        <v>31502</v>
      </c>
      <c r="B41">
        <v>-9.6670000000000006E-2</v>
      </c>
      <c r="C41" s="3">
        <f t="shared" si="0"/>
        <v>-9.6670000000000002E-4</v>
      </c>
      <c r="E41">
        <v>28</v>
      </c>
      <c r="F41" t="str">
        <f t="shared" ca="1" si="1"/>
        <v>UP</v>
      </c>
      <c r="G41" s="10" t="str">
        <f t="shared" ca="1" si="2"/>
        <v/>
      </c>
      <c r="H41" s="10">
        <f t="shared" ca="1" si="4"/>
        <v>1.5319999999999999E-3</v>
      </c>
    </row>
    <row r="42" spans="1:8">
      <c r="A42" s="1">
        <v>31532</v>
      </c>
      <c r="B42">
        <v>-0.42331999999999997</v>
      </c>
      <c r="C42" s="3">
        <f t="shared" si="0"/>
        <v>-4.2331999999999995E-3</v>
      </c>
      <c r="E42">
        <v>29</v>
      </c>
      <c r="F42" t="str">
        <f t="shared" ca="1" si="1"/>
        <v>UP</v>
      </c>
      <c r="G42" s="10" t="str">
        <f t="shared" ca="1" si="2"/>
        <v/>
      </c>
      <c r="H42" s="10">
        <f t="shared" ca="1" si="4"/>
        <v>5.4599999999999996E-3</v>
      </c>
    </row>
    <row r="43" spans="1:8">
      <c r="A43" s="1">
        <v>31563</v>
      </c>
      <c r="B43">
        <v>-0.41297</v>
      </c>
      <c r="C43" s="3">
        <f t="shared" si="0"/>
        <v>-4.1297E-3</v>
      </c>
      <c r="E43">
        <v>30</v>
      </c>
      <c r="F43" t="str">
        <f t="shared" ca="1" si="1"/>
        <v>UP</v>
      </c>
      <c r="G43" s="10" t="str">
        <f t="shared" ca="1" si="2"/>
        <v/>
      </c>
      <c r="H43" s="10">
        <f t="shared" ca="1" si="4"/>
        <v>3.947E-3</v>
      </c>
    </row>
    <row r="44" spans="1:8">
      <c r="A44" s="1">
        <v>31593</v>
      </c>
      <c r="B44">
        <v>-0.51226000000000005</v>
      </c>
      <c r="C44" s="3">
        <f t="shared" si="0"/>
        <v>-5.1226000000000006E-3</v>
      </c>
      <c r="E44">
        <v>31</v>
      </c>
      <c r="F44" t="str">
        <f t="shared" ca="1" si="1"/>
        <v>UP</v>
      </c>
      <c r="G44" s="10" t="str">
        <f t="shared" ca="1" si="2"/>
        <v/>
      </c>
      <c r="H44" s="10">
        <f t="shared" ca="1" si="4"/>
        <v>1.836E-3</v>
      </c>
    </row>
    <row r="45" spans="1:8">
      <c r="A45" s="1">
        <v>31624</v>
      </c>
      <c r="B45">
        <v>-0.49037999999999998</v>
      </c>
      <c r="C45" s="3">
        <f t="shared" si="0"/>
        <v>-4.9037999999999998E-3</v>
      </c>
      <c r="E45">
        <v>32</v>
      </c>
      <c r="F45" t="str">
        <f t="shared" ca="1" si="1"/>
        <v>UP</v>
      </c>
      <c r="G45" s="10" t="str">
        <f t="shared" ca="1" si="2"/>
        <v/>
      </c>
      <c r="H45" s="10">
        <f t="shared" ca="1" si="4"/>
        <v>2.2260000000000001E-3</v>
      </c>
    </row>
    <row r="46" spans="1:8">
      <c r="A46" s="1">
        <v>31655</v>
      </c>
      <c r="B46">
        <v>-0.49279000000000001</v>
      </c>
      <c r="C46" s="3">
        <f t="shared" si="0"/>
        <v>-4.9278999999999998E-3</v>
      </c>
      <c r="E46">
        <v>33</v>
      </c>
      <c r="F46" t="str">
        <f t="shared" ca="1" si="1"/>
        <v>DOWN</v>
      </c>
      <c r="G46" s="10">
        <f t="shared" ca="1" si="2"/>
        <v>-1.32E-3</v>
      </c>
      <c r="H46" s="10" t="str">
        <f t="shared" ca="1" si="4"/>
        <v/>
      </c>
    </row>
    <row r="47" spans="1:8">
      <c r="A47" s="1">
        <v>31685</v>
      </c>
      <c r="B47">
        <v>-0.50761000000000001</v>
      </c>
      <c r="C47" s="3">
        <f t="shared" si="0"/>
        <v>-5.0761000000000001E-3</v>
      </c>
      <c r="E47">
        <v>34</v>
      </c>
      <c r="F47" t="str">
        <f t="shared" ca="1" si="1"/>
        <v>DOWN</v>
      </c>
      <c r="G47" s="10">
        <f t="shared" ca="1" si="2"/>
        <v>-4.0020000000000003E-3</v>
      </c>
      <c r="H47" s="10" t="str">
        <f t="shared" ca="1" si="4"/>
        <v/>
      </c>
    </row>
    <row r="48" spans="1:8">
      <c r="A48" s="1">
        <v>31716</v>
      </c>
      <c r="B48">
        <v>-0.55998000000000003</v>
      </c>
      <c r="C48" s="3">
        <f t="shared" si="0"/>
        <v>-5.5998000000000003E-3</v>
      </c>
      <c r="E48">
        <v>35</v>
      </c>
      <c r="F48" t="str">
        <f t="shared" ca="1" si="1"/>
        <v>UP</v>
      </c>
      <c r="G48" s="10" t="str">
        <f t="shared" ca="1" si="2"/>
        <v/>
      </c>
      <c r="H48" s="10">
        <f t="shared" ca="1" si="4"/>
        <v>2.7590000000000002E-3</v>
      </c>
    </row>
    <row r="49" spans="1:8">
      <c r="A49" s="1">
        <v>31746</v>
      </c>
      <c r="B49">
        <v>-0.48804999999999998</v>
      </c>
      <c r="C49" s="3">
        <f t="shared" si="0"/>
        <v>-4.8804999999999994E-3</v>
      </c>
      <c r="E49">
        <v>36</v>
      </c>
      <c r="F49" t="str">
        <f t="shared" ca="1" si="1"/>
        <v>UP</v>
      </c>
      <c r="G49" s="10" t="str">
        <f t="shared" ca="1" si="2"/>
        <v/>
      </c>
      <c r="H49" s="10">
        <f t="shared" ca="1" si="4"/>
        <v>5.6610000000000002E-3</v>
      </c>
    </row>
    <row r="50" spans="1:8">
      <c r="A50" s="1">
        <v>31777</v>
      </c>
      <c r="B50">
        <v>-0.81740000000000002</v>
      </c>
      <c r="C50" s="3">
        <f t="shared" si="0"/>
        <v>-8.1740000000000007E-3</v>
      </c>
      <c r="E50">
        <v>37</v>
      </c>
      <c r="F50" t="str">
        <f t="shared" ca="1" si="1"/>
        <v>UP</v>
      </c>
      <c r="G50" s="10" t="str">
        <f t="shared" ca="1" si="2"/>
        <v/>
      </c>
      <c r="H50" s="10">
        <f t="shared" ca="1" si="4"/>
        <v>9.5699999999999995E-4</v>
      </c>
    </row>
    <row r="51" spans="1:8">
      <c r="A51" s="1">
        <v>31808</v>
      </c>
      <c r="B51">
        <v>-0.67198999999999998</v>
      </c>
      <c r="C51" s="3">
        <f t="shared" si="0"/>
        <v>-6.7199E-3</v>
      </c>
      <c r="E51">
        <v>38</v>
      </c>
      <c r="F51" t="str">
        <f t="shared" ca="1" si="1"/>
        <v>UP</v>
      </c>
      <c r="G51" s="10" t="str">
        <f t="shared" ca="1" si="2"/>
        <v/>
      </c>
      <c r="H51" s="10">
        <f t="shared" ca="1" si="4"/>
        <v>2.5399999999999999E-4</v>
      </c>
    </row>
    <row r="52" spans="1:8">
      <c r="A52" s="1">
        <v>31836</v>
      </c>
      <c r="B52">
        <v>-0.80418999999999996</v>
      </c>
      <c r="C52" s="3">
        <f t="shared" si="0"/>
        <v>-8.0418999999999994E-3</v>
      </c>
      <c r="E52">
        <v>39</v>
      </c>
      <c r="F52" t="str">
        <f t="shared" ca="1" si="1"/>
        <v>UP</v>
      </c>
      <c r="G52" s="10" t="str">
        <f t="shared" ca="1" si="2"/>
        <v/>
      </c>
      <c r="H52" s="10">
        <f t="shared" ca="1" si="4"/>
        <v>3.8549999999999999E-3</v>
      </c>
    </row>
    <row r="53" spans="1:8">
      <c r="A53" s="1">
        <v>31867</v>
      </c>
      <c r="B53">
        <v>-0.33457999999999999</v>
      </c>
      <c r="C53" s="3">
        <f t="shared" si="0"/>
        <v>-3.3457999999999999E-3</v>
      </c>
      <c r="E53">
        <v>40</v>
      </c>
      <c r="F53" t="str">
        <f t="shared" ca="1" si="1"/>
        <v>UP</v>
      </c>
      <c r="G53" s="10" t="str">
        <f t="shared" ca="1" si="2"/>
        <v/>
      </c>
      <c r="H53" s="10">
        <f t="shared" ca="1" si="4"/>
        <v>2.6220000000000002E-3</v>
      </c>
    </row>
    <row r="54" spans="1:8">
      <c r="A54" s="1">
        <v>31897</v>
      </c>
      <c r="B54">
        <v>0.19367000000000001</v>
      </c>
      <c r="C54" s="3">
        <f t="shared" si="0"/>
        <v>1.9367000000000002E-3</v>
      </c>
      <c r="E54">
        <v>41</v>
      </c>
      <c r="F54" t="str">
        <f t="shared" ca="1" si="1"/>
        <v>DOWN</v>
      </c>
      <c r="G54" s="10">
        <f ca="1">IF(F54="DOWN", RANDBETWEEN($F$7*1000000, 0)/1000000, "" )</f>
        <v>-4.4650000000000002E-3</v>
      </c>
      <c r="H54" s="10" t="str">
        <f t="shared" ca="1" si="4"/>
        <v/>
      </c>
    </row>
    <row r="55" spans="1:8">
      <c r="A55" s="1">
        <v>31928</v>
      </c>
      <c r="B55">
        <v>0.27062000000000003</v>
      </c>
      <c r="C55" s="3">
        <f t="shared" si="0"/>
        <v>2.7062000000000002E-3</v>
      </c>
      <c r="E55">
        <v>42</v>
      </c>
      <c r="F55" t="str">
        <f t="shared" ca="1" si="1"/>
        <v>UP</v>
      </c>
      <c r="G55" s="10" t="str">
        <f t="shared" ca="1" si="2"/>
        <v/>
      </c>
      <c r="H55" s="10">
        <f t="shared" ca="1" si="4"/>
        <v>4.8979999999999996E-3</v>
      </c>
    </row>
    <row r="56" spans="1:8">
      <c r="A56" s="1">
        <v>31958</v>
      </c>
      <c r="B56">
        <v>0.35985</v>
      </c>
      <c r="C56" s="3">
        <f t="shared" si="0"/>
        <v>3.5985000000000001E-3</v>
      </c>
      <c r="E56">
        <v>43</v>
      </c>
      <c r="F56" t="str">
        <f t="shared" ca="1" si="1"/>
        <v>UP</v>
      </c>
      <c r="G56" s="10" t="str">
        <f t="shared" ca="1" si="2"/>
        <v/>
      </c>
      <c r="H56" s="10">
        <f t="shared" ca="1" si="4"/>
        <v>5.71E-4</v>
      </c>
    </row>
    <row r="57" spans="1:8">
      <c r="A57" s="1">
        <v>31989</v>
      </c>
      <c r="B57">
        <v>0.20488999999999999</v>
      </c>
      <c r="C57" s="3">
        <f t="shared" si="0"/>
        <v>2.0488999999999998E-3</v>
      </c>
      <c r="E57">
        <v>44</v>
      </c>
      <c r="F57" t="str">
        <f t="shared" ca="1" si="1"/>
        <v>UP</v>
      </c>
      <c r="G57" s="10" t="str">
        <f t="shared" ca="1" si="2"/>
        <v/>
      </c>
      <c r="H57" s="10">
        <f t="shared" ca="1" si="4"/>
        <v>3.3969999999999998E-3</v>
      </c>
    </row>
    <row r="58" spans="1:8">
      <c r="A58" s="1">
        <v>32020</v>
      </c>
      <c r="B58">
        <v>2.5559999999999999E-2</v>
      </c>
      <c r="C58" s="3">
        <f t="shared" si="0"/>
        <v>2.5559999999999998E-4</v>
      </c>
      <c r="E58">
        <v>45</v>
      </c>
      <c r="F58" t="str">
        <f t="shared" ca="1" si="1"/>
        <v>UP</v>
      </c>
      <c r="G58" s="10" t="str">
        <f t="shared" ca="1" si="2"/>
        <v/>
      </c>
      <c r="H58" s="10">
        <f t="shared" ca="1" si="4"/>
        <v>4.9569999999999996E-3</v>
      </c>
    </row>
    <row r="59" spans="1:8">
      <c r="A59" s="1">
        <v>32050</v>
      </c>
      <c r="B59">
        <v>-3.8330000000000003E-2</v>
      </c>
      <c r="C59" s="3">
        <f t="shared" si="0"/>
        <v>-3.8330000000000005E-4</v>
      </c>
      <c r="E59">
        <v>46</v>
      </c>
      <c r="F59" t="str">
        <f t="shared" ca="1" si="1"/>
        <v>DOWN</v>
      </c>
      <c r="G59" s="10">
        <f t="shared" ca="1" si="2"/>
        <v>-1.477E-3</v>
      </c>
      <c r="H59" s="10" t="str">
        <f ca="1">IF(F59="UP", RANDBETWEEN(0, $F$8*1000000)/1000000, "" )</f>
        <v/>
      </c>
    </row>
    <row r="60" spans="1:8">
      <c r="A60" s="1">
        <v>32081</v>
      </c>
      <c r="B60">
        <v>-0.11502999999999999</v>
      </c>
      <c r="C60" s="3">
        <f t="shared" si="0"/>
        <v>-1.1502999999999999E-3</v>
      </c>
      <c r="E60">
        <v>47</v>
      </c>
      <c r="F60" t="str">
        <f t="shared" ca="1" si="1"/>
        <v>UP</v>
      </c>
      <c r="G60" s="10" t="str">
        <f t="shared" ca="1" si="2"/>
        <v/>
      </c>
      <c r="H60" s="10">
        <f t="shared" ca="1" si="4"/>
        <v>3.4819999999999999E-3</v>
      </c>
    </row>
    <row r="61" spans="1:8">
      <c r="A61" s="1">
        <v>32111</v>
      </c>
      <c r="B61">
        <v>0</v>
      </c>
      <c r="C61" s="3">
        <f t="shared" si="0"/>
        <v>0</v>
      </c>
      <c r="E61">
        <v>48</v>
      </c>
      <c r="F61" t="str">
        <f t="shared" ca="1" si="1"/>
        <v>UP</v>
      </c>
      <c r="G61" s="10" t="str">
        <f t="shared" ca="1" si="2"/>
        <v/>
      </c>
      <c r="H61" s="10">
        <f t="shared" ca="1" si="4"/>
        <v>1.423E-3</v>
      </c>
    </row>
    <row r="62" spans="1:8">
      <c r="A62" s="1">
        <v>32142</v>
      </c>
      <c r="B62">
        <v>-0.10237</v>
      </c>
      <c r="C62" s="3">
        <f t="shared" si="0"/>
        <v>-1.0237E-3</v>
      </c>
      <c r="E62">
        <v>49</v>
      </c>
      <c r="F62" t="str">
        <f t="shared" ca="1" si="1"/>
        <v>UP</v>
      </c>
      <c r="G62" s="10" t="str">
        <f t="shared" ca="1" si="2"/>
        <v/>
      </c>
      <c r="H62" s="10">
        <f t="shared" ca="1" si="4"/>
        <v>2.9799999999999998E-4</v>
      </c>
    </row>
    <row r="63" spans="1:8">
      <c r="A63" s="1">
        <v>32173</v>
      </c>
      <c r="B63">
        <v>1.281E-2</v>
      </c>
      <c r="C63" s="3">
        <f t="shared" si="0"/>
        <v>1.281E-4</v>
      </c>
      <c r="E63">
        <v>50</v>
      </c>
      <c r="F63" t="str">
        <f t="shared" ca="1" si="1"/>
        <v>UP</v>
      </c>
      <c r="G63" s="10" t="str">
        <f t="shared" ca="1" si="2"/>
        <v/>
      </c>
      <c r="H63" s="10">
        <f t="shared" ca="1" si="4"/>
        <v>5.8250000000000003E-3</v>
      </c>
    </row>
    <row r="64" spans="1:8">
      <c r="A64" s="1">
        <v>32202</v>
      </c>
      <c r="B64">
        <v>-8.9649999999999994E-2</v>
      </c>
      <c r="C64" s="3">
        <f t="shared" si="0"/>
        <v>-8.9649999999999994E-4</v>
      </c>
      <c r="E64">
        <v>51</v>
      </c>
      <c r="F64" t="str">
        <f t="shared" ca="1" si="1"/>
        <v>UP</v>
      </c>
      <c r="G64" s="10" t="str">
        <f t="shared" ca="1" si="2"/>
        <v/>
      </c>
      <c r="H64" s="10">
        <f t="shared" ca="1" si="4"/>
        <v>6.8069999999999997E-3</v>
      </c>
    </row>
    <row r="65" spans="1:10">
      <c r="A65" s="1">
        <v>32233</v>
      </c>
      <c r="B65">
        <v>-7.6910000000000006E-2</v>
      </c>
      <c r="C65" s="3">
        <f t="shared" si="0"/>
        <v>-7.691000000000001E-4</v>
      </c>
      <c r="E65">
        <v>52</v>
      </c>
      <c r="F65" t="str">
        <f t="shared" ca="1" si="1"/>
        <v>UP</v>
      </c>
      <c r="G65" s="10" t="str">
        <f t="shared" ca="1" si="2"/>
        <v/>
      </c>
      <c r="H65" s="10">
        <f t="shared" ca="1" si="4"/>
        <v>2.539E-3</v>
      </c>
    </row>
    <row r="66" spans="1:10">
      <c r="A66" s="1">
        <v>32263</v>
      </c>
      <c r="B66">
        <v>-7.6969999999999997E-2</v>
      </c>
      <c r="C66" s="3">
        <f t="shared" si="0"/>
        <v>-7.6970000000000001E-4</v>
      </c>
      <c r="E66">
        <v>53</v>
      </c>
      <c r="F66" t="str">
        <f t="shared" ca="1" si="1"/>
        <v>UP</v>
      </c>
      <c r="G66" s="10" t="str">
        <f t="shared" ca="1" si="2"/>
        <v/>
      </c>
      <c r="H66" s="10">
        <f t="shared" ca="1" si="4"/>
        <v>2.879E-3</v>
      </c>
    </row>
    <row r="67" spans="1:10">
      <c r="A67" s="1">
        <v>32294</v>
      </c>
      <c r="B67">
        <v>-0.24393000000000001</v>
      </c>
      <c r="C67" s="3">
        <f t="shared" si="0"/>
        <v>-2.4393000000000001E-3</v>
      </c>
      <c r="E67">
        <v>54</v>
      </c>
      <c r="F67" t="str">
        <f t="shared" ca="1" si="1"/>
        <v>UP</v>
      </c>
      <c r="G67" s="10" t="str">
        <f t="shared" ca="1" si="2"/>
        <v/>
      </c>
      <c r="H67" s="10">
        <f t="shared" ca="1" si="4"/>
        <v>1.885E-3</v>
      </c>
    </row>
    <row r="68" spans="1:10">
      <c r="A68" s="1">
        <v>32324</v>
      </c>
      <c r="B68">
        <v>-0.34749000000000002</v>
      </c>
      <c r="C68" s="3">
        <f t="shared" si="0"/>
        <v>-3.4749000000000004E-3</v>
      </c>
      <c r="E68">
        <v>55</v>
      </c>
      <c r="F68" t="str">
        <f t="shared" ca="1" si="1"/>
        <v>UP</v>
      </c>
      <c r="G68" s="10" t="str">
        <f t="shared" ca="1" si="2"/>
        <v/>
      </c>
      <c r="H68" s="10">
        <f t="shared" ca="1" si="4"/>
        <v>6.685E-3</v>
      </c>
    </row>
    <row r="69" spans="1:10">
      <c r="A69" s="1">
        <v>32355</v>
      </c>
      <c r="B69">
        <v>-0.15498000000000001</v>
      </c>
      <c r="C69" s="3">
        <f t="shared" ref="C69:C132" si="5">B69/100</f>
        <v>-1.5498E-3</v>
      </c>
      <c r="E69">
        <v>56</v>
      </c>
      <c r="F69" t="str">
        <f t="shared" ca="1" si="1"/>
        <v>UP</v>
      </c>
      <c r="G69" s="10" t="str">
        <f t="shared" ca="1" si="2"/>
        <v/>
      </c>
      <c r="H69" s="10">
        <f t="shared" ca="1" si="4"/>
        <v>6.6509999999999998E-3</v>
      </c>
    </row>
    <row r="70" spans="1:10">
      <c r="A70" s="1">
        <v>32386</v>
      </c>
      <c r="B70">
        <v>-0.20696000000000001</v>
      </c>
      <c r="C70" s="3">
        <f t="shared" si="5"/>
        <v>-2.0696E-3</v>
      </c>
      <c r="E70">
        <v>57</v>
      </c>
      <c r="F70" t="str">
        <f t="shared" ca="1" si="1"/>
        <v>DOWN</v>
      </c>
      <c r="G70" s="10">
        <f t="shared" ca="1" si="2"/>
        <v>-5.7429999999999998E-3</v>
      </c>
      <c r="H70" s="10" t="str">
        <f t="shared" ca="1" si="4"/>
        <v/>
      </c>
    </row>
    <row r="71" spans="1:10">
      <c r="A71" s="1">
        <v>32416</v>
      </c>
      <c r="B71">
        <v>-0.15554000000000001</v>
      </c>
      <c r="C71" s="3">
        <f t="shared" si="5"/>
        <v>-1.5554000000000002E-3</v>
      </c>
      <c r="E71">
        <v>58</v>
      </c>
      <c r="F71" t="str">
        <f t="shared" ca="1" si="1"/>
        <v>UP</v>
      </c>
      <c r="G71" s="10" t="str">
        <f t="shared" ca="1" si="2"/>
        <v/>
      </c>
      <c r="H71" s="10">
        <f t="shared" ca="1" si="4"/>
        <v>4.4299999999999999E-3</v>
      </c>
    </row>
    <row r="72" spans="1:10">
      <c r="A72" s="1">
        <v>32447</v>
      </c>
      <c r="B72">
        <v>-9.0870000000000006E-2</v>
      </c>
      <c r="C72" s="3">
        <f t="shared" si="5"/>
        <v>-9.0870000000000002E-4</v>
      </c>
      <c r="E72">
        <v>59</v>
      </c>
      <c r="F72" t="str">
        <f t="shared" ca="1" si="1"/>
        <v>DOWN</v>
      </c>
      <c r="G72" s="10">
        <f t="shared" ca="1" si="2"/>
        <v>-9.1E-4</v>
      </c>
      <c r="H72" s="10" t="str">
        <f t="shared" ca="1" si="4"/>
        <v/>
      </c>
    </row>
    <row r="73" spans="1:10">
      <c r="A73" s="1">
        <v>32477</v>
      </c>
      <c r="B73">
        <v>-0.12994</v>
      </c>
      <c r="C73" s="3">
        <f t="shared" si="5"/>
        <v>-1.2994E-3</v>
      </c>
      <c r="E73">
        <v>60</v>
      </c>
      <c r="F73" t="str">
        <f t="shared" ca="1" si="1"/>
        <v>UP</v>
      </c>
      <c r="G73" s="10" t="str">
        <f t="shared" ca="1" si="2"/>
        <v/>
      </c>
      <c r="H73" s="10">
        <f t="shared" ca="1" si="4"/>
        <v>3.1970000000000002E-3</v>
      </c>
    </row>
    <row r="74" spans="1:10">
      <c r="A74" s="1">
        <v>32508</v>
      </c>
      <c r="B74">
        <v>3.9030000000000002E-2</v>
      </c>
      <c r="C74" s="3">
        <f t="shared" si="5"/>
        <v>3.903E-4</v>
      </c>
    </row>
    <row r="75" spans="1:10">
      <c r="A75" s="1">
        <v>32539</v>
      </c>
      <c r="B75">
        <v>-5.2019999999999997E-2</v>
      </c>
      <c r="C75" s="3">
        <f t="shared" si="5"/>
        <v>-5.2019999999999996E-4</v>
      </c>
      <c r="G75" s="9" t="s">
        <v>14</v>
      </c>
      <c r="H75" s="11">
        <f ca="1">SUM(G14:H38)</f>
        <v>2.8883000000000002E-2</v>
      </c>
      <c r="I75" s="11">
        <f ca="1">H75/(E73/12)</f>
        <v>5.7766000000000007E-3</v>
      </c>
      <c r="J75" s="9" t="s">
        <v>15</v>
      </c>
    </row>
    <row r="76" spans="1:10">
      <c r="A76" s="1">
        <v>32567</v>
      </c>
      <c r="B76">
        <v>-0.32530999999999999</v>
      </c>
      <c r="C76" s="3">
        <f t="shared" si="5"/>
        <v>-3.2531000000000001E-3</v>
      </c>
    </row>
    <row r="77" spans="1:10">
      <c r="A77" s="1">
        <v>32598</v>
      </c>
      <c r="B77">
        <v>-0.2611</v>
      </c>
      <c r="C77" s="3">
        <f t="shared" si="5"/>
        <v>-2.611E-3</v>
      </c>
    </row>
    <row r="78" spans="1:10">
      <c r="A78" s="1">
        <v>32628</v>
      </c>
      <c r="B78">
        <v>-0.17016000000000001</v>
      </c>
      <c r="C78" s="3">
        <f t="shared" si="5"/>
        <v>-1.7016000000000002E-3</v>
      </c>
    </row>
    <row r="79" spans="1:10">
      <c r="A79" s="1">
        <v>32659</v>
      </c>
      <c r="B79">
        <v>-1.311E-2</v>
      </c>
      <c r="C79" s="3">
        <f t="shared" si="5"/>
        <v>-1.3109999999999999E-4</v>
      </c>
    </row>
    <row r="80" spans="1:10">
      <c r="A80" s="1">
        <v>32689</v>
      </c>
      <c r="B80">
        <v>-0.22292000000000001</v>
      </c>
      <c r="C80" s="3">
        <f t="shared" si="5"/>
        <v>-2.2292000000000002E-3</v>
      </c>
    </row>
    <row r="81" spans="1:3">
      <c r="A81" s="1">
        <v>32720</v>
      </c>
      <c r="B81">
        <v>-0.24970000000000001</v>
      </c>
      <c r="C81" s="3">
        <f t="shared" si="5"/>
        <v>-2.4970000000000001E-3</v>
      </c>
    </row>
    <row r="82" spans="1:3">
      <c r="A82" s="1">
        <v>32751</v>
      </c>
      <c r="B82">
        <v>-3.9530000000000003E-2</v>
      </c>
      <c r="C82" s="3">
        <f t="shared" si="5"/>
        <v>-3.9530000000000001E-4</v>
      </c>
    </row>
    <row r="83" spans="1:3">
      <c r="A83" s="1">
        <v>32781</v>
      </c>
      <c r="B83">
        <v>-7.9079999999999998E-2</v>
      </c>
      <c r="C83" s="3">
        <f t="shared" si="5"/>
        <v>-7.9079999999999992E-4</v>
      </c>
    </row>
    <row r="84" spans="1:3">
      <c r="A84" s="1">
        <v>32812</v>
      </c>
      <c r="B84">
        <v>0.11872000000000001</v>
      </c>
      <c r="C84" s="3">
        <f t="shared" si="5"/>
        <v>1.1872E-3</v>
      </c>
    </row>
    <row r="85" spans="1:3">
      <c r="A85" s="1">
        <v>32842</v>
      </c>
      <c r="B85">
        <v>1.3180000000000001E-2</v>
      </c>
      <c r="C85" s="3">
        <f t="shared" si="5"/>
        <v>1.3180000000000001E-4</v>
      </c>
    </row>
    <row r="86" spans="1:3">
      <c r="A86" s="1">
        <v>32873</v>
      </c>
      <c r="B86">
        <v>0.1976</v>
      </c>
      <c r="C86" s="3">
        <f t="shared" si="5"/>
        <v>1.9759999999999999E-3</v>
      </c>
    </row>
    <row r="87" spans="1:3">
      <c r="A87" s="1">
        <v>32904</v>
      </c>
      <c r="B87">
        <v>0.22350999999999999</v>
      </c>
      <c r="C87" s="3">
        <f t="shared" si="5"/>
        <v>2.2350999999999998E-3</v>
      </c>
    </row>
    <row r="88" spans="1:3">
      <c r="A88" s="1">
        <v>32932</v>
      </c>
      <c r="B88">
        <v>0.23613000000000001</v>
      </c>
      <c r="C88" s="3">
        <f t="shared" si="5"/>
        <v>2.3613000000000002E-3</v>
      </c>
    </row>
    <row r="89" spans="1:3">
      <c r="A89" s="1">
        <v>32963</v>
      </c>
      <c r="B89">
        <v>0.22248000000000001</v>
      </c>
      <c r="C89" s="3">
        <f t="shared" si="5"/>
        <v>2.2248000000000003E-3</v>
      </c>
    </row>
    <row r="90" spans="1:3">
      <c r="A90" s="1">
        <v>32993</v>
      </c>
      <c r="B90">
        <v>0.14363999999999999</v>
      </c>
      <c r="C90" s="3">
        <f t="shared" si="5"/>
        <v>1.4364E-3</v>
      </c>
    </row>
    <row r="91" spans="1:3">
      <c r="A91" s="1">
        <v>33024</v>
      </c>
      <c r="B91">
        <v>0.10432</v>
      </c>
      <c r="C91" s="3">
        <f t="shared" si="5"/>
        <v>1.0432E-3</v>
      </c>
    </row>
    <row r="92" spans="1:3">
      <c r="A92" s="1">
        <v>33054</v>
      </c>
      <c r="B92">
        <v>0.13025999999999999</v>
      </c>
      <c r="C92" s="3">
        <f t="shared" si="5"/>
        <v>1.3025999999999999E-3</v>
      </c>
    </row>
    <row r="93" spans="1:3">
      <c r="A93" s="1">
        <v>33085</v>
      </c>
      <c r="B93">
        <v>9.1060000000000002E-2</v>
      </c>
      <c r="C93" s="3">
        <f t="shared" si="5"/>
        <v>9.1060000000000002E-4</v>
      </c>
    </row>
    <row r="94" spans="1:3">
      <c r="A94" s="1">
        <v>33116</v>
      </c>
      <c r="B94">
        <v>3.8989999999999997E-2</v>
      </c>
      <c r="C94" s="3">
        <f t="shared" si="5"/>
        <v>3.8989999999999999E-4</v>
      </c>
    </row>
    <row r="95" spans="1:3">
      <c r="A95" s="1">
        <v>33146</v>
      </c>
      <c r="B95">
        <v>0.16889999999999999</v>
      </c>
      <c r="C95" s="3">
        <f t="shared" si="5"/>
        <v>1.689E-3</v>
      </c>
    </row>
    <row r="96" spans="1:3">
      <c r="A96" s="1">
        <v>33177</v>
      </c>
      <c r="B96">
        <v>3.891E-2</v>
      </c>
      <c r="C96" s="3">
        <f t="shared" si="5"/>
        <v>3.8910000000000003E-4</v>
      </c>
    </row>
    <row r="97" spans="1:3">
      <c r="A97" s="1">
        <v>33207</v>
      </c>
      <c r="B97">
        <v>0.10372000000000001</v>
      </c>
      <c r="C97" s="3">
        <f t="shared" si="5"/>
        <v>1.0372000000000001E-3</v>
      </c>
    </row>
    <row r="98" spans="1:3">
      <c r="A98" s="1">
        <v>33238</v>
      </c>
      <c r="B98">
        <v>-1.295E-2</v>
      </c>
      <c r="C98" s="3">
        <f t="shared" si="5"/>
        <v>-1.295E-4</v>
      </c>
    </row>
    <row r="99" spans="1:3">
      <c r="A99" s="1">
        <v>33269</v>
      </c>
      <c r="B99">
        <v>0.10363</v>
      </c>
      <c r="C99" s="3">
        <f t="shared" si="5"/>
        <v>1.0363E-3</v>
      </c>
    </row>
    <row r="100" spans="1:3">
      <c r="A100" s="1">
        <v>33297</v>
      </c>
      <c r="B100">
        <v>-0.28467999999999999</v>
      </c>
      <c r="C100" s="3">
        <f t="shared" si="5"/>
        <v>-2.8468E-3</v>
      </c>
    </row>
    <row r="101" spans="1:3">
      <c r="A101" s="1">
        <v>33328</v>
      </c>
      <c r="B101">
        <v>-0.23358000000000001</v>
      </c>
      <c r="C101" s="3">
        <f t="shared" si="5"/>
        <v>-2.3358000000000003E-3</v>
      </c>
    </row>
    <row r="102" spans="1:3">
      <c r="A102" s="1">
        <v>33358</v>
      </c>
      <c r="B102">
        <v>-0.14308000000000001</v>
      </c>
      <c r="C102" s="3">
        <f t="shared" si="5"/>
        <v>-1.4308000000000001E-3</v>
      </c>
    </row>
    <row r="103" spans="1:3">
      <c r="A103" s="1">
        <v>33389</v>
      </c>
      <c r="B103">
        <v>-0.14329</v>
      </c>
      <c r="C103" s="3">
        <f t="shared" si="5"/>
        <v>-1.4329E-3</v>
      </c>
    </row>
    <row r="104" spans="1:3">
      <c r="A104" s="1">
        <v>33419</v>
      </c>
      <c r="B104">
        <v>5.2179999999999997E-2</v>
      </c>
      <c r="C104" s="3">
        <f t="shared" si="5"/>
        <v>5.218E-4</v>
      </c>
    </row>
    <row r="105" spans="1:3">
      <c r="A105" s="1">
        <v>33450</v>
      </c>
      <c r="B105">
        <v>6.5189999999999998E-2</v>
      </c>
      <c r="C105" s="3">
        <f t="shared" si="5"/>
        <v>6.5189999999999996E-4</v>
      </c>
    </row>
    <row r="106" spans="1:3">
      <c r="A106" s="1">
        <v>33481</v>
      </c>
      <c r="B106">
        <v>9.1209999999999999E-2</v>
      </c>
      <c r="C106" s="3">
        <f t="shared" si="5"/>
        <v>9.121E-4</v>
      </c>
    </row>
    <row r="107" spans="1:3">
      <c r="A107" s="1">
        <v>33511</v>
      </c>
      <c r="B107">
        <v>5.2069999999999998E-2</v>
      </c>
      <c r="C107" s="3">
        <f t="shared" si="5"/>
        <v>5.2070000000000003E-4</v>
      </c>
    </row>
    <row r="108" spans="1:3">
      <c r="A108" s="1">
        <v>33542</v>
      </c>
      <c r="B108">
        <v>2.6020000000000001E-2</v>
      </c>
      <c r="C108" s="3">
        <f t="shared" si="5"/>
        <v>2.6020000000000004E-4</v>
      </c>
    </row>
    <row r="109" spans="1:3">
      <c r="A109" s="1">
        <v>33572</v>
      </c>
      <c r="B109">
        <v>5.203E-2</v>
      </c>
      <c r="C109" s="3">
        <f t="shared" si="5"/>
        <v>5.2030000000000002E-4</v>
      </c>
    </row>
    <row r="110" spans="1:3">
      <c r="A110" s="1">
        <v>33603</v>
      </c>
      <c r="B110">
        <v>9.0999999999999998E-2</v>
      </c>
      <c r="C110" s="3">
        <f t="shared" si="5"/>
        <v>9.1E-4</v>
      </c>
    </row>
    <row r="111" spans="1:3">
      <c r="A111" s="1">
        <v>33634</v>
      </c>
      <c r="B111">
        <v>0.16885</v>
      </c>
      <c r="C111" s="3">
        <f t="shared" si="5"/>
        <v>1.6884999999999999E-3</v>
      </c>
    </row>
    <row r="112" spans="1:3">
      <c r="A112" s="1">
        <v>33663</v>
      </c>
      <c r="B112">
        <v>6.4829999999999999E-2</v>
      </c>
      <c r="C112" s="3">
        <f t="shared" si="5"/>
        <v>6.4829999999999998E-4</v>
      </c>
    </row>
    <row r="113" spans="1:3">
      <c r="A113" s="1">
        <v>33694</v>
      </c>
      <c r="B113">
        <v>0.22029000000000001</v>
      </c>
      <c r="C113" s="3">
        <f t="shared" si="5"/>
        <v>2.2029000000000003E-3</v>
      </c>
    </row>
    <row r="114" spans="1:3">
      <c r="A114" s="1">
        <v>33724</v>
      </c>
      <c r="B114">
        <v>0.16808999999999999</v>
      </c>
      <c r="C114" s="3">
        <f t="shared" si="5"/>
        <v>1.6808999999999999E-3</v>
      </c>
    </row>
    <row r="115" spans="1:3">
      <c r="A115" s="1">
        <v>33755</v>
      </c>
      <c r="B115">
        <v>0</v>
      </c>
      <c r="C115" s="3">
        <f t="shared" si="5"/>
        <v>0</v>
      </c>
    </row>
    <row r="116" spans="1:3">
      <c r="A116" s="1">
        <v>33785</v>
      </c>
      <c r="B116">
        <v>5.1630000000000002E-2</v>
      </c>
      <c r="C116" s="3">
        <f t="shared" si="5"/>
        <v>5.1630000000000003E-4</v>
      </c>
    </row>
    <row r="117" spans="1:3">
      <c r="A117" s="1">
        <v>33816</v>
      </c>
      <c r="B117">
        <v>0.12902</v>
      </c>
      <c r="C117" s="3">
        <f t="shared" si="5"/>
        <v>1.2902E-3</v>
      </c>
    </row>
    <row r="118" spans="1:3">
      <c r="A118" s="1">
        <v>33847</v>
      </c>
      <c r="B118">
        <v>0.18038999999999999</v>
      </c>
      <c r="C118" s="3">
        <f t="shared" si="5"/>
        <v>1.8039E-3</v>
      </c>
    </row>
    <row r="119" spans="1:3">
      <c r="A119" s="1">
        <v>33877</v>
      </c>
      <c r="B119">
        <v>0.25723000000000001</v>
      </c>
      <c r="C119" s="3">
        <f t="shared" si="5"/>
        <v>2.5723E-3</v>
      </c>
    </row>
    <row r="120" spans="1:3">
      <c r="A120" s="1">
        <v>33908</v>
      </c>
      <c r="B120">
        <v>0.29505999999999999</v>
      </c>
      <c r="C120" s="3">
        <f t="shared" si="5"/>
        <v>2.9505999999999998E-3</v>
      </c>
    </row>
    <row r="121" spans="1:3">
      <c r="A121" s="1">
        <v>33938</v>
      </c>
      <c r="B121">
        <v>0.25581999999999999</v>
      </c>
      <c r="C121" s="3">
        <f t="shared" si="5"/>
        <v>2.5582000000000001E-3</v>
      </c>
    </row>
    <row r="122" spans="1:3">
      <c r="A122" s="1">
        <v>33969</v>
      </c>
      <c r="B122">
        <v>0.24240999999999999</v>
      </c>
      <c r="C122" s="3">
        <f t="shared" si="5"/>
        <v>2.4240999999999998E-3</v>
      </c>
    </row>
    <row r="123" spans="1:3">
      <c r="A123" s="1">
        <v>34000</v>
      </c>
      <c r="B123">
        <v>0.19091</v>
      </c>
      <c r="C123" s="3">
        <f t="shared" si="5"/>
        <v>1.9090999999999999E-3</v>
      </c>
    </row>
    <row r="124" spans="1:3">
      <c r="A124" s="1">
        <v>34028</v>
      </c>
      <c r="B124">
        <v>0.34299000000000002</v>
      </c>
      <c r="C124" s="3">
        <f t="shared" si="5"/>
        <v>3.4299E-3</v>
      </c>
    </row>
    <row r="125" spans="1:3">
      <c r="A125" s="1">
        <v>34059</v>
      </c>
      <c r="B125">
        <v>0.32916000000000001</v>
      </c>
      <c r="C125" s="3">
        <f t="shared" si="5"/>
        <v>3.2916E-3</v>
      </c>
    </row>
    <row r="126" spans="1:3">
      <c r="A126" s="1">
        <v>34089</v>
      </c>
      <c r="B126">
        <v>0.35331000000000001</v>
      </c>
      <c r="C126" s="3">
        <f t="shared" si="5"/>
        <v>3.5331E-3</v>
      </c>
    </row>
    <row r="127" spans="1:3">
      <c r="A127" s="1">
        <v>34120</v>
      </c>
      <c r="B127">
        <v>0.47781000000000001</v>
      </c>
      <c r="C127" s="3">
        <f t="shared" si="5"/>
        <v>4.7781000000000004E-3</v>
      </c>
    </row>
    <row r="128" spans="1:3">
      <c r="A128" s="1">
        <v>34150</v>
      </c>
      <c r="B128">
        <v>0.38794000000000001</v>
      </c>
      <c r="C128" s="3">
        <f t="shared" si="5"/>
        <v>3.8793999999999999E-3</v>
      </c>
    </row>
    <row r="129" spans="1:3">
      <c r="A129" s="1">
        <v>34181</v>
      </c>
      <c r="B129">
        <v>0.48615999999999998</v>
      </c>
      <c r="C129" s="3">
        <f t="shared" si="5"/>
        <v>4.8615999999999998E-3</v>
      </c>
    </row>
    <row r="130" spans="1:3">
      <c r="A130" s="1">
        <v>34212</v>
      </c>
      <c r="B130">
        <v>0.37215999999999999</v>
      </c>
      <c r="C130" s="3">
        <f t="shared" si="5"/>
        <v>3.7215999999999998E-3</v>
      </c>
    </row>
    <row r="131" spans="1:3">
      <c r="A131" s="1">
        <v>34242</v>
      </c>
      <c r="B131">
        <v>0.63032999999999995</v>
      </c>
      <c r="C131" s="3">
        <f t="shared" si="5"/>
        <v>6.3032999999999995E-3</v>
      </c>
    </row>
    <row r="132" spans="1:3">
      <c r="A132" s="1">
        <v>34273</v>
      </c>
      <c r="B132">
        <v>0.66322999999999999</v>
      </c>
      <c r="C132" s="3">
        <f t="shared" si="5"/>
        <v>6.6322999999999998E-3</v>
      </c>
    </row>
    <row r="133" spans="1:3">
      <c r="A133" s="1">
        <v>34303</v>
      </c>
      <c r="B133">
        <v>0.76866999999999996</v>
      </c>
      <c r="C133" s="3">
        <f t="shared" ref="C133:C196" si="6">B133/100</f>
        <v>7.6866999999999994E-3</v>
      </c>
    </row>
    <row r="134" spans="1:3">
      <c r="A134" s="1">
        <v>34334</v>
      </c>
      <c r="B134">
        <v>0.81123999999999996</v>
      </c>
      <c r="C134" s="3">
        <f t="shared" si="6"/>
        <v>8.1123999999999988E-3</v>
      </c>
    </row>
    <row r="135" spans="1:3">
      <c r="A135" s="1">
        <v>34365</v>
      </c>
      <c r="B135">
        <v>0.85275000000000001</v>
      </c>
      <c r="C135" s="3">
        <f t="shared" si="6"/>
        <v>8.5275000000000004E-3</v>
      </c>
    </row>
    <row r="136" spans="1:3">
      <c r="A136" s="1">
        <v>34393</v>
      </c>
      <c r="B136">
        <v>0.77408999999999994</v>
      </c>
      <c r="C136" s="3">
        <f t="shared" si="6"/>
        <v>7.7408999999999993E-3</v>
      </c>
    </row>
    <row r="137" spans="1:3">
      <c r="A137" s="1">
        <v>34424</v>
      </c>
      <c r="B137">
        <v>0.67359999999999998</v>
      </c>
      <c r="C137" s="3">
        <f t="shared" si="6"/>
        <v>6.7359999999999998E-3</v>
      </c>
    </row>
    <row r="138" spans="1:3">
      <c r="A138" s="1">
        <v>34454</v>
      </c>
      <c r="B138">
        <v>0.78647999999999996</v>
      </c>
      <c r="C138" s="3">
        <f t="shared" si="6"/>
        <v>7.8647999999999999E-3</v>
      </c>
    </row>
    <row r="139" spans="1:3">
      <c r="A139" s="1">
        <v>34485</v>
      </c>
      <c r="B139">
        <v>0.89681</v>
      </c>
      <c r="C139" s="3">
        <f t="shared" si="6"/>
        <v>8.9680999999999997E-3</v>
      </c>
    </row>
    <row r="140" spans="1:3">
      <c r="A140" s="1">
        <v>34515</v>
      </c>
      <c r="B140">
        <v>0.92347000000000001</v>
      </c>
      <c r="C140" s="3">
        <f t="shared" si="6"/>
        <v>9.2347000000000002E-3</v>
      </c>
    </row>
    <row r="141" spans="1:3">
      <c r="A141" s="1">
        <v>34546</v>
      </c>
      <c r="B141">
        <v>0.81208000000000002</v>
      </c>
      <c r="C141" s="3">
        <f t="shared" si="6"/>
        <v>8.1208000000000009E-3</v>
      </c>
    </row>
    <row r="142" spans="1:3">
      <c r="A142" s="1">
        <v>34577</v>
      </c>
      <c r="B142">
        <v>0.80554000000000003</v>
      </c>
      <c r="C142" s="3">
        <f t="shared" si="6"/>
        <v>8.0554000000000008E-3</v>
      </c>
    </row>
    <row r="143" spans="1:3">
      <c r="A143" s="1">
        <v>34607</v>
      </c>
      <c r="B143">
        <v>0.56274999999999997</v>
      </c>
      <c r="C143" s="3">
        <f t="shared" si="6"/>
        <v>5.6274999999999997E-3</v>
      </c>
    </row>
    <row r="144" spans="1:3">
      <c r="A144" s="1">
        <v>34638</v>
      </c>
      <c r="B144">
        <v>0.42529</v>
      </c>
      <c r="C144" s="3">
        <f t="shared" si="6"/>
        <v>4.2529000000000004E-3</v>
      </c>
    </row>
    <row r="145" spans="1:3">
      <c r="A145" s="1">
        <v>34668</v>
      </c>
      <c r="B145">
        <v>0.45693</v>
      </c>
      <c r="C145" s="3">
        <f t="shared" si="6"/>
        <v>4.5693000000000001E-3</v>
      </c>
    </row>
    <row r="146" spans="1:3">
      <c r="A146" s="1">
        <v>34699</v>
      </c>
      <c r="B146">
        <v>0.63234999999999997</v>
      </c>
      <c r="C146" s="3">
        <f t="shared" si="6"/>
        <v>6.3234999999999993E-3</v>
      </c>
    </row>
    <row r="147" spans="1:3">
      <c r="A147" s="1">
        <v>34730</v>
      </c>
      <c r="B147">
        <v>0.80476000000000003</v>
      </c>
      <c r="C147" s="3">
        <f t="shared" si="6"/>
        <v>8.0476000000000002E-3</v>
      </c>
    </row>
    <row r="148" spans="1:3">
      <c r="A148" s="1">
        <v>34758</v>
      </c>
      <c r="B148">
        <v>0.75458999999999998</v>
      </c>
      <c r="C148" s="3">
        <f t="shared" si="6"/>
        <v>7.5458999999999995E-3</v>
      </c>
    </row>
    <row r="149" spans="1:3">
      <c r="A149" s="1">
        <v>34789</v>
      </c>
      <c r="B149">
        <v>0.99858999999999998</v>
      </c>
      <c r="C149" s="3">
        <f t="shared" si="6"/>
        <v>9.9858999999999989E-3</v>
      </c>
    </row>
    <row r="150" spans="1:3">
      <c r="A150" s="1">
        <v>34819</v>
      </c>
      <c r="B150">
        <v>0.75227999999999995</v>
      </c>
      <c r="C150" s="3">
        <f t="shared" si="6"/>
        <v>7.5227999999999996E-3</v>
      </c>
    </row>
    <row r="151" spans="1:3">
      <c r="A151" s="1">
        <v>34850</v>
      </c>
      <c r="B151">
        <v>0.96</v>
      </c>
      <c r="C151" s="3">
        <f t="shared" si="6"/>
        <v>9.5999999999999992E-3</v>
      </c>
    </row>
    <row r="152" spans="1:3">
      <c r="A152" s="1">
        <v>34880</v>
      </c>
      <c r="B152">
        <v>0.89805000000000001</v>
      </c>
      <c r="C152" s="3">
        <f t="shared" si="6"/>
        <v>8.9805000000000006E-3</v>
      </c>
    </row>
    <row r="153" spans="1:3">
      <c r="A153" s="1">
        <v>34911</v>
      </c>
      <c r="B153">
        <v>0.92147000000000001</v>
      </c>
      <c r="C153" s="3">
        <f t="shared" si="6"/>
        <v>9.2146999999999993E-3</v>
      </c>
    </row>
    <row r="154" spans="1:3">
      <c r="A154" s="1">
        <v>34942</v>
      </c>
      <c r="B154">
        <v>0.8508</v>
      </c>
      <c r="C154" s="3">
        <f t="shared" si="6"/>
        <v>8.5079999999999999E-3</v>
      </c>
    </row>
    <row r="155" spans="1:3">
      <c r="A155" s="1">
        <v>34972</v>
      </c>
      <c r="B155">
        <v>0.80247000000000002</v>
      </c>
      <c r="C155" s="3">
        <f t="shared" si="6"/>
        <v>8.0247000000000009E-3</v>
      </c>
    </row>
    <row r="156" spans="1:3">
      <c r="A156" s="1">
        <v>35003</v>
      </c>
      <c r="B156">
        <v>0.92876000000000003</v>
      </c>
      <c r="C156" s="3">
        <f t="shared" si="6"/>
        <v>9.2876E-3</v>
      </c>
    </row>
    <row r="157" spans="1:3">
      <c r="A157" s="1">
        <v>35033</v>
      </c>
      <c r="B157">
        <v>0.99099999999999999</v>
      </c>
      <c r="C157" s="3">
        <f t="shared" si="6"/>
        <v>9.9100000000000004E-3</v>
      </c>
    </row>
    <row r="158" spans="1:3">
      <c r="A158" s="1">
        <v>35064</v>
      </c>
      <c r="B158">
        <v>0.88114999999999999</v>
      </c>
      <c r="C158" s="3">
        <f t="shared" si="6"/>
        <v>8.8114999999999999E-3</v>
      </c>
    </row>
    <row r="159" spans="1:3">
      <c r="A159" s="1">
        <v>35095</v>
      </c>
      <c r="B159">
        <v>1.13151</v>
      </c>
      <c r="C159" s="3">
        <f t="shared" si="6"/>
        <v>1.13151E-2</v>
      </c>
    </row>
    <row r="160" spans="1:3">
      <c r="A160" s="1">
        <v>35124</v>
      </c>
      <c r="B160">
        <v>1.2366299999999999</v>
      </c>
      <c r="C160" s="3">
        <f t="shared" si="6"/>
        <v>1.2366299999999998E-2</v>
      </c>
    </row>
    <row r="161" spans="1:3">
      <c r="A161" s="1">
        <v>35155</v>
      </c>
      <c r="B161">
        <v>1.33786</v>
      </c>
      <c r="C161" s="3">
        <f t="shared" si="6"/>
        <v>1.3378600000000001E-2</v>
      </c>
    </row>
    <row r="162" spans="1:3">
      <c r="A162" s="1">
        <v>35185</v>
      </c>
      <c r="B162">
        <v>1.4158599999999999</v>
      </c>
      <c r="C162" s="3">
        <f t="shared" si="6"/>
        <v>1.4158599999999999E-2</v>
      </c>
    </row>
    <row r="163" spans="1:3">
      <c r="A163" s="1">
        <v>35216</v>
      </c>
      <c r="B163">
        <v>1.2545999999999999</v>
      </c>
      <c r="C163" s="3">
        <f t="shared" si="6"/>
        <v>1.2546E-2</v>
      </c>
    </row>
    <row r="164" spans="1:3">
      <c r="A164" s="1">
        <v>35246</v>
      </c>
      <c r="B164">
        <v>0.77324000000000004</v>
      </c>
      <c r="C164" s="3">
        <f t="shared" si="6"/>
        <v>7.7324000000000004E-3</v>
      </c>
    </row>
    <row r="165" spans="1:3">
      <c r="A165" s="1">
        <v>35277</v>
      </c>
      <c r="B165">
        <v>0.83201999999999998</v>
      </c>
      <c r="C165" s="3">
        <f t="shared" si="6"/>
        <v>8.3201999999999998E-3</v>
      </c>
    </row>
    <row r="166" spans="1:3">
      <c r="A166" s="1">
        <v>35308</v>
      </c>
      <c r="B166">
        <v>0.88017000000000001</v>
      </c>
      <c r="C166" s="3">
        <f t="shared" si="6"/>
        <v>8.8017000000000008E-3</v>
      </c>
    </row>
    <row r="167" spans="1:3">
      <c r="A167" s="1">
        <v>35338</v>
      </c>
      <c r="B167">
        <v>1.0360799999999999</v>
      </c>
      <c r="C167" s="3">
        <f t="shared" si="6"/>
        <v>1.0360799999999998E-2</v>
      </c>
    </row>
    <row r="168" spans="1:3">
      <c r="A168" s="1">
        <v>35369</v>
      </c>
      <c r="B168">
        <v>1.1963699999999999</v>
      </c>
      <c r="C168" s="3">
        <f t="shared" si="6"/>
        <v>1.1963699999999999E-2</v>
      </c>
    </row>
    <row r="169" spans="1:3">
      <c r="A169" s="1">
        <v>35399</v>
      </c>
      <c r="B169">
        <v>1.27111</v>
      </c>
      <c r="C169" s="3">
        <f t="shared" si="6"/>
        <v>1.2711099999999999E-2</v>
      </c>
    </row>
    <row r="170" spans="1:3">
      <c r="A170" s="1">
        <v>35430</v>
      </c>
      <c r="B170">
        <v>1.3166</v>
      </c>
      <c r="C170" s="3">
        <f t="shared" si="6"/>
        <v>1.3166000000000001E-2</v>
      </c>
    </row>
    <row r="171" spans="1:3">
      <c r="A171" s="1">
        <v>35461</v>
      </c>
      <c r="B171">
        <v>1.0915699999999999</v>
      </c>
      <c r="C171" s="3">
        <f t="shared" si="6"/>
        <v>1.0915699999999999E-2</v>
      </c>
    </row>
    <row r="172" spans="1:3">
      <c r="A172" s="1">
        <v>35489</v>
      </c>
      <c r="B172">
        <v>0.88268000000000002</v>
      </c>
      <c r="C172" s="3">
        <f t="shared" si="6"/>
        <v>8.826800000000001E-3</v>
      </c>
    </row>
    <row r="173" spans="1:3">
      <c r="A173" s="1">
        <v>35520</v>
      </c>
      <c r="B173">
        <v>0.66259000000000001</v>
      </c>
      <c r="C173" s="3">
        <f t="shared" si="6"/>
        <v>6.6259000000000005E-3</v>
      </c>
    </row>
    <row r="174" spans="1:3">
      <c r="A174" s="1">
        <v>35550</v>
      </c>
      <c r="B174">
        <v>0.37974999999999998</v>
      </c>
      <c r="C174" s="3">
        <f t="shared" si="6"/>
        <v>3.7974999999999997E-3</v>
      </c>
    </row>
    <row r="175" spans="1:3">
      <c r="A175" s="1">
        <v>35581</v>
      </c>
      <c r="B175">
        <v>0.46238000000000001</v>
      </c>
      <c r="C175" s="3">
        <f t="shared" si="6"/>
        <v>4.6238E-3</v>
      </c>
    </row>
    <row r="176" spans="1:3">
      <c r="A176" s="1">
        <v>35611</v>
      </c>
      <c r="B176">
        <v>0.50209000000000004</v>
      </c>
      <c r="C176" s="3">
        <f t="shared" si="6"/>
        <v>5.0209E-3</v>
      </c>
    </row>
    <row r="177" spans="1:3">
      <c r="A177" s="1">
        <v>35642</v>
      </c>
      <c r="B177">
        <v>0.70774000000000004</v>
      </c>
      <c r="C177" s="3">
        <f t="shared" si="6"/>
        <v>7.0774000000000002E-3</v>
      </c>
    </row>
    <row r="178" spans="1:3">
      <c r="A178" s="1">
        <v>35673</v>
      </c>
      <c r="B178">
        <v>0.82679000000000002</v>
      </c>
      <c r="C178" s="3">
        <f t="shared" si="6"/>
        <v>8.2678999999999999E-3</v>
      </c>
    </row>
    <row r="179" spans="1:3">
      <c r="A179" s="1">
        <v>35703</v>
      </c>
      <c r="B179">
        <v>0.70521</v>
      </c>
      <c r="C179" s="3">
        <f t="shared" si="6"/>
        <v>7.0521000000000004E-3</v>
      </c>
    </row>
    <row r="180" spans="1:3">
      <c r="A180" s="1">
        <v>35734</v>
      </c>
      <c r="B180">
        <v>0.65956000000000004</v>
      </c>
      <c r="C180" s="3">
        <f t="shared" si="6"/>
        <v>6.5956000000000001E-3</v>
      </c>
    </row>
    <row r="181" spans="1:3">
      <c r="A181" s="1">
        <v>35764</v>
      </c>
      <c r="B181">
        <v>0.32357000000000002</v>
      </c>
      <c r="C181" s="3">
        <f t="shared" si="6"/>
        <v>3.2357000000000002E-3</v>
      </c>
    </row>
    <row r="182" spans="1:3">
      <c r="A182" s="1">
        <v>35795</v>
      </c>
      <c r="B182">
        <v>0.65312000000000003</v>
      </c>
      <c r="C182" s="3">
        <f t="shared" si="6"/>
        <v>6.5312E-3</v>
      </c>
    </row>
    <row r="183" spans="1:3">
      <c r="A183" s="1">
        <v>35826</v>
      </c>
      <c r="B183">
        <v>0.74500999999999995</v>
      </c>
      <c r="C183" s="3">
        <f t="shared" si="6"/>
        <v>7.4500999999999994E-3</v>
      </c>
    </row>
    <row r="184" spans="1:3">
      <c r="A184" s="1">
        <v>35854</v>
      </c>
      <c r="B184">
        <v>1.0178100000000001</v>
      </c>
      <c r="C184" s="3">
        <f t="shared" si="6"/>
        <v>1.0178100000000001E-2</v>
      </c>
    </row>
    <row r="185" spans="1:3">
      <c r="A185" s="1">
        <v>35885</v>
      </c>
      <c r="B185">
        <v>1.1807300000000001</v>
      </c>
      <c r="C185" s="3">
        <f t="shared" si="6"/>
        <v>1.18073E-2</v>
      </c>
    </row>
    <row r="186" spans="1:3">
      <c r="A186" s="1">
        <v>35915</v>
      </c>
      <c r="B186">
        <v>1.4003399999999999</v>
      </c>
      <c r="C186" s="3">
        <f t="shared" si="6"/>
        <v>1.4003399999999999E-2</v>
      </c>
    </row>
    <row r="187" spans="1:3">
      <c r="A187" s="1">
        <v>35946</v>
      </c>
      <c r="B187">
        <v>1.44238</v>
      </c>
      <c r="C187" s="3">
        <f t="shared" si="6"/>
        <v>1.4423800000000001E-2</v>
      </c>
    </row>
    <row r="188" spans="1:3">
      <c r="A188" s="1">
        <v>35976</v>
      </c>
      <c r="B188">
        <v>1.42187</v>
      </c>
      <c r="C188" s="3">
        <f t="shared" si="6"/>
        <v>1.4218699999999999E-2</v>
      </c>
    </row>
    <row r="189" spans="1:3">
      <c r="A189" s="1">
        <v>36007</v>
      </c>
      <c r="B189">
        <v>1.37957</v>
      </c>
      <c r="C189" s="3">
        <f t="shared" si="6"/>
        <v>1.3795699999999999E-2</v>
      </c>
    </row>
    <row r="190" spans="1:3">
      <c r="A190" s="1">
        <v>36038</v>
      </c>
      <c r="B190">
        <v>1.2210399999999999</v>
      </c>
      <c r="C190" s="3">
        <f t="shared" si="6"/>
        <v>1.22104E-2</v>
      </c>
    </row>
    <row r="191" spans="1:3">
      <c r="A191" s="1">
        <v>36068</v>
      </c>
      <c r="B191">
        <v>1.27898</v>
      </c>
      <c r="C191" s="3">
        <f t="shared" si="6"/>
        <v>1.27898E-2</v>
      </c>
    </row>
    <row r="192" spans="1:3">
      <c r="A192" s="1">
        <v>36099</v>
      </c>
      <c r="B192">
        <v>1.17672</v>
      </c>
      <c r="C192" s="3">
        <f t="shared" si="6"/>
        <v>1.17672E-2</v>
      </c>
    </row>
    <row r="193" spans="1:3">
      <c r="A193" s="1">
        <v>36129</v>
      </c>
      <c r="B193">
        <v>1.1063000000000001</v>
      </c>
      <c r="C193" s="3">
        <f t="shared" si="6"/>
        <v>1.1063E-2</v>
      </c>
    </row>
    <row r="194" spans="1:3">
      <c r="A194" s="1">
        <v>36160</v>
      </c>
      <c r="B194">
        <v>0.90481999999999996</v>
      </c>
      <c r="C194" s="3">
        <f t="shared" si="6"/>
        <v>9.0481999999999993E-3</v>
      </c>
    </row>
    <row r="195" spans="1:3">
      <c r="A195" s="1">
        <v>36191</v>
      </c>
      <c r="B195">
        <v>0.82023999999999997</v>
      </c>
      <c r="C195" s="3">
        <f t="shared" si="6"/>
        <v>8.2024000000000003E-3</v>
      </c>
    </row>
    <row r="196" spans="1:3">
      <c r="A196" s="1">
        <v>36219</v>
      </c>
      <c r="B196">
        <v>0.75841000000000003</v>
      </c>
      <c r="C196" s="3">
        <f t="shared" si="6"/>
        <v>7.5840999999999999E-3</v>
      </c>
    </row>
    <row r="197" spans="1:3">
      <c r="A197" s="1">
        <v>36250</v>
      </c>
      <c r="B197">
        <v>0.68428</v>
      </c>
      <c r="C197" s="3">
        <f t="shared" ref="C197:C260" si="7">B197/100</f>
        <v>6.8427999999999996E-3</v>
      </c>
    </row>
    <row r="198" spans="1:3">
      <c r="A198" s="1">
        <v>36280</v>
      </c>
      <c r="B198">
        <v>0.71360999999999997</v>
      </c>
      <c r="C198" s="3">
        <f t="shared" si="7"/>
        <v>7.1360999999999994E-3</v>
      </c>
    </row>
    <row r="199" spans="1:3">
      <c r="A199" s="1">
        <v>36311</v>
      </c>
      <c r="B199">
        <v>0.63431999999999999</v>
      </c>
      <c r="C199" s="3">
        <f t="shared" si="7"/>
        <v>6.3432000000000002E-3</v>
      </c>
    </row>
    <row r="200" spans="1:3">
      <c r="A200" s="1">
        <v>36341</v>
      </c>
      <c r="B200">
        <v>1.0192399999999999</v>
      </c>
      <c r="C200" s="3">
        <f t="shared" si="7"/>
        <v>1.0192399999999999E-2</v>
      </c>
    </row>
    <row r="201" spans="1:3">
      <c r="A201" s="1">
        <v>36372</v>
      </c>
      <c r="B201">
        <v>1.1815500000000001</v>
      </c>
      <c r="C201" s="3">
        <f t="shared" si="7"/>
        <v>1.1815500000000001E-2</v>
      </c>
    </row>
    <row r="202" spans="1:3">
      <c r="A202" s="1">
        <v>36403</v>
      </c>
      <c r="B202">
        <v>1.4629700000000001</v>
      </c>
      <c r="C202" s="3">
        <f t="shared" si="7"/>
        <v>1.4629700000000001E-2</v>
      </c>
    </row>
    <row r="203" spans="1:3">
      <c r="A203" s="1">
        <v>36433</v>
      </c>
      <c r="B203">
        <v>1.39015</v>
      </c>
      <c r="C203" s="3">
        <f t="shared" si="7"/>
        <v>1.3901500000000001E-2</v>
      </c>
    </row>
    <row r="204" spans="1:3">
      <c r="A204" s="1">
        <v>36464</v>
      </c>
      <c r="B204">
        <v>1.50501</v>
      </c>
      <c r="C204" s="3">
        <f t="shared" si="7"/>
        <v>1.50501E-2</v>
      </c>
    </row>
    <row r="205" spans="1:3">
      <c r="A205" s="1">
        <v>36494</v>
      </c>
      <c r="B205">
        <v>1.5518000000000001</v>
      </c>
      <c r="C205" s="3">
        <f t="shared" si="7"/>
        <v>1.5518000000000001E-2</v>
      </c>
    </row>
    <row r="206" spans="1:3">
      <c r="A206" s="1">
        <v>36525</v>
      </c>
      <c r="B206">
        <v>1.4662200000000001</v>
      </c>
      <c r="C206" s="3">
        <f t="shared" si="7"/>
        <v>1.46622E-2</v>
      </c>
    </row>
    <row r="207" spans="1:3">
      <c r="A207" s="1">
        <v>36556</v>
      </c>
      <c r="B207">
        <v>1.4694199999999999</v>
      </c>
      <c r="C207" s="3">
        <f t="shared" si="7"/>
        <v>1.4694199999999999E-2</v>
      </c>
    </row>
    <row r="208" spans="1:3">
      <c r="A208" s="1">
        <v>36585</v>
      </c>
      <c r="B208">
        <v>1.84473</v>
      </c>
      <c r="C208" s="3">
        <f t="shared" si="7"/>
        <v>1.84473E-2</v>
      </c>
    </row>
    <row r="209" spans="1:3">
      <c r="A209" s="1">
        <v>36616</v>
      </c>
      <c r="B209">
        <v>1.7641199999999999</v>
      </c>
      <c r="C209" s="3">
        <f t="shared" si="7"/>
        <v>1.7641199999999999E-2</v>
      </c>
    </row>
    <row r="210" spans="1:3">
      <c r="A210" s="1">
        <v>36646</v>
      </c>
      <c r="B210">
        <v>1.7741199999999999</v>
      </c>
      <c r="C210" s="3">
        <f t="shared" si="7"/>
        <v>1.7741199999999999E-2</v>
      </c>
    </row>
    <row r="211" spans="1:3">
      <c r="A211" s="1">
        <v>36677</v>
      </c>
      <c r="B211">
        <v>1.87991</v>
      </c>
      <c r="C211" s="3">
        <f t="shared" si="7"/>
        <v>1.8799099999999999E-2</v>
      </c>
    </row>
    <row r="212" spans="1:3">
      <c r="A212" s="1">
        <v>36707</v>
      </c>
      <c r="B212">
        <v>1.50414</v>
      </c>
      <c r="C212" s="3">
        <f t="shared" si="7"/>
        <v>1.50414E-2</v>
      </c>
    </row>
    <row r="213" spans="1:3">
      <c r="A213" s="1">
        <v>36738</v>
      </c>
      <c r="B213">
        <v>1.0962400000000001</v>
      </c>
      <c r="C213" s="3">
        <f t="shared" si="7"/>
        <v>1.0962400000000001E-2</v>
      </c>
    </row>
    <row r="214" spans="1:3">
      <c r="A214" s="1">
        <v>36769</v>
      </c>
      <c r="B214">
        <v>1.0898000000000001</v>
      </c>
      <c r="C214" s="3">
        <f t="shared" si="7"/>
        <v>1.0898000000000001E-2</v>
      </c>
    </row>
    <row r="215" spans="1:3">
      <c r="A215" s="1">
        <v>36799</v>
      </c>
      <c r="B215">
        <v>1.0403199999999999</v>
      </c>
      <c r="C215" s="3">
        <f t="shared" si="7"/>
        <v>1.04032E-2</v>
      </c>
    </row>
    <row r="216" spans="1:3">
      <c r="A216" s="1">
        <v>36830</v>
      </c>
      <c r="B216">
        <v>1.08829</v>
      </c>
      <c r="C216" s="3">
        <f t="shared" si="7"/>
        <v>1.0882899999999999E-2</v>
      </c>
    </row>
    <row r="217" spans="1:3">
      <c r="A217" s="1">
        <v>36860</v>
      </c>
      <c r="B217">
        <v>1.1979500000000001</v>
      </c>
      <c r="C217" s="3">
        <f t="shared" si="7"/>
        <v>1.1979500000000001E-2</v>
      </c>
    </row>
    <row r="218" spans="1:3">
      <c r="A218" s="1">
        <v>36891</v>
      </c>
      <c r="B218">
        <v>1.4862299999999999</v>
      </c>
      <c r="C218" s="3">
        <f t="shared" si="7"/>
        <v>1.48623E-2</v>
      </c>
    </row>
    <row r="219" spans="1:3">
      <c r="A219" s="1">
        <v>36922</v>
      </c>
      <c r="B219">
        <v>1.6289</v>
      </c>
      <c r="C219" s="3">
        <f t="shared" si="7"/>
        <v>1.6289000000000001E-2</v>
      </c>
    </row>
    <row r="220" spans="1:3">
      <c r="A220" s="1">
        <v>36950</v>
      </c>
      <c r="B220">
        <v>1.77976</v>
      </c>
      <c r="C220" s="3">
        <f t="shared" si="7"/>
        <v>1.77976E-2</v>
      </c>
    </row>
    <row r="221" spans="1:3">
      <c r="A221" s="1">
        <v>36981</v>
      </c>
      <c r="B221">
        <v>1.25186</v>
      </c>
      <c r="C221" s="3">
        <f t="shared" si="7"/>
        <v>1.25186E-2</v>
      </c>
    </row>
    <row r="222" spans="1:3">
      <c r="A222" s="1">
        <v>37011</v>
      </c>
      <c r="B222">
        <v>1.1088199999999999</v>
      </c>
      <c r="C222" s="3">
        <f t="shared" si="7"/>
        <v>1.1088199999999999E-2</v>
      </c>
    </row>
    <row r="223" spans="1:3">
      <c r="A223" s="1">
        <v>37042</v>
      </c>
      <c r="B223">
        <v>1.03843</v>
      </c>
      <c r="C223" s="3">
        <f t="shared" si="7"/>
        <v>1.0384299999999999E-2</v>
      </c>
    </row>
    <row r="224" spans="1:3">
      <c r="A224" s="1">
        <v>37072</v>
      </c>
      <c r="B224">
        <v>0.98934</v>
      </c>
      <c r="C224" s="3">
        <f t="shared" si="7"/>
        <v>9.8934000000000001E-3</v>
      </c>
    </row>
    <row r="225" spans="1:3">
      <c r="A225" s="1">
        <v>37103</v>
      </c>
      <c r="B225">
        <v>0.96062000000000003</v>
      </c>
      <c r="C225" s="3">
        <f t="shared" si="7"/>
        <v>9.6062000000000005E-3</v>
      </c>
    </row>
    <row r="226" spans="1:3">
      <c r="A226" s="1">
        <v>37134</v>
      </c>
      <c r="B226">
        <v>1.2576499999999999</v>
      </c>
      <c r="C226" s="3">
        <f t="shared" si="7"/>
        <v>1.2576499999999999E-2</v>
      </c>
    </row>
    <row r="227" spans="1:3">
      <c r="A227" s="1">
        <v>37164</v>
      </c>
      <c r="B227">
        <v>1.1536500000000001</v>
      </c>
      <c r="C227" s="3">
        <f t="shared" si="7"/>
        <v>1.15365E-2</v>
      </c>
    </row>
    <row r="228" spans="1:3">
      <c r="A228" s="1">
        <v>37195</v>
      </c>
      <c r="B228">
        <v>1.14049</v>
      </c>
      <c r="C228" s="3">
        <f t="shared" si="7"/>
        <v>1.1404900000000001E-2</v>
      </c>
    </row>
    <row r="229" spans="1:3">
      <c r="A229" s="1">
        <v>37225</v>
      </c>
      <c r="B229">
        <v>1.01851</v>
      </c>
      <c r="C229" s="3">
        <f t="shared" si="7"/>
        <v>1.0185100000000001E-2</v>
      </c>
    </row>
    <row r="230" spans="1:3">
      <c r="A230" s="1">
        <v>37256</v>
      </c>
      <c r="B230">
        <v>0.77417999999999998</v>
      </c>
      <c r="C230" s="3">
        <f t="shared" si="7"/>
        <v>7.7418000000000001E-3</v>
      </c>
    </row>
    <row r="231" spans="1:3">
      <c r="A231" s="1">
        <v>37287</v>
      </c>
      <c r="B231">
        <v>0.78163000000000005</v>
      </c>
      <c r="C231" s="3">
        <f t="shared" si="7"/>
        <v>7.8163E-3</v>
      </c>
    </row>
    <row r="232" spans="1:3">
      <c r="A232" s="1">
        <v>37315</v>
      </c>
      <c r="B232">
        <v>0.39</v>
      </c>
      <c r="C232" s="3">
        <f t="shared" si="7"/>
        <v>3.9000000000000003E-3</v>
      </c>
    </row>
    <row r="233" spans="1:3">
      <c r="A233" s="1">
        <v>37346</v>
      </c>
      <c r="B233">
        <v>0.15892999999999999</v>
      </c>
      <c r="C233" s="3">
        <f t="shared" si="7"/>
        <v>1.5892999999999999E-3</v>
      </c>
    </row>
    <row r="234" spans="1:3">
      <c r="A234" s="1">
        <v>37376</v>
      </c>
      <c r="B234">
        <v>-0.10578</v>
      </c>
      <c r="C234" s="3">
        <f t="shared" si="7"/>
        <v>-1.0578E-3</v>
      </c>
    </row>
    <row r="235" spans="1:3">
      <c r="A235" s="1">
        <v>37407</v>
      </c>
      <c r="B235">
        <v>-0.41916999999999999</v>
      </c>
      <c r="C235" s="3">
        <f t="shared" si="7"/>
        <v>-4.1916999999999996E-3</v>
      </c>
    </row>
    <row r="236" spans="1:3">
      <c r="A236" s="1">
        <v>37437</v>
      </c>
      <c r="B236">
        <v>-0.50068999999999997</v>
      </c>
      <c r="C236" s="3">
        <f t="shared" si="7"/>
        <v>-5.0068999999999999E-3</v>
      </c>
    </row>
    <row r="237" spans="1:3">
      <c r="A237" s="1">
        <v>37468</v>
      </c>
      <c r="B237">
        <v>-0.58782000000000001</v>
      </c>
      <c r="C237" s="3">
        <f t="shared" si="7"/>
        <v>-5.8782000000000001E-3</v>
      </c>
    </row>
    <row r="238" spans="1:3">
      <c r="A238" s="1">
        <v>37499</v>
      </c>
      <c r="B238">
        <v>-0.18365999999999999</v>
      </c>
      <c r="C238" s="3">
        <f t="shared" si="7"/>
        <v>-1.8365999999999999E-3</v>
      </c>
    </row>
    <row r="239" spans="1:3">
      <c r="A239" s="1">
        <v>37529</v>
      </c>
      <c r="B239">
        <v>-2.6929999999999999E-2</v>
      </c>
      <c r="C239" s="3">
        <f t="shared" si="7"/>
        <v>-2.6929999999999999E-4</v>
      </c>
    </row>
    <row r="240" spans="1:3">
      <c r="A240" s="1">
        <v>37560</v>
      </c>
      <c r="B240">
        <v>4.4889999999999999E-2</v>
      </c>
      <c r="C240" s="3">
        <f t="shared" si="7"/>
        <v>4.4890000000000002E-4</v>
      </c>
    </row>
    <row r="241" spans="1:3">
      <c r="A241" s="1">
        <v>37590</v>
      </c>
      <c r="B241">
        <v>-0.14358000000000001</v>
      </c>
      <c r="C241" s="3">
        <f t="shared" si="7"/>
        <v>-1.4358000000000001E-3</v>
      </c>
    </row>
    <row r="242" spans="1:3">
      <c r="A242" s="1">
        <v>37621</v>
      </c>
      <c r="B242">
        <v>9.8849999999999993E-2</v>
      </c>
      <c r="C242" s="3">
        <f t="shared" si="7"/>
        <v>9.8850000000000001E-4</v>
      </c>
    </row>
    <row r="243" spans="1:3">
      <c r="A243" s="1">
        <v>37652</v>
      </c>
      <c r="B243">
        <v>9.4270000000000007E-2</v>
      </c>
      <c r="C243" s="3">
        <f t="shared" si="7"/>
        <v>9.4270000000000009E-4</v>
      </c>
    </row>
    <row r="244" spans="1:3">
      <c r="A244" s="1">
        <v>37680</v>
      </c>
      <c r="B244">
        <v>0</v>
      </c>
      <c r="C244" s="3">
        <f t="shared" si="7"/>
        <v>0</v>
      </c>
    </row>
    <row r="245" spans="1:3">
      <c r="A245" s="1">
        <v>37711</v>
      </c>
      <c r="B245">
        <v>-0.73101000000000005</v>
      </c>
      <c r="C245" s="3">
        <f t="shared" si="7"/>
        <v>-7.3101000000000008E-3</v>
      </c>
    </row>
    <row r="246" spans="1:3">
      <c r="A246" s="1">
        <v>37741</v>
      </c>
      <c r="B246">
        <v>-0.93969000000000003</v>
      </c>
      <c r="C246" s="3">
        <f t="shared" si="7"/>
        <v>-9.3968999999999997E-3</v>
      </c>
    </row>
    <row r="247" spans="1:3">
      <c r="A247" s="1">
        <v>37772</v>
      </c>
      <c r="B247">
        <v>-1.1218999999999999</v>
      </c>
      <c r="C247" s="3">
        <f t="shared" si="7"/>
        <v>-1.1219E-2</v>
      </c>
    </row>
    <row r="248" spans="1:3">
      <c r="A248" s="1">
        <v>37802</v>
      </c>
      <c r="B248">
        <v>-1.0885100000000001</v>
      </c>
      <c r="C248" s="3">
        <f t="shared" si="7"/>
        <v>-1.0885100000000002E-2</v>
      </c>
    </row>
    <row r="249" spans="1:3">
      <c r="A249" s="1">
        <v>37833</v>
      </c>
      <c r="B249">
        <v>-1.1797599999999999</v>
      </c>
      <c r="C249" s="3">
        <f t="shared" si="7"/>
        <v>-1.1797599999999998E-2</v>
      </c>
    </row>
    <row r="250" spans="1:3">
      <c r="A250" s="1">
        <v>37864</v>
      </c>
      <c r="B250">
        <v>-0.86353000000000002</v>
      </c>
      <c r="C250" s="3">
        <f t="shared" si="7"/>
        <v>-8.6353000000000003E-3</v>
      </c>
    </row>
    <row r="251" spans="1:3">
      <c r="A251" s="1">
        <v>37894</v>
      </c>
      <c r="B251">
        <v>-1.1661699999999999</v>
      </c>
      <c r="C251" s="3">
        <f t="shared" si="7"/>
        <v>-1.1661699999999999E-2</v>
      </c>
    </row>
    <row r="252" spans="1:3">
      <c r="A252" s="1">
        <v>37925</v>
      </c>
      <c r="B252">
        <v>-1.6856100000000001</v>
      </c>
      <c r="C252" s="3">
        <f t="shared" si="7"/>
        <v>-1.6856099999999999E-2</v>
      </c>
    </row>
    <row r="253" spans="1:3">
      <c r="A253" s="1">
        <v>37955</v>
      </c>
      <c r="B253">
        <v>-1.6459299999999999</v>
      </c>
      <c r="C253" s="3">
        <f t="shared" si="7"/>
        <v>-1.64593E-2</v>
      </c>
    </row>
    <row r="254" spans="1:3">
      <c r="A254" s="1">
        <v>37986</v>
      </c>
      <c r="B254">
        <v>-1.6435900000000001</v>
      </c>
      <c r="C254" s="3">
        <f t="shared" si="7"/>
        <v>-1.64359E-2</v>
      </c>
    </row>
    <row r="255" spans="1:3">
      <c r="A255" s="1">
        <v>38017</v>
      </c>
      <c r="B255">
        <v>-2.1926299999999999</v>
      </c>
      <c r="C255" s="3">
        <f t="shared" si="7"/>
        <v>-2.1926299999999999E-2</v>
      </c>
    </row>
    <row r="256" spans="1:3">
      <c r="A256" s="1">
        <v>38046</v>
      </c>
      <c r="B256">
        <v>-1.8949</v>
      </c>
      <c r="C256" s="3">
        <f t="shared" si="7"/>
        <v>-1.8949000000000001E-2</v>
      </c>
    </row>
    <row r="257" spans="1:3">
      <c r="A257" s="1">
        <v>38077</v>
      </c>
      <c r="B257">
        <v>-1.9209499999999999</v>
      </c>
      <c r="C257" s="3">
        <f t="shared" si="7"/>
        <v>-1.9209500000000001E-2</v>
      </c>
    </row>
    <row r="258" spans="1:3">
      <c r="A258" s="1">
        <v>38107</v>
      </c>
      <c r="B258">
        <v>-1.78101</v>
      </c>
      <c r="C258" s="3">
        <f t="shared" si="7"/>
        <v>-1.7810099999999999E-2</v>
      </c>
    </row>
    <row r="259" spans="1:3">
      <c r="A259" s="1">
        <v>38138</v>
      </c>
      <c r="B259">
        <v>-1.4024300000000001</v>
      </c>
      <c r="C259" s="3">
        <f t="shared" si="7"/>
        <v>-1.40243E-2</v>
      </c>
    </row>
    <row r="260" spans="1:3">
      <c r="A260" s="1">
        <v>38168</v>
      </c>
      <c r="B260">
        <v>-1.79464</v>
      </c>
      <c r="C260" s="3">
        <f t="shared" si="7"/>
        <v>-1.7946400000000001E-2</v>
      </c>
    </row>
    <row r="261" spans="1:3">
      <c r="A261" s="1">
        <v>38199</v>
      </c>
      <c r="B261">
        <v>-1.5615300000000001</v>
      </c>
      <c r="C261" s="3">
        <f t="shared" ref="C261:C324" si="8">B261/100</f>
        <v>-1.56153E-2</v>
      </c>
    </row>
    <row r="262" spans="1:3">
      <c r="A262" s="1">
        <v>38230</v>
      </c>
      <c r="B262">
        <v>-1.8621799999999999</v>
      </c>
      <c r="C262" s="3">
        <f t="shared" si="8"/>
        <v>-1.8621800000000001E-2</v>
      </c>
    </row>
    <row r="263" spans="1:3">
      <c r="A263" s="1">
        <v>38260</v>
      </c>
      <c r="B263">
        <v>-1.7452399999999999</v>
      </c>
      <c r="C263" s="3">
        <f t="shared" si="8"/>
        <v>-1.74524E-2</v>
      </c>
    </row>
    <row r="264" spans="1:3">
      <c r="A264" s="1">
        <v>38291</v>
      </c>
      <c r="B264">
        <v>-1.6331899999999999</v>
      </c>
      <c r="C264" s="3">
        <f t="shared" si="8"/>
        <v>-1.63319E-2</v>
      </c>
    </row>
    <row r="265" spans="1:3">
      <c r="A265" s="1">
        <v>38321</v>
      </c>
      <c r="B265">
        <v>-1.6906000000000001</v>
      </c>
      <c r="C265" s="3">
        <f t="shared" si="8"/>
        <v>-1.6906000000000001E-2</v>
      </c>
    </row>
    <row r="266" spans="1:3">
      <c r="A266" s="1">
        <v>38352</v>
      </c>
      <c r="B266">
        <v>-1.8306199999999999</v>
      </c>
      <c r="C266" s="3">
        <f t="shared" si="8"/>
        <v>-1.8306199999999998E-2</v>
      </c>
    </row>
    <row r="267" spans="1:3">
      <c r="A267" s="1">
        <v>38383</v>
      </c>
      <c r="B267">
        <v>-1.3750199999999999</v>
      </c>
      <c r="C267" s="3">
        <f t="shared" si="8"/>
        <v>-1.3750199999999999E-2</v>
      </c>
    </row>
    <row r="268" spans="1:3">
      <c r="A268" s="1">
        <v>38411</v>
      </c>
      <c r="B268">
        <v>-1.5406200000000001</v>
      </c>
      <c r="C268" s="3">
        <f t="shared" si="8"/>
        <v>-1.5406200000000002E-2</v>
      </c>
    </row>
    <row r="269" spans="1:3">
      <c r="A269" s="1">
        <v>38442</v>
      </c>
      <c r="B269">
        <v>-1.2026399999999999</v>
      </c>
      <c r="C269" s="3">
        <f t="shared" si="8"/>
        <v>-1.20264E-2</v>
      </c>
    </row>
    <row r="270" spans="1:3">
      <c r="A270" s="1">
        <v>38472</v>
      </c>
      <c r="B270">
        <v>-0.47775000000000001</v>
      </c>
      <c r="C270" s="3">
        <f t="shared" si="8"/>
        <v>-4.7775000000000005E-3</v>
      </c>
    </row>
    <row r="271" spans="1:3">
      <c r="A271" s="1">
        <v>38503</v>
      </c>
      <c r="B271">
        <v>0.42742999999999998</v>
      </c>
      <c r="C271" s="3">
        <f t="shared" si="8"/>
        <v>4.2743E-3</v>
      </c>
    </row>
    <row r="272" spans="1:3">
      <c r="A272" s="1">
        <v>38533</v>
      </c>
      <c r="B272">
        <v>0.75956000000000001</v>
      </c>
      <c r="C272" s="3">
        <f t="shared" si="8"/>
        <v>7.5956000000000001E-3</v>
      </c>
    </row>
    <row r="273" spans="1:3">
      <c r="A273" s="1">
        <v>38564</v>
      </c>
      <c r="B273">
        <v>0.87731000000000003</v>
      </c>
      <c r="C273" s="3">
        <f t="shared" si="8"/>
        <v>8.7731000000000007E-3</v>
      </c>
    </row>
    <row r="274" spans="1:3">
      <c r="A274" s="1">
        <v>38595</v>
      </c>
      <c r="B274">
        <v>0.52181</v>
      </c>
      <c r="C274" s="3">
        <f t="shared" si="8"/>
        <v>5.2180999999999998E-3</v>
      </c>
    </row>
    <row r="275" spans="1:3">
      <c r="A275" s="1">
        <v>38625</v>
      </c>
      <c r="B275">
        <v>0.51268999999999998</v>
      </c>
      <c r="C275" s="3">
        <f t="shared" si="8"/>
        <v>5.1269000000000002E-3</v>
      </c>
    </row>
    <row r="276" spans="1:3">
      <c r="A276" s="1">
        <v>38656</v>
      </c>
      <c r="B276">
        <v>0.44630999999999998</v>
      </c>
      <c r="C276" s="3">
        <f t="shared" si="8"/>
        <v>4.4631000000000002E-3</v>
      </c>
    </row>
    <row r="277" spans="1:3">
      <c r="A277" s="1">
        <v>38686</v>
      </c>
      <c r="B277">
        <v>0.57762999999999998</v>
      </c>
      <c r="C277" s="3">
        <f t="shared" si="8"/>
        <v>5.7762999999999998E-3</v>
      </c>
    </row>
    <row r="278" spans="1:3">
      <c r="A278" s="1">
        <v>38717</v>
      </c>
      <c r="B278">
        <v>0.61848999999999998</v>
      </c>
      <c r="C278" s="3">
        <f t="shared" si="8"/>
        <v>6.1849000000000001E-3</v>
      </c>
    </row>
    <row r="279" spans="1:3">
      <c r="A279" s="1">
        <v>38748</v>
      </c>
      <c r="B279">
        <v>0.19444</v>
      </c>
      <c r="C279" s="3">
        <f t="shared" si="8"/>
        <v>1.9444E-3</v>
      </c>
    </row>
    <row r="280" spans="1:3">
      <c r="A280" s="1">
        <v>38776</v>
      </c>
      <c r="B280">
        <v>5.6340000000000001E-2</v>
      </c>
      <c r="C280" s="3">
        <f t="shared" si="8"/>
        <v>5.6340000000000003E-4</v>
      </c>
    </row>
    <row r="281" spans="1:3">
      <c r="A281" s="1">
        <v>38807</v>
      </c>
      <c r="B281">
        <v>6.8820000000000006E-2</v>
      </c>
      <c r="C281" s="3">
        <f t="shared" si="8"/>
        <v>6.8820000000000003E-4</v>
      </c>
    </row>
    <row r="282" spans="1:3">
      <c r="A282" s="1">
        <v>38837</v>
      </c>
      <c r="B282">
        <v>0.18132000000000001</v>
      </c>
      <c r="C282" s="3">
        <f t="shared" si="8"/>
        <v>1.8132000000000001E-3</v>
      </c>
    </row>
    <row r="283" spans="1:3">
      <c r="A283" s="1">
        <v>38868</v>
      </c>
      <c r="B283">
        <v>-5.6169999999999998E-2</v>
      </c>
      <c r="C283" s="3">
        <f t="shared" si="8"/>
        <v>-5.6169999999999994E-4</v>
      </c>
    </row>
    <row r="284" spans="1:3">
      <c r="A284" s="1">
        <v>38898</v>
      </c>
      <c r="B284">
        <v>-0.26851999999999998</v>
      </c>
      <c r="C284" s="3">
        <f t="shared" si="8"/>
        <v>-2.6852E-3</v>
      </c>
    </row>
    <row r="285" spans="1:3">
      <c r="A285" s="1">
        <v>38929</v>
      </c>
      <c r="B285">
        <v>-0.57604</v>
      </c>
      <c r="C285" s="3">
        <f t="shared" si="8"/>
        <v>-5.7603999999999997E-3</v>
      </c>
    </row>
    <row r="286" spans="1:3">
      <c r="A286" s="1">
        <v>38960</v>
      </c>
      <c r="B286">
        <v>-0.47232000000000002</v>
      </c>
      <c r="C286" s="3">
        <f t="shared" si="8"/>
        <v>-4.7232000000000003E-3</v>
      </c>
    </row>
    <row r="287" spans="1:3">
      <c r="A287" s="1">
        <v>38990</v>
      </c>
      <c r="B287">
        <v>-0.60743999999999998</v>
      </c>
      <c r="C287" s="3">
        <f t="shared" si="8"/>
        <v>-6.0743999999999998E-3</v>
      </c>
    </row>
    <row r="288" spans="1:3">
      <c r="A288" s="1">
        <v>39021</v>
      </c>
      <c r="B288">
        <v>-0.11459</v>
      </c>
      <c r="C288" s="3">
        <f t="shared" si="8"/>
        <v>-1.1459E-3</v>
      </c>
    </row>
    <row r="289" spans="1:3">
      <c r="A289" s="1">
        <v>39051</v>
      </c>
      <c r="B289">
        <v>-0.2167</v>
      </c>
      <c r="C289" s="3">
        <f t="shared" si="8"/>
        <v>-2.1670000000000001E-3</v>
      </c>
    </row>
    <row r="290" spans="1:3">
      <c r="A290" s="1">
        <v>39082</v>
      </c>
      <c r="B290">
        <v>-0.26188</v>
      </c>
      <c r="C290" s="3">
        <f t="shared" si="8"/>
        <v>-2.6188000000000001E-3</v>
      </c>
    </row>
    <row r="291" spans="1:3">
      <c r="A291" s="1">
        <v>39113</v>
      </c>
      <c r="B291">
        <v>-0.42907000000000001</v>
      </c>
      <c r="C291" s="3">
        <f t="shared" si="8"/>
        <v>-4.2906999999999997E-3</v>
      </c>
    </row>
    <row r="292" spans="1:3">
      <c r="A292" s="1">
        <v>39141</v>
      </c>
      <c r="B292">
        <v>-0.58528000000000002</v>
      </c>
      <c r="C292" s="3">
        <f t="shared" si="8"/>
        <v>-5.8528E-3</v>
      </c>
    </row>
    <row r="293" spans="1:3">
      <c r="A293" s="1">
        <v>39172</v>
      </c>
      <c r="B293">
        <v>-0.26524999999999999</v>
      </c>
      <c r="C293" s="3">
        <f t="shared" si="8"/>
        <v>-2.6524999999999999E-3</v>
      </c>
    </row>
    <row r="294" spans="1:3">
      <c r="A294" s="1">
        <v>39202</v>
      </c>
      <c r="B294">
        <v>-0.17513999999999999</v>
      </c>
      <c r="C294" s="3">
        <f t="shared" si="8"/>
        <v>-1.7514E-3</v>
      </c>
    </row>
    <row r="295" spans="1:3">
      <c r="A295" s="1">
        <v>39233</v>
      </c>
      <c r="B295">
        <v>-0.12346</v>
      </c>
      <c r="C295" s="3">
        <f t="shared" si="8"/>
        <v>-1.2346E-3</v>
      </c>
    </row>
    <row r="296" spans="1:3">
      <c r="A296" s="1">
        <v>39263</v>
      </c>
      <c r="B296">
        <v>-5.2049999999999999E-2</v>
      </c>
      <c r="C296" s="3">
        <f t="shared" si="8"/>
        <v>-5.2050000000000002E-4</v>
      </c>
    </row>
    <row r="297" spans="1:3">
      <c r="A297" s="1">
        <v>39294</v>
      </c>
      <c r="B297">
        <v>-0.22133</v>
      </c>
      <c r="C297" s="3">
        <f t="shared" si="8"/>
        <v>-2.2133000000000001E-3</v>
      </c>
    </row>
    <row r="298" spans="1:3">
      <c r="A298" s="1">
        <v>39325</v>
      </c>
      <c r="B298">
        <v>-0.34577000000000002</v>
      </c>
      <c r="C298" s="3">
        <f t="shared" si="8"/>
        <v>-3.4577000000000002E-3</v>
      </c>
    </row>
    <row r="299" spans="1:3">
      <c r="A299" s="1">
        <v>39355</v>
      </c>
      <c r="B299">
        <v>-0.54991999999999996</v>
      </c>
      <c r="C299" s="3">
        <f t="shared" si="8"/>
        <v>-5.4991999999999992E-3</v>
      </c>
    </row>
    <row r="300" spans="1:3">
      <c r="A300" s="1">
        <v>39386</v>
      </c>
      <c r="B300">
        <v>-0.56611999999999996</v>
      </c>
      <c r="C300" s="3">
        <f t="shared" si="8"/>
        <v>-5.6611999999999999E-3</v>
      </c>
    </row>
    <row r="301" spans="1:3">
      <c r="A301" s="1">
        <v>39416</v>
      </c>
      <c r="B301">
        <v>-0.4899</v>
      </c>
      <c r="C301" s="3">
        <f t="shared" si="8"/>
        <v>-4.8989999999999997E-3</v>
      </c>
    </row>
    <row r="302" spans="1:3">
      <c r="A302" s="1">
        <v>39447</v>
      </c>
      <c r="B302">
        <v>-0.25280999999999998</v>
      </c>
      <c r="C302" s="3">
        <f t="shared" si="8"/>
        <v>-2.5280999999999997E-3</v>
      </c>
    </row>
    <row r="303" spans="1:3">
      <c r="A303" s="1">
        <v>39478</v>
      </c>
      <c r="B303">
        <v>-0.14674000000000001</v>
      </c>
      <c r="C303" s="3">
        <f t="shared" si="8"/>
        <v>-1.4674E-3</v>
      </c>
    </row>
    <row r="304" spans="1:3">
      <c r="A304" s="1">
        <v>39507</v>
      </c>
      <c r="B304">
        <v>0.16699</v>
      </c>
      <c r="C304" s="3">
        <f t="shared" si="8"/>
        <v>1.6699E-3</v>
      </c>
    </row>
    <row r="305" spans="1:3">
      <c r="A305" s="1">
        <v>39538</v>
      </c>
      <c r="B305">
        <v>0.34009</v>
      </c>
      <c r="C305" s="3">
        <f t="shared" si="8"/>
        <v>3.4009000000000001E-3</v>
      </c>
    </row>
    <row r="306" spans="1:3">
      <c r="A306" s="1">
        <v>39568</v>
      </c>
      <c r="B306">
        <v>1.02346</v>
      </c>
      <c r="C306" s="3">
        <f t="shared" si="8"/>
        <v>1.02346E-2</v>
      </c>
    </row>
    <row r="307" spans="1:3">
      <c r="A307" s="1">
        <v>39599</v>
      </c>
      <c r="B307">
        <v>0.99992999999999999</v>
      </c>
      <c r="C307" s="3">
        <f t="shared" si="8"/>
        <v>9.9992999999999992E-3</v>
      </c>
    </row>
    <row r="308" spans="1:3">
      <c r="A308" s="1">
        <v>39629</v>
      </c>
      <c r="B308">
        <v>0.56666000000000005</v>
      </c>
      <c r="C308" s="3">
        <f t="shared" si="8"/>
        <v>5.6666000000000008E-3</v>
      </c>
    </row>
    <row r="309" spans="1:3">
      <c r="A309" s="1">
        <v>39660</v>
      </c>
      <c r="B309">
        <v>0.58289999999999997</v>
      </c>
      <c r="C309" s="3">
        <f t="shared" si="8"/>
        <v>5.829E-3</v>
      </c>
    </row>
    <row r="310" spans="1:3">
      <c r="A310" s="1">
        <v>39691</v>
      </c>
      <c r="B310">
        <v>0.56664999999999999</v>
      </c>
      <c r="C310" s="3">
        <f t="shared" si="8"/>
        <v>5.6664999999999997E-3</v>
      </c>
    </row>
    <row r="311" spans="1:3">
      <c r="A311" s="1">
        <v>39721</v>
      </c>
      <c r="B311">
        <v>0.63388</v>
      </c>
      <c r="C311" s="3">
        <f t="shared" si="8"/>
        <v>6.3388000000000003E-3</v>
      </c>
    </row>
    <row r="312" spans="1:3">
      <c r="A312" s="1">
        <v>39752</v>
      </c>
      <c r="B312">
        <v>0.61717</v>
      </c>
      <c r="C312" s="3">
        <f t="shared" si="8"/>
        <v>6.1716999999999996E-3</v>
      </c>
    </row>
    <row r="313" spans="1:3">
      <c r="A313" s="1">
        <v>39782</v>
      </c>
      <c r="B313">
        <v>0.92323</v>
      </c>
      <c r="C313" s="3">
        <f t="shared" si="8"/>
        <v>9.2323000000000006E-3</v>
      </c>
    </row>
    <row r="314" spans="1:3">
      <c r="A314" s="1">
        <v>39813</v>
      </c>
      <c r="B314">
        <v>0.78320999999999996</v>
      </c>
      <c r="C314" s="3">
        <f t="shared" si="8"/>
        <v>7.8320999999999998E-3</v>
      </c>
    </row>
    <row r="315" spans="1:3">
      <c r="A315" s="1">
        <v>39844</v>
      </c>
      <c r="B315">
        <v>0.96362999999999999</v>
      </c>
      <c r="C315" s="3">
        <f t="shared" si="8"/>
        <v>9.6363000000000004E-3</v>
      </c>
    </row>
    <row r="316" spans="1:3">
      <c r="A316" s="1">
        <v>39872</v>
      </c>
      <c r="B316">
        <v>1.4901500000000001</v>
      </c>
      <c r="C316" s="3">
        <f t="shared" si="8"/>
        <v>1.4901500000000002E-2</v>
      </c>
    </row>
    <row r="317" spans="1:3">
      <c r="A317" s="1">
        <v>39903</v>
      </c>
      <c r="B317">
        <v>1.4379299999999999</v>
      </c>
      <c r="C317" s="3">
        <f t="shared" si="8"/>
        <v>1.4379299999999999E-2</v>
      </c>
    </row>
    <row r="318" spans="1:3">
      <c r="A318" s="1">
        <v>39933</v>
      </c>
      <c r="B318">
        <v>1.33979</v>
      </c>
      <c r="C318" s="3">
        <f t="shared" si="8"/>
        <v>1.3397900000000001E-2</v>
      </c>
    </row>
    <row r="319" spans="1:3">
      <c r="A319" s="1">
        <v>39964</v>
      </c>
      <c r="B319">
        <v>1.15682</v>
      </c>
      <c r="C319" s="3">
        <f t="shared" si="8"/>
        <v>1.1568199999999999E-2</v>
      </c>
    </row>
    <row r="320" spans="1:3">
      <c r="A320" s="1">
        <v>39994</v>
      </c>
      <c r="B320">
        <v>1.1085799999999999</v>
      </c>
      <c r="C320" s="3">
        <f t="shared" si="8"/>
        <v>1.10858E-2</v>
      </c>
    </row>
    <row r="321" spans="1:3">
      <c r="A321" s="1">
        <v>40025</v>
      </c>
      <c r="B321">
        <v>1.1541300000000001</v>
      </c>
      <c r="C321" s="3">
        <f t="shared" si="8"/>
        <v>1.1541300000000001E-2</v>
      </c>
    </row>
    <row r="322" spans="1:3">
      <c r="A322" s="1">
        <v>40056</v>
      </c>
      <c r="B322">
        <v>1.0610999999999999</v>
      </c>
      <c r="C322" s="3">
        <f t="shared" si="8"/>
        <v>1.0610999999999999E-2</v>
      </c>
    </row>
    <row r="323" spans="1:3">
      <c r="A323" s="1">
        <v>40086</v>
      </c>
      <c r="B323">
        <v>0.94269999999999998</v>
      </c>
      <c r="C323" s="3">
        <f t="shared" si="8"/>
        <v>9.4269999999999996E-3</v>
      </c>
    </row>
    <row r="324" spans="1:3">
      <c r="A324" s="1">
        <v>40117</v>
      </c>
      <c r="B324">
        <v>0.78290999999999999</v>
      </c>
      <c r="C324" s="3">
        <f t="shared" si="8"/>
        <v>7.8291000000000003E-3</v>
      </c>
    </row>
    <row r="325" spans="1:3">
      <c r="A325" s="1">
        <v>40147</v>
      </c>
      <c r="B325">
        <v>0.62700999999999996</v>
      </c>
      <c r="C325" s="3">
        <f t="shared" ref="C325:C360" si="9">B325/100</f>
        <v>6.2700999999999998E-3</v>
      </c>
    </row>
    <row r="326" spans="1:3">
      <c r="A326" s="1">
        <v>40178</v>
      </c>
      <c r="B326">
        <v>0.66722000000000004</v>
      </c>
      <c r="C326" s="3">
        <f t="shared" si="9"/>
        <v>6.6722000000000005E-3</v>
      </c>
    </row>
    <row r="327" spans="1:3">
      <c r="A327" s="1">
        <v>40209</v>
      </c>
      <c r="B327">
        <v>0.52585000000000004</v>
      </c>
      <c r="C327" s="3">
        <f t="shared" si="9"/>
        <v>5.2585000000000002E-3</v>
      </c>
    </row>
    <row r="328" spans="1:3">
      <c r="A328" s="1">
        <v>40237</v>
      </c>
      <c r="B328">
        <v>1.0026200000000001</v>
      </c>
      <c r="C328" s="3">
        <f t="shared" si="9"/>
        <v>1.0026200000000001E-2</v>
      </c>
    </row>
    <row r="329" spans="1:3">
      <c r="A329" s="1">
        <v>40268</v>
      </c>
      <c r="B329">
        <v>-0.22119</v>
      </c>
      <c r="C329" s="3">
        <f t="shared" si="9"/>
        <v>-2.2119000000000002E-3</v>
      </c>
    </row>
    <row r="330" spans="1:3">
      <c r="A330" s="1">
        <v>40298</v>
      </c>
      <c r="B330">
        <v>1.081E-2</v>
      </c>
      <c r="C330" s="3">
        <f t="shared" si="9"/>
        <v>1.081E-4</v>
      </c>
    </row>
    <row r="331" spans="1:3">
      <c r="A331" s="1">
        <v>40329</v>
      </c>
      <c r="B331">
        <v>0.10272000000000001</v>
      </c>
      <c r="C331" s="3">
        <f t="shared" si="9"/>
        <v>1.0272E-3</v>
      </c>
    </row>
    <row r="332" spans="1:3">
      <c r="A332" s="1">
        <v>40359</v>
      </c>
      <c r="B332">
        <v>-3.2399999999999998E-2</v>
      </c>
      <c r="C332" s="3">
        <f t="shared" si="9"/>
        <v>-3.2399999999999996E-4</v>
      </c>
    </row>
    <row r="333" spans="1:3">
      <c r="A333" s="1">
        <v>40390</v>
      </c>
      <c r="B333">
        <v>5.4019999999999999E-2</v>
      </c>
      <c r="C333" s="3">
        <f t="shared" si="9"/>
        <v>5.4020000000000001E-4</v>
      </c>
    </row>
    <row r="334" spans="1:3">
      <c r="A334" s="1">
        <v>40421</v>
      </c>
      <c r="B334">
        <v>0.27538000000000001</v>
      </c>
      <c r="C334" s="3">
        <f t="shared" si="9"/>
        <v>2.7538000000000003E-3</v>
      </c>
    </row>
    <row r="335" spans="1:3">
      <c r="A335" s="1">
        <v>40451</v>
      </c>
      <c r="B335">
        <v>0.54923999999999995</v>
      </c>
      <c r="C335" s="3">
        <f t="shared" si="9"/>
        <v>5.4923999999999997E-3</v>
      </c>
    </row>
    <row r="336" spans="1:3">
      <c r="A336" s="1">
        <v>40482</v>
      </c>
      <c r="B336">
        <v>0.47661999999999999</v>
      </c>
      <c r="C336" s="3">
        <f t="shared" si="9"/>
        <v>4.7662E-3</v>
      </c>
    </row>
    <row r="337" spans="1:3">
      <c r="A337" s="1">
        <v>40512</v>
      </c>
      <c r="B337">
        <v>0.73019999999999996</v>
      </c>
      <c r="C337" s="3">
        <f t="shared" si="9"/>
        <v>7.3019999999999995E-3</v>
      </c>
    </row>
    <row r="338" spans="1:3">
      <c r="A338" s="1">
        <v>40543</v>
      </c>
      <c r="B338">
        <v>0.58733000000000002</v>
      </c>
      <c r="C338" s="3">
        <f t="shared" si="9"/>
        <v>5.8733000000000006E-3</v>
      </c>
    </row>
    <row r="339" spans="1:3">
      <c r="A339" s="1">
        <v>40574</v>
      </c>
      <c r="B339">
        <v>0.89953000000000005</v>
      </c>
      <c r="C339" s="3">
        <f t="shared" si="9"/>
        <v>8.9953000000000012E-3</v>
      </c>
    </row>
    <row r="340" spans="1:3">
      <c r="A340" s="1">
        <v>40602</v>
      </c>
      <c r="B340">
        <v>0.94886000000000004</v>
      </c>
      <c r="C340" s="3">
        <f t="shared" si="9"/>
        <v>9.4885999999999998E-3</v>
      </c>
    </row>
    <row r="341" spans="1:3">
      <c r="A341" s="1">
        <v>40633</v>
      </c>
      <c r="B341">
        <v>-0.25306000000000001</v>
      </c>
      <c r="C341" s="3">
        <f t="shared" si="9"/>
        <v>-2.5306E-3</v>
      </c>
    </row>
    <row r="342" spans="1:3">
      <c r="A342" s="1">
        <v>40663</v>
      </c>
      <c r="B342">
        <v>4.6600000000000003E-2</v>
      </c>
      <c r="C342" s="3">
        <f t="shared" si="9"/>
        <v>4.6600000000000005E-4</v>
      </c>
    </row>
    <row r="343" spans="1:3">
      <c r="A343" s="1">
        <v>40694</v>
      </c>
      <c r="B343">
        <v>7.2450000000000001E-2</v>
      </c>
      <c r="C343" s="3">
        <f t="shared" si="9"/>
        <v>7.2449999999999999E-4</v>
      </c>
    </row>
    <row r="344" spans="1:3">
      <c r="A344" s="1">
        <v>40724</v>
      </c>
      <c r="B344">
        <v>7.757E-2</v>
      </c>
      <c r="C344" s="3">
        <f t="shared" si="9"/>
        <v>7.7570000000000004E-4</v>
      </c>
    </row>
    <row r="345" spans="1:3">
      <c r="A345" s="1">
        <v>40755</v>
      </c>
      <c r="B345">
        <v>0.16536000000000001</v>
      </c>
      <c r="C345" s="3">
        <f t="shared" si="9"/>
        <v>1.6536000000000001E-3</v>
      </c>
    </row>
    <row r="346" spans="1:3">
      <c r="A346" s="1">
        <v>40786</v>
      </c>
      <c r="B346">
        <v>0.48493999999999998</v>
      </c>
      <c r="C346" s="3">
        <f t="shared" si="9"/>
        <v>4.8494000000000002E-3</v>
      </c>
    </row>
    <row r="347" spans="1:3">
      <c r="A347" s="1">
        <v>40816</v>
      </c>
      <c r="B347">
        <v>0.56986999999999999</v>
      </c>
      <c r="C347" s="3">
        <f t="shared" si="9"/>
        <v>5.6987000000000001E-3</v>
      </c>
    </row>
    <row r="348" spans="1:3">
      <c r="A348" s="1">
        <v>40847</v>
      </c>
      <c r="B348">
        <v>0.66364000000000001</v>
      </c>
      <c r="C348" s="3">
        <f t="shared" si="9"/>
        <v>6.6363999999999998E-3</v>
      </c>
    </row>
    <row r="349" spans="1:3">
      <c r="A349" s="1">
        <v>40877</v>
      </c>
      <c r="B349">
        <v>0.56798000000000004</v>
      </c>
      <c r="C349" s="3">
        <f t="shared" si="9"/>
        <v>5.6798000000000005E-3</v>
      </c>
    </row>
    <row r="350" spans="1:3">
      <c r="A350" s="1">
        <v>40908</v>
      </c>
      <c r="B350">
        <v>0.61519999999999997</v>
      </c>
      <c r="C350" s="3">
        <f t="shared" si="9"/>
        <v>6.1519999999999995E-3</v>
      </c>
    </row>
    <row r="351" spans="1:3">
      <c r="A351" s="1">
        <v>40939</v>
      </c>
      <c r="B351">
        <v>0.52624000000000004</v>
      </c>
      <c r="C351" s="3">
        <f t="shared" si="9"/>
        <v>5.2624000000000004E-3</v>
      </c>
    </row>
    <row r="352" spans="1:3">
      <c r="A352" s="1">
        <v>40968</v>
      </c>
      <c r="B352">
        <v>1.08186</v>
      </c>
      <c r="C352" s="3">
        <f t="shared" si="9"/>
        <v>1.0818600000000001E-2</v>
      </c>
    </row>
    <row r="353" spans="1:3">
      <c r="A353" s="1">
        <v>40999</v>
      </c>
      <c r="B353">
        <v>-0.33045999999999998</v>
      </c>
      <c r="C353" s="3">
        <f t="shared" si="9"/>
        <v>-3.3045999999999996E-3</v>
      </c>
    </row>
    <row r="354" spans="1:3">
      <c r="A354" s="1">
        <v>41029</v>
      </c>
      <c r="B354">
        <v>-0.20784</v>
      </c>
      <c r="C354" s="3">
        <f t="shared" si="9"/>
        <v>-2.0783999999999998E-3</v>
      </c>
    </row>
    <row r="355" spans="1:3">
      <c r="A355" s="1">
        <v>41060</v>
      </c>
      <c r="B355">
        <v>-0.10414</v>
      </c>
      <c r="C355" s="3">
        <f t="shared" si="9"/>
        <v>-1.0414000000000001E-3</v>
      </c>
    </row>
    <row r="356" spans="1:3">
      <c r="A356" s="1">
        <v>41090</v>
      </c>
      <c r="B356">
        <v>9.9299999999999996E-3</v>
      </c>
      <c r="C356" s="3">
        <f t="shared" si="9"/>
        <v>9.9300000000000001E-5</v>
      </c>
    </row>
    <row r="357" spans="1:3">
      <c r="A357" s="1">
        <v>41121</v>
      </c>
      <c r="B357">
        <v>0.26802999999999999</v>
      </c>
      <c r="C357" s="3">
        <f t="shared" si="9"/>
        <v>2.6803E-3</v>
      </c>
    </row>
    <row r="358" spans="1:3">
      <c r="A358" s="1">
        <v>41152</v>
      </c>
      <c r="B358">
        <v>0.49997999999999998</v>
      </c>
      <c r="C358" s="3">
        <f t="shared" si="9"/>
        <v>4.9997999999999996E-3</v>
      </c>
    </row>
    <row r="359" spans="1:3">
      <c r="A359" s="1">
        <v>41182</v>
      </c>
      <c r="B359">
        <v>0.61570000000000003</v>
      </c>
      <c r="C359" s="3">
        <f t="shared" si="9"/>
        <v>6.1570000000000001E-3</v>
      </c>
    </row>
    <row r="360" spans="1:3">
      <c r="A360" s="1">
        <v>41213</v>
      </c>
      <c r="B360">
        <v>0.87139999999999995</v>
      </c>
      <c r="C360" s="3">
        <f t="shared" si="9"/>
        <v>8.7139999999999995E-3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SPCS10RSA (2).csv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 Peck</cp:lastModifiedBy>
  <dcterms:created xsi:type="dcterms:W3CDTF">2017-02-15T23:28:58Z</dcterms:created>
  <dcterms:modified xsi:type="dcterms:W3CDTF">2017-02-20T04:31:31Z</dcterms:modified>
</cp:coreProperties>
</file>