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bdill/code/biorxiv_authors/code/paper/data/"/>
    </mc:Choice>
  </mc:AlternateContent>
  <xr:revisionPtr revIDLastSave="0" documentId="13_ncr:1_{DD45B61B-53EA-994B-9FD7-7559F065D524}" xr6:coauthVersionLast="45" xr6:coauthVersionMax="45" xr10:uidLastSave="{00000000-0000-0000-0000-000000000000}"/>
  <bookViews>
    <workbookView xWindow="760" yWindow="940" windowWidth="27640" windowHeight="15820" xr2:uid="{3DA308D2-78F3-0E4F-A6E2-9C57BFFA9E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G32" i="1" s="1"/>
  <c r="F31" i="1"/>
  <c r="G31" i="1" s="1"/>
  <c r="F28" i="1"/>
  <c r="G28" i="1" s="1"/>
  <c r="F23" i="1"/>
  <c r="G23" i="1" s="1"/>
  <c r="F19" i="1"/>
  <c r="G19" i="1" s="1"/>
  <c r="F11" i="1"/>
  <c r="G11" i="1" s="1"/>
  <c r="F6" i="1"/>
  <c r="G6" i="1" s="1"/>
  <c r="F4" i="1"/>
  <c r="G4" i="1" s="1"/>
  <c r="F9" i="1"/>
  <c r="F43" i="1"/>
  <c r="F20" i="1"/>
  <c r="F5" i="1"/>
  <c r="F22" i="1"/>
  <c r="F24" i="1"/>
  <c r="F27" i="1"/>
  <c r="F35" i="1"/>
  <c r="F48" i="1"/>
  <c r="F47" i="1"/>
  <c r="F36" i="1"/>
  <c r="F42" i="1"/>
  <c r="F30" i="1"/>
  <c r="F33" i="1"/>
  <c r="F26" i="1"/>
  <c r="F55" i="1"/>
  <c r="F56" i="1"/>
  <c r="F57" i="1"/>
  <c r="F61" i="1"/>
  <c r="F21" i="1"/>
  <c r="F7" i="1"/>
  <c r="F25" i="1"/>
  <c r="F18" i="1"/>
  <c r="F51" i="1"/>
  <c r="F41" i="1"/>
  <c r="F45" i="1"/>
  <c r="F39" i="1"/>
  <c r="F34" i="1"/>
  <c r="F53" i="1"/>
  <c r="F14" i="1"/>
  <c r="F59" i="1"/>
  <c r="F29" i="1"/>
  <c r="F49" i="1"/>
  <c r="F16" i="1"/>
  <c r="F62" i="1"/>
  <c r="F8" i="1"/>
  <c r="F54" i="1"/>
  <c r="F60" i="1"/>
  <c r="F13" i="1"/>
  <c r="F40" i="1"/>
  <c r="F58" i="1"/>
  <c r="F52" i="1"/>
  <c r="F37" i="1"/>
  <c r="F17" i="1"/>
  <c r="F10" i="1"/>
  <c r="F46" i="1"/>
  <c r="F12" i="1"/>
  <c r="F38" i="1"/>
  <c r="F44" i="1"/>
  <c r="F15" i="1"/>
  <c r="F3" i="1"/>
  <c r="F50" i="1"/>
  <c r="F2" i="1"/>
  <c r="G3" i="1" l="1"/>
  <c r="G2" i="1"/>
  <c r="G50" i="1"/>
  <c r="G38" i="1"/>
  <c r="G15" i="1"/>
  <c r="G44" i="1"/>
  <c r="G12" i="1"/>
  <c r="G46" i="1"/>
  <c r="G10" i="1"/>
  <c r="G40" i="1"/>
  <c r="G24" i="1"/>
  <c r="G43" i="1"/>
  <c r="G37" i="1"/>
  <c r="G54" i="1"/>
  <c r="G8" i="1"/>
  <c r="G49" i="1"/>
  <c r="G29" i="1"/>
  <c r="G53" i="1"/>
  <c r="G34" i="1"/>
  <c r="G41" i="1"/>
  <c r="G51" i="1"/>
  <c r="G7" i="1"/>
  <c r="G21" i="1"/>
  <c r="G57" i="1"/>
  <c r="G55" i="1"/>
  <c r="G26" i="1"/>
  <c r="G42" i="1"/>
  <c r="G20" i="1"/>
  <c r="G17" i="1"/>
  <c r="G58" i="1"/>
  <c r="G52" i="1"/>
  <c r="G13" i="1"/>
  <c r="G60" i="1"/>
  <c r="G62" i="1"/>
  <c r="G16" i="1"/>
  <c r="G59" i="1"/>
  <c r="G14" i="1"/>
  <c r="G39" i="1"/>
  <c r="G45" i="1"/>
  <c r="G18" i="1"/>
  <c r="G25" i="1"/>
  <c r="G61" i="1"/>
  <c r="G56" i="1"/>
  <c r="G33" i="1"/>
  <c r="G30" i="1"/>
  <c r="G36" i="1"/>
  <c r="G47" i="1"/>
  <c r="G48" i="1"/>
  <c r="G35" i="1"/>
  <c r="G27" i="1"/>
  <c r="G22" i="1"/>
  <c r="G5" i="1"/>
  <c r="G9" i="1"/>
</calcChain>
</file>

<file path=xl/sharedStrings.xml><?xml version="1.0" encoding="utf-8"?>
<sst xmlns="http://schemas.openxmlformats.org/spreadsheetml/2006/main" count="67" uniqueCount="66">
  <si>
    <t>Country</t>
  </si>
  <si>
    <t>total</t>
  </si>
  <si>
    <t>proportion</t>
  </si>
  <si>
    <t>total preprints</t>
  </si>
  <si>
    <t>preprints/total_citable_docs</t>
  </si>
  <si>
    <t>United States</t>
  </si>
  <si>
    <t>China</t>
  </si>
  <si>
    <t>United Kingdom</t>
  </si>
  <si>
    <t>Germany</t>
  </si>
  <si>
    <t>India</t>
  </si>
  <si>
    <t>Japan</t>
  </si>
  <si>
    <t>France</t>
  </si>
  <si>
    <t>Italy</t>
  </si>
  <si>
    <t>Canada</t>
  </si>
  <si>
    <t>Australia</t>
  </si>
  <si>
    <t>Spain</t>
  </si>
  <si>
    <t>South Korea</t>
  </si>
  <si>
    <t>Russian Federation</t>
  </si>
  <si>
    <t>Brazil</t>
  </si>
  <si>
    <t>Netherlands</t>
  </si>
  <si>
    <t>Iran</t>
  </si>
  <si>
    <t>Poland</t>
  </si>
  <si>
    <t>Switzerland</t>
  </si>
  <si>
    <t>Turkey</t>
  </si>
  <si>
    <t>Sweden</t>
  </si>
  <si>
    <t>Taiwan</t>
  </si>
  <si>
    <t>Belgium</t>
  </si>
  <si>
    <t>Malaysia</t>
  </si>
  <si>
    <t>Denmark</t>
  </si>
  <si>
    <t>Czech Republic</t>
  </si>
  <si>
    <t>Austria</t>
  </si>
  <si>
    <t>Portugal</t>
  </si>
  <si>
    <t>Mexico</t>
  </si>
  <si>
    <t>South Africa</t>
  </si>
  <si>
    <t>Saudi Arabia</t>
  </si>
  <si>
    <t>Norway</t>
  </si>
  <si>
    <t>Singapore</t>
  </si>
  <si>
    <t>Israel</t>
  </si>
  <si>
    <t>Finland</t>
  </si>
  <si>
    <t>Egypt</t>
  </si>
  <si>
    <t>Greece</t>
  </si>
  <si>
    <t>Pakistan</t>
  </si>
  <si>
    <t>Thailand</t>
  </si>
  <si>
    <t>New Zealand</t>
  </si>
  <si>
    <t>Argentina</t>
  </si>
  <si>
    <t>Ireland</t>
  </si>
  <si>
    <t>Chile</t>
  </si>
  <si>
    <t>Hungary</t>
  </si>
  <si>
    <t>Colombia</t>
  </si>
  <si>
    <t>Nigeria</t>
  </si>
  <si>
    <t>Bangladesh</t>
  </si>
  <si>
    <t>Qatar</t>
  </si>
  <si>
    <t>Estonia</t>
  </si>
  <si>
    <t>Philippines</t>
  </si>
  <si>
    <t>Lebanon</t>
  </si>
  <si>
    <t>Kenya</t>
  </si>
  <si>
    <t>Ecuador</t>
  </si>
  <si>
    <t>Ethiopia</t>
  </si>
  <si>
    <t>Ghana</t>
  </si>
  <si>
    <t>Luxembourg</t>
  </si>
  <si>
    <t>Sri Lanka</t>
  </si>
  <si>
    <t>Venezuela</t>
  </si>
  <si>
    <t>Iceland</t>
  </si>
  <si>
    <t>Uruguay</t>
  </si>
  <si>
    <t>Azerbaijan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</si>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</sst>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1A2A-C9E1-3F48-94E1-B8269E7278B8}">
  <dimension ref="A1:G62"/>
  <sheetViews>
    <sheetView tabSelected="1" zoomScale="158" zoomScaleNormal="158" workbookViewId="0">
      <selection activeCell="G4" sqref="G4"/>
    </sheetView>
  </sheetViews>
  <sheetFormatPr baseColWidth="10" defaultRowHeight="16" x14ac:dyDescent="0.2"/>
  <cols>
    <col min="4" max="4" width="5" style="2" customWidth="1"/>
    <col min="7" max="7" width="10.83203125" style="6"/>
  </cols>
  <sheetData>
    <row r="1" spans="1:7" x14ac:dyDescent="0.2">
      <c r="A1" s="3" t="s">
        <v>0</v>
      </c>
      <c r="B1" s="3" t="s">
        <v>1</v>
      </c>
      <c r="C1" s="3" t="s">
        <v>2</v>
      </c>
      <c r="D1" s="4"/>
      <c r="E1" s="1" t="s">
        <v>3</v>
      </c>
      <c r="F1" s="3" t="s">
        <v>2</v>
      </c>
      <c r="G1" s="5" t="s">
        <v>4</v>
      </c>
    </row>
    <row r="2" spans="1:7" x14ac:dyDescent="0.2">
      <c r="A2" t="s">
        <v>5</v>
      </c>
      <c r="B2">
        <v>2858713</v>
      </c>
      <c r="C2">
        <v>0.17329876305365011</v>
      </c>
      <c r="E2">
        <v>25305</v>
      </c>
      <c r="F2">
        <f>E2/SUM(E:E)</f>
        <v>0.43375786352182932</v>
      </c>
      <c r="G2" s="6">
        <f>F2/C2</f>
        <v>2.5029484104716078</v>
      </c>
    </row>
    <row r="3" spans="1:7" x14ac:dyDescent="0.2">
      <c r="A3" t="s">
        <v>7</v>
      </c>
      <c r="B3">
        <v>842217</v>
      </c>
      <c r="C3">
        <v>5.105624955102385E-2</v>
      </c>
      <c r="E3">
        <v>6845</v>
      </c>
      <c r="F3">
        <f>E3/SUM(E:E)</f>
        <v>0.11733145922967483</v>
      </c>
      <c r="G3" s="6">
        <f>F3/C3</f>
        <v>2.2980822183661931</v>
      </c>
    </row>
    <row r="4" spans="1:7" x14ac:dyDescent="0.2">
      <c r="A4" t="s">
        <v>65</v>
      </c>
      <c r="B4">
        <v>3827</v>
      </c>
      <c r="C4">
        <v>2.3199753392744182E-4</v>
      </c>
      <c r="E4">
        <v>31</v>
      </c>
      <c r="F4">
        <f>E4/SUM(E:E)</f>
        <v>5.3137695195323886E-4</v>
      </c>
      <c r="G4" s="6">
        <f>F4/C4</f>
        <v>2.2904422428879316</v>
      </c>
    </row>
    <row r="5" spans="1:7" x14ac:dyDescent="0.2">
      <c r="A5" t="s">
        <v>54</v>
      </c>
      <c r="B5">
        <v>12854</v>
      </c>
      <c r="C5">
        <v>7.7922558168365224E-4</v>
      </c>
      <c r="E5">
        <v>100</v>
      </c>
      <c r="F5">
        <f>E5/SUM(E:E)</f>
        <v>1.7141191998491575E-3</v>
      </c>
      <c r="G5" s="6">
        <f>F5/C5</f>
        <v>2.1997727489201591</v>
      </c>
    </row>
    <row r="6" spans="1:7" x14ac:dyDescent="0.2">
      <c r="A6" t="s">
        <v>64</v>
      </c>
      <c r="B6">
        <v>4829</v>
      </c>
      <c r="C6">
        <v>2.9274002909213917E-4</v>
      </c>
      <c r="E6">
        <v>34</v>
      </c>
      <c r="F6">
        <f>E6/SUM(E:E)</f>
        <v>5.8280052794871357E-4</v>
      </c>
      <c r="G6" s="6">
        <f>F6/C6</f>
        <v>1.9908467241604277</v>
      </c>
    </row>
    <row r="7" spans="1:7" x14ac:dyDescent="0.2">
      <c r="A7" t="s">
        <v>37</v>
      </c>
      <c r="B7">
        <v>94096</v>
      </c>
      <c r="C7">
        <v>5.7042173902368863E-3</v>
      </c>
      <c r="E7">
        <v>565</v>
      </c>
      <c r="F7">
        <f>E7/SUM(E:E)</f>
        <v>9.6847734791477395E-3</v>
      </c>
      <c r="G7" s="6">
        <f>F7/C7</f>
        <v>1.6978268562702075</v>
      </c>
    </row>
    <row r="8" spans="1:7" x14ac:dyDescent="0.2">
      <c r="A8" t="s">
        <v>22</v>
      </c>
      <c r="B8">
        <v>206884</v>
      </c>
      <c r="C8">
        <v>1.2541567235182878E-2</v>
      </c>
      <c r="E8">
        <v>1234</v>
      </c>
      <c r="F8">
        <f>E8/SUM(E:E)</f>
        <v>2.1152230926138604E-2</v>
      </c>
      <c r="G8" s="6">
        <f>F8/C8</f>
        <v>1.6865699899770275</v>
      </c>
    </row>
    <row r="9" spans="1:7" x14ac:dyDescent="0.2">
      <c r="A9" t="s">
        <v>57</v>
      </c>
      <c r="B9">
        <v>11624</v>
      </c>
      <c r="C9">
        <v>7.0466144091261662E-4</v>
      </c>
      <c r="E9">
        <v>57</v>
      </c>
      <c r="F9">
        <f>E9/SUM(E:E)</f>
        <v>9.7704794391401985E-4</v>
      </c>
      <c r="G9" s="6">
        <f>F9/C9</f>
        <v>1.3865494650149039</v>
      </c>
    </row>
    <row r="10" spans="1:7" x14ac:dyDescent="0.2">
      <c r="A10" t="s">
        <v>13</v>
      </c>
      <c r="B10">
        <v>465686</v>
      </c>
      <c r="C10">
        <v>2.8230468665935371E-2</v>
      </c>
      <c r="E10">
        <v>2212</v>
      </c>
      <c r="F10">
        <f>E10/SUM(E:E)</f>
        <v>3.7916316700663366E-2</v>
      </c>
      <c r="G10" s="6">
        <f>F10/C10</f>
        <v>1.3430990873493907</v>
      </c>
    </row>
    <row r="11" spans="1:7" x14ac:dyDescent="0.2">
      <c r="A11" t="s">
        <v>63</v>
      </c>
      <c r="B11">
        <v>7083</v>
      </c>
      <c r="C11">
        <v>4.2938033258637845E-4</v>
      </c>
      <c r="E11">
        <v>33</v>
      </c>
      <c r="F11">
        <f>E11/SUM(E:E)</f>
        <v>5.65659335950222E-4</v>
      </c>
      <c r="G11" s="6">
        <f>F11/C11</f>
        <v>1.3173852946243836</v>
      </c>
    </row>
    <row r="12" spans="1:7" x14ac:dyDescent="0.2">
      <c r="A12" t="s">
        <v>11</v>
      </c>
      <c r="B12">
        <v>549395</v>
      </c>
      <c r="C12">
        <v>3.3305013104799296E-2</v>
      </c>
      <c r="E12">
        <v>2559</v>
      </c>
      <c r="F12">
        <f>E12/SUM(E:E)</f>
        <v>4.3864310324139941E-2</v>
      </c>
      <c r="G12" s="6">
        <f>F12/C12</f>
        <v>1.3170482829751247</v>
      </c>
    </row>
    <row r="13" spans="1:7" x14ac:dyDescent="0.2">
      <c r="A13" t="s">
        <v>19</v>
      </c>
      <c r="B13">
        <v>265329</v>
      </c>
      <c r="C13">
        <v>1.6084576346860259E-2</v>
      </c>
      <c r="E13">
        <v>1200</v>
      </c>
      <c r="F13">
        <f>E13/SUM(E:E)</f>
        <v>2.056943039818989E-2</v>
      </c>
      <c r="G13" s="6">
        <f>F13/C13</f>
        <v>1.2788294795346029</v>
      </c>
    </row>
    <row r="14" spans="1:7" x14ac:dyDescent="0.2">
      <c r="A14" t="s">
        <v>28</v>
      </c>
      <c r="B14">
        <v>123575</v>
      </c>
      <c r="C14">
        <v>7.4912712973827077E-3</v>
      </c>
      <c r="E14">
        <v>556</v>
      </c>
      <c r="F14">
        <f>E14/SUM(E:E)</f>
        <v>9.5305027511613152E-3</v>
      </c>
      <c r="G14" s="6">
        <f>F14/C14</f>
        <v>1.2722143375705899</v>
      </c>
    </row>
    <row r="15" spans="1:7" x14ac:dyDescent="0.2">
      <c r="A15" t="s">
        <v>8</v>
      </c>
      <c r="B15">
        <v>795218</v>
      </c>
      <c r="C15">
        <v>4.8207111297285714E-2</v>
      </c>
      <c r="E15">
        <v>3234</v>
      </c>
      <c r="F15">
        <f>E15/SUM(E:E)</f>
        <v>5.5434614923121753E-2</v>
      </c>
      <c r="G15" s="6">
        <f>F15/C15</f>
        <v>1.1499260883164135</v>
      </c>
    </row>
    <row r="16" spans="1:7" x14ac:dyDescent="0.2">
      <c r="A16" t="s">
        <v>24</v>
      </c>
      <c r="B16">
        <v>185119</v>
      </c>
      <c r="C16">
        <v>1.1222145671051504E-2</v>
      </c>
      <c r="E16">
        <v>745</v>
      </c>
      <c r="F16">
        <f>E16/SUM(E:E)</f>
        <v>1.2770188038876223E-2</v>
      </c>
      <c r="G16" s="6">
        <f>F16/C16</f>
        <v>1.1379453103890844</v>
      </c>
    </row>
    <row r="17" spans="1:7" x14ac:dyDescent="0.2">
      <c r="A17" t="s">
        <v>14</v>
      </c>
      <c r="B17">
        <v>425093</v>
      </c>
      <c r="C17">
        <v>2.5769670156733218E-2</v>
      </c>
      <c r="E17">
        <v>1704</v>
      </c>
      <c r="F17">
        <f>E17/SUM(E:E)</f>
        <v>2.9208591165429645E-2</v>
      </c>
      <c r="G17" s="6">
        <f>F17/C17</f>
        <v>1.1334483905995161</v>
      </c>
    </row>
    <row r="18" spans="1:7" x14ac:dyDescent="0.2">
      <c r="A18" t="s">
        <v>35</v>
      </c>
      <c r="B18">
        <v>97509</v>
      </c>
      <c r="C18">
        <v>5.911117725563346E-3</v>
      </c>
      <c r="E18">
        <v>370</v>
      </c>
      <c r="F18">
        <f>E18/SUM(E:E)</f>
        <v>6.3422410394418831E-3</v>
      </c>
      <c r="G18" s="6">
        <f>F18/C18</f>
        <v>1.0729343135925193</v>
      </c>
    </row>
    <row r="19" spans="1:7" x14ac:dyDescent="0.2">
      <c r="A19" t="s">
        <v>62</v>
      </c>
      <c r="B19">
        <v>7385</v>
      </c>
      <c r="C19">
        <v>4.4768795088951079E-4</v>
      </c>
      <c r="E19">
        <v>28</v>
      </c>
      <c r="F19">
        <f>E19/SUM(E:E)</f>
        <v>4.7995337595776408E-4</v>
      </c>
      <c r="G19" s="6">
        <f>F19/C19</f>
        <v>1.0720712384689941</v>
      </c>
    </row>
    <row r="20" spans="1:7" x14ac:dyDescent="0.2">
      <c r="A20" t="s">
        <v>55</v>
      </c>
      <c r="B20">
        <v>12613</v>
      </c>
      <c r="C20">
        <v>7.6461585979274195E-4</v>
      </c>
      <c r="E20">
        <v>47</v>
      </c>
      <c r="F20">
        <f>E20/SUM(E:E)</f>
        <v>8.0563602392910401E-4</v>
      </c>
      <c r="G20" s="6">
        <f>F20/C20</f>
        <v>1.0536480686491136</v>
      </c>
    </row>
    <row r="21" spans="1:7" x14ac:dyDescent="0.2">
      <c r="A21" t="s">
        <v>38</v>
      </c>
      <c r="B21">
        <v>93185</v>
      </c>
      <c r="C21">
        <v>5.6489914290641929E-3</v>
      </c>
      <c r="E21">
        <v>346</v>
      </c>
      <c r="F21">
        <f>E21/SUM(E:E)</f>
        <v>5.9308524314780854E-3</v>
      </c>
      <c r="G21" s="6">
        <f>F21/C21</f>
        <v>1.0498958098898348</v>
      </c>
    </row>
    <row r="22" spans="1:7" x14ac:dyDescent="0.2">
      <c r="A22" t="s">
        <v>53</v>
      </c>
      <c r="B22">
        <v>13820</v>
      </c>
      <c r="C22">
        <v>8.3778571175261189E-4</v>
      </c>
      <c r="E22">
        <v>51</v>
      </c>
      <c r="F22">
        <f>E22/SUM(E:E)</f>
        <v>8.742007919230703E-4</v>
      </c>
      <c r="G22" s="6">
        <f>F22/C22</f>
        <v>1.0434658644324211</v>
      </c>
    </row>
    <row r="23" spans="1:7" x14ac:dyDescent="0.2">
      <c r="A23" t="s">
        <v>61</v>
      </c>
      <c r="B23">
        <v>7876</v>
      </c>
      <c r="C23">
        <v>4.7745298594526565E-4</v>
      </c>
      <c r="E23">
        <v>28</v>
      </c>
      <c r="F23">
        <f>E23/SUM(E:E)</f>
        <v>4.7995337595776408E-4</v>
      </c>
      <c r="G23" s="6">
        <f>F23/C23</f>
        <v>1.0052369344963843</v>
      </c>
    </row>
    <row r="24" spans="1:7" x14ac:dyDescent="0.2">
      <c r="A24" t="s">
        <v>52</v>
      </c>
      <c r="B24">
        <v>14599</v>
      </c>
      <c r="C24">
        <v>8.8500966757426786E-4</v>
      </c>
      <c r="E24">
        <v>48</v>
      </c>
      <c r="F24">
        <f>E24/SUM(E:E)</f>
        <v>8.2277721592759559E-4</v>
      </c>
      <c r="G24" s="6">
        <f>F24/C24</f>
        <v>0.92968161374186353</v>
      </c>
    </row>
    <row r="25" spans="1:7" x14ac:dyDescent="0.2">
      <c r="A25" t="s">
        <v>36</v>
      </c>
      <c r="B25">
        <v>96450</v>
      </c>
      <c r="C25">
        <v>5.8469198189970636E-3</v>
      </c>
      <c r="E25">
        <v>311</v>
      </c>
      <c r="F25">
        <f>E25/SUM(E:E)</f>
        <v>5.3309107115308797E-3</v>
      </c>
      <c r="G25" s="6">
        <f>F25/C25</f>
        <v>0.91174684732470024</v>
      </c>
    </row>
    <row r="26" spans="1:7" x14ac:dyDescent="0.2">
      <c r="A26" t="s">
        <v>43</v>
      </c>
      <c r="B26">
        <v>67856</v>
      </c>
      <c r="C26">
        <v>4.1135157204547929E-3</v>
      </c>
      <c r="E26">
        <v>212</v>
      </c>
      <c r="F26">
        <f>E26/SUM(E:E)</f>
        <v>3.6339327036802138E-3</v>
      </c>
      <c r="G26" s="6">
        <f>F26/C26</f>
        <v>0.88341286399130226</v>
      </c>
    </row>
    <row r="27" spans="1:7" x14ac:dyDescent="0.2">
      <c r="A27" t="s">
        <v>51</v>
      </c>
      <c r="B27">
        <v>16037</v>
      </c>
      <c r="C27">
        <v>9.7218302889845421E-4</v>
      </c>
      <c r="E27">
        <v>44</v>
      </c>
      <c r="F27">
        <f>E27/SUM(E:E)</f>
        <v>7.542124479336293E-4</v>
      </c>
      <c r="G27" s="6">
        <f>F27/C27</f>
        <v>0.77579264964972738</v>
      </c>
    </row>
    <row r="28" spans="1:7" x14ac:dyDescent="0.2">
      <c r="A28" t="s">
        <v>60</v>
      </c>
      <c r="B28">
        <v>8202</v>
      </c>
      <c r="C28">
        <v>4.9721551431222309E-4</v>
      </c>
      <c r="E28">
        <v>22</v>
      </c>
      <c r="F28">
        <f>E28/SUM(E:E)</f>
        <v>3.7710622396681465E-4</v>
      </c>
      <c r="G28" s="6">
        <f>F28/C28</f>
        <v>0.75843615718316737</v>
      </c>
    </row>
    <row r="29" spans="1:7" x14ac:dyDescent="0.2">
      <c r="A29" t="s">
        <v>26</v>
      </c>
      <c r="B29">
        <v>151314</v>
      </c>
      <c r="C29">
        <v>9.1728442249012099E-3</v>
      </c>
      <c r="E29">
        <v>404</v>
      </c>
      <c r="F29">
        <f>E29/SUM(E:E)</f>
        <v>6.9250415673905961E-3</v>
      </c>
      <c r="G29" s="6">
        <f>F29/C29</f>
        <v>0.75495030740753455</v>
      </c>
    </row>
    <row r="30" spans="1:7" x14ac:dyDescent="0.2">
      <c r="A30" t="s">
        <v>45</v>
      </c>
      <c r="B30">
        <v>61801</v>
      </c>
      <c r="C30">
        <v>3.7464540356022553E-3</v>
      </c>
      <c r="E30">
        <v>164</v>
      </c>
      <c r="F30">
        <f>E30/SUM(E:E)</f>
        <v>2.8111554877526183E-3</v>
      </c>
      <c r="G30" s="6">
        <f>F30/C30</f>
        <v>0.75035098817132972</v>
      </c>
    </row>
    <row r="31" spans="1:7" x14ac:dyDescent="0.2">
      <c r="A31" t="s">
        <v>59</v>
      </c>
      <c r="B31">
        <v>9234</v>
      </c>
      <c r="C31">
        <v>5.5977664705670173E-4</v>
      </c>
      <c r="E31">
        <v>24</v>
      </c>
      <c r="F31">
        <f>E31/SUM(E:E)</f>
        <v>4.1138860796379779E-4</v>
      </c>
      <c r="G31" s="6">
        <f>F31/C31</f>
        <v>0.7349156313091546</v>
      </c>
    </row>
    <row r="32" spans="1:7" x14ac:dyDescent="0.2">
      <c r="A32" t="s">
        <v>58</v>
      </c>
      <c r="B32">
        <v>9777</v>
      </c>
      <c r="C32">
        <v>5.926939872507443E-4</v>
      </c>
      <c r="E32">
        <v>25</v>
      </c>
      <c r="F32">
        <f>E32/SUM(E:E)</f>
        <v>4.2852979996228937E-4</v>
      </c>
      <c r="G32" s="6">
        <f>F32/C32</f>
        <v>0.72302032613837897</v>
      </c>
    </row>
    <row r="33" spans="1:7" x14ac:dyDescent="0.2">
      <c r="A33" t="s">
        <v>44</v>
      </c>
      <c r="B33">
        <v>63421</v>
      </c>
      <c r="C33">
        <v>3.8446604649104489E-3</v>
      </c>
      <c r="E33">
        <v>151</v>
      </c>
      <c r="F33">
        <f>E33/SUM(E:E)</f>
        <v>2.5883199917722277E-3</v>
      </c>
      <c r="G33" s="6">
        <f>F33/C33</f>
        <v>0.67322459691704284</v>
      </c>
    </row>
    <row r="34" spans="1:7" x14ac:dyDescent="0.2">
      <c r="A34" t="s">
        <v>30</v>
      </c>
      <c r="B34">
        <v>114241</v>
      </c>
      <c r="C34">
        <v>6.9254325250600679E-3</v>
      </c>
      <c r="E34">
        <v>266</v>
      </c>
      <c r="F34">
        <f>E34/SUM(E:E)</f>
        <v>4.5595570715987587E-3</v>
      </c>
      <c r="G34" s="6">
        <f>F34/C34</f>
        <v>0.65837867239334791</v>
      </c>
    </row>
    <row r="35" spans="1:7" x14ac:dyDescent="0.2">
      <c r="A35" t="s">
        <v>50</v>
      </c>
      <c r="B35">
        <v>21331</v>
      </c>
      <c r="C35">
        <v>1.2931119404772044E-3</v>
      </c>
      <c r="E35">
        <v>48</v>
      </c>
      <c r="F35">
        <f>E35/SUM(E:E)</f>
        <v>8.2277721592759559E-4</v>
      </c>
      <c r="G35" s="6">
        <f>F35/C35</f>
        <v>0.63627686836142083</v>
      </c>
    </row>
    <row r="36" spans="1:7" x14ac:dyDescent="0.2">
      <c r="A36" t="s">
        <v>47</v>
      </c>
      <c r="B36">
        <v>51735</v>
      </c>
      <c r="C36">
        <v>3.1362405063329506E-3</v>
      </c>
      <c r="E36">
        <v>114</v>
      </c>
      <c r="F36">
        <f>E36/SUM(E:E)</f>
        <v>1.9540958878280397E-3</v>
      </c>
      <c r="G36" s="6">
        <f>F36/C36</f>
        <v>0.6230695266776165</v>
      </c>
    </row>
    <row r="37" spans="1:7" x14ac:dyDescent="0.2">
      <c r="A37" t="s">
        <v>15</v>
      </c>
      <c r="B37">
        <v>416459</v>
      </c>
      <c r="C37">
        <v>2.5246266261272143E-2</v>
      </c>
      <c r="E37">
        <v>851</v>
      </c>
      <c r="F37">
        <f>E37/SUM(E:E)</f>
        <v>1.4587154390716331E-2</v>
      </c>
      <c r="G37" s="6">
        <f>F37/C37</f>
        <v>0.57779452374282669</v>
      </c>
    </row>
    <row r="38" spans="1:7" x14ac:dyDescent="0.2">
      <c r="A38" t="s">
        <v>10</v>
      </c>
      <c r="B38">
        <v>600813</v>
      </c>
      <c r="C38">
        <v>3.6422036674039218E-2</v>
      </c>
      <c r="E38">
        <v>1195</v>
      </c>
      <c r="F38">
        <f>E38/SUM(E:E)</f>
        <v>2.0483724438197431E-2</v>
      </c>
      <c r="G38" s="6">
        <f>F38/C38</f>
        <v>0.56239920412791622</v>
      </c>
    </row>
    <row r="39" spans="1:7" x14ac:dyDescent="0.2">
      <c r="A39" t="s">
        <v>31</v>
      </c>
      <c r="B39">
        <v>111354</v>
      </c>
      <c r="C39">
        <v>6.7504189686324418E-3</v>
      </c>
      <c r="E39">
        <v>217</v>
      </c>
      <c r="F39">
        <f>E39/SUM(E:E)</f>
        <v>3.7196386636726719E-3</v>
      </c>
      <c r="G39" s="6">
        <f>F39/C39</f>
        <v>0.55102337809800095</v>
      </c>
    </row>
    <row r="40" spans="1:7" x14ac:dyDescent="0.2">
      <c r="A40" t="s">
        <v>18</v>
      </c>
      <c r="B40">
        <v>347241</v>
      </c>
      <c r="C40">
        <v>2.1050184394695276E-2</v>
      </c>
      <c r="E40">
        <v>646</v>
      </c>
      <c r="F40">
        <f>E40/SUM(E:E)</f>
        <v>1.1073210031025557E-2</v>
      </c>
      <c r="G40" s="6">
        <f>F40/C40</f>
        <v>0.52603862386193856</v>
      </c>
    </row>
    <row r="41" spans="1:7" x14ac:dyDescent="0.2">
      <c r="A41" t="s">
        <v>33</v>
      </c>
      <c r="B41">
        <v>100718</v>
      </c>
      <c r="C41">
        <v>6.1056513253472918E-3</v>
      </c>
      <c r="E41">
        <v>179</v>
      </c>
      <c r="F41">
        <f>E41/SUM(E:E)</f>
        <v>3.0682733677299921E-3</v>
      </c>
      <c r="G41" s="6">
        <f>F41/C41</f>
        <v>0.50253006669283851</v>
      </c>
    </row>
    <row r="42" spans="1:7" x14ac:dyDescent="0.2">
      <c r="A42" t="s">
        <v>46</v>
      </c>
      <c r="B42">
        <v>59553</v>
      </c>
      <c r="C42">
        <v>3.6101774596239726E-3</v>
      </c>
      <c r="E42">
        <v>104</v>
      </c>
      <c r="F42">
        <f>E42/SUM(E:E)</f>
        <v>1.7826839678431238E-3</v>
      </c>
      <c r="G42" s="6">
        <f>F42/C42</f>
        <v>0.49379399981872468</v>
      </c>
    </row>
    <row r="43" spans="1:7" x14ac:dyDescent="0.2">
      <c r="A43" t="s">
        <v>56</v>
      </c>
      <c r="B43">
        <v>12325</v>
      </c>
      <c r="C43">
        <v>7.47156939026841E-4</v>
      </c>
      <c r="E43">
        <v>20</v>
      </c>
      <c r="F43">
        <f>E43/SUM(E:E)</f>
        <v>3.428238399698315E-4</v>
      </c>
      <c r="G43" s="6">
        <f>F43/C43</f>
        <v>0.45883779171796707</v>
      </c>
    </row>
    <row r="44" spans="1:7" x14ac:dyDescent="0.2">
      <c r="A44" t="s">
        <v>9</v>
      </c>
      <c r="B44">
        <v>685454</v>
      </c>
      <c r="C44">
        <v>4.1553080120381683E-2</v>
      </c>
      <c r="E44">
        <v>1107</v>
      </c>
      <c r="F44">
        <f>E44/SUM(E:E)</f>
        <v>1.8975299542330175E-2</v>
      </c>
      <c r="G44" s="6">
        <f>F44/C44</f>
        <v>0.45665205773814194</v>
      </c>
    </row>
    <row r="45" spans="1:7" x14ac:dyDescent="0.2">
      <c r="A45" t="s">
        <v>32</v>
      </c>
      <c r="B45">
        <v>105543</v>
      </c>
      <c r="C45">
        <v>6.3981488694287931E-3</v>
      </c>
      <c r="E45">
        <v>157</v>
      </c>
      <c r="F45">
        <f>E45/SUM(E:E)</f>
        <v>2.6911671437631771E-3</v>
      </c>
      <c r="G45" s="6">
        <f>F45/C45</f>
        <v>0.4206165249798941</v>
      </c>
    </row>
    <row r="46" spans="1:7" x14ac:dyDescent="0.2">
      <c r="A46" t="s">
        <v>12</v>
      </c>
      <c r="B46">
        <v>503224</v>
      </c>
      <c r="C46">
        <v>3.0506069248263126E-2</v>
      </c>
      <c r="E46">
        <v>667</v>
      </c>
      <c r="F46">
        <f>E46/SUM(E:E)</f>
        <v>1.1433175062993881E-2</v>
      </c>
      <c r="G46" s="6">
        <f>F46/C46</f>
        <v>0.3747836199396562</v>
      </c>
    </row>
    <row r="47" spans="1:7" x14ac:dyDescent="0.2">
      <c r="A47" t="s">
        <v>48</v>
      </c>
      <c r="B47">
        <v>48380</v>
      </c>
      <c r="C47">
        <v>2.9328562036607356E-3</v>
      </c>
      <c r="E47">
        <v>61</v>
      </c>
      <c r="F47">
        <f>E47/SUM(E:E)</f>
        <v>1.0456127119079861E-3</v>
      </c>
      <c r="G47" s="6">
        <f>F47/C47</f>
        <v>0.35651686932447357</v>
      </c>
    </row>
    <row r="48" spans="1:7" x14ac:dyDescent="0.2">
      <c r="A48" t="s">
        <v>49</v>
      </c>
      <c r="B48">
        <v>33095</v>
      </c>
      <c r="C48">
        <v>2.0062603567621339E-3</v>
      </c>
      <c r="E48">
        <v>37</v>
      </c>
      <c r="F48">
        <f>E48/SUM(E:E)</f>
        <v>6.3422410394418829E-4</v>
      </c>
      <c r="G48" s="6">
        <f>F48/C48</f>
        <v>0.31612253205648277</v>
      </c>
    </row>
    <row r="49" spans="1:7" x14ac:dyDescent="0.2">
      <c r="A49" t="s">
        <v>25</v>
      </c>
      <c r="B49">
        <v>180802</v>
      </c>
      <c r="C49">
        <v>1.0960443723320966E-2</v>
      </c>
      <c r="E49">
        <v>193</v>
      </c>
      <c r="F49">
        <f>E49/SUM(E:E)</f>
        <v>3.3082500557088741E-3</v>
      </c>
      <c r="G49" s="6">
        <f>F49/C49</f>
        <v>0.3018354128008322</v>
      </c>
    </row>
    <row r="50" spans="1:7" x14ac:dyDescent="0.2">
      <c r="A50" t="s">
        <v>6</v>
      </c>
      <c r="B50">
        <v>2506694</v>
      </c>
      <c r="C50">
        <v>0.15195893031374832</v>
      </c>
      <c r="E50">
        <v>2419</v>
      </c>
      <c r="F50">
        <f>E50/SUM(E:E)</f>
        <v>4.1464543444351118E-2</v>
      </c>
      <c r="G50" s="6">
        <f>F50/C50</f>
        <v>0.27286677629764583</v>
      </c>
    </row>
    <row r="51" spans="1:7" x14ac:dyDescent="0.2">
      <c r="A51" t="s">
        <v>34</v>
      </c>
      <c r="B51">
        <v>98198</v>
      </c>
      <c r="C51">
        <v>5.9528857686456573E-3</v>
      </c>
      <c r="E51">
        <v>84</v>
      </c>
      <c r="F51">
        <f>E51/SUM(E:E)</f>
        <v>1.4398601278732923E-3</v>
      </c>
      <c r="G51" s="6">
        <f>F51/C51</f>
        <v>0.24187598818998929</v>
      </c>
    </row>
    <row r="52" spans="1:7" x14ac:dyDescent="0.2">
      <c r="A52" t="s">
        <v>16</v>
      </c>
      <c r="B52">
        <v>393843</v>
      </c>
      <c r="C52">
        <v>2.3875256011127638E-2</v>
      </c>
      <c r="E52">
        <v>329</v>
      </c>
      <c r="F52">
        <f>E52/SUM(E:E)</f>
        <v>5.6394521675037284E-3</v>
      </c>
      <c r="G52" s="6">
        <f>F52/C52</f>
        <v>0.23620488780833704</v>
      </c>
    </row>
    <row r="53" spans="1:7" x14ac:dyDescent="0.2">
      <c r="A53" t="s">
        <v>29</v>
      </c>
      <c r="B53">
        <v>115238</v>
      </c>
      <c r="C53">
        <v>6.9858719139614684E-3</v>
      </c>
      <c r="E53">
        <v>96</v>
      </c>
      <c r="F53">
        <f>E53/SUM(E:E)</f>
        <v>1.6455544318551912E-3</v>
      </c>
      <c r="G53" s="6">
        <f>F53/C53</f>
        <v>0.23555462397850477</v>
      </c>
    </row>
    <row r="54" spans="1:7" x14ac:dyDescent="0.2">
      <c r="A54" t="s">
        <v>21</v>
      </c>
      <c r="B54">
        <v>215413</v>
      </c>
      <c r="C54">
        <v>1.3058605899114718E-2</v>
      </c>
      <c r="E54">
        <v>164</v>
      </c>
      <c r="F54">
        <f>E54/SUM(E:E)</f>
        <v>2.8111554877526183E-3</v>
      </c>
      <c r="G54" s="6">
        <f>F54/C54</f>
        <v>0.2152722510710883</v>
      </c>
    </row>
    <row r="55" spans="1:7" x14ac:dyDescent="0.2">
      <c r="A55" t="s">
        <v>42</v>
      </c>
      <c r="B55">
        <v>71087</v>
      </c>
      <c r="C55">
        <v>4.3093829877972447E-3</v>
      </c>
      <c r="E55">
        <v>53</v>
      </c>
      <c r="F55">
        <f>E55/SUM(E:E)</f>
        <v>9.0848317592005345E-4</v>
      </c>
      <c r="G55" s="6">
        <f>F55/C55</f>
        <v>0.21081513954377668</v>
      </c>
    </row>
    <row r="56" spans="1:7" x14ac:dyDescent="0.2">
      <c r="A56" t="s">
        <v>41</v>
      </c>
      <c r="B56">
        <v>72654</v>
      </c>
      <c r="C56">
        <v>4.4043764907144914E-3</v>
      </c>
      <c r="E56">
        <v>48</v>
      </c>
      <c r="F56">
        <f>E56/SUM(E:E)</f>
        <v>8.2277721592759559E-4</v>
      </c>
      <c r="G56" s="6">
        <f>F56/C56</f>
        <v>0.186809010914987</v>
      </c>
    </row>
    <row r="57" spans="1:7" x14ac:dyDescent="0.2">
      <c r="A57" t="s">
        <v>40</v>
      </c>
      <c r="B57">
        <v>84959</v>
      </c>
      <c r="C57">
        <v>5.1503210046881442E-3</v>
      </c>
      <c r="E57">
        <v>54</v>
      </c>
      <c r="F57">
        <f>E57/SUM(E:E)</f>
        <v>9.2562436791854502E-4</v>
      </c>
      <c r="G57" s="6">
        <f>F57/C57</f>
        <v>0.17972168474081204</v>
      </c>
    </row>
    <row r="58" spans="1:7" x14ac:dyDescent="0.2">
      <c r="A58" t="s">
        <v>17</v>
      </c>
      <c r="B58">
        <v>383367</v>
      </c>
      <c r="C58">
        <v>2.3240187768267986E-2</v>
      </c>
      <c r="E58">
        <v>241</v>
      </c>
      <c r="F58">
        <f>E58/SUM(E:E)</f>
        <v>4.1310272716364692E-3</v>
      </c>
      <c r="G58" s="6">
        <f>F58/C58</f>
        <v>0.17775360994617045</v>
      </c>
    </row>
    <row r="59" spans="1:7" x14ac:dyDescent="0.2">
      <c r="A59" t="s">
        <v>27</v>
      </c>
      <c r="B59">
        <v>145498</v>
      </c>
      <c r="C59">
        <v>8.8202710194342643E-3</v>
      </c>
      <c r="E59">
        <v>72</v>
      </c>
      <c r="F59">
        <f>E59/SUM(E:E)</f>
        <v>1.2341658238913934E-3</v>
      </c>
      <c r="G59" s="6">
        <f>F59/C59</f>
        <v>0.13992379839259783</v>
      </c>
    </row>
    <row r="60" spans="1:7" x14ac:dyDescent="0.2">
      <c r="A60" t="s">
        <v>20</v>
      </c>
      <c r="B60">
        <v>245984</v>
      </c>
      <c r="C60">
        <v>1.491185821416458E-2</v>
      </c>
      <c r="E60">
        <v>116</v>
      </c>
      <c r="F60">
        <f>E60/SUM(E:E)</f>
        <v>1.9883782718250228E-3</v>
      </c>
      <c r="G60" s="6">
        <f>F60/C60</f>
        <v>0.13334208542408807</v>
      </c>
    </row>
    <row r="61" spans="1:7" x14ac:dyDescent="0.2">
      <c r="A61" t="s">
        <v>39</v>
      </c>
      <c r="B61">
        <v>87246</v>
      </c>
      <c r="C61">
        <v>5.2889618095201436E-3</v>
      </c>
      <c r="E61">
        <v>41</v>
      </c>
      <c r="F61">
        <f>E61/SUM(E:E)</f>
        <v>7.0278887193815458E-4</v>
      </c>
      <c r="G61" s="6">
        <f>F61/C61</f>
        <v>0.13287841683279561</v>
      </c>
    </row>
    <row r="62" spans="1:7" x14ac:dyDescent="0.2">
      <c r="A62" t="s">
        <v>23</v>
      </c>
      <c r="B62">
        <v>201860</v>
      </c>
      <c r="C62">
        <v>1.223700606182216E-2</v>
      </c>
      <c r="E62">
        <v>71</v>
      </c>
      <c r="F62">
        <f>E62/SUM(E:E)</f>
        <v>1.2170246318929019E-3</v>
      </c>
      <c r="G62" s="6">
        <f>F62/C62</f>
        <v>9.9454443819379776E-2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2020-02-18T07:48:13Z</dcterms:created>
  <dcterms:modified xsi:type="dcterms:W3CDTF">2020-02-18T20:19:44Z</dcterms:modified>
</cp:coreProperties>
</file>