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dill/code/biorxiv_authors/code/paper/data/"/>
    </mc:Choice>
  </mc:AlternateContent>
  <xr:revisionPtr revIDLastSave="0" documentId="13_ncr:1_{DA3BE76A-F316-1145-AFD1-925D811FC1BD}" xr6:coauthVersionLast="45" xr6:coauthVersionMax="45" xr10:uidLastSave="{00000000-0000-0000-0000-000000000000}"/>
  <bookViews>
    <workbookView xWindow="-28220" yWindow="-220" windowWidth="26000" windowHeight="16680" xr2:uid="{00000000-000D-0000-FFFF-FFFF00000000}"/>
  </bookViews>
  <sheets>
    <sheet name="papers" sheetId="4" r:id="rId1"/>
    <sheet name="spending" sheetId="1" r:id="rId2"/>
    <sheet name="iso2 cod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7" i="4"/>
  <c r="H18" i="4"/>
  <c r="H16" i="4"/>
  <c r="H19" i="4"/>
  <c r="H21" i="4"/>
  <c r="H24" i="4"/>
  <c r="H20" i="4"/>
  <c r="H22" i="4"/>
  <c r="H23" i="4"/>
  <c r="H25" i="4"/>
  <c r="H26" i="4"/>
  <c r="H27" i="4"/>
  <c r="H29" i="4"/>
  <c r="H30" i="4"/>
  <c r="H28" i="4"/>
  <c r="H31" i="4"/>
  <c r="H34" i="4"/>
  <c r="H32" i="4"/>
  <c r="H36" i="4"/>
  <c r="H35" i="4"/>
  <c r="H37" i="4"/>
  <c r="H40" i="4"/>
  <c r="H33" i="4"/>
  <c r="H39" i="4"/>
  <c r="H38" i="4"/>
  <c r="H42" i="4"/>
  <c r="H45" i="4"/>
  <c r="H44" i="4"/>
  <c r="H47" i="4"/>
  <c r="H46" i="4"/>
  <c r="H43" i="4"/>
  <c r="H48" i="4"/>
  <c r="H50" i="4"/>
  <c r="H49" i="4"/>
  <c r="H51" i="4"/>
  <c r="H52" i="4"/>
  <c r="H54" i="4"/>
  <c r="H41" i="4"/>
  <c r="H53" i="4"/>
  <c r="H56" i="4"/>
  <c r="H55" i="4"/>
  <c r="H58" i="4"/>
  <c r="H57" i="4"/>
  <c r="H60" i="4"/>
  <c r="H62" i="4"/>
  <c r="H59" i="4"/>
  <c r="H63" i="4"/>
  <c r="H61" i="4"/>
  <c r="H65" i="4"/>
  <c r="H69" i="4"/>
  <c r="H66" i="4"/>
  <c r="H68" i="4"/>
  <c r="H72" i="4"/>
  <c r="H67" i="4"/>
  <c r="H71" i="4"/>
  <c r="H79" i="4"/>
  <c r="H70" i="4"/>
  <c r="H76" i="4"/>
  <c r="H64" i="4"/>
  <c r="H83" i="4"/>
  <c r="H81" i="4"/>
  <c r="H74" i="4"/>
  <c r="H80" i="4"/>
  <c r="H75" i="4"/>
  <c r="H77" i="4"/>
  <c r="H78" i="4"/>
  <c r="H86" i="4"/>
  <c r="H89" i="4"/>
  <c r="H84" i="4"/>
  <c r="H85" i="4"/>
  <c r="H90" i="4"/>
  <c r="H88" i="4"/>
  <c r="H82" i="4"/>
  <c r="H91" i="4"/>
  <c r="H87" i="4"/>
  <c r="H94" i="4"/>
  <c r="H93" i="4"/>
  <c r="H73" i="4"/>
  <c r="H92" i="4"/>
  <c r="H98" i="4"/>
  <c r="H97" i="4"/>
  <c r="H95" i="4"/>
  <c r="H100" i="4"/>
  <c r="H96" i="4"/>
  <c r="H99" i="4"/>
  <c r="H101" i="4"/>
  <c r="H102" i="4"/>
  <c r="H103" i="4"/>
  <c r="H104" i="4"/>
  <c r="H106" i="4"/>
  <c r="H114" i="4"/>
  <c r="H111" i="4"/>
  <c r="H105" i="4"/>
  <c r="H109" i="4"/>
  <c r="H108" i="4"/>
  <c r="H116" i="4"/>
  <c r="H124" i="4"/>
  <c r="H117" i="4"/>
  <c r="H107" i="4"/>
  <c r="H113" i="4"/>
  <c r="H110" i="4"/>
  <c r="H112" i="4"/>
  <c r="H127" i="4"/>
  <c r="H115" i="4"/>
  <c r="H118" i="4"/>
  <c r="H119" i="4"/>
  <c r="H121" i="4"/>
  <c r="H120" i="4"/>
  <c r="H122" i="4"/>
  <c r="H123" i="4"/>
  <c r="H130" i="4"/>
  <c r="H129" i="4"/>
  <c r="H126" i="4"/>
  <c r="H132" i="4"/>
  <c r="H125" i="4"/>
  <c r="H128" i="4"/>
  <c r="H133" i="4"/>
  <c r="H136" i="4"/>
  <c r="H134" i="4"/>
  <c r="H135" i="4"/>
  <c r="H141" i="4"/>
  <c r="H139" i="4"/>
  <c r="H140" i="4"/>
  <c r="H142" i="4"/>
  <c r="H137" i="4"/>
  <c r="H143" i="4"/>
  <c r="H145" i="4"/>
  <c r="H131" i="4"/>
  <c r="H138" i="4"/>
  <c r="H151" i="4"/>
  <c r="H144" i="4"/>
  <c r="H160" i="4"/>
  <c r="H166" i="4"/>
  <c r="H149" i="4"/>
  <c r="H148" i="4"/>
  <c r="H168" i="4"/>
  <c r="H147" i="4"/>
  <c r="H155" i="4"/>
  <c r="H161" i="4"/>
  <c r="H156" i="4"/>
  <c r="H146" i="4"/>
  <c r="H152" i="4"/>
  <c r="H159" i="4"/>
  <c r="H153" i="4"/>
  <c r="H150" i="4"/>
  <c r="H164" i="4"/>
  <c r="H154" i="4"/>
  <c r="H157" i="4"/>
  <c r="H165" i="4"/>
  <c r="H163" i="4"/>
  <c r="H176" i="4"/>
  <c r="H167" i="4"/>
  <c r="H173" i="4"/>
  <c r="H182" i="4"/>
  <c r="H174" i="4"/>
  <c r="H170" i="4"/>
  <c r="H172" i="4"/>
  <c r="H171" i="4"/>
  <c r="H177" i="4"/>
  <c r="H198" i="4"/>
  <c r="H175" i="4"/>
  <c r="H183" i="4"/>
  <c r="H180" i="4"/>
  <c r="H169" i="4"/>
  <c r="H162" i="4"/>
  <c r="H185" i="4"/>
  <c r="H187" i="4"/>
  <c r="H192" i="4"/>
  <c r="H186" i="4"/>
  <c r="H184" i="4"/>
  <c r="H179" i="4"/>
  <c r="H188" i="4"/>
  <c r="H178" i="4"/>
  <c r="H189" i="4"/>
  <c r="H190" i="4"/>
  <c r="H208" i="4"/>
  <c r="H203" i="4"/>
  <c r="H193" i="4"/>
  <c r="H197" i="4"/>
  <c r="H181" i="4"/>
  <c r="H195" i="4"/>
  <c r="H194" i="4"/>
  <c r="H158" i="4"/>
  <c r="H199" i="4"/>
  <c r="H191" i="4"/>
  <c r="H196" i="4"/>
  <c r="H200" i="4"/>
  <c r="H209" i="4"/>
  <c r="H207" i="4"/>
  <c r="H201" i="4"/>
  <c r="H212" i="4"/>
  <c r="H202" i="4"/>
  <c r="H204" i="4"/>
  <c r="H214" i="4"/>
  <c r="H213" i="4"/>
  <c r="H221" i="4"/>
  <c r="H218" i="4"/>
  <c r="H210" i="4"/>
  <c r="I210" i="4" s="1"/>
  <c r="H215" i="4"/>
  <c r="H206" i="4"/>
  <c r="H205" i="4"/>
  <c r="H225" i="4"/>
  <c r="I225" i="4" s="1"/>
  <c r="H217" i="4"/>
  <c r="H224" i="4"/>
  <c r="H211" i="4"/>
  <c r="H223" i="4"/>
  <c r="H231" i="4"/>
  <c r="H220" i="4"/>
  <c r="H219" i="4"/>
  <c r="H216" i="4"/>
  <c r="H227" i="4"/>
  <c r="H230" i="4"/>
  <c r="H234" i="4"/>
  <c r="H229" i="4"/>
  <c r="H222" i="4"/>
  <c r="H237" i="4"/>
  <c r="H233" i="4"/>
  <c r="H235" i="4"/>
  <c r="H232" i="4"/>
  <c r="H238" i="4"/>
  <c r="H228" i="4"/>
  <c r="H236" i="4"/>
  <c r="H240" i="4"/>
  <c r="H226" i="4"/>
  <c r="H241" i="4"/>
  <c r="H239" i="4"/>
  <c r="H4" i="4"/>
  <c r="I91" i="4" l="1"/>
  <c r="I239" i="4"/>
  <c r="I236" i="4"/>
  <c r="I235" i="4"/>
  <c r="I229" i="4"/>
  <c r="I216" i="4"/>
  <c r="I223" i="4"/>
  <c r="I73" i="4"/>
  <c r="I214" i="4"/>
  <c r="I194" i="4"/>
  <c r="I189" i="4"/>
  <c r="I185" i="4"/>
  <c r="I182" i="4"/>
  <c r="I164" i="4"/>
  <c r="I155" i="4"/>
  <c r="I151" i="4"/>
  <c r="I139" i="4"/>
  <c r="I132" i="4"/>
  <c r="I119" i="4"/>
  <c r="I117" i="4"/>
  <c r="I106" i="4"/>
  <c r="I95" i="4"/>
  <c r="I78" i="4"/>
  <c r="I201" i="4"/>
  <c r="I196" i="4"/>
  <c r="I193" i="4"/>
  <c r="I184" i="4"/>
  <c r="I183" i="4"/>
  <c r="I171" i="4"/>
  <c r="I163" i="4"/>
  <c r="I152" i="4"/>
  <c r="I149" i="4"/>
  <c r="I143" i="4"/>
  <c r="I136" i="4"/>
  <c r="I123" i="4"/>
  <c r="I112" i="4"/>
  <c r="I109" i="4"/>
  <c r="I101" i="4"/>
  <c r="I85" i="4"/>
  <c r="I76" i="4"/>
  <c r="I69" i="4"/>
  <c r="I58" i="4"/>
  <c r="I46" i="4"/>
  <c r="I40" i="4"/>
  <c r="I30" i="4"/>
  <c r="I25" i="4"/>
  <c r="I18" i="4"/>
  <c r="I9" i="4"/>
  <c r="I241" i="4"/>
  <c r="I233" i="4"/>
  <c r="I219" i="4"/>
  <c r="I205" i="4"/>
  <c r="I204" i="4"/>
  <c r="I207" i="4"/>
  <c r="I195" i="4"/>
  <c r="I186" i="4"/>
  <c r="I175" i="4"/>
  <c r="I173" i="4"/>
  <c r="I150" i="4"/>
  <c r="I147" i="4"/>
  <c r="I138" i="4"/>
  <c r="I141" i="4"/>
  <c r="I126" i="4"/>
  <c r="I118" i="4"/>
  <c r="I124" i="4"/>
  <c r="I104" i="4"/>
  <c r="I97" i="4"/>
  <c r="I82" i="4"/>
  <c r="I77" i="4"/>
  <c r="I81" i="4"/>
  <c r="I72" i="4"/>
  <c r="I62" i="4"/>
  <c r="I54" i="4"/>
  <c r="I47" i="4"/>
  <c r="I34" i="4"/>
  <c r="I23" i="4"/>
  <c r="I17" i="4"/>
  <c r="I12" i="4"/>
  <c r="I237" i="4"/>
  <c r="I220" i="4"/>
  <c r="I206" i="4"/>
  <c r="I202" i="4"/>
  <c r="I199" i="4"/>
  <c r="I208" i="4"/>
  <c r="I169" i="4"/>
  <c r="I170" i="4"/>
  <c r="I157" i="4"/>
  <c r="I156" i="4"/>
  <c r="I168" i="4"/>
  <c r="I160" i="4"/>
  <c r="I142" i="4"/>
  <c r="I135" i="4"/>
  <c r="I128" i="4"/>
  <c r="I129" i="4"/>
  <c r="I120" i="4"/>
  <c r="I115" i="4"/>
  <c r="I113" i="4"/>
  <c r="I116" i="4"/>
  <c r="I111" i="4"/>
  <c r="I103" i="4"/>
  <c r="I96" i="4"/>
  <c r="I98" i="4"/>
  <c r="I94" i="4"/>
  <c r="I88" i="4"/>
  <c r="I89" i="4"/>
  <c r="I75" i="4"/>
  <c r="I83" i="4"/>
  <c r="I79" i="4"/>
  <c r="I68" i="4"/>
  <c r="I61" i="4"/>
  <c r="I60" i="4"/>
  <c r="I56" i="4"/>
  <c r="I52" i="4"/>
  <c r="I48" i="4"/>
  <c r="I44" i="4"/>
  <c r="I39" i="4"/>
  <c r="I35" i="4"/>
  <c r="I31" i="4"/>
  <c r="I27" i="4"/>
  <c r="I22" i="4"/>
  <c r="I19" i="4"/>
  <c r="I15" i="4"/>
  <c r="I11" i="4"/>
  <c r="I7" i="4"/>
  <c r="I74" i="4"/>
  <c r="I67" i="4"/>
  <c r="I59" i="4"/>
  <c r="I41" i="4"/>
  <c r="I49" i="4"/>
  <c r="I42" i="4"/>
  <c r="I32" i="4"/>
  <c r="I24" i="4"/>
  <c r="I13" i="4"/>
  <c r="I5" i="4"/>
  <c r="I228" i="4"/>
  <c r="I234" i="4"/>
  <c r="I211" i="4"/>
  <c r="I218" i="4"/>
  <c r="I191" i="4"/>
  <c r="I203" i="4"/>
  <c r="I178" i="4"/>
  <c r="I162" i="4"/>
  <c r="I172" i="4"/>
  <c r="I165" i="4"/>
  <c r="I146" i="4"/>
  <c r="I166" i="4"/>
  <c r="I137" i="4"/>
  <c r="I133" i="4"/>
  <c r="I122" i="4"/>
  <c r="I110" i="4"/>
  <c r="I105" i="4"/>
  <c r="I99" i="4"/>
  <c r="I93" i="4"/>
  <c r="I84" i="4"/>
  <c r="I70" i="4"/>
  <c r="I65" i="4"/>
  <c r="I55" i="4"/>
  <c r="I50" i="4"/>
  <c r="I38" i="4"/>
  <c r="I37" i="4"/>
  <c r="I29" i="4"/>
  <c r="I21" i="4"/>
  <c r="I6" i="4"/>
  <c r="I226" i="4"/>
  <c r="I238" i="4"/>
  <c r="I230" i="4"/>
  <c r="I224" i="4"/>
  <c r="I221" i="4"/>
  <c r="I209" i="4"/>
  <c r="I181" i="4"/>
  <c r="I188" i="4"/>
  <c r="I192" i="4"/>
  <c r="I198" i="4"/>
  <c r="I167" i="4"/>
  <c r="I153" i="4"/>
  <c r="I131" i="4"/>
  <c r="I232" i="4"/>
  <c r="I231" i="4"/>
  <c r="I200" i="4"/>
  <c r="I190" i="4"/>
  <c r="I177" i="4"/>
  <c r="I154" i="4"/>
  <c r="I144" i="4"/>
  <c r="I125" i="4"/>
  <c r="I127" i="4"/>
  <c r="I102" i="4"/>
  <c r="I87" i="4"/>
  <c r="I64" i="4"/>
  <c r="I57" i="4"/>
  <c r="I33" i="4"/>
  <c r="I10" i="4"/>
  <c r="I8" i="4"/>
  <c r="I4" i="4"/>
  <c r="I222" i="4"/>
  <c r="I217" i="4"/>
  <c r="I213" i="4"/>
  <c r="I158" i="4"/>
  <c r="I179" i="4"/>
  <c r="I180" i="4"/>
  <c r="I176" i="4"/>
  <c r="I161" i="4"/>
  <c r="I145" i="4"/>
  <c r="I134" i="4"/>
  <c r="I121" i="4"/>
  <c r="I108" i="4"/>
  <c r="I100" i="4"/>
  <c r="I90" i="4"/>
  <c r="I80" i="4"/>
  <c r="I66" i="4"/>
  <c r="I53" i="4"/>
  <c r="I43" i="4"/>
  <c r="I36" i="4"/>
  <c r="I26" i="4"/>
  <c r="I14" i="4"/>
  <c r="I240" i="4"/>
  <c r="I227" i="4"/>
  <c r="I215" i="4"/>
  <c r="I212" i="4"/>
  <c r="I197" i="4"/>
  <c r="I187" i="4"/>
  <c r="I174" i="4"/>
  <c r="I159" i="4"/>
  <c r="I148" i="4"/>
  <c r="I140" i="4"/>
  <c r="I130" i="4"/>
  <c r="I107" i="4"/>
  <c r="I114" i="4"/>
  <c r="I92" i="4"/>
  <c r="I86" i="4"/>
  <c r="I71" i="4"/>
  <c r="I63" i="4"/>
  <c r="I51" i="4"/>
  <c r="I45" i="4"/>
  <c r="I28" i="4"/>
  <c r="I20" i="4"/>
  <c r="I16" i="4"/>
  <c r="K165" i="1" a="1"/>
  <c r="K165" i="1" s="1"/>
  <c r="K164" i="1" a="1"/>
  <c r="K164" i="1" s="1"/>
  <c r="K163" i="1" a="1"/>
  <c r="K163" i="1" s="1"/>
  <c r="K162" i="1" a="1"/>
  <c r="K162" i="1" s="1"/>
  <c r="K161" i="1" a="1"/>
  <c r="K161" i="1" s="1"/>
  <c r="K160" i="1" a="1"/>
  <c r="K160" i="1" s="1"/>
  <c r="K159" i="1" a="1"/>
  <c r="K159" i="1" s="1"/>
  <c r="K158" i="1" a="1"/>
  <c r="K158" i="1" s="1"/>
  <c r="K157" i="1" a="1"/>
  <c r="K157" i="1" s="1"/>
  <c r="K156" i="1" a="1"/>
  <c r="K156" i="1" s="1"/>
  <c r="K155" i="1" a="1"/>
  <c r="K155" i="1" s="1"/>
  <c r="K154" i="1" a="1"/>
  <c r="K154" i="1" s="1"/>
  <c r="K153" i="1" a="1"/>
  <c r="K153" i="1" s="1"/>
  <c r="K152" i="1" a="1"/>
  <c r="K152" i="1" s="1"/>
  <c r="K151" i="1" a="1"/>
  <c r="K151" i="1" s="1"/>
  <c r="K150" i="1" a="1"/>
  <c r="K150" i="1" s="1"/>
  <c r="K149" i="1" a="1"/>
  <c r="K149" i="1" s="1"/>
  <c r="K148" i="1" a="1"/>
  <c r="K148" i="1" s="1"/>
  <c r="K147" i="1" a="1"/>
  <c r="K147" i="1" s="1"/>
  <c r="K146" i="1" a="1"/>
  <c r="K146" i="1" s="1"/>
  <c r="K145" i="1" a="1"/>
  <c r="K145" i="1" s="1"/>
  <c r="K144" i="1" a="1"/>
  <c r="K144" i="1" s="1"/>
  <c r="K143" i="1" a="1"/>
  <c r="K143" i="1" s="1"/>
  <c r="K142" i="1" a="1"/>
  <c r="K142" i="1" s="1"/>
  <c r="K141" i="1" a="1"/>
  <c r="K141" i="1" s="1"/>
  <c r="K140" i="1" a="1"/>
  <c r="K140" i="1" s="1"/>
  <c r="K139" i="1" a="1"/>
  <c r="K139" i="1" s="1"/>
  <c r="K138" i="1" a="1"/>
  <c r="K138" i="1" s="1"/>
  <c r="K137" i="1" a="1"/>
  <c r="K137" i="1" s="1"/>
  <c r="K136" i="1" a="1"/>
  <c r="K136" i="1" s="1"/>
  <c r="K135" i="1" a="1"/>
  <c r="K135" i="1" s="1"/>
  <c r="K134" i="1" a="1"/>
  <c r="K134" i="1" s="1"/>
  <c r="K133" i="1" a="1"/>
  <c r="K133" i="1" s="1"/>
  <c r="K132" i="1" a="1"/>
  <c r="K132" i="1" s="1"/>
  <c r="K131" i="1" a="1"/>
  <c r="K131" i="1" s="1"/>
  <c r="K130" i="1" a="1"/>
  <c r="K130" i="1" s="1"/>
  <c r="K129" i="1" a="1"/>
  <c r="K129" i="1" s="1"/>
  <c r="K128" i="1" a="1"/>
  <c r="K128" i="1" s="1"/>
  <c r="K127" i="1" a="1"/>
  <c r="K127" i="1" s="1"/>
  <c r="K126" i="1" a="1"/>
  <c r="K126" i="1" s="1"/>
  <c r="K125" i="1" a="1"/>
  <c r="K125" i="1" s="1"/>
  <c r="K124" i="1" a="1"/>
  <c r="K124" i="1" s="1"/>
  <c r="K123" i="1" a="1"/>
  <c r="K123" i="1" s="1"/>
  <c r="K122" i="1" a="1"/>
  <c r="K122" i="1" s="1"/>
  <c r="K121" i="1" a="1"/>
  <c r="K121" i="1" s="1"/>
  <c r="K120" i="1" a="1"/>
  <c r="K120" i="1" s="1"/>
  <c r="K119" i="1" a="1"/>
  <c r="K119" i="1" s="1"/>
  <c r="K118" i="1" a="1"/>
  <c r="K118" i="1" s="1"/>
  <c r="K117" i="1" a="1"/>
  <c r="K117" i="1" s="1"/>
  <c r="K116" i="1" a="1"/>
  <c r="K116" i="1" s="1"/>
  <c r="K115" i="1" a="1"/>
  <c r="K115" i="1" s="1"/>
  <c r="K114" i="1" a="1"/>
  <c r="K114" i="1" s="1"/>
  <c r="K113" i="1" a="1"/>
  <c r="K113" i="1" s="1"/>
  <c r="K112" i="1" a="1"/>
  <c r="K112" i="1" s="1"/>
  <c r="K111" i="1" a="1"/>
  <c r="K111" i="1" s="1"/>
  <c r="K110" i="1" a="1"/>
  <c r="K110" i="1" s="1"/>
  <c r="K109" i="1" a="1"/>
  <c r="K109" i="1" s="1"/>
  <c r="K108" i="1" a="1"/>
  <c r="K108" i="1" s="1"/>
  <c r="K107" i="1" a="1"/>
  <c r="K107" i="1" s="1"/>
  <c r="K106" i="1" a="1"/>
  <c r="K106" i="1" s="1"/>
  <c r="K105" i="1" a="1"/>
  <c r="K105" i="1" s="1"/>
  <c r="K104" i="1" a="1"/>
  <c r="K104" i="1" s="1"/>
  <c r="K103" i="1" a="1"/>
  <c r="K103" i="1" s="1"/>
  <c r="K102" i="1" a="1"/>
  <c r="K102" i="1" s="1"/>
  <c r="K101" i="1" a="1"/>
  <c r="K101" i="1" s="1"/>
  <c r="K100" i="1" a="1"/>
  <c r="K100" i="1" s="1"/>
  <c r="K99" i="1" a="1"/>
  <c r="K99" i="1" s="1"/>
  <c r="K98" i="1" a="1"/>
  <c r="K98" i="1" s="1"/>
  <c r="K97" i="1" a="1"/>
  <c r="K97" i="1" s="1"/>
  <c r="K96" i="1" a="1"/>
  <c r="K96" i="1" s="1"/>
  <c r="K95" i="1" a="1"/>
  <c r="K95" i="1" s="1"/>
  <c r="K94" i="1" a="1"/>
  <c r="K94" i="1" s="1"/>
  <c r="K93" i="1" a="1"/>
  <c r="K93" i="1" s="1"/>
  <c r="K92" i="1" a="1"/>
  <c r="K92" i="1" s="1"/>
  <c r="K91" i="1" a="1"/>
  <c r="K91" i="1" s="1"/>
  <c r="K90" i="1" a="1"/>
  <c r="K90" i="1" s="1"/>
  <c r="K89" i="1" a="1"/>
  <c r="K89" i="1" s="1"/>
  <c r="K88" i="1" a="1"/>
  <c r="K88" i="1" s="1"/>
  <c r="K87" i="1" a="1"/>
  <c r="K87" i="1" s="1"/>
  <c r="K86" i="1" a="1"/>
  <c r="K86" i="1" s="1"/>
  <c r="K85" i="1" a="1"/>
  <c r="K85" i="1" s="1"/>
  <c r="K84" i="1" a="1"/>
  <c r="K84" i="1" s="1"/>
  <c r="K83" i="1" a="1"/>
  <c r="K83" i="1" s="1"/>
  <c r="K82" i="1" a="1"/>
  <c r="K82" i="1" s="1"/>
  <c r="K81" i="1" a="1"/>
  <c r="K81" i="1" s="1"/>
  <c r="K80" i="1" a="1"/>
  <c r="K80" i="1" s="1"/>
  <c r="K79" i="1" a="1"/>
  <c r="K79" i="1" s="1"/>
  <c r="K78" i="1" a="1"/>
  <c r="K78" i="1" s="1"/>
  <c r="K77" i="1" a="1"/>
  <c r="K77" i="1" s="1"/>
  <c r="K76" i="1" a="1"/>
  <c r="K76" i="1" s="1"/>
  <c r="K75" i="1" a="1"/>
  <c r="K75" i="1" s="1"/>
  <c r="K74" i="1" a="1"/>
  <c r="K74" i="1" s="1"/>
  <c r="K73" i="1" a="1"/>
  <c r="K73" i="1" s="1"/>
  <c r="K72" i="1" a="1"/>
  <c r="K72" i="1" s="1"/>
  <c r="K71" i="1" a="1"/>
  <c r="K71" i="1" s="1"/>
  <c r="K70" i="1" a="1"/>
  <c r="K70" i="1" s="1"/>
  <c r="K69" i="1" a="1"/>
  <c r="K69" i="1" s="1"/>
  <c r="K68" i="1" a="1"/>
  <c r="K68" i="1" s="1"/>
  <c r="K67" i="1" a="1"/>
  <c r="K67" i="1" s="1"/>
  <c r="K66" i="1" a="1"/>
  <c r="K66" i="1" s="1"/>
  <c r="K65" i="1" a="1"/>
  <c r="K65" i="1" s="1"/>
  <c r="K64" i="1" a="1"/>
  <c r="K64" i="1" s="1"/>
  <c r="K63" i="1" a="1"/>
  <c r="K63" i="1" s="1"/>
  <c r="K62" i="1" a="1"/>
  <c r="K62" i="1" s="1"/>
  <c r="K61" i="1" a="1"/>
  <c r="K61" i="1" s="1"/>
  <c r="K60" i="1" a="1"/>
  <c r="K60" i="1" s="1"/>
  <c r="K59" i="1" a="1"/>
  <c r="K59" i="1" s="1"/>
  <c r="K58" i="1" a="1"/>
  <c r="K58" i="1" s="1"/>
  <c r="K57" i="1" a="1"/>
  <c r="K57" i="1" s="1"/>
  <c r="K56" i="1" a="1"/>
  <c r="K56" i="1" s="1"/>
  <c r="K55" i="1" a="1"/>
  <c r="K55" i="1" s="1"/>
  <c r="K54" i="1" a="1"/>
  <c r="K54" i="1" s="1"/>
  <c r="K53" i="1" a="1"/>
  <c r="K53" i="1" s="1"/>
  <c r="K52" i="1" a="1"/>
  <c r="K52" i="1" s="1"/>
  <c r="K51" i="1" a="1"/>
  <c r="K51" i="1" s="1"/>
  <c r="K50" i="1" a="1"/>
  <c r="K50" i="1" s="1"/>
  <c r="K49" i="1" a="1"/>
  <c r="K49" i="1" s="1"/>
  <c r="K48" i="1" a="1"/>
  <c r="K48" i="1" s="1"/>
  <c r="K47" i="1" a="1"/>
  <c r="K47" i="1" s="1"/>
  <c r="K46" i="1" a="1"/>
  <c r="K46" i="1" s="1"/>
  <c r="K45" i="1" a="1"/>
  <c r="K45" i="1" s="1"/>
  <c r="K44" i="1" a="1"/>
  <c r="K44" i="1" s="1"/>
  <c r="K43" i="1" a="1"/>
  <c r="K43" i="1" s="1"/>
  <c r="K42" i="1" a="1"/>
  <c r="K42" i="1" s="1"/>
  <c r="K41" i="1" a="1"/>
  <c r="K41" i="1" s="1"/>
  <c r="K40" i="1" a="1"/>
  <c r="K40" i="1" s="1"/>
  <c r="K39" i="1" a="1"/>
  <c r="K39" i="1" s="1"/>
  <c r="K38" i="1" a="1"/>
  <c r="K38" i="1" s="1"/>
  <c r="K37" i="1" a="1"/>
  <c r="K37" i="1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K29" i="1" a="1"/>
  <c r="K29" i="1" s="1"/>
  <c r="K28" i="1" a="1"/>
  <c r="K28" i="1" s="1"/>
  <c r="K27" i="1" a="1"/>
  <c r="K27" i="1" s="1"/>
  <c r="K26" i="1" a="1"/>
  <c r="K26" i="1" s="1"/>
  <c r="K25" i="1" a="1"/>
  <c r="K25" i="1" s="1"/>
  <c r="K24" i="1" a="1"/>
  <c r="K24" i="1" s="1"/>
  <c r="K23" i="1" a="1"/>
  <c r="K23" i="1" s="1"/>
  <c r="K22" i="1" a="1"/>
  <c r="K22" i="1" s="1"/>
  <c r="K21" i="1" a="1"/>
  <c r="K21" i="1" s="1"/>
  <c r="K20" i="1" a="1"/>
  <c r="K20" i="1" s="1"/>
  <c r="K19" i="1" a="1"/>
  <c r="K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6" i="1" a="1"/>
  <c r="K6" i="1" s="1"/>
  <c r="K7" i="1" a="1"/>
  <c r="K7" i="1" s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UIS.Stat</author>
  </authors>
  <commentList>
    <comment ref="E70" authorId="0" shapeId="0" xr:uid="{00000000-0006-0000-0000-000001000000}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G151" authorId="0" shapeId="0" xr:uid="{00000000-0006-0000-0000-000002000000}">
      <text>
        <r>
          <rPr>
            <sz val="10"/>
            <color rgb="FF000000"/>
            <rFont val="Tahoma"/>
            <family val="2"/>
          </rPr>
          <t>+: National Estimation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<sst xmlns="http://schemas.openxmlformats.org/spreadsheetml/2006/main" count="1490" uniqueCount="582">
  <si>
    <t>Sorry, the query is too large to fit into the Excel cell. You will not be able to update your table with the .Stat Populator.</t>
  </si>
  <si>
    <t>Dataset: Science,technology and innovation</t>
  </si>
  <si>
    <t>Indicator</t>
  </si>
  <si>
    <t>GERD in '000 current PPP$</t>
  </si>
  <si>
    <t>Time</t>
  </si>
  <si>
    <t>2012</t>
  </si>
  <si>
    <t>2013</t>
  </si>
  <si>
    <t>2014</t>
  </si>
  <si>
    <t>2015</t>
  </si>
  <si>
    <t>2016</t>
  </si>
  <si>
    <t>2017</t>
  </si>
  <si>
    <t>2018</t>
  </si>
  <si>
    <t>Country</t>
  </si>
  <si>
    <t/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</si>
  <si>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</si>
  <si>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</si>
  <si>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</si>
  <si>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</si>
  <si>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</si>
  <si>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</si>
  <si>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</si>
  <si>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</si>
  <si>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</si>
  <si>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</si>
  <si>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</si>
  <si>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</si>
  <si>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</si>
  <si>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</si>
  <si>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</si>
  <si>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</si>
  <si>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</si>
  <si>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</si>
  <si>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</si>
  <si>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</si>
  <si>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</si>
  <si>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</si>
  <si>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</si>
  <si>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</si>
  <si>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</si>
  <si>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</si>
  <si>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</si>
  <si>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</si>
  <si>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</si>
  <si>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</si>
  <si>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</si>
  <si>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</si>
  <si>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</si>
  <si>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</si>
  <si>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</si>
  <si>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</si>
  <si>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</si>
  <si>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</si>
  <si>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</si>
  <si>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</si>
  <si>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</si>
  <si>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Ecuador</t>
  </si>
  <si>
    <t>Egypt</t>
  </si>
  <si>
    <t>El Salvador</t>
  </si>
  <si>
    <t>Estonia</t>
  </si>
  <si>
    <t>Eswatini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</si>
  <si>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</si>
  <si>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</si>
  <si>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</si>
  <si>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</si>
  <si>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</si>
  <si>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</si>
  <si>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</si>
  <si>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</si>
  <si>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</si>
  <si>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</si>
  <si>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</si>
  <si>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</si>
  <si>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</si>
  <si>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</si>
  <si>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</si>
  <si>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</si>
  <si>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</si>
  <si>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</si>
  <si>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</si>
  <si>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</si>
  <si>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</si>
  <si>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</si>
  <si>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</si>
  <si>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</si>
  <si>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</si>
  <si>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</si>
  <si>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</si>
  <si>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</si>
  <si>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</si>
  <si>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</si>
  <si>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</si>
  <si>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</si>
  <si>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</si>
  <si>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</si>
  <si>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</si>
  <si>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</si>
  <si>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</si>
  <si>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</si>
  <si>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</si>
  <si>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</si>
  <si>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</si>
  <si>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</si>
  <si>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</si>
  <si>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</si>
  <si>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</si>
  <si>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</si>
  <si>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</si>
  <si>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</si>
  <si>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</si>
  <si>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</si>
  <si>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</si>
  <si>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</si>
  <si>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</si>
  <si>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</si>
  <si>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</si>
  <si>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</si>
  <si>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</si>
  <si>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</si>
  <si>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</si>
  <si>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</si>
  <si>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</si>
  <si>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</si>
  <si>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</si>
  <si>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</si>
  <si>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</si>
  <si>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</si>
  <si>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</si>
  <si>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</si>
  <si>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</si>
  <si>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</si>
  <si>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</si>
  <si>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</si>
  <si>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</si>
  <si>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</si>
  <si>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</si>
  <si>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</si>
  <si>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</si>
  <si>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</si>
  <si>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</si>
  <si>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</si>
  <si>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</si>
  <si>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</si>
  <si>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</si>
  <si>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</si>
  <si>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</si>
  <si>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</si>
  <si>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</si>
  <si>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</si>
  <si>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</si>
  <si>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</si>
  <si>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</si>
  <si>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</si>
  <si>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</si>
  <si>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</si>
  <si>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</si>
  <si>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</si>
  <si>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</si>
  <si>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</si>
  <si>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</si>
  <si>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</si>
  <si>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</si>
  <si>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</si>
  <si>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</si>
  <si>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</si>
  <si>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</si>
  <si>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</si>
  <si>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</si>
  <si>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</si>
  <si>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</si>
  <si>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</si>
  <si>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Venezuela (Bolivarian Republic of)</t>
  </si>
  <si>
    <t>Viet Nam</t>
  </si>
  <si>
    <t>Zambia</t>
  </si>
  <si>
    <t>Zimbabwe</t>
  </si>
  <si>
    <t>Data extracted on 15 Feb 2020 21:28 UTC (GMT) from UIS.Stat</t>
  </si>
  <si>
    <t>Legend:</t>
  </si>
  <si>
    <t>+:</t>
  </si>
  <si>
    <t>National Estimation</t>
  </si>
  <si>
    <t>Afghanistan</t>
  </si>
  <si>
    <t>AF</t>
  </si>
  <si>
    <t>AL</t>
  </si>
  <si>
    <t>DZ</t>
  </si>
  <si>
    <t>AS</t>
  </si>
  <si>
    <t>Andorra</t>
  </si>
  <si>
    <t>AD</t>
  </si>
  <si>
    <t>AO</t>
  </si>
  <si>
    <t>Anguilla</t>
  </si>
  <si>
    <t>AI</t>
  </si>
  <si>
    <t>Antarctica</t>
  </si>
  <si>
    <t>AQ</t>
  </si>
  <si>
    <t>Antigua and Barbuda</t>
  </si>
  <si>
    <t>AG</t>
  </si>
  <si>
    <t>AR</t>
  </si>
  <si>
    <t>AM</t>
  </si>
  <si>
    <t>Aruba</t>
  </si>
  <si>
    <t>AW</t>
  </si>
  <si>
    <t>AU</t>
  </si>
  <si>
    <t>AT</t>
  </si>
  <si>
    <t>AZ</t>
  </si>
  <si>
    <t>Bahamas (the)</t>
  </si>
  <si>
    <t>BS</t>
  </si>
  <si>
    <t>BH</t>
  </si>
  <si>
    <t>BD</t>
  </si>
  <si>
    <t>Barbados</t>
  </si>
  <si>
    <t>BB</t>
  </si>
  <si>
    <t>BY</t>
  </si>
  <si>
    <t>BE</t>
  </si>
  <si>
    <t>Belize</t>
  </si>
  <si>
    <t>BZ</t>
  </si>
  <si>
    <t>BJ</t>
  </si>
  <si>
    <t>BM</t>
  </si>
  <si>
    <t>Bhutan</t>
  </si>
  <si>
    <t>BT</t>
  </si>
  <si>
    <t>BO</t>
  </si>
  <si>
    <t>Bonaire, Sint Eustatius and Saba</t>
  </si>
  <si>
    <t>BQ</t>
  </si>
  <si>
    <t>BA</t>
  </si>
  <si>
    <t>BW</t>
  </si>
  <si>
    <t>Bouvet Island</t>
  </si>
  <si>
    <t>BV</t>
  </si>
  <si>
    <t>BR</t>
  </si>
  <si>
    <t>British Indian Ocean Territory (the)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</si>
  <si>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</si>
  <si>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</si>
  <si>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</si>
  <si>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</si>
  <si>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</si>
  <si>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</si>
  <si>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</si>
  <si>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</si>
  <si>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</si>
  <si>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Cayman Islands (the)</t>
  </si>
  <si>
    <t>KY</t>
  </si>
  <si>
    <t>Central African Republic (the)</t>
  </si>
  <si>
    <t>CF</t>
  </si>
  <si>
    <t>TD</t>
  </si>
  <si>
    <t>CL</t>
  </si>
  <si>
    <t>CN</t>
  </si>
  <si>
    <t>Christmas Island</t>
  </si>
  <si>
    <t>CX</t>
  </si>
  <si>
    <t>Cocos (Keeling) Islands (the)</t>
  </si>
  <si>
    <t>CC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</si>
  <si>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</si>
  <si>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</si>
  <si>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</si>
  <si>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</si>
  <si>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</si>
  <si>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</si>
  <si>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</si>
  <si>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</si>
  <si>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</si>
  <si>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CR</t>
  </si>
  <si>
    <t>HR</t>
  </si>
  <si>
    <t>CU</t>
  </si>
  <si>
    <t>Curaçao</t>
  </si>
  <si>
    <t>CW</t>
  </si>
  <si>
    <t>CY</t>
  </si>
  <si>
    <t>CZ</t>
  </si>
  <si>
    <t>CI</t>
  </si>
  <si>
    <t>DK</t>
  </si>
  <si>
    <t>Djibouti</t>
  </si>
  <si>
    <t>DJ</t>
  </si>
  <si>
    <t>Dominica</t>
  </si>
  <si>
    <t>DM</t>
  </si>
  <si>
    <t>Dominican Republic (the)</t>
  </si>
  <si>
    <t>DO</t>
  </si>
  <si>
    <t>EC</t>
  </si>
  <si>
    <t>EG</t>
  </si>
  <si>
    <t>SV</t>
  </si>
  <si>
    <t>Equatorial Guinea</t>
  </si>
  <si>
    <t>GQ</t>
  </si>
  <si>
    <t>Eritrea</t>
  </si>
  <si>
    <t>ER</t>
  </si>
  <si>
    <t>EE</t>
  </si>
  <si>
    <t>SZ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</si>
  <si>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</si>
  <si>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</si>
  <si>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</si>
  <si>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</si>
  <si>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</si>
  <si>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</si>
  <si>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</si>
  <si>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</si>
  <si>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</si>
  <si>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</si>
  <si>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</si>
  <si>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</si>
  <si>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</si>
  <si>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</si>
  <si>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</si>
  <si>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</t>
  </si>
  <si>
    <t>Gambia (the)</t>
  </si>
  <si>
    <t>GM</t>
  </si>
  <si>
    <t>GE</t>
  </si>
  <si>
    <t>DE</t>
  </si>
  <si>
    <t>GH</t>
  </si>
  <si>
    <t>Gibraltar</t>
  </si>
  <si>
    <t>GI</t>
  </si>
  <si>
    <t>GR</t>
  </si>
  <si>
    <t>GL</t>
  </si>
  <si>
    <t>Grenada</t>
  </si>
  <si>
    <t>GD</t>
  </si>
  <si>
    <t>Guadeloupe</t>
  </si>
  <si>
    <t>GP</t>
  </si>
  <si>
    <t>GU</t>
  </si>
  <si>
    <t>GT</t>
  </si>
  <si>
    <t>Guernsey</t>
  </si>
  <si>
    <t>GG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</si>
  <si>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</si>
  <si>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</si>
  <si>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</si>
  <si>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</si>
  <si>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</si>
  <si>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</si>
  <si>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</si>
  <si>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</si>
  <si>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</si>
  <si>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</si>
  <si>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</si>
  <si>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HN</t>
  </si>
  <si>
    <t>Hong Kong</t>
  </si>
  <si>
    <t>HK</t>
  </si>
  <si>
    <t>HU</t>
  </si>
  <si>
    <t>IS</t>
  </si>
  <si>
    <t>IN</t>
  </si>
  <si>
    <t>ID</t>
  </si>
  <si>
    <t>IR</t>
  </si>
  <si>
    <t>IQ</t>
  </si>
  <si>
    <t>IE</t>
  </si>
  <si>
    <t>Isle of Man</t>
  </si>
  <si>
    <t>IM</t>
  </si>
  <si>
    <t>IL</t>
  </si>
  <si>
    <t>IT</t>
  </si>
  <si>
    <t>JM</t>
  </si>
  <si>
    <t>JP</t>
  </si>
  <si>
    <t>Jersey</t>
  </si>
  <si>
    <t>JE</t>
  </si>
  <si>
    <t>JO</t>
  </si>
  <si>
    <t>KZ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</si>
  <si>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</si>
  <si>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</si>
  <si>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</si>
  <si>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</si>
  <si>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</si>
  <si>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</si>
  <si>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</si>
  <si>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KW</t>
  </si>
  <si>
    <t>KG</t>
  </si>
  <si>
    <t>Lao People's Democratic Republic (the)</t>
  </si>
  <si>
    <t>LA</t>
  </si>
  <si>
    <t>LV</t>
  </si>
  <si>
    <t>Lebanon</t>
  </si>
  <si>
    <t>LB</t>
  </si>
  <si>
    <t>LS</t>
  </si>
  <si>
    <t>Liberia</t>
  </si>
  <si>
    <t>LR</t>
  </si>
  <si>
    <t>LY</t>
  </si>
  <si>
    <t>Liechtenstein</t>
  </si>
  <si>
    <t>LI</t>
  </si>
  <si>
    <t>LT</t>
  </si>
  <si>
    <t>LU</t>
  </si>
  <si>
    <t>Macao</t>
  </si>
  <si>
    <t>MO</t>
  </si>
  <si>
    <t>MG</t>
  </si>
  <si>
    <t>MW</t>
  </si>
  <si>
    <t>MY</t>
  </si>
  <si>
    <t>Maldives</t>
  </si>
  <si>
    <t>MV</t>
  </si>
  <si>
    <t>ML</t>
  </si>
  <si>
    <t>MT</t>
  </si>
  <si>
    <t>Marshall Islands (the)</t>
  </si>
  <si>
    <t>MH</t>
  </si>
  <si>
    <t>Martinique</t>
  </si>
  <si>
    <t>MQ</t>
  </si>
  <si>
    <t>MR</t>
  </si>
  <si>
    <t>MU</t>
  </si>
  <si>
    <t>Mayotte</t>
  </si>
  <si>
    <t>YT</t>
  </si>
  <si>
    <t>MX</t>
  </si>
  <si>
    <t>Micronesia (Federated States of)</t>
  </si>
  <si>
    <t>FM</t>
  </si>
  <si>
    <t>Moldova (the Republic of)</t>
  </si>
  <si>
    <t>MD</t>
  </si>
  <si>
    <t>MC</t>
  </si>
  <si>
    <t>MN</t>
  </si>
  <si>
    <t>ME</t>
  </si>
  <si>
    <t>Montserrat</t>
  </si>
  <si>
    <t>MS</t>
  </si>
  <si>
    <t>MA</t>
  </si>
  <si>
    <t>MZ</t>
  </si>
  <si>
    <t>MM</t>
  </si>
  <si>
    <t>NA</t>
  </si>
  <si>
    <t>NR</t>
  </si>
  <si>
    <t>NP</t>
  </si>
  <si>
    <t>Netherlands (the)</t>
  </si>
  <si>
    <t>NL</t>
  </si>
  <si>
    <t>New Caledonia</t>
  </si>
  <si>
    <t>NC</t>
  </si>
  <si>
    <t>NZ</t>
  </si>
  <si>
    <t>NI</t>
  </si>
  <si>
    <t>Niger (the)</t>
  </si>
  <si>
    <t>NE</t>
  </si>
  <si>
    <t>NG</t>
  </si>
  <si>
    <t>Niue</t>
  </si>
  <si>
    <t>NU</t>
  </si>
  <si>
    <t>Norfolk Island</t>
  </si>
  <si>
    <t>NF</t>
  </si>
  <si>
    <t>Northern Mariana Islands (the)</t>
  </si>
  <si>
    <t>MP</t>
  </si>
  <si>
    <t>NO</t>
  </si>
  <si>
    <t>OM</t>
  </si>
  <si>
    <t>PK</t>
  </si>
  <si>
    <t>Palau</t>
  </si>
  <si>
    <t>PW</t>
  </si>
  <si>
    <t>Palestine, State of</t>
  </si>
  <si>
    <t>PS</t>
  </si>
  <si>
    <t>PA</t>
  </si>
  <si>
    <t>PG</t>
  </si>
  <si>
    <t>PY</t>
  </si>
  <si>
    <t>PE</t>
  </si>
  <si>
    <t>Philippines (the)</t>
  </si>
  <si>
    <t>PH</t>
  </si>
  <si>
    <t>Pitcairn</t>
  </si>
  <si>
    <t>PN</t>
  </si>
  <si>
    <t>PL</t>
  </si>
  <si>
    <t>PT</t>
  </si>
  <si>
    <t>PR</t>
  </si>
  <si>
    <t>QA</t>
  </si>
  <si>
    <t>Republic of North Macedonia</t>
  </si>
  <si>
    <t>MK</t>
  </si>
  <si>
    <t>RO</t>
  </si>
  <si>
    <t>Russian Federation (the)</t>
  </si>
  <si>
    <t>RU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</si>
  <si>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</si>
  <si>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</si>
  <si>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</si>
  <si>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</si>
  <si>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</si>
  <si>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</si>
  <si>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</si>
  <si>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</si>
  <si>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</si>
  <si>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LC</t>
  </si>
  <si>
    <t>Saint Martin (French part)</t>
  </si>
  <si>
    <t>MF</t>
  </si>
  <si>
    <t>Saint Pierre and Miquelon</t>
  </si>
  <si>
    <t>PM</t>
  </si>
  <si>
    <t>VC</t>
  </si>
  <si>
    <t>Samoa</t>
  </si>
  <si>
    <t>WS</t>
  </si>
  <si>
    <t>San Marino</t>
  </si>
  <si>
    <t>SM</t>
  </si>
  <si>
    <t>Sao Tome and Principe</t>
  </si>
  <si>
    <t>ST</t>
  </si>
  <si>
    <t>SA</t>
  </si>
  <si>
    <t>SN</t>
  </si>
  <si>
    <t>RS</t>
  </si>
  <si>
    <t>SC</t>
  </si>
  <si>
    <t>Sierra Leone</t>
  </si>
  <si>
    <t>SL</t>
  </si>
  <si>
    <t>SG</t>
  </si>
  <si>
    <t>Sint Maarten (Dutch part)</t>
  </si>
  <si>
    <t>SX</t>
  </si>
  <si>
    <t>SK</t>
  </si>
  <si>
    <t>SI</t>
  </si>
  <si>
    <t>Solomon Islands</t>
  </si>
  <si>
    <t>SB</t>
  </si>
  <si>
    <t>Somalia</t>
  </si>
  <si>
    <t>SO</t>
  </si>
  <si>
    <t>ZA</t>
  </si>
  <si>
    <t>South Georgia and the South Sandwich Islands</t>
  </si>
  <si>
    <t>GS</t>
  </si>
  <si>
    <t>South Sudan</t>
  </si>
  <si>
    <t>SS</t>
  </si>
  <si>
    <t>ES</t>
  </si>
  <si>
    <t>LK</t>
  </si>
  <si>
    <t>Sudan (the)</t>
  </si>
  <si>
    <t>SD</t>
  </si>
  <si>
    <t>Suriname</t>
  </si>
  <si>
    <t>SR</t>
  </si>
  <si>
    <t>Svalbard and Jan Mayen</t>
  </si>
  <si>
    <t>SJ</t>
  </si>
  <si>
    <t>SE</t>
  </si>
  <si>
    <t>CH</t>
  </si>
  <si>
    <t>SY</t>
  </si>
  <si>
    <t>Taiwan (Province of China)</t>
  </si>
  <si>
    <t>TW</t>
  </si>
  <si>
    <t>TJ</t>
  </si>
  <si>
    <t>Tanzania, United Republic of</t>
  </si>
  <si>
    <t>TZ</t>
  </si>
  <si>
    <t>TH</t>
  </si>
  <si>
    <t>Timor-Leste</t>
  </si>
  <si>
    <t>TL</t>
  </si>
  <si>
    <t>TG</t>
  </si>
  <si>
    <t>Tokelau</t>
  </si>
  <si>
    <t>TK</t>
  </si>
  <si>
    <t>Tonga</t>
  </si>
  <si>
    <t>TO</t>
  </si>
  <si>
    <t>TT</t>
  </si>
  <si>
    <t>TN</t>
  </si>
  <si>
    <t>TR</t>
  </si>
  <si>
    <t>Turkmenistan</t>
  </si>
  <si>
    <t>TM</t>
  </si>
  <si>
    <t>Turks and Caicos Islands (the)</t>
  </si>
  <si>
    <t>TC</t>
  </si>
  <si>
    <t>Tuvalu</t>
  </si>
  <si>
    <t>TV</t>
  </si>
  <si>
    <t>UG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</si>
  <si>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</si>
  <si>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</si>
  <si>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</si>
  <si>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</si>
  <si>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</si>
  <si>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</si>
  <si>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</si>
  <si>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</si>
  <si>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</si>
  <si>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UY</t>
  </si>
  <si>
    <t>UZ</t>
  </si>
  <si>
    <t>Vanuatu</t>
  </si>
  <si>
    <t>VU</t>
  </si>
  <si>
    <t>VE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</si>
  <si>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</si>
  <si>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</si>
  <si>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</si>
  <si>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</si>
  <si>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</si>
  <si>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</si>
  <si>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</si>
  <si>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</si>
  <si>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</si>
  <si>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</si>
  <si>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</si>
  <si>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ZM</t>
  </si>
  <si>
    <t>ZW</t>
  </si>
  <si>
    <t>Åland Islands</t>
  </si>
  <si>
    <t>AX</t>
  </si>
  <si>
    <t>country</t>
  </si>
  <si>
    <t>iso2</t>
  </si>
  <si>
    <t>Most recent(2014–2017)</t>
  </si>
  <si>
    <t>ISO2</t>
  </si>
  <si>
    <t>http://data.uis.unesco.org/Index.aspx?DataSetCode=SCN_DS&amp;lang=en</t>
  </si>
  <si>
    <t>CITABLE DOCUMENTS</t>
  </si>
  <si>
    <t>https://www.scimagojr.com/countryrank.php?year=2014</t>
  </si>
  <si>
    <t>United States</t>
  </si>
  <si>
    <t>United Kingdom</t>
  </si>
  <si>
    <t>South Korea</t>
  </si>
  <si>
    <t>Iran</t>
  </si>
  <si>
    <t>Taiwan</t>
  </si>
  <si>
    <t>Czech Republic</t>
  </si>
  <si>
    <t>Venezuela</t>
  </si>
  <si>
    <t>Tanzania</t>
  </si>
  <si>
    <t>Macedonia</t>
  </si>
  <si>
    <t>Moldova</t>
  </si>
  <si>
    <t>Côte d’Ivoire</t>
  </si>
  <si>
    <t>Bolivia</t>
  </si>
  <si>
    <t>Laos</t>
  </si>
  <si>
    <t>Dominican Republic</t>
  </si>
  <si>
    <t>Swaziland</t>
  </si>
  <si>
    <t>Haïti</t>
  </si>
  <si>
    <t>Faroe Islands</t>
  </si>
  <si>
    <t>Reunion</t>
  </si>
  <si>
    <t>Bahamas</t>
  </si>
  <si>
    <t>Democratic Republic Congo</t>
  </si>
  <si>
    <t>Cape Verde</t>
  </si>
  <si>
    <t>North Korea</t>
  </si>
  <si>
    <t>Federated States of Micronesia</t>
  </si>
  <si>
    <t>Falkland Islands (Malvinas)</t>
  </si>
  <si>
    <t>Cayman Islands</t>
  </si>
  <si>
    <t>Netherlands Antilles</t>
  </si>
  <si>
    <t>Cook Islands</t>
  </si>
  <si>
    <t>Marshall Islands</t>
  </si>
  <si>
    <t>Comoros</t>
  </si>
  <si>
    <t>Turks and Caicos Islands</t>
  </si>
  <si>
    <t>Northern Mariana Islands</t>
  </si>
  <si>
    <t>United States Minor Outlying Islands</t>
  </si>
  <si>
    <t>Vatican City State</t>
  </si>
  <si>
    <t>French Southern Territories</t>
  </si>
  <si>
    <t>British Indian Ocean Territory</t>
  </si>
  <si>
    <t>????</t>
  </si>
  <si>
    <t>total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</si>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</sst>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u/>
      <sz val="10"/>
      <color theme="10"/>
      <name val="Arial"/>
      <family val="2"/>
    </font>
    <font>
      <sz val="10"/>
      <color rgb="FF000000"/>
      <name val="Tahoma"/>
      <family val="2"/>
    </font>
    <font>
      <sz val="16"/>
      <color rgb="FF4E5969"/>
      <name val="Inherit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9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25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30" fillId="0" borderId="0" xfId="0" applyFont="1"/>
    <xf numFmtId="0" fontId="31" fillId="0" borderId="0" xfId="0" applyFont="1"/>
    <xf numFmtId="0" fontId="21" fillId="34" borderId="14" xfId="0" applyFont="1" applyFill="1" applyBorder="1" applyAlignment="1">
      <alignment horizontal="center" vertical="top" wrapText="1"/>
    </xf>
    <xf numFmtId="0" fontId="28" fillId="0" borderId="0" xfId="42"/>
    <xf numFmtId="0" fontId="26" fillId="0" borderId="0" xfId="0" applyFont="1" applyBorder="1" applyAlignment="1">
      <alignment horizontal="left" wrapText="1"/>
    </xf>
    <xf numFmtId="0" fontId="32" fillId="0" borderId="0" xfId="0" applyFont="1"/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magojr.com/countryrank.php?year=201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uis.unesco.org/OECDStat_Metadata/ShowMetadata.ashx?Dataset=SCN_DS&amp;Coords=%5bINDICATOR%5d.%5bEXPPPP_CUR%5d,%5bLOCATION%5d.%5bNIC%5d,%5bTIME%5d.%5b2013%5d&amp;ShowOnWeb=true" TargetMode="External"/><Relationship Id="rId21" Type="http://schemas.openxmlformats.org/officeDocument/2006/relationships/hyperlink" Target="http://data.uis.unesco.org/OECDStat_Metadata/ShowMetadata.ashx?Dataset=SCN_DS&amp;Coords=%5bINDICATOR%5d.%5bEXPPPP_CUR%5d,%5bLOCATION%5d.%5bBEL%5d,%5bTIME%5d.%5b2017%5d&amp;ShowOnWeb=true" TargetMode="External"/><Relationship Id="rId42" Type="http://schemas.openxmlformats.org/officeDocument/2006/relationships/hyperlink" Target="http://data.uis.unesco.org/OECDStat_Metadata/ShowMetadata.ashx?Dataset=SCN_DS&amp;Coords=%5bINDICATOR%5d.%5bEXPPPP_CUR%5d,%5bLOCATION%5d.%5bSLV%5d,%5bTIME%5d.%5b2015%5d&amp;ShowOnWeb=true" TargetMode="External"/><Relationship Id="rId63" Type="http://schemas.openxmlformats.org/officeDocument/2006/relationships/hyperlink" Target="http://data.uis.unesco.org/OECDStat_Metadata/ShowMetadata.ashx?Dataset=SCN_DS&amp;Coords=%5bINDICATOR%5d.%5bEXPPPP_CUR%5d,%5bLOCATION%5d.%5bIRL%5d,%5bTIME%5d.%5b2012%5d&amp;ShowOnWeb=true" TargetMode="External"/><Relationship Id="rId84" Type="http://schemas.openxmlformats.org/officeDocument/2006/relationships/hyperlink" Target="http://data.uis.unesco.org/OECDStat_Metadata/ShowMetadata.ashx?Dataset=SCN_DS&amp;Coords=%5bINDICATOR%5d.%5bEXPPPP_CUR%5d,%5bLOCATION%5d.%5bKWT%5d,%5bTIME%5d.%5b2015%5d&amp;ShowOnWeb=true" TargetMode="External"/><Relationship Id="rId138" Type="http://schemas.openxmlformats.org/officeDocument/2006/relationships/hyperlink" Target="http://data.uis.unesco.org/OECDStat_Metadata/ShowMetadata.ashx?Dataset=SCN_DS&amp;Coords=%5bINDICATOR%5d.%5bEXPPPP_CUR%5d,%5bLOCATION%5d.%5bSRB%5d,%5bTIME%5d.%5b2013%5d&amp;ShowOnWeb=true" TargetMode="External"/><Relationship Id="rId159" Type="http://schemas.openxmlformats.org/officeDocument/2006/relationships/hyperlink" Target="http://data.uis.unesco.org/OECDStat_Metadata/ShowMetadata.ashx?Dataset=SCN_DS&amp;Coords=%5bINDICATOR%5d.%5bEXPPPP_CUR%5d,%5bLOCATION%5d.%5bTJK%5d,%5bTIME%5d.%5b2017%5d&amp;ShowOnWeb=true" TargetMode="External"/><Relationship Id="rId170" Type="http://schemas.openxmlformats.org/officeDocument/2006/relationships/hyperlink" Target="http://data.uis.unesco.org/OECDStat_Metadata/ShowMetadata.ashx?Dataset=SCN_DS&amp;Coords=%5bINDICATOR%5d.%5bEXPPPP_CUR%5d,%5bLOCATION%5d.%5bGBR%5d,%5bTIME%5d.%5b2017%5d&amp;ShowOnWeb=true" TargetMode="External"/><Relationship Id="rId107" Type="http://schemas.openxmlformats.org/officeDocument/2006/relationships/hyperlink" Target="http://data.uis.unesco.org/OECDStat_Metadata/ShowMetadata.ashx?Dataset=SCN_DS&amp;Coords=%5bINDICATOR%5d.%5bEXPPPP_CUR%5d,%5bLOCATION%5d.%5bMNG%5d,%5bTIME%5d.%5b2016%5d&amp;ShowOnWeb=true" TargetMode="External"/><Relationship Id="rId11" Type="http://schemas.openxmlformats.org/officeDocument/2006/relationships/hyperlink" Target="http://data.uis.unesco.org/OECDStat_Metadata/ShowMetadata.ashx?Dataset=SCN_DS&amp;Coords=%5bINDICATOR%5d.%5bEXPPPP_CUR%5d,%5bLOCATION%5d.%5bAUS%5d,%5bTIME%5d.%5b2015%5d&amp;ShowOnWeb=true" TargetMode="External"/><Relationship Id="rId32" Type="http://schemas.openxmlformats.org/officeDocument/2006/relationships/hyperlink" Target="http://data.uis.unesco.org/OECDStat_Metadata/ShowMetadata.ashx?Dataset=SCN_DS&amp;Coords=%5bINDICATOR%5d.%5bEXPPPP_CUR%5d,%5bLOCATION%5d.%5bTCD%5d,%5bTIME%5d.%5b2016%5d&amp;ShowOnWeb=true" TargetMode="External"/><Relationship Id="rId53" Type="http://schemas.openxmlformats.org/officeDocument/2006/relationships/hyperlink" Target="http://data.uis.unesco.org/OECDStat_Metadata/ShowMetadata.ashx?Dataset=SCN_DS&amp;Coords=%5bINDICATOR%5d.%5bEXPPPP_CUR%5d,%5bLOCATION%5d.%5bGRC%5d,%5bTIME%5d.%5b2017%5d&amp;ShowOnWeb=true" TargetMode="External"/><Relationship Id="rId74" Type="http://schemas.openxmlformats.org/officeDocument/2006/relationships/hyperlink" Target="http://data.uis.unesco.org/OECDStat_Metadata/ShowMetadata.ashx?Dataset=SCN_DS&amp;Coords=%5bINDICATOR%5d.%5bEXPPPP_CUR%5d,%5bLOCATION%5d.%5bISR%5d,%5bTIME%5d.%5b2017%5d&amp;ShowOnWeb=true" TargetMode="External"/><Relationship Id="rId128" Type="http://schemas.openxmlformats.org/officeDocument/2006/relationships/hyperlink" Target="http://data.uis.unesco.org/OECDStat_Metadata/ShowMetadata.ashx?Dataset=SCN_DS&amp;Coords=%5bINDICATOR%5d.%5bEXPPPP_CUR%5d,%5bLOCATION%5d.%5bPRY%5d,%5bTIME%5d.%5b2014%5d&amp;ShowOnWeb=true" TargetMode="External"/><Relationship Id="rId149" Type="http://schemas.openxmlformats.org/officeDocument/2006/relationships/hyperlink" Target="http://data.uis.unesco.org/OECDStat_Metadata/ShowMetadata.ashx?Dataset=SCN_DS&amp;Coords=%5bINDICATOR%5d.%5bEXPPPP_CUR%5d,%5bLOCATION%5d.%5bSWE%5d,%5bTIME%5d.%5b2012%5d&amp;ShowOnWeb=true" TargetMode="External"/><Relationship Id="rId5" Type="http://schemas.openxmlformats.org/officeDocument/2006/relationships/hyperlink" Target="http://data.uis.unesco.org/OECDStat_Metadata/ShowMetadata.ashx?Dataset=SCN_DS&amp;Coords=%5bINDICATOR%5d.%5bEXPPPP_CUR%5d,%5bLOCATION%5d.%5bARM%5d,%5bTIME%5d.%5b2013%5d&amp;ShowOnWeb=true" TargetMode="External"/><Relationship Id="rId95" Type="http://schemas.openxmlformats.org/officeDocument/2006/relationships/hyperlink" Target="http://data.uis.unesco.org/OECDStat_Metadata/ShowMetadata.ashx?Dataset=SCN_DS&amp;Coords=%5bINDICATOR%5d.%5bEXPPPP_CUR%5d,%5bLOCATION%5d.%5bMDG%5d,%5bTIME%5d.%5b2017%5d&amp;ShowOnWeb=true" TargetMode="External"/><Relationship Id="rId160" Type="http://schemas.openxmlformats.org/officeDocument/2006/relationships/hyperlink" Target="http://data.uis.unesco.org/OECDStat_Metadata/ShowMetadata.ashx?Dataset=SCN_DS&amp;Coords=%5bINDICATOR%5d.%5bEXPPPP_CUR%5d,%5bLOCATION%5d.%5bTGO%5d,%5bTIME%5d.%5b2012%5d&amp;ShowOnWeb=true" TargetMode="External"/><Relationship Id="rId181" Type="http://schemas.openxmlformats.org/officeDocument/2006/relationships/comments" Target="../comments1.xml"/><Relationship Id="rId22" Type="http://schemas.openxmlformats.org/officeDocument/2006/relationships/hyperlink" Target="http://data.uis.unesco.org/OECDStat_Metadata/ShowMetadata.ashx?Dataset=SCN_DS&amp;Coords=%5bINDICATOR%5d.%5bEXPPPP_CUR%5d,%5bLOCATION%5d.%5bBMU%5d,%5bTIME%5d.%5b2012%5d&amp;ShowOnWeb=true" TargetMode="External"/><Relationship Id="rId43" Type="http://schemas.openxmlformats.org/officeDocument/2006/relationships/hyperlink" Target="http://data.uis.unesco.org/OECDStat_Metadata/ShowMetadata.ashx?Dataset=SCN_DS&amp;Coords=%5bINDICATOR%5d.%5bEXPPPP_CUR%5d,%5bLOCATION%5d.%5bFIN%5d,%5bTIME%5d.%5b2017%5d&amp;ShowOnWeb=true" TargetMode="External"/><Relationship Id="rId64" Type="http://schemas.openxmlformats.org/officeDocument/2006/relationships/hyperlink" Target="http://data.uis.unesco.org/OECDStat_Metadata/ShowMetadata.ashx?Dataset=SCN_DS&amp;Coords=%5bINDICATOR%5d.%5bEXPPPP_CUR%5d,%5bLOCATION%5d.%5bIRL%5d,%5bTIME%5d.%5b2013%5d&amp;ShowOnWeb=true" TargetMode="External"/><Relationship Id="rId118" Type="http://schemas.openxmlformats.org/officeDocument/2006/relationships/hyperlink" Target="http://data.uis.unesco.org/OECDStat_Metadata/ShowMetadata.ashx?Dataset=SCN_DS&amp;Coords=%5bINDICATOR%5d.%5bEXPPPP_CUR%5d,%5bLOCATION%5d.%5bNIC%5d,%5bTIME%5d.%5b2014%5d&amp;ShowOnWeb=true" TargetMode="External"/><Relationship Id="rId139" Type="http://schemas.openxmlformats.org/officeDocument/2006/relationships/hyperlink" Target="http://data.uis.unesco.org/OECDStat_Metadata/ShowMetadata.ashx?Dataset=SCN_DS&amp;Coords=%5bINDICATOR%5d.%5bEXPPPP_CUR%5d,%5bLOCATION%5d.%5bSRB%5d,%5bTIME%5d.%5b2014%5d&amp;ShowOnWeb=true" TargetMode="External"/><Relationship Id="rId85" Type="http://schemas.openxmlformats.org/officeDocument/2006/relationships/hyperlink" Target="http://data.uis.unesco.org/OECDStat_Metadata/ShowMetadata.ashx?Dataset=SCN_DS&amp;Coords=%5bINDICATOR%5d.%5bEXPPPP_CUR%5d,%5bLOCATION%5d.%5bKWT%5d,%5bTIME%5d.%5b2016%5d&amp;ShowOnWeb=true" TargetMode="External"/><Relationship Id="rId150" Type="http://schemas.openxmlformats.org/officeDocument/2006/relationships/hyperlink" Target="http://data.uis.unesco.org/OECDStat_Metadata/ShowMetadata.ashx?Dataset=SCN_DS&amp;Coords=%5bINDICATOR%5d.%5bEXPPPP_CUR%5d,%5bLOCATION%5d.%5bSWE%5d,%5bTIME%5d.%5b2013%5d&amp;ShowOnWeb=true" TargetMode="External"/><Relationship Id="rId171" Type="http://schemas.openxmlformats.org/officeDocument/2006/relationships/hyperlink" Target="http://data.uis.unesco.org/OECDStat_Metadata/ShowMetadata.ashx?Dataset=SCN_DS&amp;Coords=%5bINDICATOR%5d.%5bEXPPPP_CUR%5d,%5bLOCATION%5d.%5bTZA%5d,%5bTIME%5d.%5b2013%5d&amp;ShowOnWeb=true" TargetMode="External"/><Relationship Id="rId12" Type="http://schemas.openxmlformats.org/officeDocument/2006/relationships/hyperlink" Target="http://data.uis.unesco.org/OECDStat_Metadata/ShowMetadata.ashx?Dataset=SCN_DS&amp;Coords=%5bINDICATOR%5d.%5bEXPPPP_CUR%5d,%5bLOCATION%5d.%5bAUT%5d,%5bTIME%5d.%5b2012%5d&amp;ShowOnWeb=true" TargetMode="External"/><Relationship Id="rId33" Type="http://schemas.openxmlformats.org/officeDocument/2006/relationships/hyperlink" Target="http://data.uis.unesco.org/OECDStat_Metadata/ShowMetadata.ashx?Dataset=SCN_DS&amp;Coords=%5bINDICATOR%5d.%5bEXPPPP_CUR%5d,%5bLOCATION%5d.%5bCHL%5d,%5bTIME%5d.%5b2014%5d&amp;ShowOnWeb=true" TargetMode="External"/><Relationship Id="rId108" Type="http://schemas.openxmlformats.org/officeDocument/2006/relationships/hyperlink" Target="http://data.uis.unesco.org/OECDStat_Metadata/ShowMetadata.ashx?Dataset=SCN_DS&amp;Coords=%5bINDICATOR%5d.%5bEXPPPP_CUR%5d,%5bLOCATION%5d.%5bMNG%5d,%5bTIME%5d.%5b2017%5d&amp;ShowOnWeb=true" TargetMode="External"/><Relationship Id="rId129" Type="http://schemas.openxmlformats.org/officeDocument/2006/relationships/hyperlink" Target="http://data.uis.unesco.org/OECDStat_Metadata/ShowMetadata.ashx?Dataset=SCN_DS&amp;Coords=%5bINDICATOR%5d.%5bEXPPPP_CUR%5d,%5bLOCATION%5d.%5bPRY%5d,%5bTIME%5d.%5b2015%5d&amp;ShowOnWeb=true" TargetMode="External"/><Relationship Id="rId54" Type="http://schemas.openxmlformats.org/officeDocument/2006/relationships/hyperlink" Target="http://data.uis.unesco.org/OECDStat_Metadata/ShowMetadata.ashx?Dataset=SCN_DS&amp;Coords=%5bINDICATOR%5d.%5bEXPPPP_CUR%5d,%5bLOCATION%5d.%5bGTM%5d,%5bTIME%5d.%5b2012%5d&amp;ShowOnWeb=true" TargetMode="External"/><Relationship Id="rId75" Type="http://schemas.openxmlformats.org/officeDocument/2006/relationships/hyperlink" Target="http://data.uis.unesco.org/OECDStat_Metadata/ShowMetadata.ashx?Dataset=SCN_DS&amp;Coords=%5bINDICATOR%5d.%5bEXPPPP_CUR%5d,%5bLOCATION%5d.%5bITA%5d,%5bTIME%5d.%5b2014%5d&amp;ShowOnWeb=true" TargetMode="External"/><Relationship Id="rId96" Type="http://schemas.openxmlformats.org/officeDocument/2006/relationships/hyperlink" Target="http://data.uis.unesco.org/OECDStat_Metadata/ShowMetadata.ashx?Dataset=SCN_DS&amp;Coords=%5bINDICATOR%5d.%5bEXPPPP_CUR%5d,%5bLOCATION%5d.%5bMLI%5d,%5bTIME%5d.%5b2015%5d&amp;ShowOnWeb=true" TargetMode="External"/><Relationship Id="rId140" Type="http://schemas.openxmlformats.org/officeDocument/2006/relationships/hyperlink" Target="http://data.uis.unesco.org/OECDStat_Metadata/ShowMetadata.ashx?Dataset=SCN_DS&amp;Coords=%5bINDICATOR%5d.%5bEXPPPP_CUR%5d,%5bLOCATION%5d.%5bSRB%5d,%5bTIME%5d.%5b2015%5d&amp;ShowOnWeb=true" TargetMode="External"/><Relationship Id="rId161" Type="http://schemas.openxmlformats.org/officeDocument/2006/relationships/hyperlink" Target="http://data.uis.unesco.org/OECDStat_Metadata/ShowMetadata.ashx?Dataset=SCN_DS&amp;Coords=%5bINDICATOR%5d.%5bEXPPPP_CUR%5d,%5bLOCATION%5d.%5bTGO%5d,%5bTIME%5d.%5b2014%5d&amp;ShowOnWeb=true" TargetMode="External"/><Relationship Id="rId6" Type="http://schemas.openxmlformats.org/officeDocument/2006/relationships/hyperlink" Target="http://data.uis.unesco.org/OECDStat_Metadata/ShowMetadata.ashx?Dataset=SCN_DS&amp;Coords=%5bINDICATOR%5d.%5bEXPPPP_CUR%5d,%5bLOCATION%5d.%5bARM%5d,%5bTIME%5d.%5b2014%5d&amp;ShowOnWeb=true" TargetMode="External"/><Relationship Id="rId23" Type="http://schemas.openxmlformats.org/officeDocument/2006/relationships/hyperlink" Target="http://data.uis.unesco.org/OECDStat_Metadata/ShowMetadata.ashx?Dataset=SCN_DS&amp;Coords=%5bINDICATOR%5d.%5bEXPPPP_CUR%5d,%5bLOCATION%5d.%5bBMU%5d,%5bTIME%5d.%5b2013%5d&amp;ShowOnWeb=true" TargetMode="External"/><Relationship Id="rId119" Type="http://schemas.openxmlformats.org/officeDocument/2006/relationships/hyperlink" Target="http://data.uis.unesco.org/OECDStat_Metadata/ShowMetadata.ashx?Dataset=SCN_DS&amp;Coords=%5bINDICATOR%5d.%5bEXPPPP_CUR%5d,%5bLOCATION%5d.%5bNIC%5d,%5bTIME%5d.%5b2015%5d&amp;ShowOnWeb=true" TargetMode="External"/><Relationship Id="rId44" Type="http://schemas.openxmlformats.org/officeDocument/2006/relationships/hyperlink" Target="http://data.uis.unesco.org/OECDStat_Metadata/ShowMetadata.ashx?Dataset=SCN_DS&amp;Coords=%5bINDICATOR%5d.%5bEXPPPP_CUR%5d,%5bLOCATION%5d.%5bFRA%5d,%5bTIME%5d.%5b2014%5d&amp;ShowOnWeb=true" TargetMode="External"/><Relationship Id="rId60" Type="http://schemas.openxmlformats.org/officeDocument/2006/relationships/hyperlink" Target="http://data.uis.unesco.org/OECDStat_Metadata/ShowMetadata.ashx?Dataset=SCN_DS&amp;Coords=%5bINDICATOR%5d.%5bEXPPPP_CUR%5d,%5bLOCATION%5d.%5bISL%5d,%5bTIME%5d.%5b2017%5d&amp;ShowOnWeb=true" TargetMode="External"/><Relationship Id="rId65" Type="http://schemas.openxmlformats.org/officeDocument/2006/relationships/hyperlink" Target="http://data.uis.unesco.org/OECDStat_Metadata/ShowMetadata.ashx?Dataset=SCN_DS&amp;Coords=%5bINDICATOR%5d.%5bEXPPPP_CUR%5d,%5bLOCATION%5d.%5bIRL%5d,%5bTIME%5d.%5b2014%5d&amp;ShowOnWeb=true" TargetMode="External"/><Relationship Id="rId81" Type="http://schemas.openxmlformats.org/officeDocument/2006/relationships/hyperlink" Target="http://data.uis.unesco.org/OECDStat_Metadata/ShowMetadata.ashx?Dataset=SCN_DS&amp;Coords=%5bINDICATOR%5d.%5bEXPPPP_CUR%5d,%5bLOCATION%5d.%5bKWT%5d,%5bTIME%5d.%5b2012%5d&amp;ShowOnWeb=true" TargetMode="External"/><Relationship Id="rId86" Type="http://schemas.openxmlformats.org/officeDocument/2006/relationships/hyperlink" Target="http://data.uis.unesco.org/OECDStat_Metadata/ShowMetadata.ashx?Dataset=SCN_DS&amp;Coords=%5bINDICATOR%5d.%5bEXPPPP_CUR%5d,%5bLOCATION%5d.%5bKWT%5d,%5bTIME%5d.%5b2017%5d&amp;ShowOnWeb=true" TargetMode="External"/><Relationship Id="rId130" Type="http://schemas.openxmlformats.org/officeDocument/2006/relationships/hyperlink" Target="http://data.uis.unesco.org/OECDStat_Metadata/ShowMetadata.ashx?Dataset=SCN_DS&amp;Coords=%5bINDICATOR%5d.%5bEXPPPP_CUR%5d,%5bLOCATION%5d.%5bPRY%5d,%5bTIME%5d.%5b2016%5d&amp;ShowOnWeb=true" TargetMode="External"/><Relationship Id="rId135" Type="http://schemas.openxmlformats.org/officeDocument/2006/relationships/hyperlink" Target="http://data.uis.unesco.org/OECDStat_Metadata/ShowMetadata.ashx?Dataset=SCN_DS&amp;Coords=%5bINDICATOR%5d.%5bEXPPPP_CUR%5d,%5bLOCATION%5d.%5bSAU%5d,%5bTIME%5d.%5b2013%5d&amp;ShowOnWeb=true" TargetMode="External"/><Relationship Id="rId151" Type="http://schemas.openxmlformats.org/officeDocument/2006/relationships/hyperlink" Target="http://data.uis.unesco.org/OECDStat_Metadata/ShowMetadata.ashx?Dataset=SCN_DS&amp;Coords=%5bINDICATOR%5d.%5bEXPPPP_CUR%5d,%5bLOCATION%5d.%5bSWE%5d,%5bTIME%5d.%5b2014%5d&amp;ShowOnWeb=true" TargetMode="External"/><Relationship Id="rId156" Type="http://schemas.openxmlformats.org/officeDocument/2006/relationships/hyperlink" Target="http://data.uis.unesco.org/OECDStat_Metadata/ShowMetadata.ashx?Dataset=SCN_DS&amp;Coords=%5bINDICATOR%5d.%5bEXPPPP_CUR%5d,%5bLOCATION%5d.%5bTJK%5d,%5bTIME%5d.%5b2014%5d&amp;ShowOnWeb=true" TargetMode="External"/><Relationship Id="rId177" Type="http://schemas.openxmlformats.org/officeDocument/2006/relationships/hyperlink" Target="http://data.uis.unesco.org/OECDStat_Metadata/ShowMetadata.ashx?Dataset=SCN_DS&amp;Coords=%5bINDICATOR%5d.%5bEXPPPP_CUR%5d,%5bLOCATION%5d.%5bUSA%5d,%5bTIME%5d.%5b2017%5d&amp;ShowOnWeb=true" TargetMode="External"/><Relationship Id="rId172" Type="http://schemas.openxmlformats.org/officeDocument/2006/relationships/hyperlink" Target="http://data.uis.unesco.org/OECDStat_Metadata/ShowMetadata.ashx?Dataset=SCN_DS&amp;Coords=%5bINDICATOR%5d.%5bEXPPPP_CUR%5d,%5bLOCATION%5d.%5bUSA%5d,%5bTIME%5d.%5b2012%5d&amp;ShowOnWeb=true" TargetMode="External"/><Relationship Id="rId13" Type="http://schemas.openxmlformats.org/officeDocument/2006/relationships/hyperlink" Target="http://data.uis.unesco.org/OECDStat_Metadata/ShowMetadata.ashx?Dataset=SCN_DS&amp;Coords=%5bINDICATOR%5d.%5bEXPPPP_CUR%5d,%5bLOCATION%5d.%5bAUT%5d,%5bTIME%5d.%5b2014%5d&amp;ShowOnWeb=true" TargetMode="External"/><Relationship Id="rId18" Type="http://schemas.openxmlformats.org/officeDocument/2006/relationships/hyperlink" Target="http://data.uis.unesco.org/OECDStat_Metadata/ShowMetadata.ashx?Dataset=SCN_DS&amp;Coords=%5bINDICATOR%5d.%5bEXPPPP_CUR%5d,%5bLOCATION%5d.%5bBLR%5d,%5bTIME%5d.%5b2014%5d&amp;ShowOnWeb=true" TargetMode="External"/><Relationship Id="rId39" Type="http://schemas.openxmlformats.org/officeDocument/2006/relationships/hyperlink" Target="http://data.uis.unesco.org/OECDStat_Metadata/ShowMetadata.ashx?Dataset=SCN_DS&amp;Coords=%5bINDICATOR%5d.%5bEXPPPP_CUR%5d,%5bLOCATION%5d.%5bDNK%5d,%5bTIME%5d.%5b2017%5d&amp;ShowOnWeb=true" TargetMode="External"/><Relationship Id="rId109" Type="http://schemas.openxmlformats.org/officeDocument/2006/relationships/hyperlink" Target="http://data.uis.unesco.org/OECDStat_Metadata/ShowMetadata.ashx?Dataset=SCN_DS&amp;Coords=%5bINDICATOR%5d.%5bEXPPPP_CUR%5d,%5bLOCATION%5d.%5bMNE%5d,%5bTIME%5d.%5b2013%5d&amp;ShowOnWeb=true" TargetMode="External"/><Relationship Id="rId34" Type="http://schemas.openxmlformats.org/officeDocument/2006/relationships/hyperlink" Target="http://data.uis.unesco.org/OECDStat_Metadata/ShowMetadata.ashx?Dataset=SCN_DS&amp;Coords=%5bINDICATOR%5d.%5bEXPPPP_CUR%5d,%5bLOCATION%5d.%5bCHL%5d,%5bTIME%5d.%5b2016%5d&amp;ShowOnWeb=true" TargetMode="External"/><Relationship Id="rId50" Type="http://schemas.openxmlformats.org/officeDocument/2006/relationships/hyperlink" Target="http://data.uis.unesco.org/OECDStat_Metadata/ShowMetadata.ashx?Dataset=SCN_DS&amp;Coords=%5bINDICATOR%5d.%5bEXPPPP_CUR%5d,%5bLOCATION%5d.%5bGEO%5d,%5bTIME%5d.%5b2016%5d&amp;ShowOnWeb=true" TargetMode="External"/><Relationship Id="rId55" Type="http://schemas.openxmlformats.org/officeDocument/2006/relationships/hyperlink" Target="http://data.uis.unesco.org/OECDStat_Metadata/ShowMetadata.ashx?Dataset=SCN_DS&amp;Coords=%5bINDICATOR%5d.%5bEXPPPP_CUR%5d,%5bLOCATION%5d.%5bGTM%5d,%5bTIME%5d.%5b2013%5d&amp;ShowOnWeb=true" TargetMode="External"/><Relationship Id="rId76" Type="http://schemas.openxmlformats.org/officeDocument/2006/relationships/hyperlink" Target="http://data.uis.unesco.org/OECDStat_Metadata/ShowMetadata.ashx?Dataset=SCN_DS&amp;Coords=%5bINDICATOR%5d.%5bEXPPPP_CUR%5d,%5bLOCATION%5d.%5bITA%5d,%5bTIME%5d.%5b2016%5d&amp;ShowOnWeb=true" TargetMode="External"/><Relationship Id="rId97" Type="http://schemas.openxmlformats.org/officeDocument/2006/relationships/hyperlink" Target="http://data.uis.unesco.org/OECDStat_Metadata/ShowMetadata.ashx?Dataset=SCN_DS&amp;Coords=%5bINDICATOR%5d.%5bEXPPPP_CUR%5d,%5bLOCATION%5d.%5bMLI%5d,%5bTIME%5d.%5b2017%5d&amp;ShowOnWeb=true" TargetMode="External"/><Relationship Id="rId104" Type="http://schemas.openxmlformats.org/officeDocument/2006/relationships/hyperlink" Target="http://data.uis.unesco.org/OECDStat_Metadata/ShowMetadata.ashx?Dataset=SCN_DS&amp;Coords=%5bINDICATOR%5d.%5bEXPPPP_CUR%5d,%5bLOCATION%5d.%5bMNG%5d,%5bTIME%5d.%5b2013%5d&amp;ShowOnWeb=true" TargetMode="External"/><Relationship Id="rId120" Type="http://schemas.openxmlformats.org/officeDocument/2006/relationships/hyperlink" Target="http://data.uis.unesco.org/OECDStat_Metadata/ShowMetadata.ashx?Dataset=SCN_DS&amp;Coords=%5bINDICATOR%5d.%5bEXPPPP_CUR%5d,%5bLOCATION%5d.%5bNOR%5d,%5bTIME%5d.%5b2017%5d&amp;ShowOnWeb=true" TargetMode="External"/><Relationship Id="rId125" Type="http://schemas.openxmlformats.org/officeDocument/2006/relationships/hyperlink" Target="http://data.uis.unesco.org/OECDStat_Metadata/ShowMetadata.ashx?Dataset=SCN_DS&amp;Coords=%5bINDICATOR%5d.%5bEXPPPP_CUR%5d,%5bLOCATION%5d.%5bPAK%5d,%5bTIME%5d.%5b2017%5d&amp;ShowOnWeb=true" TargetMode="External"/><Relationship Id="rId141" Type="http://schemas.openxmlformats.org/officeDocument/2006/relationships/hyperlink" Target="http://data.uis.unesco.org/OECDStat_Metadata/ShowMetadata.ashx?Dataset=SCN_DS&amp;Coords=%5bINDICATOR%5d.%5bEXPPPP_CUR%5d,%5bLOCATION%5d.%5bSRB%5d,%5bTIME%5d.%5b2016%5d&amp;ShowOnWeb=true" TargetMode="External"/><Relationship Id="rId146" Type="http://schemas.openxmlformats.org/officeDocument/2006/relationships/hyperlink" Target="http://data.uis.unesco.org/OECDStat_Metadata/ShowMetadata.ashx?Dataset=SCN_DS&amp;Coords=%5bINDICATOR%5d.%5bEXPPPP_CUR%5d,%5bLOCATION%5d.%5bSVN%5d,%5bTIME%5d.%5b2017%5d&amp;ShowOnWeb=true" TargetMode="External"/><Relationship Id="rId167" Type="http://schemas.openxmlformats.org/officeDocument/2006/relationships/hyperlink" Target="http://data.uis.unesco.org/OECDStat_Metadata/ShowMetadata.ashx?Dataset=SCN_DS&amp;Coords=%5bINDICATOR%5d.%5bEXPPPP_CUR%5d,%5bLOCATION%5d.%5bGBR%5d,%5bTIME%5d.%5b2012%5d&amp;ShowOnWeb=true" TargetMode="External"/><Relationship Id="rId7" Type="http://schemas.openxmlformats.org/officeDocument/2006/relationships/hyperlink" Target="http://data.uis.unesco.org/OECDStat_Metadata/ShowMetadata.ashx?Dataset=SCN_DS&amp;Coords=%5bINDICATOR%5d.%5bEXPPPP_CUR%5d,%5bLOCATION%5d.%5bARM%5d,%5bTIME%5d.%5b2015%5d&amp;ShowOnWeb=true" TargetMode="External"/><Relationship Id="rId71" Type="http://schemas.openxmlformats.org/officeDocument/2006/relationships/hyperlink" Target="http://data.uis.unesco.org/OECDStat_Metadata/ShowMetadata.ashx?Dataset=SCN_DS&amp;Coords=%5bINDICATOR%5d.%5bEXPPPP_CUR%5d,%5bLOCATION%5d.%5bISR%5d,%5bTIME%5d.%5b2014%5d&amp;ShowOnWeb=true" TargetMode="External"/><Relationship Id="rId92" Type="http://schemas.openxmlformats.org/officeDocument/2006/relationships/hyperlink" Target="http://data.uis.unesco.org/OECDStat_Metadata/ShowMetadata.ashx?Dataset=SCN_DS&amp;Coords=%5bINDICATOR%5d.%5bEXPPPP_CUR%5d,%5bLOCATION%5d.%5bLUX%5d,%5bTIME%5d.%5b2017%5d&amp;ShowOnWeb=true" TargetMode="External"/><Relationship Id="rId162" Type="http://schemas.openxmlformats.org/officeDocument/2006/relationships/hyperlink" Target="http://data.uis.unesco.org/OECDStat_Metadata/ShowMetadata.ashx?Dataset=SCN_DS&amp;Coords=%5bINDICATOR%5d.%5bEXPPPP_CUR%5d,%5bLOCATION%5d.%5bUGA%5d,%5bTIME%5d.%5b2014%5d&amp;ShowOnWeb=true" TargetMode="External"/><Relationship Id="rId2" Type="http://schemas.openxmlformats.org/officeDocument/2006/relationships/hyperlink" Target="http://data.uis.unesco.org/OECDStat_Metadata/ShowMetadata.ashx?Dataset=SCN_DS&amp;Coords=%5bINDICATOR%5d.%5bEXPPPP_CUR%5d&amp;ShowOnWeb=true&amp;Lang=en" TargetMode="External"/><Relationship Id="rId29" Type="http://schemas.openxmlformats.org/officeDocument/2006/relationships/hyperlink" Target="http://data.uis.unesco.org/OECDStat_Metadata/ShowMetadata.ashx?Dataset=SCN_DS&amp;Coords=%5bINDICATOR%5d.%5bEXPPPP_CUR%5d,%5bLOCATION%5d.%5bCAN%5d,%5bTIME%5d.%5b2012%5d&amp;ShowOnWeb=true" TargetMode="External"/><Relationship Id="rId24" Type="http://schemas.openxmlformats.org/officeDocument/2006/relationships/hyperlink" Target="http://data.uis.unesco.org/OECDStat_Metadata/ShowMetadata.ashx?Dataset=SCN_DS&amp;Coords=%5bINDICATOR%5d.%5bEXPPPP_CUR%5d,%5bLOCATION%5d.%5bBIH%5d,%5bTIME%5d.%5b2012%5d&amp;ShowOnWeb=true" TargetMode="External"/><Relationship Id="rId40" Type="http://schemas.openxmlformats.org/officeDocument/2006/relationships/hyperlink" Target="http://data.uis.unesco.org/OECDStat_Metadata/ShowMetadata.ashx?Dataset=SCN_DS&amp;Coords=%5bINDICATOR%5d.%5bEXPPPP_CUR%5d,%5bLOCATION%5d.%5bEGY%5d,%5bTIME%5d.%5b2012%5d&amp;ShowOnWeb=true" TargetMode="External"/><Relationship Id="rId45" Type="http://schemas.openxmlformats.org/officeDocument/2006/relationships/hyperlink" Target="http://data.uis.unesco.org/OECDStat_Metadata/ShowMetadata.ashx?Dataset=SCN_DS&amp;Coords=%5bINDICATOR%5d.%5bEXPPPP_CUR%5d,%5bLOCATION%5d.%5bFRA%5d,%5bTIME%5d.%5b2016%5d&amp;ShowOnWeb=true" TargetMode="External"/><Relationship Id="rId66" Type="http://schemas.openxmlformats.org/officeDocument/2006/relationships/hyperlink" Target="http://data.uis.unesco.org/OECDStat_Metadata/ShowMetadata.ashx?Dataset=SCN_DS&amp;Coords=%5bINDICATOR%5d.%5bEXPPPP_CUR%5d,%5bLOCATION%5d.%5bIRL%5d,%5bTIME%5d.%5b2015%5d&amp;ShowOnWeb=true" TargetMode="External"/><Relationship Id="rId87" Type="http://schemas.openxmlformats.org/officeDocument/2006/relationships/hyperlink" Target="http://data.uis.unesco.org/OECDStat_Metadata/ShowMetadata.ashx?Dataset=SCN_DS&amp;Coords=%5bINDICATOR%5d.%5bEXPPPP_CUR%5d,%5bLOCATION%5d.%5bKGZ%5d,%5bTIME%5d.%5b2015%5d&amp;ShowOnWeb=true" TargetMode="External"/><Relationship Id="rId110" Type="http://schemas.openxmlformats.org/officeDocument/2006/relationships/hyperlink" Target="http://data.uis.unesco.org/OECDStat_Metadata/ShowMetadata.ashx?Dataset=SCN_DS&amp;Coords=%5bINDICATOR%5d.%5bEXPPPP_CUR%5d,%5bLOCATION%5d.%5bMNE%5d,%5bTIME%5d.%5b2014%5d&amp;ShowOnWeb=true" TargetMode="External"/><Relationship Id="rId115" Type="http://schemas.openxmlformats.org/officeDocument/2006/relationships/hyperlink" Target="http://data.uis.unesco.org/OECDStat_Metadata/ShowMetadata.ashx?Dataset=SCN_DS&amp;Coords=%5bINDICATOR%5d.%5bEXPPPP_CUR%5d,%5bLOCATION%5d.%5bNLD%5d,%5bTIME%5d.%5b2017%5d&amp;ShowOnWeb=true" TargetMode="External"/><Relationship Id="rId131" Type="http://schemas.openxmlformats.org/officeDocument/2006/relationships/hyperlink" Target="http://data.uis.unesco.org/OECDStat_Metadata/ShowMetadata.ashx?Dataset=SCN_DS&amp;Coords=%5bINDICATOR%5d.%5bEXPPPP_CUR%5d,%5bLOCATION%5d.%5bPOL%5d,%5bTIME%5d.%5b2017%5d&amp;ShowOnWeb=true" TargetMode="External"/><Relationship Id="rId136" Type="http://schemas.openxmlformats.org/officeDocument/2006/relationships/hyperlink" Target="http://data.uis.unesco.org/OECDStat_Metadata/ShowMetadata.ashx?Dataset=SCN_DS&amp;Coords=%5bINDICATOR%5d.%5bEXPPPP_CUR%5d,%5bLOCATION%5d.%5bSEN%5d,%5bTIME%5d.%5b2015%5d&amp;ShowOnWeb=true" TargetMode="External"/><Relationship Id="rId157" Type="http://schemas.openxmlformats.org/officeDocument/2006/relationships/hyperlink" Target="http://data.uis.unesco.org/OECDStat_Metadata/ShowMetadata.ashx?Dataset=SCN_DS&amp;Coords=%5bINDICATOR%5d.%5bEXPPPP_CUR%5d,%5bLOCATION%5d.%5bTJK%5d,%5bTIME%5d.%5b2015%5d&amp;ShowOnWeb=true" TargetMode="External"/><Relationship Id="rId178" Type="http://schemas.openxmlformats.org/officeDocument/2006/relationships/hyperlink" Target="http://data.uis.unesco.org/" TargetMode="External"/><Relationship Id="rId61" Type="http://schemas.openxmlformats.org/officeDocument/2006/relationships/hyperlink" Target="http://data.uis.unesco.org/OECDStat_Metadata/ShowMetadata.ashx?Dataset=SCN_DS&amp;Coords=%5bINDICATOR%5d.%5bEXPPPP_CUR%5d,%5bLOCATION%5d.%5bIDN%5d,%5bTIME%5d.%5b2016%5d&amp;ShowOnWeb=true" TargetMode="External"/><Relationship Id="rId82" Type="http://schemas.openxmlformats.org/officeDocument/2006/relationships/hyperlink" Target="http://data.uis.unesco.org/OECDStat_Metadata/ShowMetadata.ashx?Dataset=SCN_DS&amp;Coords=%5bINDICATOR%5d.%5bEXPPPP_CUR%5d,%5bLOCATION%5d.%5bKWT%5d,%5bTIME%5d.%5b2013%5d&amp;ShowOnWeb=true" TargetMode="External"/><Relationship Id="rId152" Type="http://schemas.openxmlformats.org/officeDocument/2006/relationships/hyperlink" Target="http://data.uis.unesco.org/OECDStat_Metadata/ShowMetadata.ashx?Dataset=SCN_DS&amp;Coords=%5bINDICATOR%5d.%5bEXPPPP_CUR%5d,%5bLOCATION%5d.%5bSWE%5d,%5bTIME%5d.%5b2016%5d&amp;ShowOnWeb=true" TargetMode="External"/><Relationship Id="rId173" Type="http://schemas.openxmlformats.org/officeDocument/2006/relationships/hyperlink" Target="http://data.uis.unesco.org/OECDStat_Metadata/ShowMetadata.ashx?Dataset=SCN_DS&amp;Coords=%5bINDICATOR%5d.%5bEXPPPP_CUR%5d,%5bLOCATION%5d.%5bUSA%5d,%5bTIME%5d.%5b2013%5d&amp;ShowOnWeb=true" TargetMode="External"/><Relationship Id="rId19" Type="http://schemas.openxmlformats.org/officeDocument/2006/relationships/hyperlink" Target="http://data.uis.unesco.org/OECDStat_Metadata/ShowMetadata.ashx?Dataset=SCN_DS&amp;Coords=%5bINDICATOR%5d.%5bEXPPPP_CUR%5d,%5bLOCATION%5d.%5bBLR%5d,%5bTIME%5d.%5b2015%5d&amp;ShowOnWeb=true" TargetMode="External"/><Relationship Id="rId14" Type="http://schemas.openxmlformats.org/officeDocument/2006/relationships/hyperlink" Target="http://data.uis.unesco.org/OECDStat_Metadata/ShowMetadata.ashx?Dataset=SCN_DS&amp;Coords=%5bINDICATOR%5d.%5bEXPPPP_CUR%5d,%5bLOCATION%5d.%5bAUT%5d,%5bTIME%5d.%5b2016%5d&amp;ShowOnWeb=true" TargetMode="External"/><Relationship Id="rId30" Type="http://schemas.openxmlformats.org/officeDocument/2006/relationships/hyperlink" Target="http://data.uis.unesco.org/OECDStat_Metadata/ShowMetadata.ashx?Dataset=SCN_DS&amp;Coords=%5bINDICATOR%5d.%5bEXPPPP_CUR%5d,%5bLOCATION%5d.%5bCAN%5d,%5bTIME%5d.%5b2014%5d&amp;ShowOnWeb=true" TargetMode="External"/><Relationship Id="rId35" Type="http://schemas.openxmlformats.org/officeDocument/2006/relationships/hyperlink" Target="http://data.uis.unesco.org/OECDStat_Metadata/ShowMetadata.ashx?Dataset=SCN_DS&amp;Coords=%5bINDICATOR%5d.%5bEXPPPP_CUR%5d,%5bLOCATION%5d.%5bCIV%5d,%5bTIME%5d.%5b2016%5d&amp;ShowOnWeb=true" TargetMode="External"/><Relationship Id="rId56" Type="http://schemas.openxmlformats.org/officeDocument/2006/relationships/hyperlink" Target="http://data.uis.unesco.org/OECDStat_Metadata/ShowMetadata.ashx?Dataset=SCN_DS&amp;Coords=%5bINDICATOR%5d.%5bEXPPPP_CUR%5d,%5bLOCATION%5d.%5bGTM%5d,%5bTIME%5d.%5b2014%5d&amp;ShowOnWeb=true" TargetMode="External"/><Relationship Id="rId77" Type="http://schemas.openxmlformats.org/officeDocument/2006/relationships/hyperlink" Target="http://data.uis.unesco.org/OECDStat_Metadata/ShowMetadata.ashx?Dataset=SCN_DS&amp;Coords=%5bINDICATOR%5d.%5bEXPPPP_CUR%5d,%5bLOCATION%5d.%5bITA%5d,%5bTIME%5d.%5b2017%5d&amp;ShowOnWeb=true" TargetMode="External"/><Relationship Id="rId100" Type="http://schemas.openxmlformats.org/officeDocument/2006/relationships/hyperlink" Target="http://data.uis.unesco.org/OECDStat_Metadata/ShowMetadata.ashx?Dataset=SCN_DS&amp;Coords=%5bINDICATOR%5d.%5bEXPPPP_CUR%5d,%5bLOCATION%5d.%5bMEX%5d,%5bTIME%5d.%5b2014%5d&amp;ShowOnWeb=true" TargetMode="External"/><Relationship Id="rId105" Type="http://schemas.openxmlformats.org/officeDocument/2006/relationships/hyperlink" Target="http://data.uis.unesco.org/OECDStat_Metadata/ShowMetadata.ashx?Dataset=SCN_DS&amp;Coords=%5bINDICATOR%5d.%5bEXPPPP_CUR%5d,%5bLOCATION%5d.%5bMNG%5d,%5bTIME%5d.%5b2014%5d&amp;ShowOnWeb=true" TargetMode="External"/><Relationship Id="rId126" Type="http://schemas.openxmlformats.org/officeDocument/2006/relationships/hyperlink" Target="http://data.uis.unesco.org/OECDStat_Metadata/ShowMetadata.ashx?Dataset=SCN_DS&amp;Coords=%5bINDICATOR%5d.%5bEXPPPP_CUR%5d,%5bLOCATION%5d.%5bPAN%5d,%5bTIME%5d.%5b2012%5d&amp;ShowOnWeb=true" TargetMode="External"/><Relationship Id="rId147" Type="http://schemas.openxmlformats.org/officeDocument/2006/relationships/hyperlink" Target="http://data.uis.unesco.org/OECDStat_Metadata/ShowMetadata.ashx?Dataset=SCN_DS&amp;Coords=%5bINDICATOR%5d.%5bEXPPPP_CUR%5d,%5bLOCATION%5d.%5bZAF%5d,%5bTIME%5d.%5b2016%5d&amp;ShowOnWeb=true" TargetMode="External"/><Relationship Id="rId168" Type="http://schemas.openxmlformats.org/officeDocument/2006/relationships/hyperlink" Target="http://data.uis.unesco.org/OECDStat_Metadata/ShowMetadata.ashx?Dataset=SCN_DS&amp;Coords=%5bINDICATOR%5d.%5bEXPPPP_CUR%5d,%5bLOCATION%5d.%5bGBR%5d,%5bTIME%5d.%5b2014%5d&amp;ShowOnWeb=true" TargetMode="External"/><Relationship Id="rId8" Type="http://schemas.openxmlformats.org/officeDocument/2006/relationships/hyperlink" Target="http://data.uis.unesco.org/OECDStat_Metadata/ShowMetadata.ashx?Dataset=SCN_DS&amp;Coords=%5bINDICATOR%5d.%5bEXPPPP_CUR%5d,%5bLOCATION%5d.%5bARM%5d,%5bTIME%5d.%5b2016%5d&amp;ShowOnWeb=true" TargetMode="External"/><Relationship Id="rId51" Type="http://schemas.openxmlformats.org/officeDocument/2006/relationships/hyperlink" Target="http://data.uis.unesco.org/OECDStat_Metadata/ShowMetadata.ashx?Dataset=SCN_DS&amp;Coords=%5bINDICATOR%5d.%5bEXPPPP_CUR%5d,%5bLOCATION%5d.%5bGEO%5d,%5bTIME%5d.%5b2017%5d&amp;ShowOnWeb=true" TargetMode="External"/><Relationship Id="rId72" Type="http://schemas.openxmlformats.org/officeDocument/2006/relationships/hyperlink" Target="http://data.uis.unesco.org/OECDStat_Metadata/ShowMetadata.ashx?Dataset=SCN_DS&amp;Coords=%5bINDICATOR%5d.%5bEXPPPP_CUR%5d,%5bLOCATION%5d.%5bISR%5d,%5bTIME%5d.%5b2015%5d&amp;ShowOnWeb=true" TargetMode="External"/><Relationship Id="rId93" Type="http://schemas.openxmlformats.org/officeDocument/2006/relationships/hyperlink" Target="http://data.uis.unesco.org/OECDStat_Metadata/ShowMetadata.ashx?Dataset=SCN_DS&amp;Coords=%5bINDICATOR%5d.%5bEXPPPP_CUR%5d,%5bLOCATION%5d.%5bMDG%5d,%5bTIME%5d.%5b2014%5d&amp;ShowOnWeb=true" TargetMode="External"/><Relationship Id="rId98" Type="http://schemas.openxmlformats.org/officeDocument/2006/relationships/hyperlink" Target="http://data.uis.unesco.org/OECDStat_Metadata/ShowMetadata.ashx?Dataset=SCN_DS&amp;Coords=%5bINDICATOR%5d.%5bEXPPPP_CUR%5d,%5bLOCATION%5d.%5bMUS%5d,%5bTIME%5d.%5b2012%5d&amp;ShowOnWeb=true" TargetMode="External"/><Relationship Id="rId121" Type="http://schemas.openxmlformats.org/officeDocument/2006/relationships/hyperlink" Target="http://data.uis.unesco.org/OECDStat_Metadata/ShowMetadata.ashx?Dataset=SCN_DS&amp;Coords=%5bINDICATOR%5d.%5bEXPPPP_CUR%5d,%5bLOCATION%5d.%5bOMN%5d,%5bTIME%5d.%5b2016%5d&amp;ShowOnWeb=true" TargetMode="External"/><Relationship Id="rId142" Type="http://schemas.openxmlformats.org/officeDocument/2006/relationships/hyperlink" Target="http://data.uis.unesco.org/OECDStat_Metadata/ShowMetadata.ashx?Dataset=SCN_DS&amp;Coords=%5bINDICATOR%5d.%5bEXPPPP_CUR%5d,%5bLOCATION%5d.%5bSRB%5d,%5bTIME%5d.%5b2017%5d&amp;ShowOnWeb=true" TargetMode="External"/><Relationship Id="rId163" Type="http://schemas.openxmlformats.org/officeDocument/2006/relationships/hyperlink" Target="http://data.uis.unesco.org/OECDStat_Metadata/ShowMetadata.ashx?Dataset=SCN_DS&amp;Coords=%5bINDICATOR%5d.%5bEXPPPP_CUR%5d,%5bLOCATION%5d.%5bUKR%5d,%5bTIME%5d.%5b2014%5d&amp;ShowOnWeb=true" TargetMode="External"/><Relationship Id="rId3" Type="http://schemas.openxmlformats.org/officeDocument/2006/relationships/hyperlink" Target="http://data.uis.unesco.org/OECDStat_Metadata/ShowMetadata.ashx?Dataset=SCN_DS&amp;Coords=%5bINDICATOR%5d.%5bEXPPPP_CUR%5d,%5bLOCATION%5d.%5bDZA%5d,%5bTIME%5d.%5b2017%5d&amp;ShowOnWeb=true" TargetMode="External"/><Relationship Id="rId25" Type="http://schemas.openxmlformats.org/officeDocument/2006/relationships/hyperlink" Target="http://data.uis.unesco.org/OECDStat_Metadata/ShowMetadata.ashx?Dataset=SCN_DS&amp;Coords=%5bINDICATOR%5d.%5bEXPPPP_CUR%5d,%5bLOCATION%5d.%5bBWA%5d,%5bTIME%5d.%5b2012%5d&amp;ShowOnWeb=true" TargetMode="External"/><Relationship Id="rId46" Type="http://schemas.openxmlformats.org/officeDocument/2006/relationships/hyperlink" Target="http://data.uis.unesco.org/OECDStat_Metadata/ShowMetadata.ashx?Dataset=SCN_DS&amp;Coords=%5bINDICATOR%5d.%5bEXPPPP_CUR%5d,%5bLOCATION%5d.%5bFRA%5d,%5bTIME%5d.%5b2017%5d&amp;ShowOnWeb=true" TargetMode="External"/><Relationship Id="rId67" Type="http://schemas.openxmlformats.org/officeDocument/2006/relationships/hyperlink" Target="http://data.uis.unesco.org/OECDStat_Metadata/ShowMetadata.ashx?Dataset=SCN_DS&amp;Coords=%5bINDICATOR%5d.%5bEXPPPP_CUR%5d,%5bLOCATION%5d.%5bIRL%5d,%5bTIME%5d.%5b2016%5d&amp;ShowOnWeb=true" TargetMode="External"/><Relationship Id="rId116" Type="http://schemas.openxmlformats.org/officeDocument/2006/relationships/hyperlink" Target="http://data.uis.unesco.org/OECDStat_Metadata/ShowMetadata.ashx?Dataset=SCN_DS&amp;Coords=%5bINDICATOR%5d.%5bEXPPPP_CUR%5d,%5bLOCATION%5d.%5bNIC%5d,%5bTIME%5d.%5b2012%5d&amp;ShowOnWeb=true" TargetMode="External"/><Relationship Id="rId137" Type="http://schemas.openxmlformats.org/officeDocument/2006/relationships/hyperlink" Target="http://data.uis.unesco.org/OECDStat_Metadata/ShowMetadata.ashx?Dataset=SCN_DS&amp;Coords=%5bINDICATOR%5d.%5bEXPPPP_CUR%5d,%5bLOCATION%5d.%5bSRB%5d,%5bTIME%5d.%5b2012%5d&amp;ShowOnWeb=true" TargetMode="External"/><Relationship Id="rId158" Type="http://schemas.openxmlformats.org/officeDocument/2006/relationships/hyperlink" Target="http://data.uis.unesco.org/OECDStat_Metadata/ShowMetadata.ashx?Dataset=SCN_DS&amp;Coords=%5bINDICATOR%5d.%5bEXPPPP_CUR%5d,%5bLOCATION%5d.%5bTJK%5d,%5bTIME%5d.%5b2016%5d&amp;ShowOnWeb=true" TargetMode="External"/><Relationship Id="rId20" Type="http://schemas.openxmlformats.org/officeDocument/2006/relationships/hyperlink" Target="http://data.uis.unesco.org/OECDStat_Metadata/ShowMetadata.ashx?Dataset=SCN_DS&amp;Coords=%5bINDICATOR%5d.%5bEXPPPP_CUR%5d,%5bLOCATION%5d.%5bBEL%5d,%5bTIME%5d.%5b2016%5d&amp;ShowOnWeb=true" TargetMode="External"/><Relationship Id="rId41" Type="http://schemas.openxmlformats.org/officeDocument/2006/relationships/hyperlink" Target="http://data.uis.unesco.org/OECDStat_Metadata/ShowMetadata.ashx?Dataset=SCN_DS&amp;Coords=%5bINDICATOR%5d.%5bEXPPPP_CUR%5d,%5bLOCATION%5d.%5bEGY%5d,%5bTIME%5d.%5b2013%5d&amp;ShowOnWeb=true" TargetMode="External"/><Relationship Id="rId62" Type="http://schemas.openxmlformats.org/officeDocument/2006/relationships/hyperlink" Target="http://data.uis.unesco.org/OECDStat_Metadata/ShowMetadata.ashx?Dataset=SCN_DS&amp;Coords=%5bINDICATOR%5d.%5bEXPPPP_CUR%5d,%5bLOCATION%5d.%5bIRQ%5d,%5bTIME%5d.%5b2014%5d&amp;ShowOnWeb=true" TargetMode="External"/><Relationship Id="rId83" Type="http://schemas.openxmlformats.org/officeDocument/2006/relationships/hyperlink" Target="http://data.uis.unesco.org/OECDStat_Metadata/ShowMetadata.ashx?Dataset=SCN_DS&amp;Coords=%5bINDICATOR%5d.%5bEXPPPP_CUR%5d,%5bLOCATION%5d.%5bKWT%5d,%5bTIME%5d.%5b2014%5d&amp;ShowOnWeb=true" TargetMode="External"/><Relationship Id="rId88" Type="http://schemas.openxmlformats.org/officeDocument/2006/relationships/hyperlink" Target="http://data.uis.unesco.org/OECDStat_Metadata/ShowMetadata.ashx?Dataset=SCN_DS&amp;Coords=%5bINDICATOR%5d.%5bEXPPPP_CUR%5d,%5bLOCATION%5d.%5bKGZ%5d,%5bTIME%5d.%5b2016%5d&amp;ShowOnWeb=true" TargetMode="External"/><Relationship Id="rId111" Type="http://schemas.openxmlformats.org/officeDocument/2006/relationships/hyperlink" Target="http://data.uis.unesco.org/OECDStat_Metadata/ShowMetadata.ashx?Dataset=SCN_DS&amp;Coords=%5bINDICATOR%5d.%5bEXPPPP_CUR%5d,%5bLOCATION%5d.%5bMNE%5d,%5bTIME%5d.%5b2016%5d&amp;ShowOnWeb=true" TargetMode="External"/><Relationship Id="rId132" Type="http://schemas.openxmlformats.org/officeDocument/2006/relationships/hyperlink" Target="http://data.uis.unesco.org/OECDStat_Metadata/ShowMetadata.ashx?Dataset=SCN_DS&amp;Coords=%5bINDICATOR%5d.%5bEXPPPP_CUR%5d,%5bLOCATION%5d.%5bPRT%5d,%5bTIME%5d.%5b2017%5d&amp;ShowOnWeb=true" TargetMode="External"/><Relationship Id="rId153" Type="http://schemas.openxmlformats.org/officeDocument/2006/relationships/hyperlink" Target="http://data.uis.unesco.org/OECDStat_Metadata/ShowMetadata.ashx?Dataset=SCN_DS&amp;Coords=%5bINDICATOR%5d.%5bEXPPPP_CUR%5d,%5bLOCATION%5d.%5bSWE%5d,%5bTIME%5d.%5b2017%5d&amp;ShowOnWeb=true" TargetMode="External"/><Relationship Id="rId174" Type="http://schemas.openxmlformats.org/officeDocument/2006/relationships/hyperlink" Target="http://data.uis.unesco.org/OECDStat_Metadata/ShowMetadata.ashx?Dataset=SCN_DS&amp;Coords=%5bINDICATOR%5d.%5bEXPPPP_CUR%5d,%5bLOCATION%5d.%5bUSA%5d,%5bTIME%5d.%5b2014%5d&amp;ShowOnWeb=true" TargetMode="External"/><Relationship Id="rId179" Type="http://schemas.openxmlformats.org/officeDocument/2006/relationships/hyperlink" Target="http://data.uis.unesco.org/Index.aspx?DataSetCode=SCN_DS&amp;lang=en" TargetMode="External"/><Relationship Id="rId15" Type="http://schemas.openxmlformats.org/officeDocument/2006/relationships/hyperlink" Target="http://data.uis.unesco.org/OECDStat_Metadata/ShowMetadata.ashx?Dataset=SCN_DS&amp;Coords=%5bINDICATOR%5d.%5bEXPPPP_CUR%5d,%5bLOCATION%5d.%5bAUT%5d,%5bTIME%5d.%5b2017%5d&amp;ShowOnWeb=true" TargetMode="External"/><Relationship Id="rId36" Type="http://schemas.openxmlformats.org/officeDocument/2006/relationships/hyperlink" Target="http://data.uis.unesco.org/OECDStat_Metadata/ShowMetadata.ashx?Dataset=SCN_DS&amp;Coords=%5bINDICATOR%5d.%5bEXPPPP_CUR%5d,%5bLOCATION%5d.%5bCYP%5d,%5bTIME%5d.%5b2017%5d&amp;ShowOnWeb=true" TargetMode="External"/><Relationship Id="rId57" Type="http://schemas.openxmlformats.org/officeDocument/2006/relationships/hyperlink" Target="http://data.uis.unesco.org/OECDStat_Metadata/ShowMetadata.ashx?Dataset=SCN_DS&amp;Coords=%5bINDICATOR%5d.%5bEXPPPP_CUR%5d,%5bLOCATION%5d.%5bGTM%5d,%5bTIME%5d.%5b2015%5d&amp;ShowOnWeb=true" TargetMode="External"/><Relationship Id="rId106" Type="http://schemas.openxmlformats.org/officeDocument/2006/relationships/hyperlink" Target="http://data.uis.unesco.org/OECDStat_Metadata/ShowMetadata.ashx?Dataset=SCN_DS&amp;Coords=%5bINDICATOR%5d.%5bEXPPPP_CUR%5d,%5bLOCATION%5d.%5bMNG%5d,%5bTIME%5d.%5b2015%5d&amp;ShowOnWeb=true" TargetMode="External"/><Relationship Id="rId127" Type="http://schemas.openxmlformats.org/officeDocument/2006/relationships/hyperlink" Target="http://data.uis.unesco.org/OECDStat_Metadata/ShowMetadata.ashx?Dataset=SCN_DS&amp;Coords=%5bINDICATOR%5d.%5bEXPPPP_CUR%5d,%5bLOCATION%5d.%5bPNG%5d,%5bTIME%5d.%5b2016%5d&amp;ShowOnWeb=true" TargetMode="External"/><Relationship Id="rId10" Type="http://schemas.openxmlformats.org/officeDocument/2006/relationships/hyperlink" Target="http://data.uis.unesco.org/OECDStat_Metadata/ShowMetadata.ashx?Dataset=SCN_DS&amp;Coords=%5bINDICATOR%5d.%5bEXPPPP_CUR%5d,%5bLOCATION%5d.%5bAUS%5d,%5bTIME%5d.%5b2013%5d&amp;ShowOnWeb=true" TargetMode="External"/><Relationship Id="rId31" Type="http://schemas.openxmlformats.org/officeDocument/2006/relationships/hyperlink" Target="http://data.uis.unesco.org/OECDStat_Metadata/ShowMetadata.ashx?Dataset=SCN_DS&amp;Coords=%5bINDICATOR%5d.%5bEXPPPP_CUR%5d,%5bLOCATION%5d.%5bCAN%5d,%5bTIME%5d.%5b2017%5d&amp;ShowOnWeb=true" TargetMode="External"/><Relationship Id="rId52" Type="http://schemas.openxmlformats.org/officeDocument/2006/relationships/hyperlink" Target="http://data.uis.unesco.org/OECDStat_Metadata/ShowMetadata.ashx?Dataset=SCN_DS&amp;Coords=%5bINDICATOR%5d.%5bEXPPPP_CUR%5d,%5bLOCATION%5d.%5bDEU%5d,%5bTIME%5d.%5b2017%5d&amp;ShowOnWeb=true" TargetMode="External"/><Relationship Id="rId73" Type="http://schemas.openxmlformats.org/officeDocument/2006/relationships/hyperlink" Target="http://data.uis.unesco.org/OECDStat_Metadata/ShowMetadata.ashx?Dataset=SCN_DS&amp;Coords=%5bINDICATOR%5d.%5bEXPPPP_CUR%5d,%5bLOCATION%5d.%5bISR%5d,%5bTIME%5d.%5b2016%5d&amp;ShowOnWeb=true" TargetMode="External"/><Relationship Id="rId78" Type="http://schemas.openxmlformats.org/officeDocument/2006/relationships/hyperlink" Target="http://data.uis.unesco.org/OECDStat_Metadata/ShowMetadata.ashx?Dataset=SCN_DS&amp;Coords=%5bINDICATOR%5d.%5bEXPPPP_CUR%5d,%5bLOCATION%5d.%5bJPN%5d,%5bTIME%5d.%5b2013%5d&amp;ShowOnWeb=true" TargetMode="External"/><Relationship Id="rId94" Type="http://schemas.openxmlformats.org/officeDocument/2006/relationships/hyperlink" Target="http://data.uis.unesco.org/OECDStat_Metadata/ShowMetadata.ashx?Dataset=SCN_DS&amp;Coords=%5bINDICATOR%5d.%5bEXPPPP_CUR%5d,%5bLOCATION%5d.%5bMDG%5d,%5bTIME%5d.%5b2016%5d&amp;ShowOnWeb=true" TargetMode="External"/><Relationship Id="rId99" Type="http://schemas.openxmlformats.org/officeDocument/2006/relationships/hyperlink" Target="http://data.uis.unesco.org/OECDStat_Metadata/ShowMetadata.ashx?Dataset=SCN_DS&amp;Coords=%5bINDICATOR%5d.%5bEXPPPP_CUR%5d,%5bLOCATION%5d.%5bMUS%5d,%5bTIME%5d.%5b2017%5d&amp;ShowOnWeb=true" TargetMode="External"/><Relationship Id="rId101" Type="http://schemas.openxmlformats.org/officeDocument/2006/relationships/hyperlink" Target="http://data.uis.unesco.org/OECDStat_Metadata/ShowMetadata.ashx?Dataset=SCN_DS&amp;Coords=%5bINDICATOR%5d.%5bEXPPPP_CUR%5d,%5bLOCATION%5d.%5bMEX%5d,%5bTIME%5d.%5b2015%5d&amp;ShowOnWeb=true" TargetMode="External"/><Relationship Id="rId122" Type="http://schemas.openxmlformats.org/officeDocument/2006/relationships/hyperlink" Target="http://data.uis.unesco.org/OECDStat_Metadata/ShowMetadata.ashx?Dataset=SCN_DS&amp;Coords=%5bINDICATOR%5d.%5bEXPPPP_CUR%5d,%5bLOCATION%5d.%5bOMN%5d,%5bTIME%5d.%5b2017%5d&amp;ShowOnWeb=true" TargetMode="External"/><Relationship Id="rId143" Type="http://schemas.openxmlformats.org/officeDocument/2006/relationships/hyperlink" Target="http://data.uis.unesco.org/OECDStat_Metadata/ShowMetadata.ashx?Dataset=SCN_DS&amp;Coords=%5bINDICATOR%5d.%5bEXPPPP_CUR%5d,%5bLOCATION%5d.%5bSYC%5d,%5bTIME%5d.%5b2016%5d&amp;ShowOnWeb=true" TargetMode="External"/><Relationship Id="rId148" Type="http://schemas.openxmlformats.org/officeDocument/2006/relationships/hyperlink" Target="http://data.uis.unesco.org/OECDStat_Metadata/ShowMetadata.ashx?Dataset=SCN_DS&amp;Coords=%5bINDICATOR%5d.%5bEXPPPP_CUR%5d,%5bLOCATION%5d.%5bESP%5d,%5bTIME%5d.%5b2017%5d&amp;ShowOnWeb=true" TargetMode="External"/><Relationship Id="rId164" Type="http://schemas.openxmlformats.org/officeDocument/2006/relationships/hyperlink" Target="http://data.uis.unesco.org/OECDStat_Metadata/ShowMetadata.ashx?Dataset=SCN_DS&amp;Coords=%5bINDICATOR%5d.%5bEXPPPP_CUR%5d,%5bLOCATION%5d.%5bUKR%5d,%5bTIME%5d.%5b2015%5d&amp;ShowOnWeb=true" TargetMode="External"/><Relationship Id="rId169" Type="http://schemas.openxmlformats.org/officeDocument/2006/relationships/hyperlink" Target="http://data.uis.unesco.org/OECDStat_Metadata/ShowMetadata.ashx?Dataset=SCN_DS&amp;Coords=%5bINDICATOR%5d.%5bEXPPPP_CUR%5d,%5bLOCATION%5d.%5bGBR%5d,%5bTIME%5d.%5b2016%5d&amp;ShowOnWeb=true" TargetMode="External"/><Relationship Id="rId4" Type="http://schemas.openxmlformats.org/officeDocument/2006/relationships/hyperlink" Target="http://data.uis.unesco.org/OECDStat_Metadata/ShowMetadata.ashx?Dataset=SCN_DS&amp;Coords=%5bINDICATOR%5d.%5bEXPPPP_CUR%5d,%5bLOCATION%5d.%5bARM%5d,%5bTIME%5d.%5b2012%5d&amp;ShowOnWeb=true" TargetMode="External"/><Relationship Id="rId9" Type="http://schemas.openxmlformats.org/officeDocument/2006/relationships/hyperlink" Target="http://data.uis.unesco.org/OECDStat_Metadata/ShowMetadata.ashx?Dataset=SCN_DS&amp;Coords=%5bINDICATOR%5d.%5bEXPPPP_CUR%5d,%5bLOCATION%5d.%5bARM%5d,%5bTIME%5d.%5b2017%5d&amp;ShowOnWeb=true" TargetMode="External"/><Relationship Id="rId180" Type="http://schemas.openxmlformats.org/officeDocument/2006/relationships/vmlDrawing" Target="../drawings/vmlDrawing1.vml"/><Relationship Id="rId26" Type="http://schemas.openxmlformats.org/officeDocument/2006/relationships/hyperlink" Target="http://data.uis.unesco.org/OECDStat_Metadata/ShowMetadata.ashx?Dataset=SCN_DS&amp;Coords=%5bINDICATOR%5d.%5bEXPPPP_CUR%5d,%5bLOCATION%5d.%5bBFA%5d,%5bTIME%5d.%5b2014%5d&amp;ShowOnWeb=true" TargetMode="External"/><Relationship Id="rId47" Type="http://schemas.openxmlformats.org/officeDocument/2006/relationships/hyperlink" Target="http://data.uis.unesco.org/OECDStat_Metadata/ShowMetadata.ashx?Dataset=SCN_DS&amp;Coords=%5bINDICATOR%5d.%5bEXPPPP_CUR%5d,%5bLOCATION%5d.%5bGEO%5d,%5bTIME%5d.%5b2013%5d&amp;ShowOnWeb=true" TargetMode="External"/><Relationship Id="rId68" Type="http://schemas.openxmlformats.org/officeDocument/2006/relationships/hyperlink" Target="http://data.uis.unesco.org/OECDStat_Metadata/ShowMetadata.ashx?Dataset=SCN_DS&amp;Coords=%5bINDICATOR%5d.%5bEXPPPP_CUR%5d,%5bLOCATION%5d.%5bIRL%5d,%5bTIME%5d.%5b2017%5d&amp;ShowOnWeb=true" TargetMode="External"/><Relationship Id="rId89" Type="http://schemas.openxmlformats.org/officeDocument/2006/relationships/hyperlink" Target="http://data.uis.unesco.org/OECDStat_Metadata/ShowMetadata.ashx?Dataset=SCN_DS&amp;Coords=%5bINDICATOR%5d.%5bEXPPPP_CUR%5d,%5bLOCATION%5d.%5bKGZ%5d,%5bTIME%5d.%5b2017%5d&amp;ShowOnWeb=true" TargetMode="External"/><Relationship Id="rId112" Type="http://schemas.openxmlformats.org/officeDocument/2006/relationships/hyperlink" Target="http://data.uis.unesco.org/OECDStat_Metadata/ShowMetadata.ashx?Dataset=SCN_DS&amp;Coords=%5bINDICATOR%5d.%5bEXPPPP_CUR%5d,%5bLOCATION%5d.%5bMMR%5d,%5bTIME%5d.%5b2017%5d&amp;ShowOnWeb=true" TargetMode="External"/><Relationship Id="rId133" Type="http://schemas.openxmlformats.org/officeDocument/2006/relationships/hyperlink" Target="http://data.uis.unesco.org/OECDStat_Metadata/ShowMetadata.ashx?Dataset=SCN_DS&amp;Coords=%5bINDICATOR%5d.%5bEXPPPP_CUR%5d,%5bLOCATION%5d.%5bROU%5d,%5bTIME%5d.%5b2017%5d&amp;ShowOnWeb=true" TargetMode="External"/><Relationship Id="rId154" Type="http://schemas.openxmlformats.org/officeDocument/2006/relationships/hyperlink" Target="http://data.uis.unesco.org/OECDStat_Metadata/ShowMetadata.ashx?Dataset=SCN_DS&amp;Coords=%5bINDICATOR%5d.%5bEXPPPP_CUR%5d,%5bLOCATION%5d.%5bTJK%5d,%5bTIME%5d.%5b2012%5d&amp;ShowOnWeb=true" TargetMode="External"/><Relationship Id="rId175" Type="http://schemas.openxmlformats.org/officeDocument/2006/relationships/hyperlink" Target="http://data.uis.unesco.org/OECDStat_Metadata/ShowMetadata.ashx?Dataset=SCN_DS&amp;Coords=%5bINDICATOR%5d.%5bEXPPPP_CUR%5d,%5bLOCATION%5d.%5bUSA%5d,%5bTIME%5d.%5b2015%5d&amp;ShowOnWeb=true" TargetMode="External"/><Relationship Id="rId16" Type="http://schemas.openxmlformats.org/officeDocument/2006/relationships/hyperlink" Target="http://data.uis.unesco.org/OECDStat_Metadata/ShowMetadata.ashx?Dataset=SCN_DS&amp;Coords=%5bINDICATOR%5d.%5bEXPPPP_CUR%5d,%5bLOCATION%5d.%5bBLR%5d,%5bTIME%5d.%5b2012%5d&amp;ShowOnWeb=true" TargetMode="External"/><Relationship Id="rId37" Type="http://schemas.openxmlformats.org/officeDocument/2006/relationships/hyperlink" Target="http://data.uis.unesco.org/OECDStat_Metadata/ShowMetadata.ashx?Dataset=SCN_DS&amp;Coords=%5bINDICATOR%5d.%5bEXPPPP_CUR%5d,%5bLOCATION%5d.%5bCZE%5d,%5bTIME%5d.%5b2017%5d&amp;ShowOnWeb=true" TargetMode="External"/><Relationship Id="rId58" Type="http://schemas.openxmlformats.org/officeDocument/2006/relationships/hyperlink" Target="http://data.uis.unesco.org/OECDStat_Metadata/ShowMetadata.ashx?Dataset=SCN_DS&amp;Coords=%5bINDICATOR%5d.%5bEXPPPP_CUR%5d,%5bLOCATION%5d.%5bHND%5d,%5bTIME%5d.%5b2015%5d&amp;ShowOnWeb=true" TargetMode="External"/><Relationship Id="rId79" Type="http://schemas.openxmlformats.org/officeDocument/2006/relationships/hyperlink" Target="http://data.uis.unesco.org/OECDStat_Metadata/ShowMetadata.ashx?Dataset=SCN_DS&amp;Coords=%5bINDICATOR%5d.%5bEXPPPP_CUR%5d,%5bLOCATION%5d.%5bJOR%5d,%5bTIME%5d.%5b2016%5d&amp;ShowOnWeb=true" TargetMode="External"/><Relationship Id="rId102" Type="http://schemas.openxmlformats.org/officeDocument/2006/relationships/hyperlink" Target="http://data.uis.unesco.org/OECDStat_Metadata/ShowMetadata.ashx?Dataset=SCN_DS&amp;Coords=%5bINDICATOR%5d.%5bEXPPPP_CUR%5d,%5bLOCATION%5d.%5bMEX%5d,%5bTIME%5d.%5b2016%5d&amp;ShowOnWeb=true" TargetMode="External"/><Relationship Id="rId123" Type="http://schemas.openxmlformats.org/officeDocument/2006/relationships/hyperlink" Target="http://data.uis.unesco.org/OECDStat_Metadata/ShowMetadata.ashx?Dataset=SCN_DS&amp;Coords=%5bINDICATOR%5d.%5bEXPPPP_CUR%5d,%5bLOCATION%5d.%5bPAK%5d,%5bTIME%5d.%5b2013%5d&amp;ShowOnWeb=true" TargetMode="External"/><Relationship Id="rId144" Type="http://schemas.openxmlformats.org/officeDocument/2006/relationships/hyperlink" Target="http://data.uis.unesco.org/OECDStat_Metadata/ShowMetadata.ashx?Dataset=SCN_DS&amp;Coords=%5bINDICATOR%5d.%5bEXPPPP_CUR%5d,%5bLOCATION%5d.%5bSGP%5d,%5bTIME%5d.%5b2015%5d&amp;ShowOnWeb=true" TargetMode="External"/><Relationship Id="rId90" Type="http://schemas.openxmlformats.org/officeDocument/2006/relationships/hyperlink" Target="http://data.uis.unesco.org/OECDStat_Metadata/ShowMetadata.ashx?Dataset=SCN_DS&amp;Coords=%5bINDICATOR%5d.%5bEXPPPP_CUR%5d,%5bLOCATION%5d.%5bLSO%5d,%5bTIME%5d.%5b2015%5d&amp;ShowOnWeb=true" TargetMode="External"/><Relationship Id="rId165" Type="http://schemas.openxmlformats.org/officeDocument/2006/relationships/hyperlink" Target="http://data.uis.unesco.org/OECDStat_Metadata/ShowMetadata.ashx?Dataset=SCN_DS&amp;Coords=%5bINDICATOR%5d.%5bEXPPPP_CUR%5d,%5bLOCATION%5d.%5bUKR%5d,%5bTIME%5d.%5b2016%5d&amp;ShowOnWeb=true" TargetMode="External"/><Relationship Id="rId27" Type="http://schemas.openxmlformats.org/officeDocument/2006/relationships/hyperlink" Target="http://data.uis.unesco.org/OECDStat_Metadata/ShowMetadata.ashx?Dataset=SCN_DS&amp;Coords=%5bINDICATOR%5d.%5bEXPPPP_CUR%5d,%5bLOCATION%5d.%5bBFA%5d,%5bTIME%5d.%5b2017%5d&amp;ShowOnWeb=true" TargetMode="External"/><Relationship Id="rId48" Type="http://schemas.openxmlformats.org/officeDocument/2006/relationships/hyperlink" Target="http://data.uis.unesco.org/OECDStat_Metadata/ShowMetadata.ashx?Dataset=SCN_DS&amp;Coords=%5bINDICATOR%5d.%5bEXPPPP_CUR%5d,%5bLOCATION%5d.%5bGEO%5d,%5bTIME%5d.%5b2014%5d&amp;ShowOnWeb=true" TargetMode="External"/><Relationship Id="rId69" Type="http://schemas.openxmlformats.org/officeDocument/2006/relationships/hyperlink" Target="http://data.uis.unesco.org/OECDStat_Metadata/ShowMetadata.ashx?Dataset=SCN_DS&amp;Coords=%5bINDICATOR%5d.%5bEXPPPP_CUR%5d,%5bLOCATION%5d.%5bISR%5d,%5bTIME%5d.%5b2012%5d&amp;ShowOnWeb=true" TargetMode="External"/><Relationship Id="rId113" Type="http://schemas.openxmlformats.org/officeDocument/2006/relationships/hyperlink" Target="http://data.uis.unesco.org/OECDStat_Metadata/ShowMetadata.ashx?Dataset=SCN_DS&amp;Coords=%5bINDICATOR%5d.%5bEXPPPP_CUR%5d,%5bLOCATION%5d.%5bNAM%5d,%5bTIME%5d.%5b2014%5d&amp;ShowOnWeb=true" TargetMode="External"/><Relationship Id="rId134" Type="http://schemas.openxmlformats.org/officeDocument/2006/relationships/hyperlink" Target="http://data.uis.unesco.org/OECDStat_Metadata/ShowMetadata.ashx?Dataset=SCN_DS&amp;Coords=%5bINDICATOR%5d.%5bEXPPPP_CUR%5d,%5bLOCATION%5d.%5bSAU%5d,%5bTIME%5d.%5b2012%5d&amp;ShowOnWeb=true" TargetMode="External"/><Relationship Id="rId80" Type="http://schemas.openxmlformats.org/officeDocument/2006/relationships/hyperlink" Target="http://data.uis.unesco.org/OECDStat_Metadata/ShowMetadata.ashx?Dataset=SCN_DS&amp;Coords=%5bINDICATOR%5d.%5bEXPPPP_CUR%5d,%5bLOCATION%5d.%5bKAZ%5d,%5bTIME%5d.%5b2013%5d&amp;ShowOnWeb=true" TargetMode="External"/><Relationship Id="rId155" Type="http://schemas.openxmlformats.org/officeDocument/2006/relationships/hyperlink" Target="http://data.uis.unesco.org/OECDStat_Metadata/ShowMetadata.ashx?Dataset=SCN_DS&amp;Coords=%5bINDICATOR%5d.%5bEXPPPP_CUR%5d,%5bLOCATION%5d.%5bTJK%5d,%5bTIME%5d.%5b2013%5d&amp;ShowOnWeb=true" TargetMode="External"/><Relationship Id="rId176" Type="http://schemas.openxmlformats.org/officeDocument/2006/relationships/hyperlink" Target="http://data.uis.unesco.org/OECDStat_Metadata/ShowMetadata.ashx?Dataset=SCN_DS&amp;Coords=%5bINDICATOR%5d.%5bEXPPPP_CUR%5d,%5bLOCATION%5d.%5bUSA%5d,%5bTIME%5d.%5b2016%5d&amp;ShowOnWeb=true" TargetMode="External"/><Relationship Id="rId17" Type="http://schemas.openxmlformats.org/officeDocument/2006/relationships/hyperlink" Target="http://data.uis.unesco.org/OECDStat_Metadata/ShowMetadata.ashx?Dataset=SCN_DS&amp;Coords=%5bINDICATOR%5d.%5bEXPPPP_CUR%5d,%5bLOCATION%5d.%5bBLR%5d,%5bTIME%5d.%5b2013%5d&amp;ShowOnWeb=true" TargetMode="External"/><Relationship Id="rId38" Type="http://schemas.openxmlformats.org/officeDocument/2006/relationships/hyperlink" Target="http://data.uis.unesco.org/OECDStat_Metadata/ShowMetadata.ashx?Dataset=SCN_DS&amp;Coords=%5bINDICATOR%5d.%5bEXPPPP_CUR%5d,%5bLOCATION%5d.%5bCOD%5d,%5bTIME%5d.%5b2015%5d&amp;ShowOnWeb=true" TargetMode="External"/><Relationship Id="rId59" Type="http://schemas.openxmlformats.org/officeDocument/2006/relationships/hyperlink" Target="http://data.uis.unesco.org/OECDStat_Metadata/ShowMetadata.ashx?Dataset=SCN_DS&amp;Coords=%5bINDICATOR%5d.%5bEXPPPP_CUR%5d,%5bLOCATION%5d.%5bISL%5d,%5bTIME%5d.%5b2013%5d&amp;ShowOnWeb=true" TargetMode="External"/><Relationship Id="rId103" Type="http://schemas.openxmlformats.org/officeDocument/2006/relationships/hyperlink" Target="http://data.uis.unesco.org/OECDStat_Metadata/ShowMetadata.ashx?Dataset=SCN_DS&amp;Coords=%5bINDICATOR%5d.%5bEXPPPP_CUR%5d,%5bLOCATION%5d.%5bMNG%5d,%5bTIME%5d.%5b2012%5d&amp;ShowOnWeb=true" TargetMode="External"/><Relationship Id="rId124" Type="http://schemas.openxmlformats.org/officeDocument/2006/relationships/hyperlink" Target="http://data.uis.unesco.org/OECDStat_Metadata/ShowMetadata.ashx?Dataset=SCN_DS&amp;Coords=%5bINDICATOR%5d.%5bEXPPPP_CUR%5d,%5bLOCATION%5d.%5bPAK%5d,%5bTIME%5d.%5b2015%5d&amp;ShowOnWeb=true" TargetMode="External"/><Relationship Id="rId70" Type="http://schemas.openxmlformats.org/officeDocument/2006/relationships/hyperlink" Target="http://data.uis.unesco.org/OECDStat_Metadata/ShowMetadata.ashx?Dataset=SCN_DS&amp;Coords=%5bINDICATOR%5d.%5bEXPPPP_CUR%5d,%5bLOCATION%5d.%5bISR%5d,%5bTIME%5d.%5b2013%5d&amp;ShowOnWeb=true" TargetMode="External"/><Relationship Id="rId91" Type="http://schemas.openxmlformats.org/officeDocument/2006/relationships/hyperlink" Target="http://data.uis.unesco.org/OECDStat_Metadata/ShowMetadata.ashx?Dataset=SCN_DS&amp;Coords=%5bINDICATOR%5d.%5bEXPPPP_CUR%5d,%5bLOCATION%5d.%5bLUX%5d,%5bTIME%5d.%5b2012%5d&amp;ShowOnWeb=true" TargetMode="External"/><Relationship Id="rId145" Type="http://schemas.openxmlformats.org/officeDocument/2006/relationships/hyperlink" Target="http://data.uis.unesco.org/OECDStat_Metadata/ShowMetadata.ashx?Dataset=SCN_DS&amp;Coords=%5bINDICATOR%5d.%5bEXPPPP_CUR%5d,%5bLOCATION%5d.%5bSGP%5d,%5bTIME%5d.%5b2016%5d&amp;ShowOnWeb=true" TargetMode="External"/><Relationship Id="rId166" Type="http://schemas.openxmlformats.org/officeDocument/2006/relationships/hyperlink" Target="http://data.uis.unesco.org/OECDStat_Metadata/ShowMetadata.ashx?Dataset=SCN_DS&amp;Coords=%5bINDICATOR%5d.%5bEXPPPP_CUR%5d,%5bLOCATION%5d.%5bUKR%5d,%5bTIME%5d.%5b2017%5d&amp;ShowOnWeb=true" TargetMode="External"/><Relationship Id="rId1" Type="http://schemas.openxmlformats.org/officeDocument/2006/relationships/hyperlink" Target="http://data.uis.unesco.org/OECDStat_Metadata/ShowMetadata.ashx?Dataset=SCN_DS&amp;ShowOnWeb=true&amp;Lang=en" TargetMode="External"/><Relationship Id="rId28" Type="http://schemas.openxmlformats.org/officeDocument/2006/relationships/hyperlink" Target="http://data.uis.unesco.org/OECDStat_Metadata/ShowMetadata.ashx?Dataset=SCN_DS&amp;Coords=%5bINDICATOR%5d.%5bEXPPPP_CUR%5d,%5bLOCATION%5d.%5bKHM%5d,%5bTIME%5d.%5b2015%5d&amp;ShowOnWeb=true" TargetMode="External"/><Relationship Id="rId49" Type="http://schemas.openxmlformats.org/officeDocument/2006/relationships/hyperlink" Target="http://data.uis.unesco.org/OECDStat_Metadata/ShowMetadata.ashx?Dataset=SCN_DS&amp;Coords=%5bINDICATOR%5d.%5bEXPPPP_CUR%5d,%5bLOCATION%5d.%5bGEO%5d,%5bTIME%5d.%5b2015%5d&amp;ShowOnWeb=true" TargetMode="External"/><Relationship Id="rId114" Type="http://schemas.openxmlformats.org/officeDocument/2006/relationships/hyperlink" Target="http://data.uis.unesco.org/OECDStat_Metadata/ShowMetadata.ashx?Dataset=SCN_DS&amp;Coords=%5bINDICATOR%5d.%5bEXPPPP_CUR%5d,%5bLOCATION%5d.%5bNLD%5d,%5bTIME%5d.%5b2012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AFE9-93F7-1F4D-8DEC-89039E43FD4F}">
  <dimension ref="A1:I241"/>
  <sheetViews>
    <sheetView tabSelected="1" workbookViewId="0">
      <selection activeCell="G13" sqref="G13"/>
    </sheetView>
  </sheetViews>
  <sheetFormatPr baseColWidth="10" defaultRowHeight="13"/>
  <sheetData>
    <row r="1" spans="1:9">
      <c r="B1" s="15" t="s">
        <v>542</v>
      </c>
    </row>
    <row r="2" spans="1:9">
      <c r="C2" s="17" t="s">
        <v>543</v>
      </c>
    </row>
    <row r="3" spans="1:9">
      <c r="A3" s="19" t="s">
        <v>540</v>
      </c>
      <c r="B3" s="19" t="s">
        <v>12</v>
      </c>
      <c r="C3" s="19">
        <v>2014</v>
      </c>
      <c r="D3" s="19">
        <v>2015</v>
      </c>
      <c r="E3" s="19">
        <v>2016</v>
      </c>
      <c r="F3" s="19">
        <v>2017</v>
      </c>
      <c r="G3" s="19">
        <v>2018</v>
      </c>
      <c r="H3" s="19" t="s">
        <v>580</v>
      </c>
      <c r="I3" s="19" t="s">
        <v>581</v>
      </c>
    </row>
    <row r="4" spans="1:9">
      <c r="A4" s="15" t="s">
        <v>516</v>
      </c>
      <c r="B4" t="s">
        <v>544</v>
      </c>
      <c r="C4">
        <v>569415</v>
      </c>
      <c r="D4">
        <v>569768</v>
      </c>
      <c r="E4">
        <v>571797</v>
      </c>
      <c r="F4">
        <v>577629</v>
      </c>
      <c r="G4">
        <v>570104</v>
      </c>
      <c r="H4">
        <f t="shared" ref="H4:H67" si="0">SUM(C4:G4)</f>
        <v>2858713</v>
      </c>
      <c r="I4">
        <f t="shared" ref="I4:I67" si="1">H4/SUM(H:H)</f>
        <v>0.17329876305365011</v>
      </c>
    </row>
    <row r="5" spans="1:9">
      <c r="A5" t="s">
        <v>237</v>
      </c>
      <c r="B5" t="s">
        <v>44</v>
      </c>
      <c r="C5">
        <v>482195</v>
      </c>
      <c r="D5">
        <v>451002</v>
      </c>
      <c r="E5">
        <v>484506</v>
      </c>
      <c r="F5">
        <v>519764</v>
      </c>
      <c r="G5">
        <v>569227</v>
      </c>
      <c r="H5">
        <f t="shared" si="0"/>
        <v>2506694</v>
      </c>
      <c r="I5">
        <f t="shared" si="1"/>
        <v>0.15195893031374832</v>
      </c>
    </row>
    <row r="6" spans="1:9">
      <c r="A6" s="15" t="s">
        <v>512</v>
      </c>
      <c r="B6" t="s">
        <v>545</v>
      </c>
      <c r="C6">
        <v>162654</v>
      </c>
      <c r="D6">
        <v>166159</v>
      </c>
      <c r="E6">
        <v>169669</v>
      </c>
      <c r="F6">
        <v>171587</v>
      </c>
      <c r="G6">
        <v>172148</v>
      </c>
      <c r="H6">
        <f t="shared" si="0"/>
        <v>842217</v>
      </c>
      <c r="I6">
        <f t="shared" si="1"/>
        <v>5.105624955102385E-2</v>
      </c>
    </row>
    <row r="7" spans="1:9">
      <c r="A7" t="s">
        <v>294</v>
      </c>
      <c r="B7" t="s">
        <v>67</v>
      </c>
      <c r="C7">
        <v>157637</v>
      </c>
      <c r="D7">
        <v>156878</v>
      </c>
      <c r="E7">
        <v>160846</v>
      </c>
      <c r="F7">
        <v>161420</v>
      </c>
      <c r="G7">
        <v>158437</v>
      </c>
      <c r="H7">
        <f t="shared" si="0"/>
        <v>795218</v>
      </c>
      <c r="I7">
        <f t="shared" si="1"/>
        <v>4.8207111297285714E-2</v>
      </c>
    </row>
    <row r="8" spans="1:9">
      <c r="A8" t="s">
        <v>324</v>
      </c>
      <c r="B8" t="s">
        <v>77</v>
      </c>
      <c r="C8">
        <v>123308</v>
      </c>
      <c r="D8">
        <v>129656</v>
      </c>
      <c r="E8">
        <v>140479</v>
      </c>
      <c r="F8">
        <v>139901</v>
      </c>
      <c r="G8">
        <v>152110</v>
      </c>
      <c r="H8">
        <f t="shared" si="0"/>
        <v>685454</v>
      </c>
      <c r="I8">
        <f t="shared" si="1"/>
        <v>4.1553080120381683E-2</v>
      </c>
    </row>
    <row r="9" spans="1:9">
      <c r="A9" t="s">
        <v>334</v>
      </c>
      <c r="B9" t="s">
        <v>85</v>
      </c>
      <c r="C9">
        <v>123736</v>
      </c>
      <c r="D9">
        <v>118378</v>
      </c>
      <c r="E9">
        <v>119966</v>
      </c>
      <c r="F9">
        <v>120324</v>
      </c>
      <c r="G9">
        <v>118409</v>
      </c>
      <c r="H9">
        <f t="shared" si="0"/>
        <v>600813</v>
      </c>
      <c r="I9">
        <f t="shared" si="1"/>
        <v>3.6422036674039218E-2</v>
      </c>
    </row>
    <row r="10" spans="1:9">
      <c r="A10" t="s">
        <v>283</v>
      </c>
      <c r="B10" t="s">
        <v>63</v>
      </c>
      <c r="C10">
        <v>110900</v>
      </c>
      <c r="D10">
        <v>109871</v>
      </c>
      <c r="E10">
        <v>111289</v>
      </c>
      <c r="F10">
        <v>111057</v>
      </c>
      <c r="G10">
        <v>106278</v>
      </c>
      <c r="H10">
        <f t="shared" si="0"/>
        <v>549395</v>
      </c>
      <c r="I10">
        <f t="shared" si="1"/>
        <v>3.3305013104799296E-2</v>
      </c>
    </row>
    <row r="11" spans="1:9">
      <c r="A11" t="s">
        <v>332</v>
      </c>
      <c r="B11" t="s">
        <v>83</v>
      </c>
      <c r="C11">
        <v>97004</v>
      </c>
      <c r="D11">
        <v>99250</v>
      </c>
      <c r="E11">
        <v>101129</v>
      </c>
      <c r="F11">
        <v>103260</v>
      </c>
      <c r="G11">
        <v>102581</v>
      </c>
      <c r="H11">
        <f t="shared" si="0"/>
        <v>503224</v>
      </c>
      <c r="I11">
        <f t="shared" si="1"/>
        <v>3.0506069248263126E-2</v>
      </c>
    </row>
    <row r="12" spans="1:9">
      <c r="A12" t="s">
        <v>230</v>
      </c>
      <c r="B12" t="s">
        <v>39</v>
      </c>
      <c r="C12">
        <v>91646</v>
      </c>
      <c r="D12">
        <v>91870</v>
      </c>
      <c r="E12">
        <v>93346</v>
      </c>
      <c r="F12">
        <v>93777</v>
      </c>
      <c r="G12">
        <v>95047</v>
      </c>
      <c r="H12">
        <f t="shared" si="0"/>
        <v>465686</v>
      </c>
      <c r="I12">
        <f t="shared" si="1"/>
        <v>2.8230468665935371E-2</v>
      </c>
    </row>
    <row r="13" spans="1:9">
      <c r="A13" t="s">
        <v>196</v>
      </c>
      <c r="B13" t="s">
        <v>20</v>
      </c>
      <c r="C13">
        <v>81064</v>
      </c>
      <c r="D13">
        <v>82763</v>
      </c>
      <c r="E13">
        <v>85330</v>
      </c>
      <c r="F13">
        <v>86783</v>
      </c>
      <c r="G13">
        <v>89153</v>
      </c>
      <c r="H13">
        <f t="shared" si="0"/>
        <v>425093</v>
      </c>
      <c r="I13">
        <f t="shared" si="1"/>
        <v>2.5769670156733218E-2</v>
      </c>
    </row>
    <row r="14" spans="1:9">
      <c r="A14" t="s">
        <v>474</v>
      </c>
      <c r="B14" t="s">
        <v>149</v>
      </c>
      <c r="C14">
        <v>82419</v>
      </c>
      <c r="D14">
        <v>81327</v>
      </c>
      <c r="E14">
        <v>83601</v>
      </c>
      <c r="F14">
        <v>84965</v>
      </c>
      <c r="G14">
        <v>84147</v>
      </c>
      <c r="H14">
        <f t="shared" si="0"/>
        <v>416459</v>
      </c>
      <c r="I14">
        <f t="shared" si="1"/>
        <v>2.5246266261272143E-2</v>
      </c>
    </row>
    <row r="15" spans="1:9">
      <c r="A15" s="15" t="s">
        <v>345</v>
      </c>
      <c r="B15" t="s">
        <v>546</v>
      </c>
      <c r="C15">
        <v>76255</v>
      </c>
      <c r="D15">
        <v>78657</v>
      </c>
      <c r="E15">
        <v>79576</v>
      </c>
      <c r="F15">
        <v>79709</v>
      </c>
      <c r="G15">
        <v>79646</v>
      </c>
      <c r="H15">
        <f t="shared" si="0"/>
        <v>393843</v>
      </c>
      <c r="I15">
        <f t="shared" si="1"/>
        <v>2.3875256011127638E-2</v>
      </c>
    </row>
    <row r="16" spans="1:9">
      <c r="A16" t="s">
        <v>432</v>
      </c>
      <c r="B16" t="s">
        <v>136</v>
      </c>
      <c r="C16">
        <v>56442</v>
      </c>
      <c r="D16">
        <v>65903</v>
      </c>
      <c r="E16">
        <v>79025</v>
      </c>
      <c r="F16">
        <v>86638</v>
      </c>
      <c r="G16">
        <v>95359</v>
      </c>
      <c r="H16">
        <f t="shared" si="0"/>
        <v>383367</v>
      </c>
      <c r="I16">
        <f t="shared" si="1"/>
        <v>2.3240187768267986E-2</v>
      </c>
    </row>
    <row r="17" spans="1:9">
      <c r="A17" t="s">
        <v>220</v>
      </c>
      <c r="B17" t="s">
        <v>32</v>
      </c>
      <c r="C17">
        <v>64471</v>
      </c>
      <c r="D17">
        <v>66005</v>
      </c>
      <c r="E17">
        <v>69619</v>
      </c>
      <c r="F17">
        <v>72951</v>
      </c>
      <c r="G17">
        <v>74195</v>
      </c>
      <c r="H17">
        <f t="shared" si="0"/>
        <v>347241</v>
      </c>
      <c r="I17">
        <f t="shared" si="1"/>
        <v>2.1050184394695276E-2</v>
      </c>
    </row>
    <row r="18" spans="1:9">
      <c r="A18" t="s">
        <v>395</v>
      </c>
      <c r="B18" t="s">
        <v>114</v>
      </c>
      <c r="C18">
        <v>52305</v>
      </c>
      <c r="D18">
        <v>52122</v>
      </c>
      <c r="E18">
        <v>53359</v>
      </c>
      <c r="F18">
        <v>53759</v>
      </c>
      <c r="G18">
        <v>53784</v>
      </c>
      <c r="H18">
        <f t="shared" si="0"/>
        <v>265329</v>
      </c>
      <c r="I18">
        <f t="shared" si="1"/>
        <v>1.6084576346860259E-2</v>
      </c>
    </row>
    <row r="19" spans="1:9">
      <c r="A19" s="15" t="s">
        <v>326</v>
      </c>
      <c r="B19" t="s">
        <v>547</v>
      </c>
      <c r="C19">
        <v>43405</v>
      </c>
      <c r="D19">
        <v>43538</v>
      </c>
      <c r="E19">
        <v>50783</v>
      </c>
      <c r="F19">
        <v>53343</v>
      </c>
      <c r="G19">
        <v>54915</v>
      </c>
      <c r="H19">
        <f t="shared" si="0"/>
        <v>245984</v>
      </c>
      <c r="I19">
        <f t="shared" si="1"/>
        <v>1.491185821416458E-2</v>
      </c>
    </row>
    <row r="20" spans="1:9">
      <c r="A20" t="s">
        <v>424</v>
      </c>
      <c r="B20" t="s">
        <v>129</v>
      </c>
      <c r="C20">
        <v>39911</v>
      </c>
      <c r="D20">
        <v>41340</v>
      </c>
      <c r="E20">
        <v>44071</v>
      </c>
      <c r="F20">
        <v>44726</v>
      </c>
      <c r="G20">
        <v>45365</v>
      </c>
      <c r="H20">
        <f t="shared" si="0"/>
        <v>215413</v>
      </c>
      <c r="I20">
        <f t="shared" si="1"/>
        <v>1.3058605899114718E-2</v>
      </c>
    </row>
    <row r="21" spans="1:9">
      <c r="A21" t="s">
        <v>483</v>
      </c>
      <c r="B21" t="s">
        <v>153</v>
      </c>
      <c r="C21">
        <v>40065</v>
      </c>
      <c r="D21">
        <v>40623</v>
      </c>
      <c r="E21">
        <v>41537</v>
      </c>
      <c r="F21">
        <v>42686</v>
      </c>
      <c r="G21">
        <v>41973</v>
      </c>
      <c r="H21">
        <f t="shared" si="0"/>
        <v>206884</v>
      </c>
      <c r="I21">
        <f t="shared" si="1"/>
        <v>1.2541567235182878E-2</v>
      </c>
    </row>
    <row r="22" spans="1:9">
      <c r="A22" t="s">
        <v>500</v>
      </c>
      <c r="B22" t="s">
        <v>160</v>
      </c>
      <c r="C22">
        <v>37805</v>
      </c>
      <c r="D22">
        <v>40243</v>
      </c>
      <c r="E22">
        <v>43196</v>
      </c>
      <c r="F22">
        <v>40769</v>
      </c>
      <c r="G22">
        <v>39847</v>
      </c>
      <c r="H22">
        <f t="shared" si="0"/>
        <v>201860</v>
      </c>
      <c r="I22">
        <f t="shared" si="1"/>
        <v>1.223700606182216E-2</v>
      </c>
    </row>
    <row r="23" spans="1:9">
      <c r="A23" t="s">
        <v>482</v>
      </c>
      <c r="B23" t="s">
        <v>152</v>
      </c>
      <c r="C23">
        <v>35505</v>
      </c>
      <c r="D23">
        <v>36298</v>
      </c>
      <c r="E23">
        <v>37423</v>
      </c>
      <c r="F23">
        <v>37820</v>
      </c>
      <c r="G23">
        <v>38073</v>
      </c>
      <c r="H23">
        <f t="shared" si="0"/>
        <v>185119</v>
      </c>
      <c r="I23">
        <f t="shared" si="1"/>
        <v>1.1222145671051504E-2</v>
      </c>
    </row>
    <row r="24" spans="1:9">
      <c r="A24" s="15" t="s">
        <v>486</v>
      </c>
      <c r="B24" t="s">
        <v>548</v>
      </c>
      <c r="C24">
        <v>40506</v>
      </c>
      <c r="D24">
        <v>36732</v>
      </c>
      <c r="E24">
        <v>35668</v>
      </c>
      <c r="F24">
        <v>34441</v>
      </c>
      <c r="G24">
        <v>33455</v>
      </c>
      <c r="H24">
        <f t="shared" si="0"/>
        <v>180802</v>
      </c>
      <c r="I24">
        <f t="shared" si="1"/>
        <v>1.0960443723320966E-2</v>
      </c>
    </row>
    <row r="25" spans="1:9">
      <c r="A25" t="s">
        <v>206</v>
      </c>
      <c r="B25" t="s">
        <v>26</v>
      </c>
      <c r="C25">
        <v>29861</v>
      </c>
      <c r="D25">
        <v>30128</v>
      </c>
      <c r="E25">
        <v>30529</v>
      </c>
      <c r="F25">
        <v>30501</v>
      </c>
      <c r="G25">
        <v>30295</v>
      </c>
      <c r="H25">
        <f t="shared" si="0"/>
        <v>151314</v>
      </c>
      <c r="I25">
        <f t="shared" si="1"/>
        <v>9.1728442249012099E-3</v>
      </c>
    </row>
    <row r="26" spans="1:9">
      <c r="A26" t="s">
        <v>365</v>
      </c>
      <c r="B26" t="s">
        <v>99</v>
      </c>
      <c r="C26">
        <v>27737</v>
      </c>
      <c r="D26">
        <v>26472</v>
      </c>
      <c r="E26">
        <v>29072</v>
      </c>
      <c r="F26">
        <v>31115</v>
      </c>
      <c r="G26">
        <v>31102</v>
      </c>
      <c r="H26">
        <f t="shared" si="0"/>
        <v>145498</v>
      </c>
      <c r="I26">
        <f t="shared" si="1"/>
        <v>8.8202710194342643E-3</v>
      </c>
    </row>
    <row r="27" spans="1:9">
      <c r="A27" t="s">
        <v>259</v>
      </c>
      <c r="B27" t="s">
        <v>54</v>
      </c>
      <c r="C27">
        <v>23478</v>
      </c>
      <c r="D27">
        <v>24383</v>
      </c>
      <c r="E27">
        <v>24793</v>
      </c>
      <c r="F27">
        <v>25259</v>
      </c>
      <c r="G27">
        <v>25662</v>
      </c>
      <c r="H27">
        <f t="shared" si="0"/>
        <v>123575</v>
      </c>
      <c r="I27">
        <f t="shared" si="1"/>
        <v>7.4912712973827077E-3</v>
      </c>
    </row>
    <row r="28" spans="1:9">
      <c r="A28" s="15" t="s">
        <v>257</v>
      </c>
      <c r="B28" t="s">
        <v>549</v>
      </c>
      <c r="C28">
        <v>22245</v>
      </c>
      <c r="D28">
        <v>23101</v>
      </c>
      <c r="E28">
        <v>23272</v>
      </c>
      <c r="F28">
        <v>24081</v>
      </c>
      <c r="G28">
        <v>22539</v>
      </c>
      <c r="H28">
        <f t="shared" si="0"/>
        <v>115238</v>
      </c>
      <c r="I28">
        <f t="shared" si="1"/>
        <v>6.9858719139614684E-3</v>
      </c>
    </row>
    <row r="29" spans="1:9">
      <c r="A29" t="s">
        <v>197</v>
      </c>
      <c r="B29" t="s">
        <v>21</v>
      </c>
      <c r="C29">
        <v>21896</v>
      </c>
      <c r="D29">
        <v>22636</v>
      </c>
      <c r="E29">
        <v>23182</v>
      </c>
      <c r="F29">
        <v>23420</v>
      </c>
      <c r="G29">
        <v>23107</v>
      </c>
      <c r="H29">
        <f t="shared" si="0"/>
        <v>114241</v>
      </c>
      <c r="I29">
        <f t="shared" si="1"/>
        <v>6.9254325250600679E-3</v>
      </c>
    </row>
    <row r="30" spans="1:9">
      <c r="A30" t="s">
        <v>425</v>
      </c>
      <c r="B30" t="s">
        <v>130</v>
      </c>
      <c r="C30">
        <v>21376</v>
      </c>
      <c r="D30">
        <v>21899</v>
      </c>
      <c r="E30">
        <v>22281</v>
      </c>
      <c r="F30">
        <v>22775</v>
      </c>
      <c r="G30">
        <v>23023</v>
      </c>
      <c r="H30">
        <f t="shared" si="0"/>
        <v>111354</v>
      </c>
      <c r="I30">
        <f t="shared" si="1"/>
        <v>6.7504189686324418E-3</v>
      </c>
    </row>
    <row r="31" spans="1:9">
      <c r="A31" t="s">
        <v>378</v>
      </c>
      <c r="B31" t="s">
        <v>104</v>
      </c>
      <c r="C31">
        <v>19689</v>
      </c>
      <c r="D31">
        <v>19922</v>
      </c>
      <c r="E31">
        <v>21115</v>
      </c>
      <c r="F31">
        <v>22302</v>
      </c>
      <c r="G31">
        <v>22515</v>
      </c>
      <c r="H31">
        <f t="shared" si="0"/>
        <v>105543</v>
      </c>
      <c r="I31">
        <f t="shared" si="1"/>
        <v>6.3981488694287931E-3</v>
      </c>
    </row>
    <row r="32" spans="1:9">
      <c r="A32" t="s">
        <v>469</v>
      </c>
      <c r="B32" t="s">
        <v>148</v>
      </c>
      <c r="C32">
        <v>18620</v>
      </c>
      <c r="D32">
        <v>18481</v>
      </c>
      <c r="E32">
        <v>20353</v>
      </c>
      <c r="F32">
        <v>21421</v>
      </c>
      <c r="G32">
        <v>21843</v>
      </c>
      <c r="H32">
        <f t="shared" si="0"/>
        <v>100718</v>
      </c>
      <c r="I32">
        <f t="shared" si="1"/>
        <v>6.1056513253472918E-3</v>
      </c>
    </row>
    <row r="33" spans="1:9">
      <c r="A33" t="s">
        <v>454</v>
      </c>
      <c r="B33" t="s">
        <v>141</v>
      </c>
      <c r="C33">
        <v>17329</v>
      </c>
      <c r="D33">
        <v>18837</v>
      </c>
      <c r="E33">
        <v>20026</v>
      </c>
      <c r="F33">
        <v>20408</v>
      </c>
      <c r="G33">
        <v>21598</v>
      </c>
      <c r="H33">
        <f t="shared" si="0"/>
        <v>98198</v>
      </c>
      <c r="I33">
        <f t="shared" si="1"/>
        <v>5.9528857686456573E-3</v>
      </c>
    </row>
    <row r="34" spans="1:9">
      <c r="A34" t="s">
        <v>409</v>
      </c>
      <c r="B34" t="s">
        <v>120</v>
      </c>
      <c r="C34">
        <v>18147</v>
      </c>
      <c r="D34">
        <v>18230</v>
      </c>
      <c r="E34">
        <v>19659</v>
      </c>
      <c r="F34">
        <v>20456</v>
      </c>
      <c r="G34">
        <v>21017</v>
      </c>
      <c r="H34">
        <f t="shared" si="0"/>
        <v>97509</v>
      </c>
      <c r="I34">
        <f t="shared" si="1"/>
        <v>5.911117725563346E-3</v>
      </c>
    </row>
    <row r="35" spans="1:9">
      <c r="A35" t="s">
        <v>460</v>
      </c>
      <c r="B35" t="s">
        <v>145</v>
      </c>
      <c r="C35">
        <v>18246</v>
      </c>
      <c r="D35">
        <v>18719</v>
      </c>
      <c r="E35">
        <v>19577</v>
      </c>
      <c r="F35">
        <v>20005</v>
      </c>
      <c r="G35">
        <v>19903</v>
      </c>
      <c r="H35">
        <f t="shared" si="0"/>
        <v>96450</v>
      </c>
      <c r="I35">
        <f t="shared" si="1"/>
        <v>5.8469198189970636E-3</v>
      </c>
    </row>
    <row r="36" spans="1:9">
      <c r="A36" t="s">
        <v>331</v>
      </c>
      <c r="B36" t="s">
        <v>82</v>
      </c>
      <c r="C36">
        <v>18123</v>
      </c>
      <c r="D36">
        <v>18537</v>
      </c>
      <c r="E36">
        <v>18901</v>
      </c>
      <c r="F36">
        <v>19155</v>
      </c>
      <c r="G36">
        <v>19380</v>
      </c>
      <c r="H36">
        <f t="shared" si="0"/>
        <v>94096</v>
      </c>
      <c r="I36">
        <f t="shared" si="1"/>
        <v>5.7042173902368863E-3</v>
      </c>
    </row>
    <row r="37" spans="1:9">
      <c r="A37" t="s">
        <v>282</v>
      </c>
      <c r="B37" t="s">
        <v>62</v>
      </c>
      <c r="C37">
        <v>18226</v>
      </c>
      <c r="D37">
        <v>18417</v>
      </c>
      <c r="E37">
        <v>19000</v>
      </c>
      <c r="F37">
        <v>18792</v>
      </c>
      <c r="G37">
        <v>18750</v>
      </c>
      <c r="H37">
        <f t="shared" si="0"/>
        <v>93185</v>
      </c>
      <c r="I37">
        <f t="shared" si="1"/>
        <v>5.6489914290641929E-3</v>
      </c>
    </row>
    <row r="38" spans="1:9">
      <c r="A38" t="s">
        <v>267</v>
      </c>
      <c r="B38" t="s">
        <v>56</v>
      </c>
      <c r="C38">
        <v>15039</v>
      </c>
      <c r="D38">
        <v>16099</v>
      </c>
      <c r="E38">
        <v>18332</v>
      </c>
      <c r="F38">
        <v>17702</v>
      </c>
      <c r="G38">
        <v>20074</v>
      </c>
      <c r="H38">
        <f t="shared" si="0"/>
        <v>87246</v>
      </c>
      <c r="I38">
        <f t="shared" si="1"/>
        <v>5.2889618095201436E-3</v>
      </c>
    </row>
    <row r="39" spans="1:9">
      <c r="A39" s="15" t="s">
        <v>321</v>
      </c>
      <c r="B39" t="s">
        <v>320</v>
      </c>
      <c r="C39">
        <v>15945</v>
      </c>
      <c r="D39">
        <v>15472</v>
      </c>
      <c r="E39">
        <v>16492</v>
      </c>
      <c r="F39">
        <v>17666</v>
      </c>
      <c r="G39">
        <v>19571</v>
      </c>
      <c r="H39">
        <f t="shared" si="0"/>
        <v>85146</v>
      </c>
      <c r="I39">
        <f t="shared" si="1"/>
        <v>5.1616571789354481E-3</v>
      </c>
    </row>
    <row r="40" spans="1:9">
      <c r="A40" t="s">
        <v>298</v>
      </c>
      <c r="B40" t="s">
        <v>69</v>
      </c>
      <c r="C40">
        <v>17269</v>
      </c>
      <c r="D40">
        <v>16886</v>
      </c>
      <c r="E40">
        <v>17156</v>
      </c>
      <c r="F40">
        <v>16813</v>
      </c>
      <c r="G40">
        <v>16835</v>
      </c>
      <c r="H40">
        <f t="shared" si="0"/>
        <v>84959</v>
      </c>
      <c r="I40">
        <f t="shared" si="1"/>
        <v>5.1503210046881442E-3</v>
      </c>
    </row>
    <row r="41" spans="1:9">
      <c r="A41" t="s">
        <v>325</v>
      </c>
      <c r="B41" t="s">
        <v>78</v>
      </c>
      <c r="C41">
        <v>6509</v>
      </c>
      <c r="D41">
        <v>8043</v>
      </c>
      <c r="E41">
        <v>11965</v>
      </c>
      <c r="F41">
        <v>19948</v>
      </c>
      <c r="G41">
        <v>31708</v>
      </c>
      <c r="H41">
        <f t="shared" si="0"/>
        <v>78173</v>
      </c>
      <c r="I41">
        <f t="shared" si="1"/>
        <v>4.7389451841416018E-3</v>
      </c>
    </row>
    <row r="42" spans="1:9">
      <c r="A42" t="s">
        <v>430</v>
      </c>
      <c r="B42" t="s">
        <v>135</v>
      </c>
      <c r="C42">
        <v>14496</v>
      </c>
      <c r="D42">
        <v>14690</v>
      </c>
      <c r="E42">
        <v>14461</v>
      </c>
      <c r="F42">
        <v>15275</v>
      </c>
      <c r="G42">
        <v>13982</v>
      </c>
      <c r="H42">
        <f t="shared" si="0"/>
        <v>72904</v>
      </c>
      <c r="I42">
        <f t="shared" si="1"/>
        <v>4.4195318038793355E-3</v>
      </c>
    </row>
    <row r="43" spans="1:9">
      <c r="A43" t="s">
        <v>411</v>
      </c>
      <c r="B43" t="s">
        <v>122</v>
      </c>
      <c r="C43">
        <v>11347</v>
      </c>
      <c r="D43">
        <v>11946</v>
      </c>
      <c r="E43">
        <v>14033</v>
      </c>
      <c r="F43">
        <v>16443</v>
      </c>
      <c r="G43">
        <v>18885</v>
      </c>
      <c r="H43">
        <f t="shared" si="0"/>
        <v>72654</v>
      </c>
      <c r="I43">
        <f t="shared" si="1"/>
        <v>4.4043764907144914E-3</v>
      </c>
    </row>
    <row r="44" spans="1:9">
      <c r="A44" t="s">
        <v>490</v>
      </c>
      <c r="B44" t="s">
        <v>156</v>
      </c>
      <c r="C44">
        <v>12881</v>
      </c>
      <c r="D44">
        <v>12456</v>
      </c>
      <c r="E44">
        <v>13901</v>
      </c>
      <c r="F44">
        <v>15364</v>
      </c>
      <c r="G44">
        <v>16485</v>
      </c>
      <c r="H44">
        <f t="shared" si="0"/>
        <v>71087</v>
      </c>
      <c r="I44">
        <f t="shared" si="1"/>
        <v>4.3093829877972447E-3</v>
      </c>
    </row>
    <row r="45" spans="1:9">
      <c r="A45" t="s">
        <v>398</v>
      </c>
      <c r="B45" t="s">
        <v>115</v>
      </c>
      <c r="C45">
        <v>13135</v>
      </c>
      <c r="D45">
        <v>13001</v>
      </c>
      <c r="E45">
        <v>13519</v>
      </c>
      <c r="F45">
        <v>13949</v>
      </c>
      <c r="G45">
        <v>14252</v>
      </c>
      <c r="H45">
        <f t="shared" si="0"/>
        <v>67856</v>
      </c>
      <c r="I45">
        <f t="shared" si="1"/>
        <v>4.1135157204547929E-3</v>
      </c>
    </row>
    <row r="46" spans="1:9">
      <c r="A46" t="s">
        <v>192</v>
      </c>
      <c r="B46" t="s">
        <v>18</v>
      </c>
      <c r="C46">
        <v>12273</v>
      </c>
      <c r="D46">
        <v>12277</v>
      </c>
      <c r="E46">
        <v>12713</v>
      </c>
      <c r="F46">
        <v>12973</v>
      </c>
      <c r="G46">
        <v>13185</v>
      </c>
      <c r="H46">
        <f t="shared" si="0"/>
        <v>63421</v>
      </c>
      <c r="I46">
        <f t="shared" si="1"/>
        <v>3.8446604649104489E-3</v>
      </c>
    </row>
    <row r="47" spans="1:9">
      <c r="A47" t="s">
        <v>328</v>
      </c>
      <c r="B47" t="s">
        <v>81</v>
      </c>
      <c r="C47">
        <v>11858</v>
      </c>
      <c r="D47">
        <v>11699</v>
      </c>
      <c r="E47">
        <v>12446</v>
      </c>
      <c r="F47">
        <v>12687</v>
      </c>
      <c r="G47">
        <v>13111</v>
      </c>
      <c r="H47">
        <f t="shared" si="0"/>
        <v>61801</v>
      </c>
      <c r="I47">
        <f t="shared" si="1"/>
        <v>3.7464540356022553E-3</v>
      </c>
    </row>
    <row r="48" spans="1:9">
      <c r="A48" t="s">
        <v>236</v>
      </c>
      <c r="B48" t="s">
        <v>43</v>
      </c>
      <c r="C48">
        <v>10426</v>
      </c>
      <c r="D48">
        <v>10980</v>
      </c>
      <c r="E48">
        <v>12358</v>
      </c>
      <c r="F48">
        <v>12494</v>
      </c>
      <c r="G48">
        <v>13295</v>
      </c>
      <c r="H48">
        <f t="shared" si="0"/>
        <v>59553</v>
      </c>
      <c r="I48">
        <f t="shared" si="1"/>
        <v>3.6101774596239726E-3</v>
      </c>
    </row>
    <row r="49" spans="1:9">
      <c r="A49" t="s">
        <v>508</v>
      </c>
      <c r="B49" t="s">
        <v>162</v>
      </c>
      <c r="C49">
        <v>10089</v>
      </c>
      <c r="D49">
        <v>10196</v>
      </c>
      <c r="E49">
        <v>10777</v>
      </c>
      <c r="F49">
        <v>11716</v>
      </c>
      <c r="G49">
        <v>12914</v>
      </c>
      <c r="H49">
        <f t="shared" si="0"/>
        <v>55692</v>
      </c>
      <c r="I49">
        <f t="shared" si="1"/>
        <v>3.3761188031061116E-3</v>
      </c>
    </row>
    <row r="50" spans="1:9">
      <c r="A50" t="s">
        <v>322</v>
      </c>
      <c r="B50" t="s">
        <v>75</v>
      </c>
      <c r="C50">
        <v>10269</v>
      </c>
      <c r="D50">
        <v>10109</v>
      </c>
      <c r="E50">
        <v>10307</v>
      </c>
      <c r="F50">
        <v>10468</v>
      </c>
      <c r="G50">
        <v>10582</v>
      </c>
      <c r="H50">
        <f t="shared" si="0"/>
        <v>51735</v>
      </c>
      <c r="I50">
        <f t="shared" si="1"/>
        <v>3.1362405063329506E-3</v>
      </c>
    </row>
    <row r="51" spans="1:9">
      <c r="A51" t="s">
        <v>242</v>
      </c>
      <c r="B51" t="s">
        <v>45</v>
      </c>
      <c r="C51">
        <v>7820</v>
      </c>
      <c r="D51">
        <v>8482</v>
      </c>
      <c r="E51">
        <v>9734</v>
      </c>
      <c r="F51">
        <v>10846</v>
      </c>
      <c r="G51">
        <v>11498</v>
      </c>
      <c r="H51">
        <f t="shared" si="0"/>
        <v>48380</v>
      </c>
      <c r="I51">
        <f t="shared" si="1"/>
        <v>2.9328562036607356E-3</v>
      </c>
    </row>
    <row r="52" spans="1:9">
      <c r="A52" t="s">
        <v>463</v>
      </c>
      <c r="B52" t="s">
        <v>146</v>
      </c>
      <c r="C52">
        <v>7754</v>
      </c>
      <c r="D52">
        <v>7282</v>
      </c>
      <c r="E52">
        <v>8070</v>
      </c>
      <c r="F52">
        <v>8450</v>
      </c>
      <c r="G52">
        <v>7757</v>
      </c>
      <c r="H52">
        <f t="shared" si="0"/>
        <v>39313</v>
      </c>
      <c r="I52">
        <f t="shared" si="1"/>
        <v>2.3832033057981502E-3</v>
      </c>
    </row>
    <row r="53" spans="1:9">
      <c r="A53" t="s">
        <v>499</v>
      </c>
      <c r="B53" t="s">
        <v>159</v>
      </c>
      <c r="C53">
        <v>6317</v>
      </c>
      <c r="D53">
        <v>6923</v>
      </c>
      <c r="E53">
        <v>7651</v>
      </c>
      <c r="F53">
        <v>8166</v>
      </c>
      <c r="G53">
        <v>7790</v>
      </c>
      <c r="H53">
        <f t="shared" si="0"/>
        <v>36847</v>
      </c>
      <c r="I53">
        <f t="shared" si="1"/>
        <v>2.2337112967401223E-3</v>
      </c>
    </row>
    <row r="54" spans="1:9">
      <c r="A54" t="s">
        <v>456</v>
      </c>
      <c r="B54" t="s">
        <v>143</v>
      </c>
      <c r="C54">
        <v>7081</v>
      </c>
      <c r="D54">
        <v>6975</v>
      </c>
      <c r="E54">
        <v>7299</v>
      </c>
      <c r="F54">
        <v>7444</v>
      </c>
      <c r="G54">
        <v>7069</v>
      </c>
      <c r="H54">
        <f t="shared" si="0"/>
        <v>35868</v>
      </c>
      <c r="I54">
        <f t="shared" si="1"/>
        <v>2.1743630903865909E-3</v>
      </c>
    </row>
    <row r="55" spans="1:9">
      <c r="A55" t="s">
        <v>402</v>
      </c>
      <c r="B55" t="s">
        <v>118</v>
      </c>
      <c r="C55">
        <v>5823</v>
      </c>
      <c r="D55">
        <v>5626</v>
      </c>
      <c r="E55">
        <v>6423</v>
      </c>
      <c r="F55">
        <v>6877</v>
      </c>
      <c r="G55">
        <v>8346</v>
      </c>
      <c r="H55">
        <f t="shared" si="0"/>
        <v>33095</v>
      </c>
      <c r="I55">
        <f t="shared" si="1"/>
        <v>2.0062603567621339E-3</v>
      </c>
    </row>
    <row r="56" spans="1:9">
      <c r="A56" t="s">
        <v>252</v>
      </c>
      <c r="B56" t="s">
        <v>49</v>
      </c>
      <c r="C56">
        <v>6181</v>
      </c>
      <c r="D56">
        <v>6283</v>
      </c>
      <c r="E56">
        <v>6298</v>
      </c>
      <c r="F56">
        <v>6709</v>
      </c>
      <c r="G56">
        <v>6529</v>
      </c>
      <c r="H56">
        <f t="shared" si="0"/>
        <v>32000</v>
      </c>
      <c r="I56">
        <f t="shared" si="1"/>
        <v>1.9398800851001144E-3</v>
      </c>
    </row>
    <row r="57" spans="1:9">
      <c r="A57" t="s">
        <v>181</v>
      </c>
      <c r="B57" t="s">
        <v>15</v>
      </c>
      <c r="C57">
        <v>5135</v>
      </c>
      <c r="D57">
        <v>5769</v>
      </c>
      <c r="E57">
        <v>6526</v>
      </c>
      <c r="F57">
        <v>7032</v>
      </c>
      <c r="G57">
        <v>6960</v>
      </c>
      <c r="H57">
        <f t="shared" si="0"/>
        <v>31422</v>
      </c>
      <c r="I57">
        <f t="shared" si="1"/>
        <v>1.9048410010629937E-3</v>
      </c>
    </row>
    <row r="58" spans="1:9">
      <c r="A58" t="s">
        <v>464</v>
      </c>
      <c r="B58" t="s">
        <v>147</v>
      </c>
      <c r="C58">
        <v>5783</v>
      </c>
      <c r="D58">
        <v>5925</v>
      </c>
      <c r="E58">
        <v>5887</v>
      </c>
      <c r="F58">
        <v>5962</v>
      </c>
      <c r="G58">
        <v>5729</v>
      </c>
      <c r="H58">
        <f t="shared" si="0"/>
        <v>29286</v>
      </c>
      <c r="I58">
        <f t="shared" si="1"/>
        <v>1.775354005382561E-3</v>
      </c>
    </row>
    <row r="59" spans="1:9">
      <c r="A59" t="s">
        <v>522</v>
      </c>
      <c r="B59" t="s">
        <v>171</v>
      </c>
      <c r="C59">
        <v>3857</v>
      </c>
      <c r="D59">
        <v>4363</v>
      </c>
      <c r="E59">
        <v>5597</v>
      </c>
      <c r="F59">
        <v>6252</v>
      </c>
      <c r="G59">
        <v>7908</v>
      </c>
      <c r="H59">
        <f t="shared" si="0"/>
        <v>27977</v>
      </c>
      <c r="I59">
        <f t="shared" si="1"/>
        <v>1.6960007856514346E-3</v>
      </c>
    </row>
    <row r="60" spans="1:9">
      <c r="A60" t="s">
        <v>388</v>
      </c>
      <c r="B60" t="s">
        <v>108</v>
      </c>
      <c r="C60">
        <v>4434</v>
      </c>
      <c r="D60">
        <v>4532</v>
      </c>
      <c r="E60">
        <v>5673</v>
      </c>
      <c r="F60">
        <v>6460</v>
      </c>
      <c r="G60">
        <v>6385</v>
      </c>
      <c r="H60">
        <f t="shared" si="0"/>
        <v>27484</v>
      </c>
      <c r="I60">
        <f t="shared" si="1"/>
        <v>1.6661145080903608E-3</v>
      </c>
    </row>
    <row r="61" spans="1:9">
      <c r="A61" t="s">
        <v>510</v>
      </c>
      <c r="B61" t="s">
        <v>163</v>
      </c>
      <c r="C61">
        <v>3518</v>
      </c>
      <c r="D61">
        <v>4441</v>
      </c>
      <c r="E61">
        <v>4968</v>
      </c>
      <c r="F61">
        <v>5774</v>
      </c>
      <c r="G61">
        <v>6521</v>
      </c>
      <c r="H61">
        <f t="shared" si="0"/>
        <v>25222</v>
      </c>
      <c r="I61">
        <f t="shared" si="1"/>
        <v>1.5289892345748464E-3</v>
      </c>
    </row>
    <row r="62" spans="1:9">
      <c r="A62" t="s">
        <v>224</v>
      </c>
      <c r="B62" t="s">
        <v>34</v>
      </c>
      <c r="C62">
        <v>4005</v>
      </c>
      <c r="D62">
        <v>3855</v>
      </c>
      <c r="E62">
        <v>4159</v>
      </c>
      <c r="F62">
        <v>4440</v>
      </c>
      <c r="G62">
        <v>4944</v>
      </c>
      <c r="H62">
        <f t="shared" si="0"/>
        <v>21403</v>
      </c>
      <c r="I62">
        <f t="shared" si="1"/>
        <v>1.2974766706686798E-3</v>
      </c>
    </row>
    <row r="63" spans="1:9">
      <c r="A63" t="s">
        <v>202</v>
      </c>
      <c r="B63" t="s">
        <v>24</v>
      </c>
      <c r="C63">
        <v>3797</v>
      </c>
      <c r="D63">
        <v>3592</v>
      </c>
      <c r="E63">
        <v>4143</v>
      </c>
      <c r="F63">
        <v>4775</v>
      </c>
      <c r="G63">
        <v>5024</v>
      </c>
      <c r="H63">
        <f t="shared" si="0"/>
        <v>21331</v>
      </c>
      <c r="I63">
        <f t="shared" si="1"/>
        <v>1.2931119404772044E-3</v>
      </c>
    </row>
    <row r="64" spans="1:9">
      <c r="A64" t="s">
        <v>327</v>
      </c>
      <c r="B64" t="s">
        <v>80</v>
      </c>
      <c r="C64">
        <v>1943</v>
      </c>
      <c r="D64">
        <v>2067</v>
      </c>
      <c r="E64">
        <v>3014</v>
      </c>
      <c r="F64">
        <v>4087</v>
      </c>
      <c r="G64">
        <v>8174</v>
      </c>
      <c r="H64">
        <f t="shared" si="0"/>
        <v>19285</v>
      </c>
      <c r="I64">
        <f t="shared" si="1"/>
        <v>1.169080857536116E-3</v>
      </c>
    </row>
    <row r="65" spans="1:9">
      <c r="A65" t="s">
        <v>359</v>
      </c>
      <c r="B65" t="s">
        <v>95</v>
      </c>
      <c r="C65">
        <v>3390</v>
      </c>
      <c r="D65">
        <v>3405</v>
      </c>
      <c r="E65">
        <v>3365</v>
      </c>
      <c r="F65">
        <v>3616</v>
      </c>
      <c r="G65">
        <v>3523</v>
      </c>
      <c r="H65">
        <f t="shared" si="0"/>
        <v>17299</v>
      </c>
      <c r="I65">
        <f t="shared" si="1"/>
        <v>1.04868704975459E-3</v>
      </c>
    </row>
    <row r="66" spans="1:9">
      <c r="A66" t="s">
        <v>427</v>
      </c>
      <c r="B66" t="s">
        <v>132</v>
      </c>
      <c r="C66">
        <v>2602</v>
      </c>
      <c r="D66">
        <v>2991</v>
      </c>
      <c r="E66">
        <v>3498</v>
      </c>
      <c r="F66">
        <v>3396</v>
      </c>
      <c r="G66">
        <v>3550</v>
      </c>
      <c r="H66">
        <f t="shared" si="0"/>
        <v>16037</v>
      </c>
      <c r="I66">
        <f t="shared" si="1"/>
        <v>9.7218302889845421E-4</v>
      </c>
    </row>
    <row r="67" spans="1:9">
      <c r="A67" t="s">
        <v>338</v>
      </c>
      <c r="B67" t="s">
        <v>87</v>
      </c>
      <c r="C67">
        <v>2358</v>
      </c>
      <c r="D67">
        <v>2467</v>
      </c>
      <c r="E67">
        <v>3354</v>
      </c>
      <c r="F67">
        <v>3464</v>
      </c>
      <c r="G67">
        <v>3606</v>
      </c>
      <c r="H67">
        <f t="shared" si="0"/>
        <v>15249</v>
      </c>
      <c r="I67">
        <f t="shared" si="1"/>
        <v>9.244134818028639E-4</v>
      </c>
    </row>
    <row r="68" spans="1:9">
      <c r="A68" t="s">
        <v>337</v>
      </c>
      <c r="B68" t="s">
        <v>86</v>
      </c>
      <c r="C68">
        <v>2478</v>
      </c>
      <c r="D68">
        <v>2488</v>
      </c>
      <c r="E68">
        <v>2928</v>
      </c>
      <c r="F68">
        <v>3207</v>
      </c>
      <c r="G68">
        <v>4122</v>
      </c>
      <c r="H68">
        <f t="shared" ref="H68:H131" si="2">SUM(C68:G68)</f>
        <v>15223</v>
      </c>
      <c r="I68">
        <f t="shared" ref="I68:I131" si="3">H68/SUM(H:H)</f>
        <v>9.2283732923372007E-4</v>
      </c>
    </row>
    <row r="69" spans="1:9">
      <c r="A69" t="s">
        <v>273</v>
      </c>
      <c r="B69" t="s">
        <v>58</v>
      </c>
      <c r="C69">
        <v>2856</v>
      </c>
      <c r="D69">
        <v>2812</v>
      </c>
      <c r="E69">
        <v>2913</v>
      </c>
      <c r="F69">
        <v>3043</v>
      </c>
      <c r="G69">
        <v>2975</v>
      </c>
      <c r="H69">
        <f t="shared" si="2"/>
        <v>14599</v>
      </c>
      <c r="I69">
        <f t="shared" si="3"/>
        <v>8.8500966757426786E-4</v>
      </c>
    </row>
    <row r="70" spans="1:9">
      <c r="A70" t="s">
        <v>421</v>
      </c>
      <c r="B70" t="s">
        <v>128</v>
      </c>
      <c r="C70">
        <v>2000</v>
      </c>
      <c r="D70">
        <v>2481</v>
      </c>
      <c r="E70">
        <v>2851</v>
      </c>
      <c r="F70">
        <v>3090</v>
      </c>
      <c r="G70">
        <v>3398</v>
      </c>
      <c r="H70">
        <f t="shared" si="2"/>
        <v>13820</v>
      </c>
      <c r="I70">
        <f t="shared" si="3"/>
        <v>8.3778571175261189E-4</v>
      </c>
    </row>
    <row r="71" spans="1:9">
      <c r="A71" s="15" t="s">
        <v>352</v>
      </c>
      <c r="B71" t="s">
        <v>351</v>
      </c>
      <c r="C71">
        <v>2130</v>
      </c>
      <c r="D71">
        <v>2268</v>
      </c>
      <c r="E71">
        <v>2607</v>
      </c>
      <c r="F71">
        <v>2768</v>
      </c>
      <c r="G71">
        <v>3081</v>
      </c>
      <c r="H71">
        <f t="shared" si="2"/>
        <v>12854</v>
      </c>
      <c r="I71">
        <f t="shared" si="3"/>
        <v>7.7922558168365224E-4</v>
      </c>
    </row>
    <row r="72" spans="1:9">
      <c r="A72" t="s">
        <v>339</v>
      </c>
      <c r="B72" t="s">
        <v>88</v>
      </c>
      <c r="C72">
        <v>2255</v>
      </c>
      <c r="D72">
        <v>2306</v>
      </c>
      <c r="E72">
        <v>2489</v>
      </c>
      <c r="F72">
        <v>2723</v>
      </c>
      <c r="G72">
        <v>2840</v>
      </c>
      <c r="H72">
        <f t="shared" si="2"/>
        <v>12613</v>
      </c>
      <c r="I72">
        <f t="shared" si="3"/>
        <v>7.6461585979274195E-4</v>
      </c>
    </row>
    <row r="73" spans="1:9">
      <c r="A73" t="s">
        <v>266</v>
      </c>
      <c r="B73" t="s">
        <v>55</v>
      </c>
      <c r="C73">
        <v>971</v>
      </c>
      <c r="D73">
        <v>1570</v>
      </c>
      <c r="E73">
        <v>2325</v>
      </c>
      <c r="F73">
        <v>3328</v>
      </c>
      <c r="G73">
        <v>4131</v>
      </c>
      <c r="H73">
        <f t="shared" si="2"/>
        <v>12325</v>
      </c>
      <c r="I73">
        <f t="shared" si="3"/>
        <v>7.47156939026841E-4</v>
      </c>
    </row>
    <row r="74" spans="1:9">
      <c r="A74" t="s">
        <v>275</v>
      </c>
      <c r="B74" t="s">
        <v>60</v>
      </c>
      <c r="C74">
        <v>1807</v>
      </c>
      <c r="D74">
        <v>1816</v>
      </c>
      <c r="E74">
        <v>2039</v>
      </c>
      <c r="F74">
        <v>2739</v>
      </c>
      <c r="G74">
        <v>3223</v>
      </c>
      <c r="H74">
        <f t="shared" si="2"/>
        <v>11624</v>
      </c>
      <c r="I74">
        <f t="shared" si="3"/>
        <v>7.0466144091261662E-4</v>
      </c>
    </row>
    <row r="75" spans="1:9">
      <c r="A75" t="s">
        <v>419</v>
      </c>
      <c r="B75" t="s">
        <v>127</v>
      </c>
      <c r="C75">
        <v>1580</v>
      </c>
      <c r="D75">
        <v>1879</v>
      </c>
      <c r="E75">
        <v>2176</v>
      </c>
      <c r="F75">
        <v>2573</v>
      </c>
      <c r="G75">
        <v>2953</v>
      </c>
      <c r="H75">
        <f t="shared" si="2"/>
        <v>11161</v>
      </c>
      <c r="I75">
        <f t="shared" si="3"/>
        <v>6.7659380093132427E-4</v>
      </c>
    </row>
    <row r="76" spans="1:9">
      <c r="A76" t="s">
        <v>256</v>
      </c>
      <c r="B76" t="s">
        <v>51</v>
      </c>
      <c r="C76">
        <v>1780</v>
      </c>
      <c r="D76">
        <v>1879</v>
      </c>
      <c r="E76">
        <v>2157</v>
      </c>
      <c r="F76">
        <v>2449</v>
      </c>
      <c r="G76">
        <v>2598</v>
      </c>
      <c r="H76">
        <f t="shared" si="2"/>
        <v>10863</v>
      </c>
      <c r="I76">
        <f t="shared" si="3"/>
        <v>6.5852866763882944E-4</v>
      </c>
    </row>
    <row r="77" spans="1:9">
      <c r="A77" t="s">
        <v>350</v>
      </c>
      <c r="B77" t="s">
        <v>92</v>
      </c>
      <c r="C77">
        <v>1590</v>
      </c>
      <c r="D77">
        <v>1971</v>
      </c>
      <c r="E77">
        <v>1988</v>
      </c>
      <c r="F77">
        <v>2285</v>
      </c>
      <c r="G77">
        <v>2111</v>
      </c>
      <c r="H77">
        <f t="shared" si="2"/>
        <v>9945</v>
      </c>
      <c r="I77">
        <f t="shared" si="3"/>
        <v>6.0287835769751998E-4</v>
      </c>
    </row>
    <row r="78" spans="1:9">
      <c r="A78" t="s">
        <v>295</v>
      </c>
      <c r="B78" t="s">
        <v>68</v>
      </c>
      <c r="C78">
        <v>1376</v>
      </c>
      <c r="D78">
        <v>1607</v>
      </c>
      <c r="E78">
        <v>1994</v>
      </c>
      <c r="F78">
        <v>2176</v>
      </c>
      <c r="G78">
        <v>2624</v>
      </c>
      <c r="H78">
        <f t="shared" si="2"/>
        <v>9777</v>
      </c>
      <c r="I78">
        <f t="shared" si="3"/>
        <v>5.926939872507443E-4</v>
      </c>
    </row>
    <row r="79" spans="1:9">
      <c r="A79" t="s">
        <v>253</v>
      </c>
      <c r="B79" t="s">
        <v>50</v>
      </c>
      <c r="C79">
        <v>2185</v>
      </c>
      <c r="D79">
        <v>2036</v>
      </c>
      <c r="E79">
        <v>1867</v>
      </c>
      <c r="F79">
        <v>1820</v>
      </c>
      <c r="G79">
        <v>1624</v>
      </c>
      <c r="H79">
        <f t="shared" si="2"/>
        <v>9532</v>
      </c>
      <c r="I79">
        <f t="shared" si="3"/>
        <v>5.7784178034919656E-4</v>
      </c>
    </row>
    <row r="80" spans="1:9">
      <c r="A80" t="s">
        <v>205</v>
      </c>
      <c r="B80" t="s">
        <v>25</v>
      </c>
      <c r="C80">
        <v>1760</v>
      </c>
      <c r="D80">
        <v>1702</v>
      </c>
      <c r="E80">
        <v>1849</v>
      </c>
      <c r="F80">
        <v>2010</v>
      </c>
      <c r="G80">
        <v>2210</v>
      </c>
      <c r="H80">
        <f t="shared" si="2"/>
        <v>9531</v>
      </c>
      <c r="I80">
        <f t="shared" si="3"/>
        <v>5.7778115909653724E-4</v>
      </c>
    </row>
    <row r="81" spans="1:9">
      <c r="A81" t="s">
        <v>360</v>
      </c>
      <c r="B81" t="s">
        <v>96</v>
      </c>
      <c r="C81">
        <v>1814</v>
      </c>
      <c r="D81">
        <v>1756</v>
      </c>
      <c r="E81">
        <v>1828</v>
      </c>
      <c r="F81">
        <v>1868</v>
      </c>
      <c r="G81">
        <v>1968</v>
      </c>
      <c r="H81">
        <f t="shared" si="2"/>
        <v>9234</v>
      </c>
      <c r="I81">
        <f t="shared" si="3"/>
        <v>5.5977664705670173E-4</v>
      </c>
    </row>
    <row r="82" spans="1:9">
      <c r="A82" t="s">
        <v>475</v>
      </c>
      <c r="B82" t="s">
        <v>150</v>
      </c>
      <c r="C82">
        <v>1199</v>
      </c>
      <c r="D82">
        <v>1294</v>
      </c>
      <c r="E82">
        <v>1736</v>
      </c>
      <c r="F82">
        <v>1879</v>
      </c>
      <c r="G82">
        <v>2094</v>
      </c>
      <c r="H82">
        <f t="shared" si="2"/>
        <v>8202</v>
      </c>
      <c r="I82">
        <f t="shared" si="3"/>
        <v>4.9721551431222309E-4</v>
      </c>
    </row>
    <row r="83" spans="1:9">
      <c r="A83" s="15" t="s">
        <v>521</v>
      </c>
      <c r="B83" t="s">
        <v>550</v>
      </c>
      <c r="C83">
        <v>1879</v>
      </c>
      <c r="D83">
        <v>1644</v>
      </c>
      <c r="E83">
        <v>1536</v>
      </c>
      <c r="F83">
        <v>1531</v>
      </c>
      <c r="G83">
        <v>1286</v>
      </c>
      <c r="H83">
        <f t="shared" si="2"/>
        <v>7876</v>
      </c>
      <c r="I83">
        <f t="shared" si="3"/>
        <v>4.7745298594526565E-4</v>
      </c>
    </row>
    <row r="84" spans="1:9">
      <c r="A84" t="s">
        <v>410</v>
      </c>
      <c r="B84" t="s">
        <v>121</v>
      </c>
      <c r="C84">
        <v>1299</v>
      </c>
      <c r="D84">
        <v>1492</v>
      </c>
      <c r="E84">
        <v>1663</v>
      </c>
      <c r="F84">
        <v>1560</v>
      </c>
      <c r="G84">
        <v>1723</v>
      </c>
      <c r="H84">
        <f t="shared" si="2"/>
        <v>7737</v>
      </c>
      <c r="I84">
        <f t="shared" si="3"/>
        <v>4.6902663182561206E-4</v>
      </c>
    </row>
    <row r="85" spans="1:9">
      <c r="A85" t="s">
        <v>346</v>
      </c>
      <c r="B85" t="s">
        <v>89</v>
      </c>
      <c r="C85">
        <v>1316</v>
      </c>
      <c r="D85">
        <v>1431</v>
      </c>
      <c r="E85">
        <v>1474</v>
      </c>
      <c r="F85">
        <v>1575</v>
      </c>
      <c r="G85">
        <v>1714</v>
      </c>
      <c r="H85">
        <f t="shared" si="2"/>
        <v>7510</v>
      </c>
      <c r="I85">
        <f t="shared" si="3"/>
        <v>4.5526560747193311E-4</v>
      </c>
    </row>
    <row r="86" spans="1:9">
      <c r="A86" t="s">
        <v>323</v>
      </c>
      <c r="B86" t="s">
        <v>76</v>
      </c>
      <c r="C86">
        <v>1322</v>
      </c>
      <c r="D86">
        <v>1407</v>
      </c>
      <c r="E86">
        <v>1553</v>
      </c>
      <c r="F86">
        <v>1535</v>
      </c>
      <c r="G86">
        <v>1568</v>
      </c>
      <c r="H86">
        <f t="shared" si="2"/>
        <v>7385</v>
      </c>
      <c r="I86">
        <f t="shared" si="3"/>
        <v>4.4768795088951079E-4</v>
      </c>
    </row>
    <row r="87" spans="1:9">
      <c r="A87" t="s">
        <v>293</v>
      </c>
      <c r="B87" t="s">
        <v>66</v>
      </c>
      <c r="C87">
        <v>1028</v>
      </c>
      <c r="D87">
        <v>1235</v>
      </c>
      <c r="E87">
        <v>1621</v>
      </c>
      <c r="F87">
        <v>1657</v>
      </c>
      <c r="G87">
        <v>1837</v>
      </c>
      <c r="H87">
        <f t="shared" si="2"/>
        <v>7378</v>
      </c>
      <c r="I87">
        <f t="shared" si="3"/>
        <v>4.4726360212089513E-4</v>
      </c>
    </row>
    <row r="88" spans="1:9">
      <c r="A88" t="s">
        <v>507</v>
      </c>
      <c r="B88" t="s">
        <v>161</v>
      </c>
      <c r="C88">
        <v>1209</v>
      </c>
      <c r="D88">
        <v>1351</v>
      </c>
      <c r="E88">
        <v>1402</v>
      </c>
      <c r="F88">
        <v>1581</v>
      </c>
      <c r="G88">
        <v>1601</v>
      </c>
      <c r="H88">
        <f t="shared" si="2"/>
        <v>7144</v>
      </c>
      <c r="I88">
        <f t="shared" si="3"/>
        <v>4.3307822899860056E-4</v>
      </c>
    </row>
    <row r="89" spans="1:9">
      <c r="A89" t="s">
        <v>517</v>
      </c>
      <c r="B89" t="s">
        <v>168</v>
      </c>
      <c r="C89">
        <v>1350</v>
      </c>
      <c r="D89">
        <v>1277</v>
      </c>
      <c r="E89">
        <v>1479</v>
      </c>
      <c r="F89">
        <v>1417</v>
      </c>
      <c r="G89">
        <v>1560</v>
      </c>
      <c r="H89">
        <f t="shared" si="2"/>
        <v>7083</v>
      </c>
      <c r="I89">
        <f t="shared" si="3"/>
        <v>4.2938033258637845E-4</v>
      </c>
    </row>
    <row r="90" spans="1:9">
      <c r="A90" s="15" t="s">
        <v>489</v>
      </c>
      <c r="B90" t="s">
        <v>551</v>
      </c>
      <c r="C90">
        <v>1261</v>
      </c>
      <c r="D90">
        <v>1294</v>
      </c>
      <c r="E90">
        <v>1347</v>
      </c>
      <c r="F90">
        <v>1460</v>
      </c>
      <c r="G90">
        <v>1526</v>
      </c>
      <c r="H90">
        <f t="shared" si="2"/>
        <v>6888</v>
      </c>
      <c r="I90">
        <f t="shared" si="3"/>
        <v>4.1755918831779963E-4</v>
      </c>
    </row>
    <row r="91" spans="1:9">
      <c r="A91" t="s">
        <v>229</v>
      </c>
      <c r="B91" t="s">
        <v>38</v>
      </c>
      <c r="C91">
        <v>1113</v>
      </c>
      <c r="D91">
        <v>1161</v>
      </c>
      <c r="E91">
        <v>1272</v>
      </c>
      <c r="F91">
        <v>1451</v>
      </c>
      <c r="G91">
        <v>1601</v>
      </c>
      <c r="H91">
        <f t="shared" si="2"/>
        <v>6598</v>
      </c>
      <c r="I91">
        <f t="shared" si="3"/>
        <v>3.9997902504657984E-4</v>
      </c>
    </row>
    <row r="92" spans="1:9">
      <c r="A92" s="15" t="s">
        <v>362</v>
      </c>
      <c r="B92" t="s">
        <v>361</v>
      </c>
      <c r="C92">
        <v>928</v>
      </c>
      <c r="D92">
        <v>861</v>
      </c>
      <c r="E92">
        <v>1208</v>
      </c>
      <c r="F92">
        <v>1401</v>
      </c>
      <c r="G92">
        <v>1553</v>
      </c>
      <c r="H92">
        <f t="shared" si="2"/>
        <v>5951</v>
      </c>
      <c r="I92">
        <f t="shared" si="3"/>
        <v>3.607570745759619E-4</v>
      </c>
    </row>
    <row r="93" spans="1:9">
      <c r="A93" t="s">
        <v>393</v>
      </c>
      <c r="B93" t="s">
        <v>113</v>
      </c>
      <c r="C93">
        <v>965</v>
      </c>
      <c r="D93">
        <v>1022</v>
      </c>
      <c r="E93">
        <v>1157</v>
      </c>
      <c r="F93">
        <v>1257</v>
      </c>
      <c r="G93">
        <v>1365</v>
      </c>
      <c r="H93">
        <f t="shared" si="2"/>
        <v>5766</v>
      </c>
      <c r="I93">
        <f t="shared" si="3"/>
        <v>3.495421428339769E-4</v>
      </c>
    </row>
    <row r="94" spans="1:9">
      <c r="A94" t="s">
        <v>193</v>
      </c>
      <c r="B94" t="s">
        <v>19</v>
      </c>
      <c r="C94">
        <v>1062</v>
      </c>
      <c r="D94">
        <v>1033</v>
      </c>
      <c r="E94">
        <v>1086</v>
      </c>
      <c r="F94">
        <v>1072</v>
      </c>
      <c r="G94">
        <v>1208</v>
      </c>
      <c r="H94">
        <f t="shared" si="2"/>
        <v>5461</v>
      </c>
      <c r="I94">
        <f t="shared" si="3"/>
        <v>3.3105266077286641E-4</v>
      </c>
    </row>
    <row r="95" spans="1:9">
      <c r="A95" t="s">
        <v>216</v>
      </c>
      <c r="B95" t="s">
        <v>30</v>
      </c>
      <c r="C95">
        <v>806</v>
      </c>
      <c r="D95">
        <v>937</v>
      </c>
      <c r="E95">
        <v>981</v>
      </c>
      <c r="F95">
        <v>1205</v>
      </c>
      <c r="G95">
        <v>1203</v>
      </c>
      <c r="H95">
        <f t="shared" si="2"/>
        <v>5132</v>
      </c>
      <c r="I95">
        <f t="shared" si="3"/>
        <v>3.1110826864793088E-4</v>
      </c>
    </row>
    <row r="96" spans="1:9">
      <c r="A96" t="s">
        <v>198</v>
      </c>
      <c r="B96" t="s">
        <v>22</v>
      </c>
      <c r="C96">
        <v>681</v>
      </c>
      <c r="D96">
        <v>781</v>
      </c>
      <c r="E96">
        <v>1013</v>
      </c>
      <c r="F96">
        <v>1119</v>
      </c>
      <c r="G96">
        <v>1235</v>
      </c>
      <c r="H96">
        <f t="shared" si="2"/>
        <v>4829</v>
      </c>
      <c r="I96">
        <f t="shared" si="3"/>
        <v>2.9274002909213917E-4</v>
      </c>
    </row>
    <row r="97" spans="1:9">
      <c r="A97" t="s">
        <v>251</v>
      </c>
      <c r="B97" t="s">
        <v>47</v>
      </c>
      <c r="C97">
        <v>806</v>
      </c>
      <c r="D97">
        <v>800</v>
      </c>
      <c r="E97">
        <v>897</v>
      </c>
      <c r="F97">
        <v>1024</v>
      </c>
      <c r="G97">
        <v>1054</v>
      </c>
      <c r="H97">
        <f t="shared" si="2"/>
        <v>4581</v>
      </c>
      <c r="I97">
        <f t="shared" si="3"/>
        <v>2.7770595843261327E-4</v>
      </c>
    </row>
    <row r="98" spans="1:9">
      <c r="A98" s="15" t="s">
        <v>429</v>
      </c>
      <c r="B98" t="s">
        <v>552</v>
      </c>
      <c r="C98">
        <v>892</v>
      </c>
      <c r="D98">
        <v>912</v>
      </c>
      <c r="E98">
        <v>877</v>
      </c>
      <c r="F98">
        <v>910</v>
      </c>
      <c r="G98">
        <v>875</v>
      </c>
      <c r="H98">
        <f t="shared" si="2"/>
        <v>4466</v>
      </c>
      <c r="I98">
        <f t="shared" si="3"/>
        <v>2.7073451437678472E-4</v>
      </c>
    </row>
    <row r="99" spans="1:9">
      <c r="A99" t="s">
        <v>477</v>
      </c>
      <c r="B99" t="s">
        <v>151</v>
      </c>
      <c r="C99">
        <v>644</v>
      </c>
      <c r="D99">
        <v>647</v>
      </c>
      <c r="E99">
        <v>831</v>
      </c>
      <c r="F99">
        <v>784</v>
      </c>
      <c r="G99">
        <v>921</v>
      </c>
      <c r="H99">
        <f t="shared" si="2"/>
        <v>3827</v>
      </c>
      <c r="I99">
        <f t="shared" si="3"/>
        <v>2.3199753392744182E-4</v>
      </c>
    </row>
    <row r="100" spans="1:9">
      <c r="A100" t="s">
        <v>426</v>
      </c>
      <c r="B100" t="s">
        <v>131</v>
      </c>
      <c r="C100">
        <v>794</v>
      </c>
      <c r="D100">
        <v>706</v>
      </c>
      <c r="E100">
        <v>779</v>
      </c>
      <c r="F100">
        <v>765</v>
      </c>
      <c r="G100">
        <v>702</v>
      </c>
      <c r="H100">
        <f t="shared" si="2"/>
        <v>3746</v>
      </c>
      <c r="I100">
        <f t="shared" si="3"/>
        <v>2.2708721246203216E-4</v>
      </c>
    </row>
    <row r="101" spans="1:9">
      <c r="A101" t="s">
        <v>455</v>
      </c>
      <c r="B101" t="s">
        <v>142</v>
      </c>
      <c r="C101">
        <v>643</v>
      </c>
      <c r="D101">
        <v>714</v>
      </c>
      <c r="E101">
        <v>713</v>
      </c>
      <c r="F101">
        <v>764</v>
      </c>
      <c r="G101">
        <v>776</v>
      </c>
      <c r="H101">
        <f t="shared" si="2"/>
        <v>3610</v>
      </c>
      <c r="I101">
        <f t="shared" si="3"/>
        <v>2.1884272210035666E-4</v>
      </c>
    </row>
    <row r="102" spans="1:9">
      <c r="A102" t="s">
        <v>534</v>
      </c>
      <c r="B102" t="s">
        <v>173</v>
      </c>
      <c r="C102">
        <v>610</v>
      </c>
      <c r="D102">
        <v>566</v>
      </c>
      <c r="E102">
        <v>689</v>
      </c>
      <c r="F102">
        <v>756</v>
      </c>
      <c r="G102">
        <v>788</v>
      </c>
      <c r="H102">
        <f t="shared" si="2"/>
        <v>3409</v>
      </c>
      <c r="I102">
        <f t="shared" si="3"/>
        <v>2.0665785031582156E-4</v>
      </c>
    </row>
    <row r="103" spans="1:9">
      <c r="A103" t="s">
        <v>369</v>
      </c>
      <c r="B103" t="s">
        <v>101</v>
      </c>
      <c r="C103">
        <v>528</v>
      </c>
      <c r="D103">
        <v>581</v>
      </c>
      <c r="E103">
        <v>627</v>
      </c>
      <c r="F103">
        <v>712</v>
      </c>
      <c r="G103">
        <v>773</v>
      </c>
      <c r="H103">
        <f t="shared" si="2"/>
        <v>3221</v>
      </c>
      <c r="I103">
        <f t="shared" si="3"/>
        <v>1.9526105481585841E-4</v>
      </c>
    </row>
    <row r="104" spans="1:9">
      <c r="A104" t="s">
        <v>415</v>
      </c>
      <c r="B104" t="s">
        <v>123</v>
      </c>
      <c r="C104">
        <v>557</v>
      </c>
      <c r="D104">
        <v>484</v>
      </c>
      <c r="E104">
        <v>561</v>
      </c>
      <c r="F104">
        <v>730</v>
      </c>
      <c r="G104">
        <v>779</v>
      </c>
      <c r="H104">
        <f t="shared" si="2"/>
        <v>3111</v>
      </c>
      <c r="I104">
        <f t="shared" si="3"/>
        <v>1.8859271702332677E-4</v>
      </c>
    </row>
    <row r="105" spans="1:9">
      <c r="A105" t="s">
        <v>364</v>
      </c>
      <c r="B105" t="s">
        <v>98</v>
      </c>
      <c r="C105">
        <v>477</v>
      </c>
      <c r="D105">
        <v>516</v>
      </c>
      <c r="E105">
        <v>575</v>
      </c>
      <c r="F105">
        <v>679</v>
      </c>
      <c r="G105">
        <v>709</v>
      </c>
      <c r="H105">
        <f t="shared" si="2"/>
        <v>2956</v>
      </c>
      <c r="I105">
        <f t="shared" si="3"/>
        <v>1.7919642286112308E-4</v>
      </c>
    </row>
    <row r="106" spans="1:9">
      <c r="A106" t="s">
        <v>518</v>
      </c>
      <c r="B106" t="s">
        <v>169</v>
      </c>
      <c r="C106">
        <v>525</v>
      </c>
      <c r="D106">
        <v>450</v>
      </c>
      <c r="E106">
        <v>587</v>
      </c>
      <c r="F106">
        <v>560</v>
      </c>
      <c r="G106">
        <v>581</v>
      </c>
      <c r="H106">
        <f t="shared" si="2"/>
        <v>2703</v>
      </c>
      <c r="I106">
        <f t="shared" si="3"/>
        <v>1.638592459383003E-4</v>
      </c>
    </row>
    <row r="107" spans="1:9">
      <c r="A107" t="s">
        <v>225</v>
      </c>
      <c r="B107" t="s">
        <v>35</v>
      </c>
      <c r="C107">
        <v>453</v>
      </c>
      <c r="D107">
        <v>539</v>
      </c>
      <c r="E107">
        <v>524</v>
      </c>
      <c r="F107">
        <v>535</v>
      </c>
      <c r="G107">
        <v>566</v>
      </c>
      <c r="H107">
        <f t="shared" si="2"/>
        <v>2617</v>
      </c>
      <c r="I107">
        <f t="shared" si="3"/>
        <v>1.5864581820959373E-4</v>
      </c>
    </row>
    <row r="108" spans="1:9">
      <c r="A108" t="s">
        <v>416</v>
      </c>
      <c r="B108" t="s">
        <v>124</v>
      </c>
      <c r="C108">
        <v>467</v>
      </c>
      <c r="D108">
        <v>490</v>
      </c>
      <c r="E108">
        <v>514</v>
      </c>
      <c r="F108">
        <v>561</v>
      </c>
      <c r="G108">
        <v>582</v>
      </c>
      <c r="H108">
        <f t="shared" si="2"/>
        <v>2614</v>
      </c>
      <c r="I108">
        <f t="shared" si="3"/>
        <v>1.5846395445161561E-4</v>
      </c>
    </row>
    <row r="109" spans="1:9">
      <c r="A109" t="s">
        <v>217</v>
      </c>
      <c r="B109" t="s">
        <v>31</v>
      </c>
      <c r="C109">
        <v>418</v>
      </c>
      <c r="D109">
        <v>375</v>
      </c>
      <c r="E109">
        <v>554</v>
      </c>
      <c r="F109">
        <v>540</v>
      </c>
      <c r="G109">
        <v>613</v>
      </c>
      <c r="H109">
        <f t="shared" si="2"/>
        <v>2500</v>
      </c>
      <c r="I109">
        <f t="shared" si="3"/>
        <v>1.5155313164844645E-4</v>
      </c>
    </row>
    <row r="110" spans="1:9">
      <c r="A110" t="s">
        <v>533</v>
      </c>
      <c r="B110" t="s">
        <v>172</v>
      </c>
      <c r="C110">
        <v>403</v>
      </c>
      <c r="D110">
        <v>429</v>
      </c>
      <c r="E110">
        <v>515</v>
      </c>
      <c r="F110">
        <v>576</v>
      </c>
      <c r="G110">
        <v>550</v>
      </c>
      <c r="H110">
        <f t="shared" si="2"/>
        <v>2473</v>
      </c>
      <c r="I110">
        <f t="shared" si="3"/>
        <v>1.4991635782664323E-4</v>
      </c>
    </row>
    <row r="111" spans="1:9">
      <c r="A111" t="s">
        <v>484</v>
      </c>
      <c r="B111" t="s">
        <v>154</v>
      </c>
      <c r="C111">
        <v>515</v>
      </c>
      <c r="D111">
        <v>519</v>
      </c>
      <c r="E111">
        <v>492</v>
      </c>
      <c r="F111">
        <v>415</v>
      </c>
      <c r="G111">
        <v>417</v>
      </c>
      <c r="H111">
        <f t="shared" si="2"/>
        <v>2358</v>
      </c>
      <c r="I111">
        <f t="shared" si="3"/>
        <v>1.4294491377081468E-4</v>
      </c>
    </row>
    <row r="112" spans="1:9">
      <c r="A112" t="s">
        <v>201</v>
      </c>
      <c r="B112" t="s">
        <v>23</v>
      </c>
      <c r="C112">
        <v>401</v>
      </c>
      <c r="D112">
        <v>348</v>
      </c>
      <c r="E112">
        <v>460</v>
      </c>
      <c r="F112">
        <v>497</v>
      </c>
      <c r="G112">
        <v>611</v>
      </c>
      <c r="H112">
        <f t="shared" si="2"/>
        <v>2317</v>
      </c>
      <c r="I112">
        <f t="shared" si="3"/>
        <v>1.4045944241178018E-4</v>
      </c>
    </row>
    <row r="113" spans="1:9">
      <c r="A113" s="15" t="s">
        <v>382</v>
      </c>
      <c r="B113" t="s">
        <v>553</v>
      </c>
      <c r="C113">
        <v>457</v>
      </c>
      <c r="D113">
        <v>382</v>
      </c>
      <c r="E113">
        <v>537</v>
      </c>
      <c r="F113">
        <v>498</v>
      </c>
      <c r="G113">
        <v>419</v>
      </c>
      <c r="H113">
        <f t="shared" si="2"/>
        <v>2293</v>
      </c>
      <c r="I113">
        <f t="shared" si="3"/>
        <v>1.3900453234795508E-4</v>
      </c>
    </row>
    <row r="114" spans="1:9">
      <c r="A114" t="s">
        <v>180</v>
      </c>
      <c r="B114" t="s">
        <v>14</v>
      </c>
      <c r="C114">
        <v>524</v>
      </c>
      <c r="D114">
        <v>470</v>
      </c>
      <c r="E114">
        <v>398</v>
      </c>
      <c r="F114">
        <v>370</v>
      </c>
      <c r="G114">
        <v>450</v>
      </c>
      <c r="H114">
        <f t="shared" si="2"/>
        <v>2212</v>
      </c>
      <c r="I114">
        <f t="shared" si="3"/>
        <v>1.3409421088254542E-4</v>
      </c>
    </row>
    <row r="115" spans="1:9">
      <c r="A115" t="s">
        <v>209</v>
      </c>
      <c r="B115" t="s">
        <v>27</v>
      </c>
      <c r="C115">
        <v>399</v>
      </c>
      <c r="D115">
        <v>423</v>
      </c>
      <c r="E115">
        <v>400</v>
      </c>
      <c r="F115">
        <v>478</v>
      </c>
      <c r="G115">
        <v>495</v>
      </c>
      <c r="H115">
        <f t="shared" si="2"/>
        <v>2195</v>
      </c>
      <c r="I115">
        <f t="shared" si="3"/>
        <v>1.3306364958733598E-4</v>
      </c>
    </row>
    <row r="116" spans="1:9">
      <c r="A116" t="s">
        <v>356</v>
      </c>
      <c r="B116" t="s">
        <v>94</v>
      </c>
      <c r="C116">
        <v>476</v>
      </c>
      <c r="D116">
        <v>428</v>
      </c>
      <c r="E116">
        <v>372</v>
      </c>
      <c r="F116">
        <v>430</v>
      </c>
      <c r="G116">
        <v>443</v>
      </c>
      <c r="H116">
        <f t="shared" si="2"/>
        <v>2149</v>
      </c>
      <c r="I116">
        <f t="shared" si="3"/>
        <v>1.3027507196500458E-4</v>
      </c>
    </row>
    <row r="117" spans="1:9">
      <c r="A117" t="s">
        <v>248</v>
      </c>
      <c r="B117" t="s">
        <v>46</v>
      </c>
      <c r="C117">
        <v>437</v>
      </c>
      <c r="D117">
        <v>417</v>
      </c>
      <c r="E117">
        <v>419</v>
      </c>
      <c r="F117">
        <v>402</v>
      </c>
      <c r="G117">
        <v>437</v>
      </c>
      <c r="H117">
        <f t="shared" si="2"/>
        <v>2112</v>
      </c>
      <c r="I117">
        <f t="shared" si="3"/>
        <v>1.2803208561660756E-4</v>
      </c>
    </row>
    <row r="118" spans="1:9">
      <c r="A118" t="s">
        <v>385</v>
      </c>
      <c r="B118" t="s">
        <v>107</v>
      </c>
      <c r="C118">
        <v>390</v>
      </c>
      <c r="D118">
        <v>358</v>
      </c>
      <c r="E118">
        <v>430</v>
      </c>
      <c r="F118">
        <v>466</v>
      </c>
      <c r="G118">
        <v>445</v>
      </c>
      <c r="H118">
        <f t="shared" si="2"/>
        <v>2089</v>
      </c>
      <c r="I118">
        <f t="shared" si="3"/>
        <v>1.2663779680544186E-4</v>
      </c>
    </row>
    <row r="119" spans="1:9">
      <c r="A119" t="s">
        <v>223</v>
      </c>
      <c r="B119" t="s">
        <v>33</v>
      </c>
      <c r="C119">
        <v>347</v>
      </c>
      <c r="D119">
        <v>402</v>
      </c>
      <c r="E119">
        <v>464</v>
      </c>
      <c r="F119">
        <v>454</v>
      </c>
      <c r="G119">
        <v>420</v>
      </c>
      <c r="H119">
        <f t="shared" si="2"/>
        <v>2087</v>
      </c>
      <c r="I119">
        <f t="shared" si="3"/>
        <v>1.265165543001231E-4</v>
      </c>
    </row>
    <row r="120" spans="1:9">
      <c r="A120" s="15" t="s">
        <v>258</v>
      </c>
      <c r="B120" t="s">
        <v>554</v>
      </c>
      <c r="C120">
        <v>356</v>
      </c>
      <c r="D120">
        <v>401</v>
      </c>
      <c r="E120">
        <v>383</v>
      </c>
      <c r="F120">
        <v>402</v>
      </c>
      <c r="G120">
        <v>507</v>
      </c>
      <c r="H120">
        <f t="shared" si="2"/>
        <v>2049</v>
      </c>
      <c r="I120">
        <f t="shared" si="3"/>
        <v>1.242129466990667E-4</v>
      </c>
    </row>
    <row r="121" spans="1:9">
      <c r="A121" s="15" t="s">
        <v>532</v>
      </c>
      <c r="B121" t="s">
        <v>531</v>
      </c>
      <c r="C121">
        <v>373</v>
      </c>
      <c r="D121">
        <v>320</v>
      </c>
      <c r="E121">
        <v>372</v>
      </c>
      <c r="F121">
        <v>440</v>
      </c>
      <c r="G121">
        <v>497</v>
      </c>
      <c r="H121">
        <f t="shared" si="2"/>
        <v>2002</v>
      </c>
      <c r="I121">
        <f t="shared" si="3"/>
        <v>1.2136374782407591E-4</v>
      </c>
    </row>
    <row r="122" spans="1:9">
      <c r="A122" t="s">
        <v>384</v>
      </c>
      <c r="B122" t="s">
        <v>106</v>
      </c>
      <c r="C122">
        <v>326</v>
      </c>
      <c r="D122">
        <v>318</v>
      </c>
      <c r="E122">
        <v>358</v>
      </c>
      <c r="F122">
        <v>402</v>
      </c>
      <c r="G122">
        <v>462</v>
      </c>
      <c r="H122">
        <f t="shared" si="2"/>
        <v>1866</v>
      </c>
      <c r="I122">
        <f t="shared" si="3"/>
        <v>1.1311925746240042E-4</v>
      </c>
    </row>
    <row r="123" spans="1:9">
      <c r="A123" t="s">
        <v>228</v>
      </c>
      <c r="B123" t="s">
        <v>37</v>
      </c>
      <c r="C123">
        <v>284</v>
      </c>
      <c r="D123">
        <v>327</v>
      </c>
      <c r="E123">
        <v>378</v>
      </c>
      <c r="F123">
        <v>385</v>
      </c>
      <c r="G123">
        <v>428</v>
      </c>
      <c r="H123">
        <f t="shared" si="2"/>
        <v>1802</v>
      </c>
      <c r="I123">
        <f t="shared" si="3"/>
        <v>1.0923949729220019E-4</v>
      </c>
    </row>
    <row r="124" spans="1:9">
      <c r="A124" t="s">
        <v>498</v>
      </c>
      <c r="B124" t="s">
        <v>158</v>
      </c>
      <c r="C124">
        <v>410</v>
      </c>
      <c r="D124">
        <v>302</v>
      </c>
      <c r="E124">
        <v>342</v>
      </c>
      <c r="F124">
        <v>357</v>
      </c>
      <c r="G124">
        <v>362</v>
      </c>
      <c r="H124">
        <f t="shared" si="2"/>
        <v>1773</v>
      </c>
      <c r="I124">
        <f t="shared" si="3"/>
        <v>1.0748148096507821E-4</v>
      </c>
    </row>
    <row r="125" spans="1:9">
      <c r="A125" t="s">
        <v>389</v>
      </c>
      <c r="B125" t="s">
        <v>109</v>
      </c>
      <c r="C125">
        <v>241</v>
      </c>
      <c r="D125">
        <v>317</v>
      </c>
      <c r="E125">
        <v>344</v>
      </c>
      <c r="F125">
        <v>407</v>
      </c>
      <c r="G125">
        <v>425</v>
      </c>
      <c r="H125">
        <f t="shared" si="2"/>
        <v>1734</v>
      </c>
      <c r="I125">
        <f t="shared" si="3"/>
        <v>1.0511725211136246E-4</v>
      </c>
    </row>
    <row r="126" spans="1:9">
      <c r="A126" t="s">
        <v>433</v>
      </c>
      <c r="B126" t="s">
        <v>137</v>
      </c>
      <c r="C126">
        <v>248</v>
      </c>
      <c r="D126">
        <v>299</v>
      </c>
      <c r="E126">
        <v>337</v>
      </c>
      <c r="F126">
        <v>357</v>
      </c>
      <c r="G126">
        <v>433</v>
      </c>
      <c r="H126">
        <f t="shared" si="2"/>
        <v>1674</v>
      </c>
      <c r="I126">
        <f t="shared" si="3"/>
        <v>1.0147997695179974E-4</v>
      </c>
    </row>
    <row r="127" spans="1:9">
      <c r="A127" t="s">
        <v>333</v>
      </c>
      <c r="B127" t="s">
        <v>84</v>
      </c>
      <c r="C127">
        <v>346</v>
      </c>
      <c r="D127">
        <v>306</v>
      </c>
      <c r="E127">
        <v>304</v>
      </c>
      <c r="F127">
        <v>315</v>
      </c>
      <c r="G127">
        <v>301</v>
      </c>
      <c r="H127">
        <f t="shared" si="2"/>
        <v>1572</v>
      </c>
      <c r="I127">
        <f t="shared" si="3"/>
        <v>9.5296609180543117E-5</v>
      </c>
    </row>
    <row r="128" spans="1:9">
      <c r="A128" t="s">
        <v>391</v>
      </c>
      <c r="B128" t="s">
        <v>111</v>
      </c>
      <c r="C128">
        <v>246</v>
      </c>
      <c r="D128">
        <v>285</v>
      </c>
      <c r="E128">
        <v>311</v>
      </c>
      <c r="F128">
        <v>314</v>
      </c>
      <c r="G128">
        <v>386</v>
      </c>
      <c r="H128">
        <f t="shared" si="2"/>
        <v>1542</v>
      </c>
      <c r="I128">
        <f t="shared" si="3"/>
        <v>9.3477971600761773E-5</v>
      </c>
    </row>
    <row r="129" spans="1:9">
      <c r="A129" t="s">
        <v>363</v>
      </c>
      <c r="B129" t="s">
        <v>97</v>
      </c>
      <c r="C129">
        <v>277</v>
      </c>
      <c r="D129">
        <v>301</v>
      </c>
      <c r="E129">
        <v>283</v>
      </c>
      <c r="F129">
        <v>331</v>
      </c>
      <c r="G129">
        <v>331</v>
      </c>
      <c r="H129">
        <f t="shared" si="2"/>
        <v>1523</v>
      </c>
      <c r="I129">
        <f t="shared" si="3"/>
        <v>9.2326167800233571E-5</v>
      </c>
    </row>
    <row r="130" spans="1:9">
      <c r="A130" s="15" t="s">
        <v>213</v>
      </c>
      <c r="B130" t="s">
        <v>555</v>
      </c>
      <c r="C130">
        <v>290</v>
      </c>
      <c r="D130">
        <v>304</v>
      </c>
      <c r="E130">
        <v>311</v>
      </c>
      <c r="F130">
        <v>272</v>
      </c>
      <c r="G130">
        <v>328</v>
      </c>
      <c r="H130">
        <f t="shared" si="2"/>
        <v>1505</v>
      </c>
      <c r="I130">
        <f t="shared" si="3"/>
        <v>9.1234985252364761E-5</v>
      </c>
    </row>
    <row r="131" spans="1:9">
      <c r="A131" t="s">
        <v>390</v>
      </c>
      <c r="B131" t="s">
        <v>110</v>
      </c>
      <c r="C131">
        <v>133</v>
      </c>
      <c r="D131">
        <v>209</v>
      </c>
      <c r="E131">
        <v>290</v>
      </c>
      <c r="F131">
        <v>354</v>
      </c>
      <c r="G131">
        <v>512</v>
      </c>
      <c r="H131">
        <f t="shared" si="2"/>
        <v>1498</v>
      </c>
      <c r="I131">
        <f t="shared" si="3"/>
        <v>9.0810636483749108E-5</v>
      </c>
    </row>
    <row r="132" spans="1:9">
      <c r="A132" s="15" t="s">
        <v>281</v>
      </c>
      <c r="B132" t="s">
        <v>280</v>
      </c>
      <c r="C132">
        <v>259</v>
      </c>
      <c r="D132">
        <v>239</v>
      </c>
      <c r="E132">
        <v>327</v>
      </c>
      <c r="F132">
        <v>314</v>
      </c>
      <c r="G132">
        <v>333</v>
      </c>
      <c r="H132">
        <f t="shared" ref="H132:H195" si="4">SUM(C132:G132)</f>
        <v>1472</v>
      </c>
      <c r="I132">
        <f t="shared" ref="I132:I195" si="5">H132/SUM(H:H)</f>
        <v>8.9234483914605266E-5</v>
      </c>
    </row>
    <row r="133" spans="1:9">
      <c r="A133" t="s">
        <v>375</v>
      </c>
      <c r="B133" t="s">
        <v>103</v>
      </c>
      <c r="C133">
        <v>211</v>
      </c>
      <c r="D133">
        <v>213</v>
      </c>
      <c r="E133">
        <v>274</v>
      </c>
      <c r="F133">
        <v>301</v>
      </c>
      <c r="G133">
        <v>283</v>
      </c>
      <c r="H133">
        <f t="shared" si="4"/>
        <v>1282</v>
      </c>
      <c r="I133">
        <f t="shared" si="5"/>
        <v>7.771644590932334E-5</v>
      </c>
    </row>
    <row r="134" spans="1:9">
      <c r="A134" t="s">
        <v>368</v>
      </c>
      <c r="B134" t="s">
        <v>100</v>
      </c>
      <c r="C134">
        <v>204</v>
      </c>
      <c r="D134">
        <v>258</v>
      </c>
      <c r="E134">
        <v>251</v>
      </c>
      <c r="F134">
        <v>288</v>
      </c>
      <c r="G134">
        <v>269</v>
      </c>
      <c r="H134">
        <f t="shared" si="4"/>
        <v>1270</v>
      </c>
      <c r="I134">
        <f t="shared" si="5"/>
        <v>7.6988990877410791E-5</v>
      </c>
    </row>
    <row r="135" spans="1:9">
      <c r="A135" t="s">
        <v>305</v>
      </c>
      <c r="B135" t="s">
        <v>72</v>
      </c>
      <c r="C135">
        <v>197</v>
      </c>
      <c r="D135">
        <v>255</v>
      </c>
      <c r="E135">
        <v>257</v>
      </c>
      <c r="F135">
        <v>283</v>
      </c>
      <c r="G135">
        <v>265</v>
      </c>
      <c r="H135">
        <f t="shared" si="4"/>
        <v>1257</v>
      </c>
      <c r="I135">
        <f t="shared" si="5"/>
        <v>7.6200914592838877E-5</v>
      </c>
    </row>
    <row r="136" spans="1:9">
      <c r="A136" s="15" t="s">
        <v>349</v>
      </c>
      <c r="B136" t="s">
        <v>556</v>
      </c>
      <c r="C136">
        <v>199</v>
      </c>
      <c r="D136">
        <v>225</v>
      </c>
      <c r="E136">
        <v>257</v>
      </c>
      <c r="F136">
        <v>217</v>
      </c>
      <c r="G136">
        <v>266</v>
      </c>
      <c r="H136">
        <f t="shared" si="4"/>
        <v>1164</v>
      </c>
      <c r="I136">
        <f t="shared" si="5"/>
        <v>7.0563138095516666E-5</v>
      </c>
    </row>
    <row r="137" spans="1:9">
      <c r="A137" t="s">
        <v>418</v>
      </c>
      <c r="B137" t="s">
        <v>126</v>
      </c>
      <c r="C137">
        <v>147</v>
      </c>
      <c r="D137">
        <v>204</v>
      </c>
      <c r="E137">
        <v>224</v>
      </c>
      <c r="F137">
        <v>284</v>
      </c>
      <c r="G137">
        <v>233</v>
      </c>
      <c r="H137">
        <f t="shared" si="4"/>
        <v>1092</v>
      </c>
      <c r="I137">
        <f t="shared" si="5"/>
        <v>6.6198407904041401E-5</v>
      </c>
    </row>
    <row r="138" spans="1:9">
      <c r="A138" t="s">
        <v>347</v>
      </c>
      <c r="B138" t="s">
        <v>90</v>
      </c>
      <c r="C138">
        <v>138</v>
      </c>
      <c r="D138">
        <v>147</v>
      </c>
      <c r="E138">
        <v>225</v>
      </c>
      <c r="F138">
        <v>241</v>
      </c>
      <c r="G138">
        <v>278</v>
      </c>
      <c r="H138">
        <f t="shared" si="4"/>
        <v>1029</v>
      </c>
      <c r="I138">
        <f t="shared" si="5"/>
        <v>6.2379268986500561E-5</v>
      </c>
    </row>
    <row r="139" spans="1:9">
      <c r="A139" t="s">
        <v>290</v>
      </c>
      <c r="B139" t="s">
        <v>64</v>
      </c>
      <c r="C139">
        <v>184</v>
      </c>
      <c r="D139">
        <v>183</v>
      </c>
      <c r="E139">
        <v>175</v>
      </c>
      <c r="F139">
        <v>179</v>
      </c>
      <c r="G139">
        <v>182</v>
      </c>
      <c r="H139">
        <f t="shared" si="4"/>
        <v>903</v>
      </c>
      <c r="I139">
        <f t="shared" si="5"/>
        <v>5.4740991151418854E-5</v>
      </c>
    </row>
    <row r="140" spans="1:9">
      <c r="A140" t="s">
        <v>417</v>
      </c>
      <c r="B140" t="s">
        <v>125</v>
      </c>
      <c r="C140">
        <v>162</v>
      </c>
      <c r="D140">
        <v>162</v>
      </c>
      <c r="E140">
        <v>179</v>
      </c>
      <c r="F140">
        <v>166</v>
      </c>
      <c r="G140">
        <v>228</v>
      </c>
      <c r="H140">
        <f t="shared" si="4"/>
        <v>897</v>
      </c>
      <c r="I140">
        <f t="shared" si="5"/>
        <v>5.4377263635462586E-5</v>
      </c>
    </row>
    <row r="141" spans="1:9">
      <c r="A141" s="15" t="s">
        <v>397</v>
      </c>
      <c r="B141" t="s">
        <v>396</v>
      </c>
      <c r="C141">
        <v>188</v>
      </c>
      <c r="D141">
        <v>185</v>
      </c>
      <c r="E141">
        <v>171</v>
      </c>
      <c r="F141">
        <v>162</v>
      </c>
      <c r="G141">
        <v>174</v>
      </c>
      <c r="H141">
        <f t="shared" si="4"/>
        <v>880</v>
      </c>
      <c r="I141">
        <f t="shared" si="5"/>
        <v>5.3346702340253149E-5</v>
      </c>
    </row>
    <row r="142" spans="1:9">
      <c r="A142" t="s">
        <v>292</v>
      </c>
      <c r="B142" t="s">
        <v>65</v>
      </c>
      <c r="C142">
        <v>157</v>
      </c>
      <c r="D142">
        <v>165</v>
      </c>
      <c r="E142">
        <v>164</v>
      </c>
      <c r="F142">
        <v>178</v>
      </c>
      <c r="G142">
        <v>142</v>
      </c>
      <c r="H142">
        <f t="shared" si="4"/>
        <v>806</v>
      </c>
      <c r="I142">
        <f t="shared" si="5"/>
        <v>4.8860729643459133E-5</v>
      </c>
    </row>
    <row r="143" spans="1:9">
      <c r="A143" t="s">
        <v>493</v>
      </c>
      <c r="B143" t="s">
        <v>157</v>
      </c>
      <c r="C143">
        <v>156</v>
      </c>
      <c r="D143">
        <v>161</v>
      </c>
      <c r="E143">
        <v>160</v>
      </c>
      <c r="F143">
        <v>143</v>
      </c>
      <c r="G143">
        <v>178</v>
      </c>
      <c r="H143">
        <f t="shared" si="4"/>
        <v>798</v>
      </c>
      <c r="I143">
        <f t="shared" si="5"/>
        <v>4.8375759622184107E-5</v>
      </c>
    </row>
    <row r="144" spans="1:9">
      <c r="A144" t="s">
        <v>401</v>
      </c>
      <c r="B144" t="s">
        <v>117</v>
      </c>
      <c r="C144">
        <v>134</v>
      </c>
      <c r="D144">
        <v>174</v>
      </c>
      <c r="E144">
        <v>165</v>
      </c>
      <c r="F144">
        <v>148</v>
      </c>
      <c r="G144">
        <v>155</v>
      </c>
      <c r="H144">
        <f t="shared" si="4"/>
        <v>776</v>
      </c>
      <c r="I144">
        <f t="shared" si="5"/>
        <v>4.7042092063677775E-5</v>
      </c>
    </row>
    <row r="145" spans="1:9">
      <c r="A145" s="15" t="s">
        <v>301</v>
      </c>
      <c r="B145" t="s">
        <v>300</v>
      </c>
      <c r="C145">
        <v>139</v>
      </c>
      <c r="D145">
        <v>108</v>
      </c>
      <c r="E145">
        <v>122</v>
      </c>
      <c r="F145">
        <v>187</v>
      </c>
      <c r="G145">
        <v>208</v>
      </c>
      <c r="H145">
        <f t="shared" si="4"/>
        <v>764</v>
      </c>
      <c r="I145">
        <f t="shared" si="5"/>
        <v>4.6314637031765233E-5</v>
      </c>
    </row>
    <row r="146" spans="1:9">
      <c r="A146" t="s">
        <v>179</v>
      </c>
      <c r="B146" t="s">
        <v>178</v>
      </c>
      <c r="C146">
        <v>96</v>
      </c>
      <c r="D146">
        <v>77</v>
      </c>
      <c r="E146">
        <v>160</v>
      </c>
      <c r="F146">
        <v>195</v>
      </c>
      <c r="G146">
        <v>226</v>
      </c>
      <c r="H146">
        <f t="shared" si="4"/>
        <v>754</v>
      </c>
      <c r="I146">
        <f t="shared" si="5"/>
        <v>4.5708424505171449E-5</v>
      </c>
    </row>
    <row r="147" spans="1:9">
      <c r="A147" s="15" t="s">
        <v>265</v>
      </c>
      <c r="B147" t="s">
        <v>557</v>
      </c>
      <c r="C147">
        <v>105</v>
      </c>
      <c r="D147">
        <v>133</v>
      </c>
      <c r="E147">
        <v>134</v>
      </c>
      <c r="F147">
        <v>166</v>
      </c>
      <c r="G147">
        <v>169</v>
      </c>
      <c r="H147">
        <f t="shared" si="4"/>
        <v>707</v>
      </c>
      <c r="I147">
        <f t="shared" si="5"/>
        <v>4.2859225630180654E-5</v>
      </c>
    </row>
    <row r="148" spans="1:9">
      <c r="A148" t="s">
        <v>383</v>
      </c>
      <c r="B148" t="s">
        <v>105</v>
      </c>
      <c r="C148">
        <v>106</v>
      </c>
      <c r="D148">
        <v>129</v>
      </c>
      <c r="E148">
        <v>143</v>
      </c>
      <c r="F148">
        <v>167</v>
      </c>
      <c r="G148">
        <v>158</v>
      </c>
      <c r="H148">
        <f t="shared" si="4"/>
        <v>703</v>
      </c>
      <c r="I148">
        <f t="shared" si="5"/>
        <v>4.2616740619543138E-5</v>
      </c>
    </row>
    <row r="149" spans="1:9">
      <c r="A149" t="s">
        <v>268</v>
      </c>
      <c r="B149" t="s">
        <v>57</v>
      </c>
      <c r="C149">
        <v>106</v>
      </c>
      <c r="D149">
        <v>140</v>
      </c>
      <c r="E149">
        <v>130</v>
      </c>
      <c r="F149">
        <v>109</v>
      </c>
      <c r="G149">
        <v>130</v>
      </c>
      <c r="H149">
        <f t="shared" si="4"/>
        <v>615</v>
      </c>
      <c r="I149">
        <f t="shared" si="5"/>
        <v>3.7282070385517828E-5</v>
      </c>
    </row>
    <row r="150" spans="1:9">
      <c r="A150" t="s">
        <v>487</v>
      </c>
      <c r="B150" t="s">
        <v>155</v>
      </c>
      <c r="C150">
        <v>96</v>
      </c>
      <c r="D150">
        <v>117</v>
      </c>
      <c r="E150">
        <v>118</v>
      </c>
      <c r="F150">
        <v>138</v>
      </c>
      <c r="G150">
        <v>142</v>
      </c>
      <c r="H150">
        <f t="shared" si="4"/>
        <v>611</v>
      </c>
      <c r="I150">
        <f t="shared" si="5"/>
        <v>3.7039585374880312E-5</v>
      </c>
    </row>
    <row r="151" spans="1:9">
      <c r="A151" s="15" t="s">
        <v>358</v>
      </c>
      <c r="B151" t="s">
        <v>357</v>
      </c>
      <c r="C151">
        <v>127</v>
      </c>
      <c r="D151">
        <v>111</v>
      </c>
      <c r="E151">
        <v>122</v>
      </c>
      <c r="F151">
        <v>120</v>
      </c>
      <c r="G151">
        <v>123</v>
      </c>
      <c r="H151">
        <f t="shared" si="4"/>
        <v>603</v>
      </c>
      <c r="I151">
        <f t="shared" si="5"/>
        <v>3.6554615353605279E-5</v>
      </c>
    </row>
    <row r="152" spans="1:9">
      <c r="A152" t="s">
        <v>287</v>
      </c>
      <c r="B152" t="s">
        <v>286</v>
      </c>
      <c r="C152">
        <v>94</v>
      </c>
      <c r="D152">
        <v>122</v>
      </c>
      <c r="E152">
        <v>128</v>
      </c>
      <c r="F152">
        <v>112</v>
      </c>
      <c r="G152">
        <v>145</v>
      </c>
      <c r="H152">
        <f t="shared" si="4"/>
        <v>601</v>
      </c>
      <c r="I152">
        <f t="shared" si="5"/>
        <v>3.6433372848286528E-5</v>
      </c>
    </row>
    <row r="153" spans="1:9">
      <c r="A153" t="s">
        <v>399</v>
      </c>
      <c r="B153" t="s">
        <v>116</v>
      </c>
      <c r="C153">
        <v>100</v>
      </c>
      <c r="D153">
        <v>106</v>
      </c>
      <c r="E153">
        <v>129</v>
      </c>
      <c r="F153">
        <v>134</v>
      </c>
      <c r="G153">
        <v>125</v>
      </c>
      <c r="H153">
        <f t="shared" si="4"/>
        <v>594</v>
      </c>
      <c r="I153">
        <f t="shared" si="5"/>
        <v>3.6009024079670875E-5</v>
      </c>
    </row>
    <row r="154" spans="1:9">
      <c r="A154" t="s">
        <v>459</v>
      </c>
      <c r="B154" t="s">
        <v>458</v>
      </c>
      <c r="C154">
        <v>68</v>
      </c>
      <c r="D154">
        <v>105</v>
      </c>
      <c r="E154">
        <v>137</v>
      </c>
      <c r="F154">
        <v>136</v>
      </c>
      <c r="G154">
        <v>136</v>
      </c>
      <c r="H154">
        <f t="shared" si="4"/>
        <v>582</v>
      </c>
      <c r="I154">
        <f t="shared" si="5"/>
        <v>3.5281569047758333E-5</v>
      </c>
    </row>
    <row r="155" spans="1:9">
      <c r="A155" s="15" t="s">
        <v>274</v>
      </c>
      <c r="B155" t="s">
        <v>558</v>
      </c>
      <c r="C155">
        <v>106</v>
      </c>
      <c r="D155">
        <v>110</v>
      </c>
      <c r="E155">
        <v>100</v>
      </c>
      <c r="F155">
        <v>130</v>
      </c>
      <c r="G155">
        <v>133</v>
      </c>
      <c r="H155">
        <f t="shared" si="4"/>
        <v>579</v>
      </c>
      <c r="I155">
        <f t="shared" si="5"/>
        <v>3.5099705289780196E-5</v>
      </c>
    </row>
    <row r="156" spans="1:9">
      <c r="A156" t="s">
        <v>299</v>
      </c>
      <c r="B156" t="s">
        <v>70</v>
      </c>
      <c r="C156">
        <v>105</v>
      </c>
      <c r="D156">
        <v>126</v>
      </c>
      <c r="E156">
        <v>107</v>
      </c>
      <c r="F156">
        <v>107</v>
      </c>
      <c r="G156">
        <v>121</v>
      </c>
      <c r="H156">
        <f t="shared" si="4"/>
        <v>566</v>
      </c>
      <c r="I156">
        <f t="shared" si="5"/>
        <v>3.4311629005208275E-5</v>
      </c>
    </row>
    <row r="157" spans="1:9">
      <c r="A157" t="s">
        <v>319</v>
      </c>
      <c r="B157" t="s">
        <v>74</v>
      </c>
      <c r="C157">
        <v>80</v>
      </c>
      <c r="D157">
        <v>97</v>
      </c>
      <c r="E157">
        <v>89</v>
      </c>
      <c r="F157">
        <v>133</v>
      </c>
      <c r="G157">
        <v>157</v>
      </c>
      <c r="H157">
        <f t="shared" si="4"/>
        <v>556</v>
      </c>
      <c r="I157">
        <f t="shared" si="5"/>
        <v>3.3705416478614491E-5</v>
      </c>
    </row>
    <row r="158" spans="1:9">
      <c r="A158" s="15" t="s">
        <v>343</v>
      </c>
      <c r="B158" t="s">
        <v>565</v>
      </c>
      <c r="C158">
        <v>18</v>
      </c>
      <c r="D158">
        <v>18</v>
      </c>
      <c r="E158">
        <v>29</v>
      </c>
      <c r="F158">
        <v>47</v>
      </c>
      <c r="G158">
        <v>438</v>
      </c>
      <c r="H158">
        <f t="shared" si="4"/>
        <v>550</v>
      </c>
      <c r="I158">
        <f t="shared" si="5"/>
        <v>3.3341688962658217E-5</v>
      </c>
    </row>
    <row r="159" spans="1:9">
      <c r="A159" t="s">
        <v>185</v>
      </c>
      <c r="B159" t="s">
        <v>17</v>
      </c>
      <c r="C159">
        <v>98</v>
      </c>
      <c r="D159">
        <v>93</v>
      </c>
      <c r="E159">
        <v>109</v>
      </c>
      <c r="F159">
        <v>146</v>
      </c>
      <c r="G159">
        <v>102</v>
      </c>
      <c r="H159">
        <f t="shared" si="4"/>
        <v>548</v>
      </c>
      <c r="I159">
        <f t="shared" si="5"/>
        <v>3.3220446457339459E-5</v>
      </c>
    </row>
    <row r="160" spans="1:9">
      <c r="A160" t="s">
        <v>204</v>
      </c>
      <c r="B160" t="s">
        <v>203</v>
      </c>
      <c r="C160">
        <v>110</v>
      </c>
      <c r="D160">
        <v>107</v>
      </c>
      <c r="E160">
        <v>118</v>
      </c>
      <c r="F160">
        <v>110</v>
      </c>
      <c r="G160">
        <v>99</v>
      </c>
      <c r="H160">
        <f t="shared" si="4"/>
        <v>544</v>
      </c>
      <c r="I160">
        <f t="shared" si="5"/>
        <v>3.2977961446701949E-5</v>
      </c>
    </row>
    <row r="161" spans="1:9">
      <c r="A161" s="15" t="s">
        <v>314</v>
      </c>
      <c r="B161" t="s">
        <v>559</v>
      </c>
      <c r="C161">
        <v>106</v>
      </c>
      <c r="D161">
        <v>108</v>
      </c>
      <c r="E161">
        <v>102</v>
      </c>
      <c r="F161">
        <v>116</v>
      </c>
      <c r="G161">
        <v>91</v>
      </c>
      <c r="H161">
        <f t="shared" si="4"/>
        <v>523</v>
      </c>
      <c r="I161">
        <f t="shared" si="5"/>
        <v>3.1704915140854996E-5</v>
      </c>
    </row>
    <row r="162" spans="1:9">
      <c r="A162" s="15" t="s">
        <v>246</v>
      </c>
      <c r="B162" t="s">
        <v>563</v>
      </c>
      <c r="C162">
        <v>33</v>
      </c>
      <c r="D162">
        <v>79</v>
      </c>
      <c r="E162">
        <v>88</v>
      </c>
      <c r="F162">
        <v>141</v>
      </c>
      <c r="G162">
        <v>155</v>
      </c>
      <c r="H162">
        <f t="shared" si="4"/>
        <v>496</v>
      </c>
      <c r="I162">
        <f t="shared" si="5"/>
        <v>3.0068141319051775E-5</v>
      </c>
    </row>
    <row r="163" spans="1:9">
      <c r="A163" t="s">
        <v>308</v>
      </c>
      <c r="B163" t="s">
        <v>73</v>
      </c>
      <c r="C163">
        <v>62</v>
      </c>
      <c r="D163">
        <v>98</v>
      </c>
      <c r="E163">
        <v>115</v>
      </c>
      <c r="F163">
        <v>124</v>
      </c>
      <c r="G163">
        <v>87</v>
      </c>
      <c r="H163">
        <f t="shared" si="4"/>
        <v>486</v>
      </c>
      <c r="I163">
        <f t="shared" si="5"/>
        <v>2.9461928792457988E-5</v>
      </c>
    </row>
    <row r="164" spans="1:9">
      <c r="A164" t="s">
        <v>212</v>
      </c>
      <c r="B164" t="s">
        <v>211</v>
      </c>
      <c r="C164">
        <v>73</v>
      </c>
      <c r="D164">
        <v>80</v>
      </c>
      <c r="E164">
        <v>93</v>
      </c>
      <c r="F164">
        <v>96</v>
      </c>
      <c r="G164">
        <v>100</v>
      </c>
      <c r="H164">
        <f t="shared" si="4"/>
        <v>442</v>
      </c>
      <c r="I164">
        <f t="shared" si="5"/>
        <v>2.6794593675445333E-5</v>
      </c>
    </row>
    <row r="165" spans="1:9">
      <c r="A165" t="s">
        <v>285</v>
      </c>
      <c r="B165" t="s">
        <v>284</v>
      </c>
      <c r="C165">
        <v>68</v>
      </c>
      <c r="D165">
        <v>84</v>
      </c>
      <c r="E165">
        <v>99</v>
      </c>
      <c r="F165">
        <v>72</v>
      </c>
      <c r="G165">
        <v>97</v>
      </c>
      <c r="H165">
        <f t="shared" si="4"/>
        <v>420</v>
      </c>
      <c r="I165">
        <f t="shared" si="5"/>
        <v>2.5460926116939004E-5</v>
      </c>
    </row>
    <row r="166" spans="1:9">
      <c r="A166" t="s">
        <v>303</v>
      </c>
      <c r="B166" t="s">
        <v>302</v>
      </c>
      <c r="C166">
        <v>121</v>
      </c>
      <c r="D166">
        <v>85</v>
      </c>
      <c r="E166">
        <v>83</v>
      </c>
      <c r="F166">
        <v>53</v>
      </c>
      <c r="G166">
        <v>49</v>
      </c>
      <c r="H166">
        <f t="shared" si="4"/>
        <v>391</v>
      </c>
      <c r="I166">
        <f t="shared" si="5"/>
        <v>2.3702909789817025E-5</v>
      </c>
    </row>
    <row r="167" spans="1:9">
      <c r="A167" s="15" t="s">
        <v>279</v>
      </c>
      <c r="B167" t="s">
        <v>560</v>
      </c>
      <c r="C167">
        <v>55</v>
      </c>
      <c r="D167">
        <v>63</v>
      </c>
      <c r="E167">
        <v>74</v>
      </c>
      <c r="F167">
        <v>75</v>
      </c>
      <c r="G167">
        <v>90</v>
      </c>
      <c r="H167">
        <f t="shared" si="4"/>
        <v>357</v>
      </c>
      <c r="I167">
        <f t="shared" si="5"/>
        <v>2.1641787199398154E-5</v>
      </c>
    </row>
    <row r="168" spans="1:9">
      <c r="A168" t="s">
        <v>441</v>
      </c>
      <c r="B168" t="s">
        <v>440</v>
      </c>
      <c r="C168">
        <v>44</v>
      </c>
      <c r="D168">
        <v>60</v>
      </c>
      <c r="E168">
        <v>86</v>
      </c>
      <c r="F168">
        <v>77</v>
      </c>
      <c r="G168">
        <v>87</v>
      </c>
      <c r="H168">
        <f t="shared" si="4"/>
        <v>354</v>
      </c>
      <c r="I168">
        <f t="shared" si="5"/>
        <v>2.1459923441420016E-5</v>
      </c>
    </row>
    <row r="169" spans="1:9">
      <c r="A169" t="s">
        <v>355</v>
      </c>
      <c r="B169" t="s">
        <v>354</v>
      </c>
      <c r="C169">
        <v>31</v>
      </c>
      <c r="D169">
        <v>59</v>
      </c>
      <c r="E169">
        <v>79</v>
      </c>
      <c r="F169">
        <v>84</v>
      </c>
      <c r="G169">
        <v>83</v>
      </c>
      <c r="H169">
        <f t="shared" si="4"/>
        <v>336</v>
      </c>
      <c r="I169">
        <f t="shared" si="5"/>
        <v>2.0368740893551204E-5</v>
      </c>
    </row>
    <row r="170" spans="1:9">
      <c r="A170" t="s">
        <v>234</v>
      </c>
      <c r="B170" t="s">
        <v>41</v>
      </c>
      <c r="C170">
        <v>48</v>
      </c>
      <c r="D170">
        <v>41</v>
      </c>
      <c r="E170">
        <v>72</v>
      </c>
      <c r="F170">
        <v>53</v>
      </c>
      <c r="G170">
        <v>64</v>
      </c>
      <c r="H170">
        <f t="shared" si="4"/>
        <v>278</v>
      </c>
      <c r="I170">
        <f t="shared" si="5"/>
        <v>1.6852708239307245E-5</v>
      </c>
    </row>
    <row r="171" spans="1:9">
      <c r="A171" t="s">
        <v>226</v>
      </c>
      <c r="B171" t="s">
        <v>36</v>
      </c>
      <c r="C171">
        <v>42</v>
      </c>
      <c r="D171">
        <v>48</v>
      </c>
      <c r="E171">
        <v>51</v>
      </c>
      <c r="F171">
        <v>54</v>
      </c>
      <c r="G171">
        <v>78</v>
      </c>
      <c r="H171">
        <f t="shared" si="4"/>
        <v>273</v>
      </c>
      <c r="I171">
        <f t="shared" si="5"/>
        <v>1.654960197601035E-5</v>
      </c>
    </row>
    <row r="172" spans="1:9">
      <c r="A172" s="15" t="s">
        <v>200</v>
      </c>
      <c r="B172" t="s">
        <v>562</v>
      </c>
      <c r="C172">
        <v>44</v>
      </c>
      <c r="D172">
        <v>44</v>
      </c>
      <c r="E172">
        <v>40</v>
      </c>
      <c r="F172">
        <v>68</v>
      </c>
      <c r="G172">
        <v>64</v>
      </c>
      <c r="H172">
        <f t="shared" si="4"/>
        <v>260</v>
      </c>
      <c r="I172">
        <f t="shared" si="5"/>
        <v>1.5761525691438429E-5</v>
      </c>
    </row>
    <row r="173" spans="1:9">
      <c r="A173" t="s">
        <v>373</v>
      </c>
      <c r="B173" t="s">
        <v>372</v>
      </c>
      <c r="C173">
        <v>49</v>
      </c>
      <c r="D173">
        <v>53</v>
      </c>
      <c r="E173">
        <v>67</v>
      </c>
      <c r="F173">
        <v>47</v>
      </c>
      <c r="G173">
        <v>40</v>
      </c>
      <c r="H173">
        <f t="shared" si="4"/>
        <v>256</v>
      </c>
      <c r="I173">
        <f t="shared" si="5"/>
        <v>1.5519040680800916E-5</v>
      </c>
    </row>
    <row r="174" spans="1:9">
      <c r="A174" s="15" t="s">
        <v>435</v>
      </c>
      <c r="B174" t="s">
        <v>561</v>
      </c>
      <c r="C174">
        <v>47</v>
      </c>
      <c r="D174">
        <v>45</v>
      </c>
      <c r="E174">
        <v>52</v>
      </c>
      <c r="F174">
        <v>55</v>
      </c>
      <c r="G174">
        <v>49</v>
      </c>
      <c r="H174">
        <f t="shared" si="4"/>
        <v>248</v>
      </c>
      <c r="I174">
        <f t="shared" si="5"/>
        <v>1.5034070659525887E-5</v>
      </c>
    </row>
    <row r="175" spans="1:9">
      <c r="A175" t="s">
        <v>457</v>
      </c>
      <c r="B175" t="s">
        <v>144</v>
      </c>
      <c r="C175">
        <v>43</v>
      </c>
      <c r="D175">
        <v>60</v>
      </c>
      <c r="E175">
        <v>46</v>
      </c>
      <c r="F175">
        <v>56</v>
      </c>
      <c r="G175">
        <v>43</v>
      </c>
      <c r="H175">
        <f t="shared" si="4"/>
        <v>248</v>
      </c>
      <c r="I175">
        <f t="shared" si="5"/>
        <v>1.5034070659525887E-5</v>
      </c>
    </row>
    <row r="176" spans="1:9">
      <c r="A176" t="s">
        <v>310</v>
      </c>
      <c r="B176" t="s">
        <v>309</v>
      </c>
      <c r="C176">
        <v>57</v>
      </c>
      <c r="D176">
        <v>35</v>
      </c>
      <c r="E176">
        <v>51</v>
      </c>
      <c r="F176">
        <v>55</v>
      </c>
      <c r="G176">
        <v>49</v>
      </c>
      <c r="H176">
        <f t="shared" si="4"/>
        <v>247</v>
      </c>
      <c r="I176">
        <f t="shared" si="5"/>
        <v>1.4973449406866508E-5</v>
      </c>
    </row>
    <row r="177" spans="1:9">
      <c r="A177" t="s">
        <v>374</v>
      </c>
      <c r="B177" t="s">
        <v>102</v>
      </c>
      <c r="C177">
        <v>40</v>
      </c>
      <c r="D177">
        <v>37</v>
      </c>
      <c r="E177">
        <v>54</v>
      </c>
      <c r="F177">
        <v>46</v>
      </c>
      <c r="G177">
        <v>61</v>
      </c>
      <c r="H177">
        <f t="shared" si="4"/>
        <v>238</v>
      </c>
      <c r="I177">
        <f t="shared" si="5"/>
        <v>1.4427858132932102E-5</v>
      </c>
    </row>
    <row r="178" spans="1:9">
      <c r="A178" t="s">
        <v>466</v>
      </c>
      <c r="B178" t="s">
        <v>465</v>
      </c>
      <c r="C178">
        <v>27</v>
      </c>
      <c r="D178">
        <v>48</v>
      </c>
      <c r="E178">
        <v>52</v>
      </c>
      <c r="F178">
        <v>45</v>
      </c>
      <c r="G178">
        <v>50</v>
      </c>
      <c r="H178">
        <f t="shared" si="4"/>
        <v>222</v>
      </c>
      <c r="I178">
        <f t="shared" si="5"/>
        <v>1.3457918090382044E-5</v>
      </c>
    </row>
    <row r="179" spans="1:9">
      <c r="A179" t="s">
        <v>235</v>
      </c>
      <c r="B179" t="s">
        <v>42</v>
      </c>
      <c r="C179">
        <v>31</v>
      </c>
      <c r="D179">
        <v>37</v>
      </c>
      <c r="E179">
        <v>44</v>
      </c>
      <c r="F179">
        <v>56</v>
      </c>
      <c r="G179">
        <v>53</v>
      </c>
      <c r="H179">
        <f t="shared" si="4"/>
        <v>221</v>
      </c>
      <c r="I179">
        <f t="shared" si="5"/>
        <v>1.3397296837722666E-5</v>
      </c>
    </row>
    <row r="180" spans="1:9">
      <c r="A180" t="s">
        <v>353</v>
      </c>
      <c r="B180" t="s">
        <v>93</v>
      </c>
      <c r="C180">
        <v>34</v>
      </c>
      <c r="D180">
        <v>44</v>
      </c>
      <c r="E180">
        <v>49</v>
      </c>
      <c r="F180">
        <v>46</v>
      </c>
      <c r="G180">
        <v>47</v>
      </c>
      <c r="H180">
        <f t="shared" si="4"/>
        <v>220</v>
      </c>
      <c r="I180">
        <f t="shared" si="5"/>
        <v>1.3336675585063287E-5</v>
      </c>
    </row>
    <row r="181" spans="1:9">
      <c r="A181" t="s">
        <v>479</v>
      </c>
      <c r="B181" t="s">
        <v>478</v>
      </c>
      <c r="C181">
        <v>20</v>
      </c>
      <c r="D181">
        <v>38</v>
      </c>
      <c r="E181">
        <v>56</v>
      </c>
      <c r="F181">
        <v>47</v>
      </c>
      <c r="G181">
        <v>55</v>
      </c>
      <c r="H181">
        <f t="shared" si="4"/>
        <v>216</v>
      </c>
      <c r="I181">
        <f t="shared" si="5"/>
        <v>1.3094190574425773E-5</v>
      </c>
    </row>
    <row r="182" spans="1:9">
      <c r="A182" t="s">
        <v>304</v>
      </c>
      <c r="B182" t="s">
        <v>71</v>
      </c>
      <c r="C182">
        <v>52</v>
      </c>
      <c r="D182">
        <v>38</v>
      </c>
      <c r="E182">
        <v>31</v>
      </c>
      <c r="F182">
        <v>42</v>
      </c>
      <c r="G182">
        <v>52</v>
      </c>
      <c r="H182">
        <f t="shared" si="4"/>
        <v>215</v>
      </c>
      <c r="I182">
        <f t="shared" si="5"/>
        <v>1.3033569321766394E-5</v>
      </c>
    </row>
    <row r="183" spans="1:9">
      <c r="A183" t="s">
        <v>210</v>
      </c>
      <c r="B183" t="s">
        <v>28</v>
      </c>
      <c r="C183">
        <v>31</v>
      </c>
      <c r="D183">
        <v>42</v>
      </c>
      <c r="E183">
        <v>42</v>
      </c>
      <c r="F183">
        <v>52</v>
      </c>
      <c r="G183">
        <v>38</v>
      </c>
      <c r="H183">
        <f t="shared" si="4"/>
        <v>205</v>
      </c>
      <c r="I183">
        <f t="shared" si="5"/>
        <v>1.2427356795172608E-5</v>
      </c>
    </row>
    <row r="184" spans="1:9">
      <c r="A184" t="s">
        <v>312</v>
      </c>
      <c r="B184" t="s">
        <v>311</v>
      </c>
      <c r="C184">
        <v>30</v>
      </c>
      <c r="D184">
        <v>33</v>
      </c>
      <c r="E184">
        <v>35</v>
      </c>
      <c r="F184">
        <v>34</v>
      </c>
      <c r="G184">
        <v>56</v>
      </c>
      <c r="H184">
        <f t="shared" si="4"/>
        <v>188</v>
      </c>
      <c r="I184">
        <f t="shared" si="5"/>
        <v>1.1396795499963173E-5</v>
      </c>
    </row>
    <row r="185" spans="1:9">
      <c r="A185" s="15" t="s">
        <v>227</v>
      </c>
      <c r="B185" t="s">
        <v>564</v>
      </c>
      <c r="C185">
        <v>33</v>
      </c>
      <c r="D185">
        <v>35</v>
      </c>
      <c r="E185">
        <v>33</v>
      </c>
      <c r="F185">
        <v>47</v>
      </c>
      <c r="G185">
        <v>36</v>
      </c>
      <c r="H185">
        <f t="shared" si="4"/>
        <v>184</v>
      </c>
      <c r="I185">
        <f t="shared" si="5"/>
        <v>1.1154310489325658E-5</v>
      </c>
    </row>
    <row r="186" spans="1:9">
      <c r="A186" t="s">
        <v>263</v>
      </c>
      <c r="B186" t="s">
        <v>262</v>
      </c>
      <c r="C186">
        <v>28</v>
      </c>
      <c r="D186">
        <v>36</v>
      </c>
      <c r="E186">
        <v>36</v>
      </c>
      <c r="F186">
        <v>40</v>
      </c>
      <c r="G186">
        <v>34</v>
      </c>
      <c r="H186">
        <f t="shared" si="4"/>
        <v>174</v>
      </c>
      <c r="I186">
        <f t="shared" si="5"/>
        <v>1.0548097962731873E-5</v>
      </c>
    </row>
    <row r="187" spans="1:9">
      <c r="A187" t="s">
        <v>520</v>
      </c>
      <c r="B187" t="s">
        <v>519</v>
      </c>
      <c r="C187">
        <v>31</v>
      </c>
      <c r="D187">
        <v>37</v>
      </c>
      <c r="E187">
        <v>46</v>
      </c>
      <c r="F187">
        <v>33</v>
      </c>
      <c r="G187">
        <v>27</v>
      </c>
      <c r="H187">
        <f t="shared" si="4"/>
        <v>174</v>
      </c>
      <c r="I187">
        <f t="shared" si="5"/>
        <v>1.0548097962731873E-5</v>
      </c>
    </row>
    <row r="188" spans="1:9">
      <c r="A188" t="s">
        <v>272</v>
      </c>
      <c r="B188" t="s">
        <v>271</v>
      </c>
      <c r="C188">
        <v>29</v>
      </c>
      <c r="D188">
        <v>29</v>
      </c>
      <c r="E188">
        <v>26</v>
      </c>
      <c r="F188">
        <v>36</v>
      </c>
      <c r="G188">
        <v>46</v>
      </c>
      <c r="H188">
        <f t="shared" si="4"/>
        <v>166</v>
      </c>
      <c r="I188">
        <f t="shared" si="5"/>
        <v>1.0063127941456844E-5</v>
      </c>
    </row>
    <row r="189" spans="1:9">
      <c r="A189" t="s">
        <v>492</v>
      </c>
      <c r="B189" t="s">
        <v>491</v>
      </c>
      <c r="C189">
        <v>27</v>
      </c>
      <c r="D189">
        <v>21</v>
      </c>
      <c r="E189">
        <v>26</v>
      </c>
      <c r="F189">
        <v>38</v>
      </c>
      <c r="G189">
        <v>39</v>
      </c>
      <c r="H189">
        <f t="shared" si="4"/>
        <v>151</v>
      </c>
      <c r="I189">
        <f t="shared" si="5"/>
        <v>9.1538091515661646E-6</v>
      </c>
    </row>
    <row r="190" spans="1:9">
      <c r="A190" t="s">
        <v>208</v>
      </c>
      <c r="B190" t="s">
        <v>207</v>
      </c>
      <c r="C190">
        <v>23</v>
      </c>
      <c r="D190">
        <v>30</v>
      </c>
      <c r="E190">
        <v>27</v>
      </c>
      <c r="F190">
        <v>38</v>
      </c>
      <c r="G190">
        <v>30</v>
      </c>
      <c r="H190">
        <f t="shared" si="4"/>
        <v>148</v>
      </c>
      <c r="I190">
        <f t="shared" si="5"/>
        <v>8.9719453935880292E-6</v>
      </c>
    </row>
    <row r="191" spans="1:9">
      <c r="A191" t="s">
        <v>451</v>
      </c>
      <c r="B191" t="s">
        <v>450</v>
      </c>
      <c r="C191">
        <v>19</v>
      </c>
      <c r="D191">
        <v>26</v>
      </c>
      <c r="E191">
        <v>27</v>
      </c>
      <c r="F191">
        <v>31</v>
      </c>
      <c r="G191">
        <v>35</v>
      </c>
      <c r="H191">
        <f t="shared" si="4"/>
        <v>138</v>
      </c>
      <c r="I191">
        <f t="shared" si="5"/>
        <v>8.3657328669942437E-6</v>
      </c>
    </row>
    <row r="192" spans="1:9">
      <c r="A192" t="s">
        <v>449</v>
      </c>
      <c r="B192" t="s">
        <v>448</v>
      </c>
      <c r="C192">
        <v>26</v>
      </c>
      <c r="D192">
        <v>23</v>
      </c>
      <c r="E192">
        <v>23</v>
      </c>
      <c r="F192">
        <v>31</v>
      </c>
      <c r="G192">
        <v>34</v>
      </c>
      <c r="H192">
        <f t="shared" si="4"/>
        <v>137</v>
      </c>
      <c r="I192">
        <f t="shared" si="5"/>
        <v>8.3051116143348646E-6</v>
      </c>
    </row>
    <row r="193" spans="1:9">
      <c r="A193" t="s">
        <v>367</v>
      </c>
      <c r="B193" t="s">
        <v>366</v>
      </c>
      <c r="C193">
        <v>22</v>
      </c>
      <c r="D193">
        <v>24</v>
      </c>
      <c r="E193">
        <v>16</v>
      </c>
      <c r="F193">
        <v>31</v>
      </c>
      <c r="G193">
        <v>30</v>
      </c>
      <c r="H193">
        <f t="shared" si="4"/>
        <v>123</v>
      </c>
      <c r="I193">
        <f t="shared" si="5"/>
        <v>7.4564140771035655E-6</v>
      </c>
    </row>
    <row r="194" spans="1:9">
      <c r="A194" t="s">
        <v>184</v>
      </c>
      <c r="B194" t="s">
        <v>183</v>
      </c>
      <c r="C194">
        <v>20</v>
      </c>
      <c r="D194">
        <v>23</v>
      </c>
      <c r="E194">
        <v>23</v>
      </c>
      <c r="F194">
        <v>14</v>
      </c>
      <c r="G194">
        <v>29</v>
      </c>
      <c r="H194">
        <f t="shared" si="4"/>
        <v>109</v>
      </c>
      <c r="I194">
        <f t="shared" si="5"/>
        <v>6.6077165398722646E-6</v>
      </c>
    </row>
    <row r="195" spans="1:9">
      <c r="A195" t="s">
        <v>468</v>
      </c>
      <c r="B195" t="s">
        <v>467</v>
      </c>
      <c r="C195">
        <v>16</v>
      </c>
      <c r="D195">
        <v>17</v>
      </c>
      <c r="E195">
        <v>13</v>
      </c>
      <c r="F195">
        <v>34</v>
      </c>
      <c r="G195">
        <v>28</v>
      </c>
      <c r="H195">
        <f t="shared" si="4"/>
        <v>108</v>
      </c>
      <c r="I195">
        <f t="shared" si="5"/>
        <v>6.5470952872128864E-6</v>
      </c>
    </row>
    <row r="196" spans="1:9">
      <c r="A196" s="15" t="s">
        <v>277</v>
      </c>
      <c r="B196" t="s">
        <v>567</v>
      </c>
      <c r="C196">
        <v>16</v>
      </c>
      <c r="D196">
        <v>24</v>
      </c>
      <c r="E196">
        <v>21</v>
      </c>
      <c r="F196">
        <v>21</v>
      </c>
      <c r="G196">
        <v>25</v>
      </c>
      <c r="H196">
        <f t="shared" ref="H196:H241" si="6">SUM(C196:G196)</f>
        <v>107</v>
      </c>
      <c r="I196">
        <f t="shared" ref="I196:I241" si="7">H196/SUM(H:H)</f>
        <v>6.4864740345535082E-6</v>
      </c>
    </row>
    <row r="197" spans="1:9">
      <c r="A197" t="s">
        <v>261</v>
      </c>
      <c r="B197" t="s">
        <v>260</v>
      </c>
      <c r="C197">
        <v>24</v>
      </c>
      <c r="D197">
        <v>17</v>
      </c>
      <c r="E197">
        <v>19</v>
      </c>
      <c r="F197">
        <v>21</v>
      </c>
      <c r="G197">
        <v>21</v>
      </c>
      <c r="H197">
        <f t="shared" si="6"/>
        <v>102</v>
      </c>
      <c r="I197">
        <f t="shared" si="7"/>
        <v>6.1833677712566146E-6</v>
      </c>
    </row>
    <row r="198" spans="1:9">
      <c r="A198" t="s">
        <v>502</v>
      </c>
      <c r="B198" t="s">
        <v>501</v>
      </c>
      <c r="C198">
        <v>45</v>
      </c>
      <c r="D198">
        <v>20</v>
      </c>
      <c r="E198">
        <v>12</v>
      </c>
      <c r="F198">
        <v>16</v>
      </c>
      <c r="G198">
        <v>9</v>
      </c>
      <c r="H198">
        <f t="shared" si="6"/>
        <v>102</v>
      </c>
      <c r="I198">
        <f t="shared" si="7"/>
        <v>6.1833677712566146E-6</v>
      </c>
    </row>
    <row r="199" spans="1:9">
      <c r="A199" s="15" t="s">
        <v>380</v>
      </c>
      <c r="B199" t="s">
        <v>566</v>
      </c>
      <c r="C199">
        <v>14</v>
      </c>
      <c r="D199">
        <v>16</v>
      </c>
      <c r="E199">
        <v>20</v>
      </c>
      <c r="F199">
        <v>22</v>
      </c>
      <c r="G199">
        <v>23</v>
      </c>
      <c r="H199">
        <f t="shared" si="6"/>
        <v>95</v>
      </c>
      <c r="I199">
        <f t="shared" si="7"/>
        <v>5.7590190026409646E-6</v>
      </c>
    </row>
    <row r="200" spans="1:9">
      <c r="A200" s="15" t="s">
        <v>232</v>
      </c>
      <c r="B200" t="s">
        <v>568</v>
      </c>
      <c r="C200">
        <v>18</v>
      </c>
      <c r="D200">
        <v>15</v>
      </c>
      <c r="E200">
        <v>17</v>
      </c>
      <c r="F200">
        <v>18</v>
      </c>
      <c r="G200">
        <v>25</v>
      </c>
      <c r="H200">
        <f t="shared" si="6"/>
        <v>93</v>
      </c>
      <c r="I200">
        <f t="shared" si="7"/>
        <v>5.6377764973222073E-6</v>
      </c>
    </row>
    <row r="201" spans="1:9">
      <c r="A201" t="s">
        <v>270</v>
      </c>
      <c r="B201" t="s">
        <v>269</v>
      </c>
      <c r="C201">
        <v>14</v>
      </c>
      <c r="D201">
        <v>18</v>
      </c>
      <c r="E201">
        <v>26</v>
      </c>
      <c r="F201">
        <v>13</v>
      </c>
      <c r="G201">
        <v>19</v>
      </c>
      <c r="H201">
        <f t="shared" si="6"/>
        <v>90</v>
      </c>
      <c r="I201">
        <f t="shared" si="7"/>
        <v>5.4559127393440719E-6</v>
      </c>
    </row>
    <row r="202" spans="1:9">
      <c r="A202" t="s">
        <v>413</v>
      </c>
      <c r="B202" t="s">
        <v>412</v>
      </c>
      <c r="C202">
        <v>12</v>
      </c>
      <c r="D202">
        <v>17</v>
      </c>
      <c r="E202">
        <v>12</v>
      </c>
      <c r="F202">
        <v>21</v>
      </c>
      <c r="G202">
        <v>20</v>
      </c>
      <c r="H202">
        <f t="shared" si="6"/>
        <v>82</v>
      </c>
      <c r="I202">
        <f t="shared" si="7"/>
        <v>4.9709427180690436E-6</v>
      </c>
    </row>
    <row r="203" spans="1:9">
      <c r="A203" t="s">
        <v>182</v>
      </c>
      <c r="B203" t="s">
        <v>16</v>
      </c>
      <c r="C203">
        <v>22</v>
      </c>
      <c r="D203">
        <v>11</v>
      </c>
      <c r="E203">
        <v>7</v>
      </c>
      <c r="F203">
        <v>12</v>
      </c>
      <c r="G203">
        <v>28</v>
      </c>
      <c r="H203">
        <f t="shared" si="6"/>
        <v>80</v>
      </c>
      <c r="I203">
        <f t="shared" si="7"/>
        <v>4.8497002127502864E-6</v>
      </c>
    </row>
    <row r="204" spans="1:9">
      <c r="A204" t="s">
        <v>191</v>
      </c>
      <c r="B204" t="s">
        <v>190</v>
      </c>
      <c r="C204">
        <v>10</v>
      </c>
      <c r="D204">
        <v>11</v>
      </c>
      <c r="E204">
        <v>18</v>
      </c>
      <c r="F204">
        <v>16</v>
      </c>
      <c r="G204">
        <v>22</v>
      </c>
      <c r="H204">
        <f t="shared" si="6"/>
        <v>77</v>
      </c>
      <c r="I204">
        <f t="shared" si="7"/>
        <v>4.6678364547721501E-6</v>
      </c>
    </row>
    <row r="205" spans="1:9">
      <c r="A205" t="s">
        <v>497</v>
      </c>
      <c r="B205" t="s">
        <v>496</v>
      </c>
      <c r="C205">
        <v>8</v>
      </c>
      <c r="D205">
        <v>12</v>
      </c>
      <c r="E205">
        <v>11</v>
      </c>
      <c r="F205">
        <v>15</v>
      </c>
      <c r="G205">
        <v>19</v>
      </c>
      <c r="H205">
        <f t="shared" si="6"/>
        <v>65</v>
      </c>
      <c r="I205">
        <f t="shared" si="7"/>
        <v>3.9403814228596073E-6</v>
      </c>
    </row>
    <row r="206" spans="1:9">
      <c r="A206" s="15" t="s">
        <v>244</v>
      </c>
      <c r="B206" t="s">
        <v>572</v>
      </c>
      <c r="C206">
        <v>6</v>
      </c>
      <c r="D206">
        <v>8</v>
      </c>
      <c r="E206">
        <v>17</v>
      </c>
      <c r="F206">
        <v>12</v>
      </c>
      <c r="G206">
        <v>18</v>
      </c>
      <c r="H206">
        <f t="shared" si="6"/>
        <v>61</v>
      </c>
      <c r="I206">
        <f t="shared" si="7"/>
        <v>3.6978964122220932E-6</v>
      </c>
    </row>
    <row r="207" spans="1:9">
      <c r="A207" t="s">
        <v>526</v>
      </c>
      <c r="B207" t="s">
        <v>525</v>
      </c>
      <c r="C207">
        <v>15</v>
      </c>
      <c r="D207">
        <v>9</v>
      </c>
      <c r="E207">
        <v>9</v>
      </c>
      <c r="F207">
        <v>10</v>
      </c>
      <c r="G207">
        <v>16</v>
      </c>
      <c r="H207">
        <f t="shared" si="6"/>
        <v>59</v>
      </c>
      <c r="I207">
        <f t="shared" si="7"/>
        <v>3.5766539069033359E-6</v>
      </c>
    </row>
    <row r="208" spans="1:9">
      <c r="A208" t="s">
        <v>195</v>
      </c>
      <c r="B208" t="s">
        <v>194</v>
      </c>
      <c r="C208">
        <v>19</v>
      </c>
      <c r="D208">
        <v>8</v>
      </c>
      <c r="E208">
        <v>13</v>
      </c>
      <c r="F208">
        <v>12</v>
      </c>
      <c r="G208">
        <v>6</v>
      </c>
      <c r="H208">
        <f t="shared" si="6"/>
        <v>58</v>
      </c>
      <c r="I208">
        <f t="shared" si="7"/>
        <v>3.5160326542439573E-6</v>
      </c>
    </row>
    <row r="209" spans="1:9">
      <c r="A209" t="s">
        <v>297</v>
      </c>
      <c r="B209" t="s">
        <v>296</v>
      </c>
      <c r="C209">
        <v>13</v>
      </c>
      <c r="D209">
        <v>19</v>
      </c>
      <c r="E209">
        <v>12</v>
      </c>
      <c r="F209">
        <v>7</v>
      </c>
      <c r="G209">
        <v>5</v>
      </c>
      <c r="H209">
        <f t="shared" si="6"/>
        <v>56</v>
      </c>
      <c r="I209">
        <f t="shared" si="7"/>
        <v>3.3947901489252005E-6</v>
      </c>
    </row>
    <row r="210" spans="1:9">
      <c r="A210" t="s">
        <v>187</v>
      </c>
      <c r="B210" t="s">
        <v>186</v>
      </c>
      <c r="C210">
        <v>7</v>
      </c>
      <c r="D210">
        <v>12</v>
      </c>
      <c r="E210">
        <v>19</v>
      </c>
      <c r="F210">
        <v>6</v>
      </c>
      <c r="G210">
        <v>9</v>
      </c>
      <c r="H210">
        <f t="shared" si="6"/>
        <v>53</v>
      </c>
      <c r="I210">
        <f t="shared" si="7"/>
        <v>3.2129263909470646E-6</v>
      </c>
    </row>
    <row r="211" spans="1:9">
      <c r="A211" t="s">
        <v>442</v>
      </c>
      <c r="B211" t="s">
        <v>139</v>
      </c>
      <c r="C211">
        <v>3</v>
      </c>
      <c r="D211">
        <v>13</v>
      </c>
      <c r="E211">
        <v>12</v>
      </c>
      <c r="F211">
        <v>9</v>
      </c>
      <c r="G211">
        <v>12</v>
      </c>
      <c r="H211">
        <f t="shared" si="6"/>
        <v>49</v>
      </c>
      <c r="I211">
        <f t="shared" si="7"/>
        <v>2.9704413803095505E-6</v>
      </c>
    </row>
    <row r="212" spans="1:9">
      <c r="A212" s="15" t="s">
        <v>579</v>
      </c>
      <c r="B212" t="s">
        <v>569</v>
      </c>
      <c r="C212">
        <v>12</v>
      </c>
      <c r="D212">
        <v>7</v>
      </c>
      <c r="E212">
        <v>5</v>
      </c>
      <c r="F212">
        <v>9</v>
      </c>
      <c r="G212">
        <v>8</v>
      </c>
      <c r="H212">
        <f t="shared" si="6"/>
        <v>41</v>
      </c>
      <c r="I212">
        <f t="shared" si="7"/>
        <v>2.4854713590345218E-6</v>
      </c>
    </row>
    <row r="213" spans="1:9">
      <c r="A213" s="15" t="s">
        <v>250</v>
      </c>
      <c r="B213" t="s">
        <v>570</v>
      </c>
      <c r="C213">
        <v>10</v>
      </c>
      <c r="D213">
        <v>7</v>
      </c>
      <c r="E213">
        <v>8</v>
      </c>
      <c r="F213">
        <v>9</v>
      </c>
      <c r="G213">
        <v>6</v>
      </c>
      <c r="H213">
        <f t="shared" si="6"/>
        <v>40</v>
      </c>
      <c r="I213">
        <f t="shared" si="7"/>
        <v>2.4248501063751432E-6</v>
      </c>
    </row>
    <row r="214" spans="1:9">
      <c r="A214" t="s">
        <v>524</v>
      </c>
      <c r="B214" t="s">
        <v>523</v>
      </c>
      <c r="C214">
        <v>9</v>
      </c>
      <c r="D214">
        <v>6</v>
      </c>
      <c r="E214">
        <v>11</v>
      </c>
      <c r="F214">
        <v>7</v>
      </c>
      <c r="G214">
        <v>6</v>
      </c>
      <c r="H214">
        <f t="shared" si="6"/>
        <v>39</v>
      </c>
      <c r="I214">
        <f t="shared" si="7"/>
        <v>2.3642288537157646E-6</v>
      </c>
    </row>
    <row r="215" spans="1:9">
      <c r="A215" t="s">
        <v>387</v>
      </c>
      <c r="B215" t="s">
        <v>386</v>
      </c>
      <c r="C215">
        <v>8</v>
      </c>
      <c r="D215">
        <v>9</v>
      </c>
      <c r="E215">
        <v>8</v>
      </c>
      <c r="F215">
        <v>7</v>
      </c>
      <c r="G215">
        <v>4</v>
      </c>
      <c r="H215">
        <f t="shared" si="6"/>
        <v>36</v>
      </c>
      <c r="I215">
        <f t="shared" si="7"/>
        <v>2.1823650957376287E-6</v>
      </c>
    </row>
    <row r="216" spans="1:9">
      <c r="A216" t="s">
        <v>439</v>
      </c>
      <c r="B216" t="s">
        <v>138</v>
      </c>
      <c r="C216">
        <v>3</v>
      </c>
      <c r="D216">
        <v>2</v>
      </c>
      <c r="E216">
        <v>5</v>
      </c>
      <c r="F216">
        <v>16</v>
      </c>
      <c r="G216">
        <v>8</v>
      </c>
      <c r="H216">
        <f t="shared" si="6"/>
        <v>34</v>
      </c>
      <c r="I216">
        <f t="shared" si="7"/>
        <v>2.0611225904188718E-6</v>
      </c>
    </row>
    <row r="217" spans="1:9">
      <c r="A217" t="s">
        <v>447</v>
      </c>
      <c r="B217" t="s">
        <v>140</v>
      </c>
      <c r="C217">
        <v>5</v>
      </c>
      <c r="D217">
        <v>4</v>
      </c>
      <c r="E217">
        <v>9</v>
      </c>
      <c r="F217">
        <v>10</v>
      </c>
      <c r="G217">
        <v>5</v>
      </c>
      <c r="H217">
        <f t="shared" si="6"/>
        <v>33</v>
      </c>
      <c r="I217">
        <f t="shared" si="7"/>
        <v>2.0005013377594932E-6</v>
      </c>
    </row>
    <row r="218" spans="1:9">
      <c r="A218" s="15" t="s">
        <v>371</v>
      </c>
      <c r="B218" t="s">
        <v>571</v>
      </c>
      <c r="C218">
        <v>6</v>
      </c>
      <c r="D218">
        <v>8</v>
      </c>
      <c r="E218">
        <v>5</v>
      </c>
      <c r="F218">
        <v>4</v>
      </c>
      <c r="G218">
        <v>9</v>
      </c>
      <c r="H218">
        <f t="shared" si="6"/>
        <v>32</v>
      </c>
      <c r="I218">
        <f t="shared" si="7"/>
        <v>1.9398800851001146E-6</v>
      </c>
    </row>
    <row r="219" spans="1:9">
      <c r="A219" s="15" t="s">
        <v>408</v>
      </c>
      <c r="B219" t="s">
        <v>574</v>
      </c>
      <c r="C219">
        <v>3</v>
      </c>
      <c r="D219">
        <v>12</v>
      </c>
      <c r="E219">
        <v>4</v>
      </c>
      <c r="F219">
        <v>6</v>
      </c>
      <c r="G219">
        <v>7</v>
      </c>
      <c r="H219">
        <f t="shared" si="6"/>
        <v>32</v>
      </c>
      <c r="I219">
        <f t="shared" si="7"/>
        <v>1.9398800851001146E-6</v>
      </c>
    </row>
    <row r="220" spans="1:9">
      <c r="A220" s="15" t="s">
        <v>504</v>
      </c>
      <c r="B220" t="s">
        <v>573</v>
      </c>
      <c r="C220">
        <v>3</v>
      </c>
      <c r="D220">
        <v>8</v>
      </c>
      <c r="E220">
        <v>9</v>
      </c>
      <c r="F220">
        <v>5</v>
      </c>
      <c r="G220">
        <v>5</v>
      </c>
      <c r="H220">
        <f t="shared" si="6"/>
        <v>30</v>
      </c>
      <c r="I220">
        <f t="shared" si="7"/>
        <v>1.8186375797813573E-6</v>
      </c>
    </row>
    <row r="221" spans="1:9">
      <c r="A221" t="s">
        <v>341</v>
      </c>
      <c r="B221" t="s">
        <v>340</v>
      </c>
      <c r="C221">
        <v>7</v>
      </c>
      <c r="D221">
        <v>6</v>
      </c>
      <c r="E221">
        <v>6</v>
      </c>
      <c r="F221">
        <v>7</v>
      </c>
      <c r="G221">
        <v>3</v>
      </c>
      <c r="H221">
        <f t="shared" si="6"/>
        <v>29</v>
      </c>
      <c r="I221">
        <f t="shared" si="7"/>
        <v>1.7580163271219787E-6</v>
      </c>
    </row>
    <row r="222" spans="1:9">
      <c r="A222" s="15" t="s">
        <v>579</v>
      </c>
      <c r="B222" t="s">
        <v>576</v>
      </c>
      <c r="C222">
        <v>1</v>
      </c>
      <c r="D222">
        <v>3</v>
      </c>
      <c r="E222">
        <v>2</v>
      </c>
      <c r="F222">
        <v>10</v>
      </c>
      <c r="G222">
        <v>8</v>
      </c>
      <c r="H222">
        <f t="shared" si="6"/>
        <v>24</v>
      </c>
      <c r="I222">
        <f t="shared" si="7"/>
        <v>1.4549100638250859E-6</v>
      </c>
    </row>
    <row r="223" spans="1:9">
      <c r="A223" t="s">
        <v>453</v>
      </c>
      <c r="B223" t="s">
        <v>452</v>
      </c>
      <c r="C223">
        <v>4</v>
      </c>
      <c r="D223">
        <v>3</v>
      </c>
      <c r="E223">
        <v>2</v>
      </c>
      <c r="F223">
        <v>8</v>
      </c>
      <c r="G223">
        <v>5</v>
      </c>
      <c r="H223">
        <f t="shared" si="6"/>
        <v>22</v>
      </c>
      <c r="I223">
        <f t="shared" si="7"/>
        <v>1.3336675585063286E-6</v>
      </c>
    </row>
    <row r="224" spans="1:9">
      <c r="A224" t="s">
        <v>377</v>
      </c>
      <c r="B224" t="s">
        <v>376</v>
      </c>
      <c r="C224">
        <v>6</v>
      </c>
      <c r="D224">
        <v>1</v>
      </c>
      <c r="E224">
        <v>2</v>
      </c>
      <c r="F224">
        <v>5</v>
      </c>
      <c r="G224">
        <v>4</v>
      </c>
      <c r="H224">
        <f t="shared" si="6"/>
        <v>18</v>
      </c>
      <c r="I224">
        <f t="shared" si="7"/>
        <v>1.0911825478688143E-6</v>
      </c>
    </row>
    <row r="225" spans="1:9">
      <c r="A225" t="s">
        <v>506</v>
      </c>
      <c r="B225" t="s">
        <v>505</v>
      </c>
      <c r="C225">
        <v>6</v>
      </c>
      <c r="D225">
        <v>2</v>
      </c>
      <c r="E225">
        <v>3</v>
      </c>
      <c r="F225">
        <v>2</v>
      </c>
      <c r="G225">
        <v>4</v>
      </c>
      <c r="H225">
        <f t="shared" si="6"/>
        <v>17</v>
      </c>
      <c r="I225">
        <f t="shared" si="7"/>
        <v>1.0305612952094359E-6</v>
      </c>
    </row>
    <row r="226" spans="1:9">
      <c r="A226" t="s">
        <v>481</v>
      </c>
      <c r="B226" t="s">
        <v>480</v>
      </c>
      <c r="C226">
        <v>0</v>
      </c>
      <c r="D226">
        <v>0</v>
      </c>
      <c r="E226">
        <v>3</v>
      </c>
      <c r="F226">
        <v>3</v>
      </c>
      <c r="G226">
        <v>6</v>
      </c>
      <c r="H226">
        <f t="shared" si="6"/>
        <v>12</v>
      </c>
      <c r="I226">
        <f t="shared" si="7"/>
        <v>7.2745503191254296E-7</v>
      </c>
    </row>
    <row r="227" spans="1:9">
      <c r="A227" t="s">
        <v>392</v>
      </c>
      <c r="B227" t="s">
        <v>112</v>
      </c>
      <c r="C227">
        <v>3</v>
      </c>
      <c r="D227">
        <v>2</v>
      </c>
      <c r="E227">
        <v>2</v>
      </c>
      <c r="F227">
        <v>0</v>
      </c>
      <c r="G227">
        <v>3</v>
      </c>
      <c r="H227">
        <f t="shared" si="6"/>
        <v>10</v>
      </c>
      <c r="I227">
        <f t="shared" si="7"/>
        <v>6.062125265937858E-7</v>
      </c>
    </row>
    <row r="228" spans="1:9">
      <c r="A228" s="15" t="s">
        <v>222</v>
      </c>
      <c r="B228" t="s">
        <v>578</v>
      </c>
      <c r="C228">
        <v>0</v>
      </c>
      <c r="D228">
        <v>3</v>
      </c>
      <c r="E228">
        <v>1</v>
      </c>
      <c r="F228">
        <v>1</v>
      </c>
      <c r="G228">
        <v>3</v>
      </c>
      <c r="H228">
        <f t="shared" si="6"/>
        <v>8</v>
      </c>
      <c r="I228">
        <f t="shared" si="7"/>
        <v>4.8497002127502864E-7</v>
      </c>
    </row>
    <row r="229" spans="1:9">
      <c r="A229" s="15" t="s">
        <v>514</v>
      </c>
      <c r="B229" t="s">
        <v>575</v>
      </c>
      <c r="C229">
        <v>1</v>
      </c>
      <c r="D229">
        <v>3</v>
      </c>
      <c r="E229">
        <v>1</v>
      </c>
      <c r="F229">
        <v>1</v>
      </c>
      <c r="G229">
        <v>2</v>
      </c>
      <c r="H229">
        <f t="shared" si="6"/>
        <v>8</v>
      </c>
      <c r="I229">
        <f t="shared" si="7"/>
        <v>4.8497002127502864E-7</v>
      </c>
    </row>
    <row r="230" spans="1:9">
      <c r="A230" t="s">
        <v>471</v>
      </c>
      <c r="B230" t="s">
        <v>470</v>
      </c>
      <c r="C230">
        <v>1</v>
      </c>
      <c r="D230">
        <v>0</v>
      </c>
      <c r="E230">
        <v>0</v>
      </c>
      <c r="F230">
        <v>3</v>
      </c>
      <c r="G230">
        <v>3</v>
      </c>
      <c r="H230">
        <f t="shared" si="6"/>
        <v>7</v>
      </c>
      <c r="I230">
        <f t="shared" si="7"/>
        <v>4.2434876861565006E-7</v>
      </c>
    </row>
    <row r="231" spans="1:9">
      <c r="A231" t="s">
        <v>404</v>
      </c>
      <c r="B231" t="s">
        <v>403</v>
      </c>
      <c r="C231">
        <v>3</v>
      </c>
      <c r="D231">
        <v>0</v>
      </c>
      <c r="E231">
        <v>1</v>
      </c>
      <c r="F231">
        <v>1</v>
      </c>
      <c r="G231">
        <v>1</v>
      </c>
      <c r="H231">
        <f t="shared" si="6"/>
        <v>6</v>
      </c>
      <c r="I231">
        <f t="shared" si="7"/>
        <v>3.6372751595627148E-7</v>
      </c>
    </row>
    <row r="232" spans="1:9">
      <c r="A232" t="s">
        <v>495</v>
      </c>
      <c r="B232" t="s">
        <v>494</v>
      </c>
      <c r="C232">
        <v>0</v>
      </c>
      <c r="D232">
        <v>1</v>
      </c>
      <c r="E232">
        <v>3</v>
      </c>
      <c r="F232">
        <v>0</v>
      </c>
      <c r="G232">
        <v>1</v>
      </c>
      <c r="H232">
        <f t="shared" si="6"/>
        <v>5</v>
      </c>
      <c r="I232">
        <f t="shared" si="7"/>
        <v>3.031062632968929E-7</v>
      </c>
    </row>
    <row r="233" spans="1:9">
      <c r="A233" s="15" t="s">
        <v>289</v>
      </c>
      <c r="B233" t="s">
        <v>577</v>
      </c>
      <c r="C233">
        <v>1</v>
      </c>
      <c r="D233">
        <v>0</v>
      </c>
      <c r="E233">
        <v>0</v>
      </c>
      <c r="F233">
        <v>1</v>
      </c>
      <c r="G233">
        <v>2</v>
      </c>
      <c r="H233">
        <f t="shared" si="6"/>
        <v>4</v>
      </c>
      <c r="I233">
        <f t="shared" si="7"/>
        <v>2.4248501063751432E-7</v>
      </c>
    </row>
    <row r="234" spans="1:9">
      <c r="A234" t="s">
        <v>239</v>
      </c>
      <c r="B234" t="s">
        <v>238</v>
      </c>
      <c r="C234">
        <v>1</v>
      </c>
      <c r="D234">
        <v>0</v>
      </c>
      <c r="E234">
        <v>0</v>
      </c>
      <c r="F234">
        <v>1</v>
      </c>
      <c r="G234">
        <v>1</v>
      </c>
      <c r="H234">
        <f t="shared" si="6"/>
        <v>3</v>
      </c>
      <c r="I234">
        <f t="shared" si="7"/>
        <v>1.8186375797813574E-7</v>
      </c>
    </row>
    <row r="235" spans="1:9">
      <c r="A235" t="s">
        <v>406</v>
      </c>
      <c r="B235" t="s">
        <v>405</v>
      </c>
      <c r="C235">
        <v>1</v>
      </c>
      <c r="D235">
        <v>0</v>
      </c>
      <c r="E235">
        <v>1</v>
      </c>
      <c r="F235">
        <v>1</v>
      </c>
      <c r="G235">
        <v>0</v>
      </c>
      <c r="H235">
        <f t="shared" si="6"/>
        <v>3</v>
      </c>
      <c r="I235">
        <f t="shared" si="7"/>
        <v>1.8186375797813574E-7</v>
      </c>
    </row>
    <row r="236" spans="1:9">
      <c r="A236" t="s">
        <v>528</v>
      </c>
      <c r="B236" t="s">
        <v>527</v>
      </c>
      <c r="C236">
        <v>0</v>
      </c>
      <c r="D236">
        <v>2</v>
      </c>
      <c r="E236">
        <v>0</v>
      </c>
      <c r="F236">
        <v>1</v>
      </c>
      <c r="G236">
        <v>0</v>
      </c>
      <c r="H236">
        <f t="shared" si="6"/>
        <v>3</v>
      </c>
      <c r="I236">
        <f t="shared" si="7"/>
        <v>1.8186375797813574E-7</v>
      </c>
    </row>
    <row r="237" spans="1:9">
      <c r="A237" t="s">
        <v>219</v>
      </c>
      <c r="B237" t="s">
        <v>218</v>
      </c>
      <c r="C237">
        <v>0</v>
      </c>
      <c r="D237">
        <v>0</v>
      </c>
      <c r="E237">
        <v>1</v>
      </c>
      <c r="F237">
        <v>0</v>
      </c>
      <c r="G237">
        <v>1</v>
      </c>
      <c r="H237">
        <f t="shared" si="6"/>
        <v>2</v>
      </c>
      <c r="I237">
        <f t="shared" si="7"/>
        <v>1.2124250531875716E-7</v>
      </c>
    </row>
    <row r="238" spans="1:9">
      <c r="A238" t="s">
        <v>530</v>
      </c>
      <c r="B238" t="s">
        <v>529</v>
      </c>
      <c r="C238">
        <v>0</v>
      </c>
      <c r="D238">
        <v>2</v>
      </c>
      <c r="E238">
        <v>0</v>
      </c>
      <c r="F238">
        <v>0</v>
      </c>
      <c r="G238">
        <v>0</v>
      </c>
      <c r="H238">
        <f t="shared" si="6"/>
        <v>2</v>
      </c>
      <c r="I238">
        <f t="shared" si="7"/>
        <v>1.2124250531875716E-7</v>
      </c>
    </row>
    <row r="239" spans="1:9">
      <c r="A239" t="s">
        <v>316</v>
      </c>
      <c r="B239" t="s">
        <v>315</v>
      </c>
      <c r="C239">
        <v>0</v>
      </c>
      <c r="D239">
        <v>0</v>
      </c>
      <c r="E239">
        <v>1</v>
      </c>
      <c r="F239">
        <v>0</v>
      </c>
      <c r="G239">
        <v>0</v>
      </c>
      <c r="H239">
        <f t="shared" si="6"/>
        <v>1</v>
      </c>
      <c r="I239">
        <f t="shared" si="7"/>
        <v>6.062125265937858E-8</v>
      </c>
    </row>
    <row r="240" spans="1:9">
      <c r="A240" t="s">
        <v>423</v>
      </c>
      <c r="B240" t="s">
        <v>422</v>
      </c>
      <c r="C240">
        <v>0</v>
      </c>
      <c r="D240">
        <v>1</v>
      </c>
      <c r="E240">
        <v>0</v>
      </c>
      <c r="F240">
        <v>0</v>
      </c>
      <c r="G240">
        <v>0</v>
      </c>
      <c r="H240">
        <f t="shared" si="6"/>
        <v>1</v>
      </c>
      <c r="I240">
        <f t="shared" si="7"/>
        <v>6.062125265937858E-8</v>
      </c>
    </row>
    <row r="241" spans="1:9">
      <c r="A241" t="s">
        <v>446</v>
      </c>
      <c r="B241" t="s">
        <v>445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f t="shared" si="6"/>
        <v>0</v>
      </c>
      <c r="I241">
        <f t="shared" si="7"/>
        <v>0</v>
      </c>
    </row>
  </sheetData>
  <sortState xmlns:xlrd2="http://schemas.microsoft.com/office/spreadsheetml/2017/richdata2" ref="A4:I241">
    <sortCondition descending="1" ref="H4:H241"/>
    <sortCondition ref="B4:B241"/>
  </sortState>
  <hyperlinks>
    <hyperlink ref="C2" r:id="rId1" xr:uid="{735A24A5-3EF2-CC45-878C-712505A3A9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showGridLines="0" topLeftCell="A2" zoomScale="259" zoomScaleNormal="259" workbookViewId="0">
      <selection activeCell="B93" sqref="B93"/>
    </sheetView>
  </sheetViews>
  <sheetFormatPr baseColWidth="10" defaultRowHeight="13"/>
  <cols>
    <col min="1" max="2" width="24" customWidth="1"/>
    <col min="3" max="3" width="2.1640625" customWidth="1"/>
  </cols>
  <sheetData>
    <row r="1" spans="1:11" hidden="1">
      <c r="A1" s="1" t="e">
        <f ca="1">DotStatQuery(C1)</f>
        <v>#NAME?</v>
      </c>
      <c r="B1" s="1"/>
      <c r="C1" s="1" t="s">
        <v>0</v>
      </c>
    </row>
    <row r="2" spans="1:11" ht="39">
      <c r="A2" s="2" t="s">
        <v>1</v>
      </c>
      <c r="B2" s="18"/>
      <c r="C2" s="17" t="s">
        <v>541</v>
      </c>
    </row>
    <row r="3" spans="1:11">
      <c r="A3" s="20" t="s">
        <v>2</v>
      </c>
      <c r="B3" s="21"/>
      <c r="C3" s="22"/>
      <c r="D3" s="23" t="s">
        <v>3</v>
      </c>
      <c r="E3" s="24"/>
      <c r="F3" s="24"/>
      <c r="G3" s="24"/>
      <c r="H3" s="24"/>
      <c r="I3" s="24"/>
      <c r="J3" s="25"/>
    </row>
    <row r="4" spans="1:11" ht="36">
      <c r="A4" s="26" t="s">
        <v>4</v>
      </c>
      <c r="B4" s="27"/>
      <c r="C4" s="28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16" t="s">
        <v>539</v>
      </c>
    </row>
    <row r="5" spans="1:11" ht="14">
      <c r="A5" s="4" t="s">
        <v>12</v>
      </c>
      <c r="B5" s="4" t="s">
        <v>540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spans="1:11" ht="14">
      <c r="A6" s="6" t="s">
        <v>14</v>
      </c>
      <c r="B6" s="6" t="s">
        <v>180</v>
      </c>
      <c r="C6" s="5" t="s">
        <v>13</v>
      </c>
      <c r="D6" s="7"/>
      <c r="E6" s="7"/>
      <c r="F6" s="7"/>
      <c r="G6" s="7"/>
      <c r="H6" s="7"/>
      <c r="I6" s="7"/>
      <c r="J6" s="7"/>
      <c r="K6" s="15" cm="1">
        <f t="array" ref="K6">IF(NOT(ISBLANK(I6)),I6,IF(NOT(ISBLANK(H6)),H6,IF(NOT(ISBLANK(HG)),G6,IF(NOT(ISBLANK(F6)),F6,""))))</f>
        <v>0</v>
      </c>
    </row>
    <row r="7" spans="1:11" ht="14">
      <c r="A7" s="6" t="s">
        <v>15</v>
      </c>
      <c r="B7" s="6" t="s">
        <v>181</v>
      </c>
      <c r="C7" s="5" t="s">
        <v>13</v>
      </c>
      <c r="D7" s="8"/>
      <c r="E7" s="8"/>
      <c r="F7" s="8"/>
      <c r="G7" s="8"/>
      <c r="H7" s="8"/>
      <c r="I7" s="9">
        <v>3366970.1340399999</v>
      </c>
      <c r="J7" s="8"/>
      <c r="K7" s="15" cm="1">
        <f t="array" ref="K7">IF(NOT(ISBLANK(I7)),I7,IF(NOT(ISBLANK(H7)),H7,IF(NOT(ISBLANK(HG)),G7,IF(NOT(ISBLANK(F7)),F7,""))))</f>
        <v>3366970.1340399999</v>
      </c>
    </row>
    <row r="8" spans="1:11" ht="14">
      <c r="A8" s="6" t="s">
        <v>16</v>
      </c>
      <c r="B8" s="6" t="s">
        <v>182</v>
      </c>
      <c r="C8" s="5" t="s">
        <v>13</v>
      </c>
      <c r="D8" s="7"/>
      <c r="E8" s="7"/>
      <c r="F8" s="7"/>
      <c r="G8" s="7"/>
      <c r="H8" s="7"/>
      <c r="I8" s="7"/>
      <c r="J8" s="7"/>
      <c r="K8" s="15" cm="1">
        <f t="array" ref="K8">IF(NOT(ISBLANK(I8)),I8,IF(NOT(ISBLANK(H8)),H8,IF(NOT(ISBLANK(HG)),G8,IF(NOT(ISBLANK(F8)),F8,""))))</f>
        <v>0</v>
      </c>
    </row>
    <row r="9" spans="1:11" ht="14">
      <c r="A9" s="6" t="s">
        <v>17</v>
      </c>
      <c r="B9" s="6" t="s">
        <v>185</v>
      </c>
      <c r="C9" s="5" t="s">
        <v>13</v>
      </c>
      <c r="D9" s="8"/>
      <c r="E9" s="8"/>
      <c r="F9" s="8"/>
      <c r="G9" s="8"/>
      <c r="H9" s="8"/>
      <c r="I9" s="8"/>
      <c r="J9" s="8"/>
      <c r="K9" s="15" cm="1">
        <f t="array" ref="K9">IF(NOT(ISBLANK(I9)),I9,IF(NOT(ISBLANK(H9)),H9,IF(NOT(ISBLANK(HG)),G9,IF(NOT(ISBLANK(F9)),F9,""))))</f>
        <v>0</v>
      </c>
    </row>
    <row r="10" spans="1:11" ht="14">
      <c r="A10" s="6" t="s">
        <v>18</v>
      </c>
      <c r="B10" s="6" t="s">
        <v>192</v>
      </c>
      <c r="C10" s="5" t="s">
        <v>13</v>
      </c>
      <c r="D10" s="7">
        <v>5233036.2187400004</v>
      </c>
      <c r="E10" s="7">
        <v>5304586.31231</v>
      </c>
      <c r="F10" s="7">
        <v>5045305.2517400002</v>
      </c>
      <c r="G10" s="7">
        <v>5427553.1857500002</v>
      </c>
      <c r="H10" s="7">
        <v>4681825.7195499996</v>
      </c>
      <c r="I10" s="7"/>
      <c r="J10" s="7"/>
      <c r="K10" s="15" cm="1">
        <f t="array" ref="K10">IF(NOT(ISBLANK(I10)),I10,IF(NOT(ISBLANK(H10)),H10,IF(NOT(ISBLANK(HG)),G10,IF(NOT(ISBLANK(F10)),F10,""))))</f>
        <v>4681825.7195499996</v>
      </c>
    </row>
    <row r="11" spans="1:11" ht="14">
      <c r="A11" s="6" t="s">
        <v>19</v>
      </c>
      <c r="B11" s="6" t="s">
        <v>193</v>
      </c>
      <c r="C11" s="5" t="s">
        <v>13</v>
      </c>
      <c r="D11" s="9">
        <v>52585.082730000002</v>
      </c>
      <c r="E11" s="9">
        <v>51409.439010000002</v>
      </c>
      <c r="F11" s="9">
        <v>58938.087500000001</v>
      </c>
      <c r="G11" s="9">
        <v>63648.751969999998</v>
      </c>
      <c r="H11" s="9">
        <v>60205.461470000002</v>
      </c>
      <c r="I11" s="9">
        <v>64374.715080000002</v>
      </c>
      <c r="J11" s="8"/>
      <c r="K11" s="15" cm="1">
        <f t="array" ref="K11">IF(NOT(ISBLANK(I11)),I11,IF(NOT(ISBLANK(H11)),H11,IF(NOT(ISBLANK(HG)),G11,IF(NOT(ISBLANK(F11)),F11,""))))</f>
        <v>64374.715080000002</v>
      </c>
    </row>
    <row r="12" spans="1:11" ht="14">
      <c r="A12" s="6" t="s">
        <v>20</v>
      </c>
      <c r="B12" s="6" t="s">
        <v>196</v>
      </c>
      <c r="C12" s="5" t="s">
        <v>13</v>
      </c>
      <c r="D12" s="7"/>
      <c r="E12" s="10">
        <v>23129685.589960001</v>
      </c>
      <c r="F12" s="7"/>
      <c r="G12" s="10">
        <v>21198537.675519999</v>
      </c>
      <c r="H12" s="7"/>
      <c r="I12" s="7"/>
      <c r="J12" s="7"/>
      <c r="K12" s="15" cm="1">
        <f t="array" ref="K12">IF(NOT(ISBLANK(I12)),I12,IF(NOT(ISBLANK(H12)),H12,IF(NOT(ISBLANK(HG)),G12,IF(NOT(ISBLANK(F12)),F12,""))))</f>
        <v>21198537.675519999</v>
      </c>
    </row>
    <row r="13" spans="1:11" ht="14">
      <c r="A13" s="6" t="s">
        <v>21</v>
      </c>
      <c r="B13" s="6" t="s">
        <v>197</v>
      </c>
      <c r="C13" s="5" t="s">
        <v>13</v>
      </c>
      <c r="D13" s="9">
        <v>11415059.09189</v>
      </c>
      <c r="E13" s="8">
        <v>12007916.38491</v>
      </c>
      <c r="F13" s="9">
        <v>12863318.21477</v>
      </c>
      <c r="G13" s="8">
        <v>13139404.14838</v>
      </c>
      <c r="H13" s="9">
        <v>13909235.151550001</v>
      </c>
      <c r="I13" s="9">
        <v>14582568.057050001</v>
      </c>
      <c r="J13" s="8"/>
      <c r="K13" s="15" cm="1">
        <f t="array" ref="K13">IF(NOT(ISBLANK(I13)),I13,IF(NOT(ISBLANK(H13)),H13,IF(NOT(ISBLANK(HG)),G13,IF(NOT(ISBLANK(F13)),F13,""))))</f>
        <v>14582568.057050001</v>
      </c>
    </row>
    <row r="14" spans="1:11" ht="14">
      <c r="A14" s="6" t="s">
        <v>22</v>
      </c>
      <c r="B14" s="6" t="s">
        <v>198</v>
      </c>
      <c r="C14" s="5" t="s">
        <v>13</v>
      </c>
      <c r="D14" s="7">
        <v>322293.99802</v>
      </c>
      <c r="E14" s="7">
        <v>339070.04350000003</v>
      </c>
      <c r="F14" s="7">
        <v>352215.38556000002</v>
      </c>
      <c r="G14" s="7">
        <v>381474.92521000002</v>
      </c>
      <c r="H14" s="7">
        <v>347501.52486</v>
      </c>
      <c r="I14" s="7">
        <v>317805.22246999998</v>
      </c>
      <c r="J14" s="7"/>
      <c r="K14" s="15" cm="1">
        <f t="array" ref="K14">IF(NOT(ISBLANK(I14)),I14,IF(NOT(ISBLANK(H14)),H14,IF(NOT(ISBLANK(HG)),G14,IF(NOT(ISBLANK(F14)),F14,""))))</f>
        <v>317805.22246999998</v>
      </c>
    </row>
    <row r="15" spans="1:11" ht="14">
      <c r="A15" s="6" t="s">
        <v>23</v>
      </c>
      <c r="B15" s="6" t="s">
        <v>201</v>
      </c>
      <c r="C15" s="5" t="s">
        <v>13</v>
      </c>
      <c r="D15" s="8"/>
      <c r="E15" s="8"/>
      <c r="F15" s="8">
        <v>62430.51685</v>
      </c>
      <c r="G15" s="8"/>
      <c r="H15" s="8"/>
      <c r="I15" s="8"/>
      <c r="J15" s="8"/>
      <c r="K15" s="15" cm="1">
        <f t="array" ref="K15">IF(NOT(ISBLANK(I15)),I15,IF(NOT(ISBLANK(H15)),H15,IF(NOT(ISBLANK(HG)),G15,IF(NOT(ISBLANK(F15)),F15,""))))</f>
        <v>0</v>
      </c>
    </row>
    <row r="16" spans="1:11" ht="14">
      <c r="A16" s="6" t="s">
        <v>24</v>
      </c>
      <c r="B16" s="6" t="s">
        <v>202</v>
      </c>
      <c r="C16" s="5" t="s">
        <v>13</v>
      </c>
      <c r="D16" s="7"/>
      <c r="E16" s="7"/>
      <c r="F16" s="7"/>
      <c r="G16" s="7"/>
      <c r="H16" s="7"/>
      <c r="I16" s="7"/>
      <c r="J16" s="7"/>
      <c r="K16" s="15" cm="1">
        <f t="array" ref="K16">IF(NOT(ISBLANK(I16)),I16,IF(NOT(ISBLANK(H16)),H16,IF(NOT(ISBLANK(HG)),G16,IF(NOT(ISBLANK(F16)),F16,""))))</f>
        <v>0</v>
      </c>
    </row>
    <row r="17" spans="1:11" ht="14">
      <c r="A17" s="6" t="s">
        <v>25</v>
      </c>
      <c r="B17" s="6" t="s">
        <v>205</v>
      </c>
      <c r="C17" s="5" t="s">
        <v>13</v>
      </c>
      <c r="D17" s="9">
        <v>1088467.77159</v>
      </c>
      <c r="E17" s="9">
        <v>1127551.01098</v>
      </c>
      <c r="F17" s="9">
        <v>905305.08982999995</v>
      </c>
      <c r="G17" s="9">
        <v>870525.07778000005</v>
      </c>
      <c r="H17" s="8">
        <v>860452.92466000002</v>
      </c>
      <c r="I17" s="8">
        <v>1052208.85782</v>
      </c>
      <c r="J17" s="8"/>
      <c r="K17" s="15" cm="1">
        <f t="array" ref="K17">IF(NOT(ISBLANK(I17)),I17,IF(NOT(ISBLANK(H17)),H17,IF(NOT(ISBLANK(HG)),G17,IF(NOT(ISBLANK(F17)),F17,""))))</f>
        <v>1052208.85782</v>
      </c>
    </row>
    <row r="18" spans="1:11" ht="14">
      <c r="A18" s="6" t="s">
        <v>26</v>
      </c>
      <c r="B18" s="6" t="s">
        <v>206</v>
      </c>
      <c r="C18" s="5" t="s">
        <v>13</v>
      </c>
      <c r="D18" s="7">
        <v>10714987.891310001</v>
      </c>
      <c r="E18" s="7">
        <v>11358644.497540001</v>
      </c>
      <c r="F18" s="7">
        <v>11935862.15687</v>
      </c>
      <c r="G18" s="7">
        <v>12626868.31652</v>
      </c>
      <c r="H18" s="10">
        <v>13450600.22374</v>
      </c>
      <c r="I18" s="10">
        <v>14178681.021670001</v>
      </c>
      <c r="J18" s="7"/>
      <c r="K18" s="15" cm="1">
        <f t="array" ref="K18">IF(NOT(ISBLANK(I18)),I18,IF(NOT(ISBLANK(H18)),H18,IF(NOT(ISBLANK(HG)),G18,IF(NOT(ISBLANK(F18)),F18,""))))</f>
        <v>14178681.021670001</v>
      </c>
    </row>
    <row r="19" spans="1:11" ht="14">
      <c r="A19" s="6" t="s">
        <v>27</v>
      </c>
      <c r="B19" s="6" t="s">
        <v>209</v>
      </c>
      <c r="C19" s="5" t="s">
        <v>13</v>
      </c>
      <c r="D19" s="8"/>
      <c r="E19" s="8"/>
      <c r="F19" s="8"/>
      <c r="G19" s="8"/>
      <c r="H19" s="8"/>
      <c r="I19" s="8"/>
      <c r="J19" s="8"/>
      <c r="K19" s="15" cm="1">
        <f t="array" ref="K19">IF(NOT(ISBLANK(I19)),I19,IF(NOT(ISBLANK(H19)),H19,IF(NOT(ISBLANK(HG)),G19,IF(NOT(ISBLANK(F19)),F19,""))))</f>
        <v>0</v>
      </c>
    </row>
    <row r="20" spans="1:11" ht="14">
      <c r="A20" s="6" t="s">
        <v>28</v>
      </c>
      <c r="B20" s="6" t="s">
        <v>210</v>
      </c>
      <c r="C20" s="5" t="s">
        <v>13</v>
      </c>
      <c r="D20" s="10">
        <v>9255.2957900000001</v>
      </c>
      <c r="E20" s="10">
        <v>7761.3229499999998</v>
      </c>
      <c r="F20" s="7"/>
      <c r="G20" s="7"/>
      <c r="H20" s="7"/>
      <c r="I20" s="7"/>
      <c r="J20" s="7"/>
      <c r="K20" s="15" cm="1">
        <f t="array" ref="K20">IF(NOT(ISBLANK(I20)),I20,IF(NOT(ISBLANK(H20)),H20,IF(NOT(ISBLANK(HG)),G20,IF(NOT(ISBLANK(F20)),F20,""))))</f>
        <v>0</v>
      </c>
    </row>
    <row r="21" spans="1:11" ht="14">
      <c r="A21" s="6" t="s">
        <v>29</v>
      </c>
      <c r="B21" s="6" t="s">
        <v>213</v>
      </c>
      <c r="C21" s="5" t="s">
        <v>13</v>
      </c>
      <c r="D21" s="8"/>
      <c r="E21" s="8"/>
      <c r="F21" s="8"/>
      <c r="G21" s="8"/>
      <c r="H21" s="8"/>
      <c r="I21" s="8"/>
      <c r="J21" s="8"/>
      <c r="K21" s="15" cm="1">
        <f t="array" ref="K21">IF(NOT(ISBLANK(I21)),I21,IF(NOT(ISBLANK(H21)),H21,IF(NOT(ISBLANK(HG)),G21,IF(NOT(ISBLANK(F21)),F21,""))))</f>
        <v>0</v>
      </c>
    </row>
    <row r="22" spans="1:11" ht="14">
      <c r="A22" s="6" t="s">
        <v>30</v>
      </c>
      <c r="B22" s="6" t="s">
        <v>216</v>
      </c>
      <c r="C22" s="5" t="s">
        <v>13</v>
      </c>
      <c r="D22" s="10">
        <v>98559.148809999999</v>
      </c>
      <c r="E22" s="7">
        <v>125403.24223</v>
      </c>
      <c r="F22" s="7">
        <v>102416.55623</v>
      </c>
      <c r="G22" s="7">
        <v>89102.976540000003</v>
      </c>
      <c r="H22" s="7">
        <v>92455.053260000001</v>
      </c>
      <c r="I22" s="7">
        <v>90090.157930000001</v>
      </c>
      <c r="J22" s="7"/>
      <c r="K22" s="15" cm="1">
        <f t="array" ref="K22">IF(NOT(ISBLANK(I22)),I22,IF(NOT(ISBLANK(H22)),H22,IF(NOT(ISBLANK(HG)),G22,IF(NOT(ISBLANK(F22)),F22,""))))</f>
        <v>90090.157930000001</v>
      </c>
    </row>
    <row r="23" spans="1:11" ht="14">
      <c r="A23" s="6" t="s">
        <v>31</v>
      </c>
      <c r="B23" s="6" t="s">
        <v>217</v>
      </c>
      <c r="C23" s="5" t="s">
        <v>13</v>
      </c>
      <c r="D23" s="9">
        <v>77019.486199999999</v>
      </c>
      <c r="E23" s="8">
        <v>184247.16524999999</v>
      </c>
      <c r="F23" s="8"/>
      <c r="G23" s="8"/>
      <c r="H23" s="8"/>
      <c r="I23" s="8"/>
      <c r="J23" s="8"/>
      <c r="K23" s="15" cm="1">
        <f t="array" ref="K23">IF(NOT(ISBLANK(I23)),I23,IF(NOT(ISBLANK(H23)),H23,IF(NOT(ISBLANK(HG)),G23,IF(NOT(ISBLANK(F23)),F23,""))))</f>
        <v>0</v>
      </c>
    </row>
    <row r="24" spans="1:11" ht="14">
      <c r="A24" s="6" t="s">
        <v>32</v>
      </c>
      <c r="B24" s="6" t="s">
        <v>220</v>
      </c>
      <c r="C24" s="5" t="s">
        <v>13</v>
      </c>
      <c r="D24" s="7">
        <v>34800441.087229997</v>
      </c>
      <c r="E24" s="7">
        <v>38652087.001910001</v>
      </c>
      <c r="F24" s="7">
        <v>42001170.69043</v>
      </c>
      <c r="G24" s="7">
        <v>43294701.069899999</v>
      </c>
      <c r="H24" s="7">
        <v>39903518.73906</v>
      </c>
      <c r="I24" s="7"/>
      <c r="J24" s="7"/>
      <c r="K24" s="15" cm="1">
        <f t="array" ref="K24">IF(NOT(ISBLANK(I24)),I24,IF(NOT(ISBLANK(H24)),H24,IF(NOT(ISBLANK(HG)),G24,IF(NOT(ISBLANK(F24)),F24,""))))</f>
        <v>39903518.73906</v>
      </c>
    </row>
    <row r="25" spans="1:11" ht="14">
      <c r="A25" s="6" t="s">
        <v>33</v>
      </c>
      <c r="B25" s="6" t="s">
        <v>223</v>
      </c>
      <c r="C25" s="5" t="s">
        <v>13</v>
      </c>
      <c r="D25" s="8"/>
      <c r="E25" s="8"/>
      <c r="F25" s="8"/>
      <c r="G25" s="8"/>
      <c r="H25" s="8"/>
      <c r="I25" s="8"/>
      <c r="J25" s="8"/>
      <c r="K25" s="15" cm="1">
        <f t="array" ref="K25">IF(NOT(ISBLANK(I25)),I25,IF(NOT(ISBLANK(H25)),H25,IF(NOT(ISBLANK(HG)),G25,IF(NOT(ISBLANK(F25)),F25,""))))</f>
        <v>0</v>
      </c>
    </row>
    <row r="26" spans="1:11" ht="14">
      <c r="A26" s="6" t="s">
        <v>34</v>
      </c>
      <c r="B26" s="6" t="s">
        <v>224</v>
      </c>
      <c r="C26" s="5" t="s">
        <v>13</v>
      </c>
      <c r="D26" s="7">
        <v>716170.03027999995</v>
      </c>
      <c r="E26" s="7">
        <v>767169.46811000002</v>
      </c>
      <c r="F26" s="7">
        <v>1005444.3584</v>
      </c>
      <c r="G26" s="7">
        <v>1248550.4967700001</v>
      </c>
      <c r="H26" s="7">
        <v>1069920.8761700001</v>
      </c>
      <c r="I26" s="7">
        <v>1108776.5705299999</v>
      </c>
      <c r="J26" s="7"/>
      <c r="K26" s="15" cm="1">
        <f t="array" ref="K26">IF(NOT(ISBLANK(I26)),I26,IF(NOT(ISBLANK(H26)),H26,IF(NOT(ISBLANK(HG)),G26,IF(NOT(ISBLANK(F26)),F26,""))))</f>
        <v>1108776.5705299999</v>
      </c>
    </row>
    <row r="27" spans="1:11" ht="14">
      <c r="A27" s="6" t="s">
        <v>35</v>
      </c>
      <c r="B27" s="6" t="s">
        <v>225</v>
      </c>
      <c r="C27" s="5" t="s">
        <v>13</v>
      </c>
      <c r="D27" s="8"/>
      <c r="E27" s="8"/>
      <c r="F27" s="9">
        <v>65028.434179999997</v>
      </c>
      <c r="G27" s="8"/>
      <c r="H27" s="8"/>
      <c r="I27" s="9">
        <v>240580.29879</v>
      </c>
      <c r="J27" s="8"/>
      <c r="K27" s="15" cm="1">
        <f t="array" ref="K27">IF(NOT(ISBLANK(I27)),I27,IF(NOT(ISBLANK(H27)),H27,IF(NOT(ISBLANK(HG)),G27,IF(NOT(ISBLANK(F27)),F27,""))))</f>
        <v>240580.29879</v>
      </c>
    </row>
    <row r="28" spans="1:11" ht="14">
      <c r="A28" s="6" t="s">
        <v>36</v>
      </c>
      <c r="B28" s="6" t="s">
        <v>226</v>
      </c>
      <c r="C28" s="5" t="s">
        <v>13</v>
      </c>
      <c r="D28" s="7"/>
      <c r="E28" s="7"/>
      <c r="F28" s="7"/>
      <c r="G28" s="7"/>
      <c r="H28" s="7"/>
      <c r="I28" s="7"/>
      <c r="J28" s="7"/>
      <c r="K28" s="15" cm="1">
        <f t="array" ref="K28">IF(NOT(ISBLANK(I28)),I28,IF(NOT(ISBLANK(H28)),H28,IF(NOT(ISBLANK(HG)),G28,IF(NOT(ISBLANK(F28)),F28,""))))</f>
        <v>0</v>
      </c>
    </row>
    <row r="29" spans="1:11" ht="14">
      <c r="A29" s="6" t="s">
        <v>37</v>
      </c>
      <c r="B29" s="6" t="s">
        <v>228</v>
      </c>
      <c r="C29" s="5" t="s">
        <v>13</v>
      </c>
      <c r="D29" s="8"/>
      <c r="E29" s="8"/>
      <c r="F29" s="8"/>
      <c r="G29" s="9">
        <v>64296.350859999999</v>
      </c>
      <c r="H29" s="8"/>
      <c r="I29" s="8"/>
      <c r="J29" s="8"/>
      <c r="K29" s="15" cm="1">
        <f t="array" ref="K29">IF(NOT(ISBLANK(I29)),I29,IF(NOT(ISBLANK(H29)),H29,IF(NOT(ISBLANK(HG)),G29,IF(NOT(ISBLANK(F29)),F29,""))))</f>
        <v>64296.350859999999</v>
      </c>
    </row>
    <row r="30" spans="1:11" ht="14">
      <c r="A30" s="6" t="s">
        <v>38</v>
      </c>
      <c r="B30" s="6" t="s">
        <v>229</v>
      </c>
      <c r="C30" s="5" t="s">
        <v>13</v>
      </c>
      <c r="D30" s="7"/>
      <c r="E30" s="7"/>
      <c r="F30" s="7"/>
      <c r="G30" s="7"/>
      <c r="H30" s="7"/>
      <c r="I30" s="7"/>
      <c r="J30" s="7"/>
      <c r="K30" s="15" cm="1">
        <f t="array" ref="K30">IF(NOT(ISBLANK(I30)),I30,IF(NOT(ISBLANK(H30)),H30,IF(NOT(ISBLANK(HG)),G30,IF(NOT(ISBLANK(F30)),F30,""))))</f>
        <v>0</v>
      </c>
    </row>
    <row r="31" spans="1:11" ht="14">
      <c r="A31" s="6" t="s">
        <v>39</v>
      </c>
      <c r="B31" s="6" t="s">
        <v>230</v>
      </c>
      <c r="C31" s="5" t="s">
        <v>13</v>
      </c>
      <c r="D31" s="9">
        <v>26019458.35111</v>
      </c>
      <c r="E31" s="8">
        <v>26504084.967319999</v>
      </c>
      <c r="F31" s="9">
        <v>27793536.515390001</v>
      </c>
      <c r="G31" s="8">
        <v>27028262.46999</v>
      </c>
      <c r="H31" s="8">
        <v>27428631.658629999</v>
      </c>
      <c r="I31" s="9">
        <v>27179068.728489999</v>
      </c>
      <c r="J31" s="8"/>
      <c r="K31" s="15" cm="1">
        <f t="array" ref="K31">IF(NOT(ISBLANK(I31)),I31,IF(NOT(ISBLANK(H31)),H31,IF(NOT(ISBLANK(HG)),G31,IF(NOT(ISBLANK(F31)),F31,""))))</f>
        <v>27179068.728489999</v>
      </c>
    </row>
    <row r="32" spans="1:11" ht="14">
      <c r="A32" s="6" t="s">
        <v>40</v>
      </c>
      <c r="B32" s="6" t="s">
        <v>227</v>
      </c>
      <c r="C32" s="5" t="s">
        <v>13</v>
      </c>
      <c r="D32" s="7"/>
      <c r="E32" s="7"/>
      <c r="F32" s="7"/>
      <c r="G32" s="7"/>
      <c r="H32" s="7"/>
      <c r="I32" s="7"/>
      <c r="J32" s="7"/>
      <c r="K32" s="15" cm="1">
        <f t="array" ref="K32">IF(NOT(ISBLANK(I32)),I32,IF(NOT(ISBLANK(H32)),H32,IF(NOT(ISBLANK(HG)),G32,IF(NOT(ISBLANK(F32)),F32,""))))</f>
        <v>0</v>
      </c>
    </row>
    <row r="33" spans="1:11" ht="14">
      <c r="A33" s="6" t="s">
        <v>41</v>
      </c>
      <c r="B33" s="6" t="s">
        <v>234</v>
      </c>
      <c r="C33" s="5" t="s">
        <v>13</v>
      </c>
      <c r="D33" s="8"/>
      <c r="E33" s="8"/>
      <c r="F33" s="8"/>
      <c r="G33" s="8"/>
      <c r="H33" s="8"/>
      <c r="I33" s="8"/>
      <c r="J33" s="8"/>
      <c r="K33" s="15" cm="1">
        <f t="array" ref="K33">IF(NOT(ISBLANK(I33)),I33,IF(NOT(ISBLANK(H33)),H33,IF(NOT(ISBLANK(HG)),G33,IF(NOT(ISBLANK(F33)),F33,""))))</f>
        <v>0</v>
      </c>
    </row>
    <row r="34" spans="1:11" ht="14">
      <c r="A34" s="6" t="s">
        <v>42</v>
      </c>
      <c r="B34" s="6" t="s">
        <v>235</v>
      </c>
      <c r="C34" s="5" t="s">
        <v>13</v>
      </c>
      <c r="D34" s="7"/>
      <c r="E34" s="7"/>
      <c r="F34" s="7"/>
      <c r="G34" s="7"/>
      <c r="H34" s="10">
        <v>94321.94008</v>
      </c>
      <c r="I34" s="7"/>
      <c r="J34" s="7"/>
      <c r="K34" s="15" cm="1">
        <f t="array" ref="K34">IF(NOT(ISBLANK(I34)),I34,IF(NOT(ISBLANK(H34)),H34,IF(NOT(ISBLANK(HG)),G34,IF(NOT(ISBLANK(F34)),F34,""))))</f>
        <v>94321.94008</v>
      </c>
    </row>
    <row r="35" spans="1:11" ht="14">
      <c r="A35" s="6" t="s">
        <v>43</v>
      </c>
      <c r="B35" s="6" t="s">
        <v>236</v>
      </c>
      <c r="C35" s="5" t="s">
        <v>13</v>
      </c>
      <c r="D35" s="8">
        <v>1355520.57078</v>
      </c>
      <c r="E35" s="8">
        <v>1532611.4233599999</v>
      </c>
      <c r="F35" s="9">
        <v>1517641.2804</v>
      </c>
      <c r="G35" s="8">
        <v>1540436.54767</v>
      </c>
      <c r="H35" s="9">
        <v>1523893.60179</v>
      </c>
      <c r="I35" s="8"/>
      <c r="J35" s="8"/>
      <c r="K35" s="15" cm="1">
        <f t="array" ref="K35">IF(NOT(ISBLANK(I35)),I35,IF(NOT(ISBLANK(H35)),H35,IF(NOT(ISBLANK(HG)),G35,IF(NOT(ISBLANK(F35)),F35,""))))</f>
        <v>1523893.60179</v>
      </c>
    </row>
    <row r="36" spans="1:11" ht="14">
      <c r="A36" s="6" t="s">
        <v>44</v>
      </c>
      <c r="B36" s="6" t="s">
        <v>237</v>
      </c>
      <c r="C36" s="5" t="s">
        <v>13</v>
      </c>
      <c r="D36" s="7">
        <v>292196334.07975</v>
      </c>
      <c r="E36" s="7">
        <v>334116570.17936999</v>
      </c>
      <c r="F36" s="7">
        <v>370605486.05198002</v>
      </c>
      <c r="G36" s="7">
        <v>407466678.05506003</v>
      </c>
      <c r="H36" s="7">
        <v>451411916.26485002</v>
      </c>
      <c r="I36" s="7">
        <v>495980942.84053999</v>
      </c>
      <c r="J36" s="7"/>
      <c r="K36" s="15" cm="1">
        <f t="array" ref="K36">IF(NOT(ISBLANK(I36)),I36,IF(NOT(ISBLANK(H36)),H36,IF(NOT(ISBLANK(HG)),G36,IF(NOT(ISBLANK(F36)),F36,""))))</f>
        <v>495980942.84053999</v>
      </c>
    </row>
    <row r="37" spans="1:11" ht="14">
      <c r="A37" s="6" t="s">
        <v>45</v>
      </c>
      <c r="B37" s="6" t="s">
        <v>242</v>
      </c>
      <c r="C37" s="5" t="s">
        <v>13</v>
      </c>
      <c r="D37" s="8">
        <v>1326105.8282000001</v>
      </c>
      <c r="E37" s="8">
        <v>1641515.4593700001</v>
      </c>
      <c r="F37" s="8">
        <v>1971727.2353999999</v>
      </c>
      <c r="G37" s="8">
        <v>1945330.7594099999</v>
      </c>
      <c r="H37" s="8">
        <v>1857729.03431</v>
      </c>
      <c r="I37" s="8">
        <v>1741956.6679700001</v>
      </c>
      <c r="J37" s="8"/>
      <c r="K37" s="15" cm="1">
        <f t="array" ref="K37">IF(NOT(ISBLANK(I37)),I37,IF(NOT(ISBLANK(H37)),H37,IF(NOT(ISBLANK(HG)),G37,IF(NOT(ISBLANK(F37)),F37,""))))</f>
        <v>1741956.6679700001</v>
      </c>
    </row>
    <row r="38" spans="1:11" ht="14">
      <c r="A38" s="6" t="s">
        <v>46</v>
      </c>
      <c r="B38" s="6" t="s">
        <v>248</v>
      </c>
      <c r="C38" s="5" t="s">
        <v>13</v>
      </c>
      <c r="D38" s="7"/>
      <c r="E38" s="7"/>
      <c r="F38" s="7"/>
      <c r="G38" s="7"/>
      <c r="H38" s="7"/>
      <c r="I38" s="7"/>
      <c r="J38" s="7"/>
      <c r="K38" s="15" cm="1">
        <f t="array" ref="K38">IF(NOT(ISBLANK(I38)),I38,IF(NOT(ISBLANK(H38)),H38,IF(NOT(ISBLANK(HG)),G38,IF(NOT(ISBLANK(F38)),F38,""))))</f>
        <v>0</v>
      </c>
    </row>
    <row r="39" spans="1:11" ht="14">
      <c r="A39" s="6" t="s">
        <v>47</v>
      </c>
      <c r="B39" s="6" t="s">
        <v>251</v>
      </c>
      <c r="C39" s="5" t="s">
        <v>13</v>
      </c>
      <c r="D39" s="8">
        <v>365773.14564</v>
      </c>
      <c r="E39" s="8">
        <v>379849.82481999998</v>
      </c>
      <c r="F39" s="8">
        <v>412089.34159000003</v>
      </c>
      <c r="G39" s="8">
        <v>366851.15956</v>
      </c>
      <c r="H39" s="8">
        <v>364351.68435</v>
      </c>
      <c r="I39" s="8"/>
      <c r="J39" s="8"/>
      <c r="K39" s="15" cm="1">
        <f t="array" ref="K39">IF(NOT(ISBLANK(I39)),I39,IF(NOT(ISBLANK(H39)),H39,IF(NOT(ISBLANK(HG)),G39,IF(NOT(ISBLANK(F39)),F39,""))))</f>
        <v>364351.68435</v>
      </c>
    </row>
    <row r="40" spans="1:11" ht="14">
      <c r="A40" s="6" t="s">
        <v>48</v>
      </c>
      <c r="B40" s="6" t="s">
        <v>258</v>
      </c>
      <c r="C40" s="5" t="s">
        <v>13</v>
      </c>
      <c r="D40" s="7"/>
      <c r="E40" s="7"/>
      <c r="F40" s="7"/>
      <c r="G40" s="7"/>
      <c r="H40" s="10">
        <v>81219.449840000001</v>
      </c>
      <c r="I40" s="7"/>
      <c r="J40" s="7"/>
      <c r="K40" s="15" cm="1">
        <f t="array" ref="K40">IF(NOT(ISBLANK(I40)),I40,IF(NOT(ISBLANK(H40)),H40,IF(NOT(ISBLANK(HG)),G40,IF(NOT(ISBLANK(F40)),F40,""))))</f>
        <v>81219.449840000001</v>
      </c>
    </row>
    <row r="41" spans="1:11" ht="14">
      <c r="A41" s="6" t="s">
        <v>49</v>
      </c>
      <c r="B41" s="6" t="s">
        <v>252</v>
      </c>
      <c r="C41" s="5" t="s">
        <v>13</v>
      </c>
      <c r="D41" s="8">
        <v>677417.23721000005</v>
      </c>
      <c r="E41" s="8">
        <v>751863.35698000004</v>
      </c>
      <c r="F41" s="8">
        <v>732219.99725000001</v>
      </c>
      <c r="G41" s="8">
        <v>804149.52023000002</v>
      </c>
      <c r="H41" s="8">
        <v>858596.29905999999</v>
      </c>
      <c r="I41" s="8">
        <v>906889.62623000005</v>
      </c>
      <c r="J41" s="8"/>
      <c r="K41" s="15" cm="1">
        <f t="array" ref="K41">IF(NOT(ISBLANK(I41)),I41,IF(NOT(ISBLANK(H41)),H41,IF(NOT(ISBLANK(HG)),G41,IF(NOT(ISBLANK(F41)),F41,""))))</f>
        <v>906889.62623000005</v>
      </c>
    </row>
    <row r="42" spans="1:11" ht="14">
      <c r="A42" s="6" t="s">
        <v>50</v>
      </c>
      <c r="B42" s="6" t="s">
        <v>253</v>
      </c>
      <c r="C42" s="5" t="s">
        <v>13</v>
      </c>
      <c r="D42" s="7"/>
      <c r="E42" s="7"/>
      <c r="F42" s="7"/>
      <c r="G42" s="7"/>
      <c r="H42" s="7"/>
      <c r="I42" s="7"/>
      <c r="J42" s="7"/>
      <c r="K42" s="15" cm="1">
        <f t="array" ref="K42">IF(NOT(ISBLANK(I42)),I42,IF(NOT(ISBLANK(H42)),H42,IF(NOT(ISBLANK(HG)),G42,IF(NOT(ISBLANK(F42)),F42,""))))</f>
        <v>0</v>
      </c>
    </row>
    <row r="43" spans="1:11" ht="14">
      <c r="A43" s="6" t="s">
        <v>51</v>
      </c>
      <c r="B43" s="6" t="s">
        <v>256</v>
      </c>
      <c r="C43" s="5" t="s">
        <v>13</v>
      </c>
      <c r="D43" s="8">
        <v>120706.79127</v>
      </c>
      <c r="E43" s="8">
        <v>127261.38806</v>
      </c>
      <c r="F43" s="8">
        <v>131704.65708999999</v>
      </c>
      <c r="G43" s="8">
        <v>128451.51231999999</v>
      </c>
      <c r="H43" s="8">
        <v>151870.29311</v>
      </c>
      <c r="I43" s="9">
        <v>167492.04417000001</v>
      </c>
      <c r="J43" s="8"/>
      <c r="K43" s="15" cm="1">
        <f t="array" ref="K43">IF(NOT(ISBLANK(I43)),I43,IF(NOT(ISBLANK(H43)),H43,IF(NOT(ISBLANK(HG)),G43,IF(NOT(ISBLANK(F43)),F43,""))))</f>
        <v>167492.04417000001</v>
      </c>
    </row>
    <row r="44" spans="1:11" ht="14">
      <c r="A44" s="6" t="s">
        <v>52</v>
      </c>
      <c r="B44" s="6" t="s">
        <v>257</v>
      </c>
      <c r="C44" s="5" t="s">
        <v>13</v>
      </c>
      <c r="D44" s="7">
        <v>5441566.0182999996</v>
      </c>
      <c r="E44" s="7">
        <v>6089302.7609700002</v>
      </c>
      <c r="F44" s="7">
        <v>6699445.8093699999</v>
      </c>
      <c r="G44" s="7">
        <v>6809483.9751300002</v>
      </c>
      <c r="H44" s="7">
        <v>6162232.8917800002</v>
      </c>
      <c r="I44" s="10">
        <v>6896140.5778900003</v>
      </c>
      <c r="J44" s="7"/>
      <c r="K44" s="15" cm="1">
        <f t="array" ref="K44">IF(NOT(ISBLANK(I44)),I44,IF(NOT(ISBLANK(H44)),H44,IF(NOT(ISBLANK(HG)),G44,IF(NOT(ISBLANK(F44)),F44,""))))</f>
        <v>6896140.5778900003</v>
      </c>
    </row>
    <row r="45" spans="1:11" ht="24">
      <c r="A45" s="6" t="s">
        <v>53</v>
      </c>
      <c r="B45" s="6" t="s">
        <v>246</v>
      </c>
      <c r="C45" s="5" t="s">
        <v>13</v>
      </c>
      <c r="D45" s="8"/>
      <c r="E45" s="8"/>
      <c r="F45" s="8"/>
      <c r="G45" s="9">
        <v>267872.95014999999</v>
      </c>
      <c r="H45" s="8"/>
      <c r="I45" s="8"/>
      <c r="J45" s="8"/>
      <c r="K45" s="15" cm="1">
        <f t="array" ref="K45">IF(NOT(ISBLANK(I45)),I45,IF(NOT(ISBLANK(H45)),H45,IF(NOT(ISBLANK(HG)),G45,IF(NOT(ISBLANK(F45)),F45,""))))</f>
        <v>267872.95014999999</v>
      </c>
    </row>
    <row r="46" spans="1:11" ht="14">
      <c r="A46" s="6" t="s">
        <v>54</v>
      </c>
      <c r="B46" s="6" t="s">
        <v>259</v>
      </c>
      <c r="C46" s="5" t="s">
        <v>13</v>
      </c>
      <c r="D46" s="7">
        <v>7468757.8330199998</v>
      </c>
      <c r="E46" s="7">
        <v>7793596.2221400002</v>
      </c>
      <c r="F46" s="7">
        <v>7877550.56372</v>
      </c>
      <c r="G46" s="7">
        <v>8489896.9407599997</v>
      </c>
      <c r="H46" s="7">
        <v>8903674.5006200001</v>
      </c>
      <c r="I46" s="10">
        <v>9195169.1859700009</v>
      </c>
      <c r="J46" s="7"/>
      <c r="K46" s="15" cm="1">
        <f t="array" ref="K46">IF(NOT(ISBLANK(I46)),I46,IF(NOT(ISBLANK(H46)),H46,IF(NOT(ISBLANK(HG)),G46,IF(NOT(ISBLANK(F46)),F46,""))))</f>
        <v>9195169.1859700009</v>
      </c>
    </row>
    <row r="47" spans="1:11" ht="14">
      <c r="A47" s="6" t="s">
        <v>55</v>
      </c>
      <c r="B47" s="6" t="s">
        <v>266</v>
      </c>
      <c r="C47" s="5" t="s">
        <v>13</v>
      </c>
      <c r="D47" s="8">
        <v>538745.65240000002</v>
      </c>
      <c r="E47" s="8">
        <v>656703.65561999998</v>
      </c>
      <c r="F47" s="8">
        <v>808444.07343999995</v>
      </c>
      <c r="G47" s="8"/>
      <c r="H47" s="8"/>
      <c r="I47" s="8"/>
      <c r="J47" s="8"/>
      <c r="K47" s="15" cm="1">
        <f t="array" ref="K47">IF(NOT(ISBLANK(I47)),I47,IF(NOT(ISBLANK(H47)),H47,IF(NOT(ISBLANK(HG)),G47,IF(NOT(ISBLANK(F47)),F47,""))))</f>
        <v>0</v>
      </c>
    </row>
    <row r="48" spans="1:11" ht="14">
      <c r="A48" s="6" t="s">
        <v>56</v>
      </c>
      <c r="B48" s="6" t="s">
        <v>267</v>
      </c>
      <c r="C48" s="5" t="s">
        <v>13</v>
      </c>
      <c r="D48" s="10">
        <v>4471077.0442399997</v>
      </c>
      <c r="E48" s="10">
        <v>5827987.96851</v>
      </c>
      <c r="F48" s="7">
        <v>6082086.1103499997</v>
      </c>
      <c r="G48" s="7">
        <v>7244448.9104599999</v>
      </c>
      <c r="H48" s="7">
        <v>7548117.8580600014</v>
      </c>
      <c r="I48" s="7">
        <v>6846713.7220799997</v>
      </c>
      <c r="J48" s="7"/>
      <c r="K48" s="15" cm="1">
        <f t="array" ref="K48">IF(NOT(ISBLANK(I48)),I48,IF(NOT(ISBLANK(H48)),H48,IF(NOT(ISBLANK(HG)),G48,IF(NOT(ISBLANK(F48)),F48,""))))</f>
        <v>6846713.7220799997</v>
      </c>
    </row>
    <row r="49" spans="1:11" ht="14">
      <c r="A49" s="6" t="s">
        <v>57</v>
      </c>
      <c r="B49" s="6" t="s">
        <v>268</v>
      </c>
      <c r="C49" s="5" t="s">
        <v>13</v>
      </c>
      <c r="D49" s="8">
        <v>14342.67555</v>
      </c>
      <c r="E49" s="8">
        <v>28071.626069999998</v>
      </c>
      <c r="F49" s="8">
        <v>42770.78759</v>
      </c>
      <c r="G49" s="9">
        <v>68498.538620000007</v>
      </c>
      <c r="H49" s="8">
        <v>71873.494420000003</v>
      </c>
      <c r="I49" s="8"/>
      <c r="J49" s="8"/>
      <c r="K49" s="15" cm="1">
        <f t="array" ref="K49">IF(NOT(ISBLANK(I49)),I49,IF(NOT(ISBLANK(H49)),H49,IF(NOT(ISBLANK(HG)),G49,IF(NOT(ISBLANK(F49)),F49,""))))</f>
        <v>71873.494420000003</v>
      </c>
    </row>
    <row r="50" spans="1:11" ht="14">
      <c r="A50" s="6" t="s">
        <v>58</v>
      </c>
      <c r="B50" s="6" t="s">
        <v>273</v>
      </c>
      <c r="C50" s="5" t="s">
        <v>13</v>
      </c>
      <c r="D50" s="7">
        <v>730612.22923000006</v>
      </c>
      <c r="E50" s="7">
        <v>624100.34761000006</v>
      </c>
      <c r="F50" s="7">
        <v>544204.6727</v>
      </c>
      <c r="G50" s="7">
        <v>561522.14069999999</v>
      </c>
      <c r="H50" s="7">
        <v>501463.54492999997</v>
      </c>
      <c r="I50" s="7">
        <v>552431.22747000004</v>
      </c>
      <c r="J50" s="7"/>
      <c r="K50" s="15" cm="1">
        <f t="array" ref="K50">IF(NOT(ISBLANK(I50)),I50,IF(NOT(ISBLANK(H50)),H50,IF(NOT(ISBLANK(HG)),G50,IF(NOT(ISBLANK(F50)),F50,""))))</f>
        <v>552431.22747000004</v>
      </c>
    </row>
    <row r="51" spans="1:11" ht="14">
      <c r="A51" s="6" t="s">
        <v>59</v>
      </c>
      <c r="B51" s="6" t="s">
        <v>274</v>
      </c>
      <c r="C51" s="5" t="s">
        <v>13</v>
      </c>
      <c r="D51" s="8"/>
      <c r="E51" s="8"/>
      <c r="F51" s="8"/>
      <c r="G51" s="8">
        <v>29436.752280000001</v>
      </c>
      <c r="H51" s="8"/>
      <c r="I51" s="8"/>
      <c r="J51" s="8"/>
      <c r="K51" s="15" cm="1">
        <f t="array" ref="K51">IF(NOT(ISBLANK(I51)),I51,IF(NOT(ISBLANK(H51)),H51,IF(NOT(ISBLANK(HG)),G51,IF(NOT(ISBLANK(F51)),F51,""))))</f>
        <v>29436.752280000001</v>
      </c>
    </row>
    <row r="52" spans="1:11" ht="14">
      <c r="A52" s="6" t="s">
        <v>60</v>
      </c>
      <c r="B52" s="6" t="s">
        <v>275</v>
      </c>
      <c r="C52" s="5" t="s">
        <v>13</v>
      </c>
      <c r="D52" s="7"/>
      <c r="E52" s="7">
        <v>787274.45177000004</v>
      </c>
      <c r="F52" s="7"/>
      <c r="G52" s="7"/>
      <c r="H52" s="7"/>
      <c r="I52" s="7"/>
      <c r="J52" s="7"/>
      <c r="K52" s="15" cm="1">
        <f t="array" ref="K52">IF(NOT(ISBLANK(I52)),I52,IF(NOT(ISBLANK(H52)),H52,IF(NOT(ISBLANK(HG)),G52,IF(NOT(ISBLANK(F52)),F52,""))))</f>
        <v>0</v>
      </c>
    </row>
    <row r="53" spans="1:11" ht="14">
      <c r="A53" s="6" t="s">
        <v>61</v>
      </c>
      <c r="B53" s="6" t="s">
        <v>279</v>
      </c>
      <c r="C53" s="5" t="s">
        <v>13</v>
      </c>
      <c r="D53" s="8"/>
      <c r="E53" s="8"/>
      <c r="F53" s="8"/>
      <c r="G53" s="8"/>
      <c r="H53" s="8"/>
      <c r="I53" s="8"/>
      <c r="J53" s="8"/>
      <c r="K53" s="15" cm="1">
        <f t="array" ref="K53">IF(NOT(ISBLANK(I53)),I53,IF(NOT(ISBLANK(H53)),H53,IF(NOT(ISBLANK(HG)),G53,IF(NOT(ISBLANK(F53)),F53,""))))</f>
        <v>0</v>
      </c>
    </row>
    <row r="54" spans="1:11" ht="14">
      <c r="A54" s="6" t="s">
        <v>62</v>
      </c>
      <c r="B54" s="6" t="s">
        <v>282</v>
      </c>
      <c r="C54" s="5" t="s">
        <v>13</v>
      </c>
      <c r="D54" s="7">
        <v>7520006.1640400002</v>
      </c>
      <c r="E54" s="7">
        <v>7382833.5120799998</v>
      </c>
      <c r="F54" s="7">
        <v>7178161.6163799996</v>
      </c>
      <c r="G54" s="7">
        <v>6677005.1417399999</v>
      </c>
      <c r="H54" s="7">
        <v>6546881.8874500003</v>
      </c>
      <c r="I54" s="10">
        <v>6829048.1237000003</v>
      </c>
      <c r="J54" s="7"/>
      <c r="K54" s="15" cm="1">
        <f t="array" ref="K54">IF(NOT(ISBLANK(I54)),I54,IF(NOT(ISBLANK(H54)),H54,IF(NOT(ISBLANK(HG)),G54,IF(NOT(ISBLANK(F54)),F54,""))))</f>
        <v>6829048.1237000003</v>
      </c>
    </row>
    <row r="55" spans="1:11" ht="14">
      <c r="A55" s="6" t="s">
        <v>63</v>
      </c>
      <c r="B55" s="6" t="s">
        <v>283</v>
      </c>
      <c r="C55" s="5" t="s">
        <v>13</v>
      </c>
      <c r="D55" s="8">
        <v>55097696.200759999</v>
      </c>
      <c r="E55" s="8">
        <v>58353303.11479</v>
      </c>
      <c r="F55" s="9">
        <v>60585661.835270002</v>
      </c>
      <c r="G55" s="8">
        <v>61239845.91471</v>
      </c>
      <c r="H55" s="9">
        <v>62162759.418219998</v>
      </c>
      <c r="I55" s="9">
        <v>62947638.177210003</v>
      </c>
      <c r="J55" s="8"/>
      <c r="K55" s="15" cm="1">
        <f t="array" ref="K55">IF(NOT(ISBLANK(I55)),I55,IF(NOT(ISBLANK(H55)),H55,IF(NOT(ISBLANK(HG)),G55,IF(NOT(ISBLANK(F55)),F55,""))))</f>
        <v>62947638.177210003</v>
      </c>
    </row>
    <row r="56" spans="1:11" ht="14">
      <c r="A56" s="6" t="s">
        <v>64</v>
      </c>
      <c r="B56" s="6" t="s">
        <v>290</v>
      </c>
      <c r="C56" s="5" t="s">
        <v>13</v>
      </c>
      <c r="D56" s="7"/>
      <c r="E56" s="7"/>
      <c r="F56" s="7"/>
      <c r="G56" s="7"/>
      <c r="H56" s="7"/>
      <c r="I56" s="7"/>
      <c r="J56" s="7"/>
      <c r="K56" s="15" cm="1">
        <f t="array" ref="K56">IF(NOT(ISBLANK(I56)),I56,IF(NOT(ISBLANK(H56)),H56,IF(NOT(ISBLANK(HG)),G56,IF(NOT(ISBLANK(F56)),F56,""))))</f>
        <v>0</v>
      </c>
    </row>
    <row r="57" spans="1:11" ht="14">
      <c r="A57" s="6" t="s">
        <v>65</v>
      </c>
      <c r="B57" s="6" t="s">
        <v>292</v>
      </c>
      <c r="C57" s="5" t="s">
        <v>13</v>
      </c>
      <c r="D57" s="8"/>
      <c r="E57" s="8"/>
      <c r="F57" s="8"/>
      <c r="G57" s="8"/>
      <c r="H57" s="8"/>
      <c r="I57" s="8"/>
      <c r="J57" s="8"/>
      <c r="K57" s="15" cm="1">
        <f t="array" ref="K57">IF(NOT(ISBLANK(I57)),I57,IF(NOT(ISBLANK(H57)),H57,IF(NOT(ISBLANK(HG)),G57,IF(NOT(ISBLANK(F57)),F57,""))))</f>
        <v>0</v>
      </c>
    </row>
    <row r="58" spans="1:11" ht="14">
      <c r="A58" s="6" t="s">
        <v>66</v>
      </c>
      <c r="B58" s="6" t="s">
        <v>293</v>
      </c>
      <c r="C58" s="5" t="s">
        <v>13</v>
      </c>
      <c r="D58" s="7"/>
      <c r="E58" s="10">
        <v>26987.8076</v>
      </c>
      <c r="F58" s="10">
        <v>63515.342770000003</v>
      </c>
      <c r="G58" s="10">
        <v>114249.72542</v>
      </c>
      <c r="H58" s="10">
        <v>112017.32733</v>
      </c>
      <c r="I58" s="10">
        <v>115147.1439</v>
      </c>
      <c r="J58" s="7"/>
      <c r="K58" s="15" cm="1">
        <f t="array" ref="K58">IF(NOT(ISBLANK(I58)),I58,IF(NOT(ISBLANK(H58)),H58,IF(NOT(ISBLANK(HG)),G58,IF(NOT(ISBLANK(F58)),F58,""))))</f>
        <v>115147.1439</v>
      </c>
    </row>
    <row r="59" spans="1:11" ht="14">
      <c r="A59" s="6" t="s">
        <v>67</v>
      </c>
      <c r="B59" s="6" t="s">
        <v>294</v>
      </c>
      <c r="C59" s="5" t="s">
        <v>13</v>
      </c>
      <c r="D59" s="8">
        <v>100490034.88109</v>
      </c>
      <c r="E59" s="8">
        <v>102905465.26515999</v>
      </c>
      <c r="F59" s="8">
        <v>109562637.77136</v>
      </c>
      <c r="G59" s="8">
        <v>113921723.08529</v>
      </c>
      <c r="H59" s="8">
        <v>118158500.87939</v>
      </c>
      <c r="I59" s="9">
        <v>127105308.40814</v>
      </c>
      <c r="J59" s="8"/>
      <c r="K59" s="15" cm="1">
        <f t="array" ref="K59">IF(NOT(ISBLANK(I59)),I59,IF(NOT(ISBLANK(H59)),H59,IF(NOT(ISBLANK(HG)),G59,IF(NOT(ISBLANK(F59)),F59,""))))</f>
        <v>127105308.40814</v>
      </c>
    </row>
    <row r="60" spans="1:11" ht="14">
      <c r="A60" s="6" t="s">
        <v>68</v>
      </c>
      <c r="B60" s="6" t="s">
        <v>295</v>
      </c>
      <c r="C60" s="5" t="s">
        <v>13</v>
      </c>
      <c r="D60" s="7"/>
      <c r="E60" s="7"/>
      <c r="F60" s="7"/>
      <c r="G60" s="7"/>
      <c r="H60" s="7"/>
      <c r="I60" s="7"/>
      <c r="J60" s="7"/>
      <c r="K60" s="15" cm="1">
        <f t="array" ref="K60">IF(NOT(ISBLANK(I60)),I60,IF(NOT(ISBLANK(H60)),H60,IF(NOT(ISBLANK(HG)),G60,IF(NOT(ISBLANK(F60)),F60,""))))</f>
        <v>0</v>
      </c>
    </row>
    <row r="61" spans="1:11" ht="14">
      <c r="A61" s="6" t="s">
        <v>69</v>
      </c>
      <c r="B61" s="6" t="s">
        <v>298</v>
      </c>
      <c r="C61" s="5" t="s">
        <v>13</v>
      </c>
      <c r="D61" s="8">
        <v>1953661.8745299999</v>
      </c>
      <c r="E61" s="8">
        <v>2321721.05828</v>
      </c>
      <c r="F61" s="8">
        <v>2436024.7735799998</v>
      </c>
      <c r="G61" s="8">
        <v>2791715.0707899998</v>
      </c>
      <c r="H61" s="8">
        <v>2904362.8855900001</v>
      </c>
      <c r="I61" s="9">
        <v>3397285.1797799999</v>
      </c>
      <c r="J61" s="8"/>
      <c r="K61" s="15" cm="1">
        <f t="array" ref="K61">IF(NOT(ISBLANK(I61)),I61,IF(NOT(ISBLANK(H61)),H61,IF(NOT(ISBLANK(HG)),G61,IF(NOT(ISBLANK(F61)),F61,""))))</f>
        <v>3397285.1797799999</v>
      </c>
    </row>
    <row r="62" spans="1:11" ht="14">
      <c r="A62" s="6" t="s">
        <v>70</v>
      </c>
      <c r="B62" s="6" t="s">
        <v>299</v>
      </c>
      <c r="C62" s="5" t="s">
        <v>13</v>
      </c>
      <c r="D62" s="7"/>
      <c r="E62" s="7"/>
      <c r="F62" s="7"/>
      <c r="G62" s="7"/>
      <c r="H62" s="7"/>
      <c r="I62" s="7"/>
      <c r="J62" s="7"/>
      <c r="K62" s="15" cm="1">
        <f t="array" ref="K62">IF(NOT(ISBLANK(I62)),I62,IF(NOT(ISBLANK(H62)),H62,IF(NOT(ISBLANK(HG)),G62,IF(NOT(ISBLANK(F62)),F62,""))))</f>
        <v>0</v>
      </c>
    </row>
    <row r="63" spans="1:11" ht="14">
      <c r="A63" s="6" t="s">
        <v>71</v>
      </c>
      <c r="B63" s="6" t="s">
        <v>304</v>
      </c>
      <c r="C63" s="5" t="s">
        <v>13</v>
      </c>
      <c r="D63" s="8"/>
      <c r="E63" s="8"/>
      <c r="F63" s="8"/>
      <c r="G63" s="8"/>
      <c r="H63" s="8"/>
      <c r="I63" s="8"/>
      <c r="J63" s="8"/>
      <c r="K63" s="15" cm="1">
        <f t="array" ref="K63">IF(NOT(ISBLANK(I63)),I63,IF(NOT(ISBLANK(H63)),H63,IF(NOT(ISBLANK(HG)),G63,IF(NOT(ISBLANK(F63)),F63,""))))</f>
        <v>0</v>
      </c>
    </row>
    <row r="64" spans="1:11" ht="14">
      <c r="A64" s="6" t="s">
        <v>72</v>
      </c>
      <c r="B64" s="6" t="s">
        <v>305</v>
      </c>
      <c r="C64" s="5" t="s">
        <v>13</v>
      </c>
      <c r="D64" s="10">
        <v>47977.926599999999</v>
      </c>
      <c r="E64" s="10">
        <v>43576.342340000003</v>
      </c>
      <c r="F64" s="10">
        <v>34833.819000000003</v>
      </c>
      <c r="G64" s="10">
        <v>37711.570749999999</v>
      </c>
      <c r="H64" s="7"/>
      <c r="I64" s="7"/>
      <c r="J64" s="7"/>
      <c r="K64" s="15" cm="1">
        <f t="array" ref="K64">IF(NOT(ISBLANK(I64)),I64,IF(NOT(ISBLANK(H64)),H64,IF(NOT(ISBLANK(HG)),G64,IF(NOT(ISBLANK(F64)),F64,""))))</f>
        <v>37711.570749999999</v>
      </c>
    </row>
    <row r="65" spans="1:11" ht="14">
      <c r="A65" s="6" t="s">
        <v>73</v>
      </c>
      <c r="B65" s="6" t="s">
        <v>308</v>
      </c>
      <c r="C65" s="5" t="s">
        <v>13</v>
      </c>
      <c r="D65" s="8"/>
      <c r="E65" s="8"/>
      <c r="F65" s="8"/>
      <c r="G65" s="8"/>
      <c r="H65" s="8"/>
      <c r="I65" s="8"/>
      <c r="J65" s="8"/>
      <c r="K65" s="15" cm="1">
        <f t="array" ref="K65">IF(NOT(ISBLANK(I65)),I65,IF(NOT(ISBLANK(H65)),H65,IF(NOT(ISBLANK(HG)),G65,IF(NOT(ISBLANK(F65)),F65,""))))</f>
        <v>0</v>
      </c>
    </row>
    <row r="66" spans="1:11" ht="14">
      <c r="A66" s="6" t="s">
        <v>74</v>
      </c>
      <c r="B66" s="6" t="s">
        <v>319</v>
      </c>
      <c r="C66" s="5" t="s">
        <v>13</v>
      </c>
      <c r="D66" s="7"/>
      <c r="E66" s="7"/>
      <c r="F66" s="7"/>
      <c r="G66" s="10">
        <v>6169.0035399999997</v>
      </c>
      <c r="H66" s="7"/>
      <c r="I66" s="7"/>
      <c r="J66" s="7"/>
      <c r="K66" s="15" cm="1">
        <f t="array" ref="K66">IF(NOT(ISBLANK(I66)),I66,IF(NOT(ISBLANK(H66)),H66,IF(NOT(ISBLANK(HG)),G66,IF(NOT(ISBLANK(F66)),F66,""))))</f>
        <v>6169.0035399999997</v>
      </c>
    </row>
    <row r="67" spans="1:11" ht="14">
      <c r="A67" s="6" t="s">
        <v>75</v>
      </c>
      <c r="B67" s="6" t="s">
        <v>322</v>
      </c>
      <c r="C67" s="5" t="s">
        <v>13</v>
      </c>
      <c r="D67" s="8">
        <v>2895024.3174000001</v>
      </c>
      <c r="E67" s="8">
        <v>3361355.4908799999</v>
      </c>
      <c r="F67" s="8">
        <v>3408354.4304499999</v>
      </c>
      <c r="G67" s="8">
        <v>3512105.5883900002</v>
      </c>
      <c r="H67" s="8">
        <v>3160392.75973</v>
      </c>
      <c r="I67" s="8">
        <v>3724354.7490500002</v>
      </c>
      <c r="J67" s="8"/>
      <c r="K67" s="15" cm="1">
        <f t="array" ref="K67">IF(NOT(ISBLANK(I67)),I67,IF(NOT(ISBLANK(H67)),H67,IF(NOT(ISBLANK(HG)),G67,IF(NOT(ISBLANK(F67)),F67,""))))</f>
        <v>3724354.7490500002</v>
      </c>
    </row>
    <row r="68" spans="1:11" ht="14">
      <c r="A68" s="6" t="s">
        <v>76</v>
      </c>
      <c r="B68" s="6" t="s">
        <v>323</v>
      </c>
      <c r="C68" s="5" t="s">
        <v>13</v>
      </c>
      <c r="D68" s="7"/>
      <c r="E68" s="10">
        <v>243334.28107999999</v>
      </c>
      <c r="F68" s="7">
        <v>291561.79947999999</v>
      </c>
      <c r="G68" s="7">
        <v>341037.69501999998</v>
      </c>
      <c r="H68" s="7">
        <v>353276.76149</v>
      </c>
      <c r="I68" s="10">
        <v>395231.78816</v>
      </c>
      <c r="J68" s="7"/>
      <c r="K68" s="15" cm="1">
        <f t="array" ref="K68">IF(NOT(ISBLANK(I68)),I68,IF(NOT(ISBLANK(H68)),H68,IF(NOT(ISBLANK(HG)),G68,IF(NOT(ISBLANK(F68)),F68,""))))</f>
        <v>395231.78816</v>
      </c>
    </row>
    <row r="69" spans="1:11" ht="14">
      <c r="A69" s="6" t="s">
        <v>77</v>
      </c>
      <c r="B69" s="6" t="s">
        <v>324</v>
      </c>
      <c r="C69" s="5" t="s">
        <v>13</v>
      </c>
      <c r="D69" s="8"/>
      <c r="E69" s="8"/>
      <c r="F69" s="8"/>
      <c r="G69" s="8">
        <v>49746080.59527</v>
      </c>
      <c r="H69" s="8"/>
      <c r="I69" s="8"/>
      <c r="J69" s="8"/>
      <c r="K69" s="15" cm="1">
        <f t="array" ref="K69">IF(NOT(ISBLANK(I69)),I69,IF(NOT(ISBLANK(H69)),H69,IF(NOT(ISBLANK(HG)),G69,IF(NOT(ISBLANK(F69)),F69,""))))</f>
        <v>49746080.59527</v>
      </c>
    </row>
    <row r="70" spans="1:11" ht="14">
      <c r="A70" s="6" t="s">
        <v>78</v>
      </c>
      <c r="B70" s="6" t="s">
        <v>325</v>
      </c>
      <c r="C70" s="5" t="s">
        <v>13</v>
      </c>
      <c r="D70" s="7"/>
      <c r="E70" s="7">
        <v>2130257.4076800002</v>
      </c>
      <c r="F70" s="7"/>
      <c r="G70" s="7"/>
      <c r="H70" s="10">
        <v>7257353.1540099997</v>
      </c>
      <c r="I70" s="7">
        <v>7720036.9652199997</v>
      </c>
      <c r="J70" s="7"/>
      <c r="K70" s="15" cm="1">
        <f t="array" ref="K70">IF(NOT(ISBLANK(I70)),I70,IF(NOT(ISBLANK(H70)),H70,IF(NOT(ISBLANK(HG)),G70,IF(NOT(ISBLANK(F70)),F70,""))))</f>
        <v>7720036.9652199997</v>
      </c>
    </row>
    <row r="71" spans="1:11" ht="14">
      <c r="A71" s="6" t="s">
        <v>79</v>
      </c>
      <c r="B71" s="6" t="s">
        <v>326</v>
      </c>
      <c r="C71" s="5" t="s">
        <v>13</v>
      </c>
      <c r="D71" s="8">
        <v>4097792.0778999999</v>
      </c>
      <c r="E71" s="8">
        <v>3317226.3840000001</v>
      </c>
      <c r="F71" s="8"/>
      <c r="G71" s="8"/>
      <c r="H71" s="8"/>
      <c r="I71" s="8"/>
      <c r="J71" s="8"/>
      <c r="K71" s="15" cm="1">
        <f t="array" ref="K71">IF(NOT(ISBLANK(I71)),I71,IF(NOT(ISBLANK(H71)),H71,IF(NOT(ISBLANK(HG)),G71,IF(NOT(ISBLANK(F71)),F71,""))))</f>
        <v>0</v>
      </c>
    </row>
    <row r="72" spans="1:11" ht="14">
      <c r="A72" s="6" t="s">
        <v>80</v>
      </c>
      <c r="B72" s="6" t="s">
        <v>327</v>
      </c>
      <c r="C72" s="5" t="s">
        <v>13</v>
      </c>
      <c r="D72" s="7"/>
      <c r="E72" s="7"/>
      <c r="F72" s="10">
        <v>204283.26229000001</v>
      </c>
      <c r="G72" s="7">
        <v>216201.45798000001</v>
      </c>
      <c r="H72" s="7">
        <v>236594.35203000001</v>
      </c>
      <c r="I72" s="7">
        <v>286956.28535999998</v>
      </c>
      <c r="J72" s="7"/>
      <c r="K72" s="15" cm="1">
        <f t="array" ref="K72">IF(NOT(ISBLANK(I72)),I72,IF(NOT(ISBLANK(H72)),H72,IF(NOT(ISBLANK(HG)),G72,IF(NOT(ISBLANK(F72)),F72,""))))</f>
        <v>286956.28535999998</v>
      </c>
    </row>
    <row r="73" spans="1:11" ht="14">
      <c r="A73" s="6" t="s">
        <v>81</v>
      </c>
      <c r="B73" s="6" t="s">
        <v>328</v>
      </c>
      <c r="C73" s="5" t="s">
        <v>13</v>
      </c>
      <c r="D73" s="9">
        <v>3321570.8953800001</v>
      </c>
      <c r="E73" s="9">
        <v>3467755.0577600002</v>
      </c>
      <c r="F73" s="9">
        <v>3566854.40656</v>
      </c>
      <c r="G73" s="9">
        <v>3855250.3021</v>
      </c>
      <c r="H73" s="9">
        <v>3912292.0051899999</v>
      </c>
      <c r="I73" s="9">
        <v>3800985.87341</v>
      </c>
      <c r="J73" s="8"/>
      <c r="K73" s="15" cm="1">
        <f t="array" ref="K73">IF(NOT(ISBLANK(I73)),I73,IF(NOT(ISBLANK(H73)),H73,IF(NOT(ISBLANK(HG)),G73,IF(NOT(ISBLANK(F73)),F73,""))))</f>
        <v>3800985.87341</v>
      </c>
    </row>
    <row r="74" spans="1:11" ht="14">
      <c r="A74" s="6" t="s">
        <v>82</v>
      </c>
      <c r="B74" s="6" t="s">
        <v>331</v>
      </c>
      <c r="C74" s="5" t="s">
        <v>13</v>
      </c>
      <c r="D74" s="10">
        <v>10433417.15213</v>
      </c>
      <c r="E74" s="10">
        <v>11224497.768759999</v>
      </c>
      <c r="F74" s="10">
        <v>11754632.22267</v>
      </c>
      <c r="G74" s="10">
        <v>12857818.817670001</v>
      </c>
      <c r="H74" s="10">
        <v>14059914.03727</v>
      </c>
      <c r="I74" s="10">
        <v>15254333.027939999</v>
      </c>
      <c r="J74" s="7"/>
      <c r="K74" s="15" cm="1">
        <f t="array" ref="K74">IF(NOT(ISBLANK(I74)),I74,IF(NOT(ISBLANK(H74)),H74,IF(NOT(ISBLANK(HG)),G74,IF(NOT(ISBLANK(F74)),F74,""))))</f>
        <v>15254333.027939999</v>
      </c>
    </row>
    <row r="75" spans="1:11" ht="14">
      <c r="A75" s="6" t="s">
        <v>83</v>
      </c>
      <c r="B75" s="6" t="s">
        <v>332</v>
      </c>
      <c r="C75" s="5" t="s">
        <v>13</v>
      </c>
      <c r="D75" s="8">
        <v>27419620.15752</v>
      </c>
      <c r="E75" s="8">
        <v>28459417.414099999</v>
      </c>
      <c r="F75" s="9">
        <v>29448322.4362</v>
      </c>
      <c r="G75" s="8">
        <v>29833322.78613</v>
      </c>
      <c r="H75" s="9">
        <v>32075874.861570001</v>
      </c>
      <c r="I75" s="9">
        <v>32474915.80666</v>
      </c>
      <c r="J75" s="8"/>
      <c r="K75" s="15" cm="1">
        <f t="array" ref="K75">IF(NOT(ISBLANK(I75)),I75,IF(NOT(ISBLANK(H75)),H75,IF(NOT(ISBLANK(HG)),G75,IF(NOT(ISBLANK(F75)),F75,""))))</f>
        <v>32474915.80666</v>
      </c>
    </row>
    <row r="76" spans="1:11" ht="14">
      <c r="A76" s="6" t="s">
        <v>84</v>
      </c>
      <c r="B76" s="6" t="s">
        <v>333</v>
      </c>
      <c r="C76" s="5" t="s">
        <v>13</v>
      </c>
      <c r="D76" s="7"/>
      <c r="E76" s="7"/>
      <c r="F76" s="7"/>
      <c r="G76" s="7"/>
      <c r="H76" s="7"/>
      <c r="I76" s="7"/>
      <c r="J76" s="7"/>
      <c r="K76" s="15" cm="1">
        <f t="array" ref="K76">IF(NOT(ISBLANK(I76)),I76,IF(NOT(ISBLANK(H76)),H76,IF(NOT(ISBLANK(HG)),G76,IF(NOT(ISBLANK(F76)),F76,""))))</f>
        <v>0</v>
      </c>
    </row>
    <row r="77" spans="1:11" ht="14">
      <c r="A77" s="6" t="s">
        <v>85</v>
      </c>
      <c r="B77" s="6" t="s">
        <v>334</v>
      </c>
      <c r="C77" s="5" t="s">
        <v>13</v>
      </c>
      <c r="D77" s="8">
        <v>152325567.87997001</v>
      </c>
      <c r="E77" s="9">
        <v>164655763.82174999</v>
      </c>
      <c r="F77" s="8">
        <v>169554148.52584001</v>
      </c>
      <c r="G77" s="8">
        <v>169673090.48084</v>
      </c>
      <c r="H77" s="8">
        <v>168644912.97273001</v>
      </c>
      <c r="I77" s="8">
        <v>175836354.37952</v>
      </c>
      <c r="J77" s="8"/>
      <c r="K77" s="15" cm="1">
        <f t="array" ref="K77">IF(NOT(ISBLANK(I77)),I77,IF(NOT(ISBLANK(H77)),H77,IF(NOT(ISBLANK(HG)),G77,IF(NOT(ISBLANK(F77)),F77,""))))</f>
        <v>175836354.37952</v>
      </c>
    </row>
    <row r="78" spans="1:11" ht="14">
      <c r="A78" s="6" t="s">
        <v>86</v>
      </c>
      <c r="B78" s="6" t="s">
        <v>337</v>
      </c>
      <c r="C78" s="5" t="s">
        <v>13</v>
      </c>
      <c r="D78" s="7"/>
      <c r="E78" s="7"/>
      <c r="F78" s="7"/>
      <c r="G78" s="7"/>
      <c r="H78" s="10">
        <v>614052.13645999995</v>
      </c>
      <c r="I78" s="7"/>
      <c r="J78" s="7"/>
      <c r="K78" s="15" cm="1">
        <f t="array" ref="K78">IF(NOT(ISBLANK(I78)),I78,IF(NOT(ISBLANK(H78)),H78,IF(NOT(ISBLANK(HG)),G78,IF(NOT(ISBLANK(F78)),F78,""))))</f>
        <v>614052.13645999995</v>
      </c>
    </row>
    <row r="79" spans="1:11" ht="14">
      <c r="A79" s="6" t="s">
        <v>87</v>
      </c>
      <c r="B79" s="6" t="s">
        <v>338</v>
      </c>
      <c r="C79" s="5" t="s">
        <v>13</v>
      </c>
      <c r="D79" s="8">
        <v>621341.16833999997</v>
      </c>
      <c r="E79" s="9">
        <v>693825.14101999998</v>
      </c>
      <c r="F79" s="8">
        <v>718356.53734000004</v>
      </c>
      <c r="G79" s="8">
        <v>744907.38974999997</v>
      </c>
      <c r="H79" s="8">
        <v>637978.72975000006</v>
      </c>
      <c r="I79" s="8">
        <v>631443.08903999999</v>
      </c>
      <c r="J79" s="8"/>
      <c r="K79" s="15" cm="1">
        <f t="array" ref="K79">IF(NOT(ISBLANK(I79)),I79,IF(NOT(ISBLANK(H79)),H79,IF(NOT(ISBLANK(HG)),G79,IF(NOT(ISBLANK(F79)),F79,""))))</f>
        <v>631443.08903999999</v>
      </c>
    </row>
    <row r="80" spans="1:11" ht="14">
      <c r="A80" s="6" t="s">
        <v>88</v>
      </c>
      <c r="B80" s="6" t="s">
        <v>339</v>
      </c>
      <c r="C80" s="5" t="s">
        <v>13</v>
      </c>
      <c r="D80" s="7"/>
      <c r="E80" s="7"/>
      <c r="F80" s="7"/>
      <c r="G80" s="7"/>
      <c r="H80" s="7"/>
      <c r="I80" s="7"/>
      <c r="J80" s="7"/>
      <c r="K80" s="15" cm="1">
        <f t="array" ref="K80">IF(NOT(ISBLANK(I80)),I80,IF(NOT(ISBLANK(H80)),H80,IF(NOT(ISBLANK(HG)),G80,IF(NOT(ISBLANK(F80)),F80,""))))</f>
        <v>0</v>
      </c>
    </row>
    <row r="81" spans="1:11" ht="14">
      <c r="A81" s="6" t="s">
        <v>89</v>
      </c>
      <c r="B81" s="6" t="s">
        <v>346</v>
      </c>
      <c r="C81" s="5" t="s">
        <v>13</v>
      </c>
      <c r="D81" s="9">
        <v>260911.82519</v>
      </c>
      <c r="E81" s="9">
        <v>831868.1642</v>
      </c>
      <c r="F81" s="9">
        <v>1205290.35265</v>
      </c>
      <c r="G81" s="9">
        <v>277243.88299999997</v>
      </c>
      <c r="H81" s="9">
        <v>237094.26736999999</v>
      </c>
      <c r="I81" s="9">
        <v>240436.97005999999</v>
      </c>
      <c r="J81" s="8"/>
      <c r="K81" s="15" cm="1">
        <f t="array" ref="K81">IF(NOT(ISBLANK(I81)),I81,IF(NOT(ISBLANK(H81)),H81,IF(NOT(ISBLANK(HG)),G81,IF(NOT(ISBLANK(F81)),F81,""))))</f>
        <v>240436.97005999999</v>
      </c>
    </row>
    <row r="82" spans="1:11" ht="14">
      <c r="A82" s="6" t="s">
        <v>90</v>
      </c>
      <c r="B82" s="6" t="s">
        <v>347</v>
      </c>
      <c r="C82" s="5" t="s">
        <v>13</v>
      </c>
      <c r="D82" s="7">
        <v>27220.954710000002</v>
      </c>
      <c r="E82" s="7">
        <v>27546.76426</v>
      </c>
      <c r="F82" s="7">
        <v>24519.361730000001</v>
      </c>
      <c r="G82" s="10">
        <v>24446.102480000001</v>
      </c>
      <c r="H82" s="10">
        <v>24132.98576</v>
      </c>
      <c r="I82" s="10">
        <v>25190.177159999999</v>
      </c>
      <c r="J82" s="7"/>
      <c r="K82" s="15" cm="1">
        <f t="array" ref="K82">IF(NOT(ISBLANK(I82)),I82,IF(NOT(ISBLANK(H82)),H82,IF(NOT(ISBLANK(HG)),G82,IF(NOT(ISBLANK(F82)),F82,""))))</f>
        <v>25190.177159999999</v>
      </c>
    </row>
    <row r="83" spans="1:11" ht="14">
      <c r="A83" s="6" t="s">
        <v>91</v>
      </c>
      <c r="B83" s="6" t="s">
        <v>349</v>
      </c>
      <c r="C83" s="5" t="s">
        <v>13</v>
      </c>
      <c r="D83" s="8"/>
      <c r="E83" s="8"/>
      <c r="F83" s="8"/>
      <c r="G83" s="8"/>
      <c r="H83" s="8"/>
      <c r="I83" s="8"/>
      <c r="J83" s="8"/>
      <c r="K83" s="15" cm="1">
        <f t="array" ref="K83">IF(NOT(ISBLANK(I83)),I83,IF(NOT(ISBLANK(H83)),H83,IF(NOT(ISBLANK(HG)),G83,IF(NOT(ISBLANK(F83)),F83,""))))</f>
        <v>0</v>
      </c>
    </row>
    <row r="84" spans="1:11" ht="14">
      <c r="A84" s="6" t="s">
        <v>92</v>
      </c>
      <c r="B84" s="6" t="s">
        <v>350</v>
      </c>
      <c r="C84" s="5" t="s">
        <v>13</v>
      </c>
      <c r="D84" s="7">
        <v>287184.87985000003</v>
      </c>
      <c r="E84" s="7">
        <v>279406.33458999998</v>
      </c>
      <c r="F84" s="7">
        <v>327196.87043000001</v>
      </c>
      <c r="G84" s="7">
        <v>303528.27344000002</v>
      </c>
      <c r="H84" s="7">
        <v>222066.94607000001</v>
      </c>
      <c r="I84" s="7">
        <v>275019.44264000002</v>
      </c>
      <c r="J84" s="7"/>
      <c r="K84" s="15" cm="1">
        <f t="array" ref="K84">IF(NOT(ISBLANK(I84)),I84,IF(NOT(ISBLANK(H84)),H84,IF(NOT(ISBLANK(HG)),G84,IF(NOT(ISBLANK(F84)),F84,""))))</f>
        <v>275019.44264000002</v>
      </c>
    </row>
    <row r="85" spans="1:11" ht="14">
      <c r="A85" s="6" t="s">
        <v>93</v>
      </c>
      <c r="B85" s="6" t="s">
        <v>353</v>
      </c>
      <c r="C85" s="5" t="s">
        <v>13</v>
      </c>
      <c r="D85" s="8"/>
      <c r="E85" s="8"/>
      <c r="F85" s="8"/>
      <c r="G85" s="9">
        <v>3012.4817699999999</v>
      </c>
      <c r="H85" s="8"/>
      <c r="I85" s="8"/>
      <c r="J85" s="8"/>
      <c r="K85" s="15" cm="1">
        <f t="array" ref="K85">IF(NOT(ISBLANK(I85)),I85,IF(NOT(ISBLANK(H85)),H85,IF(NOT(ISBLANK(HG)),G85,IF(NOT(ISBLANK(F85)),F85,""))))</f>
        <v>3012.4817699999999</v>
      </c>
    </row>
    <row r="86" spans="1:11" ht="14">
      <c r="A86" s="6" t="s">
        <v>94</v>
      </c>
      <c r="B86" s="6" t="s">
        <v>356</v>
      </c>
      <c r="C86" s="5" t="s">
        <v>13</v>
      </c>
      <c r="D86" s="7"/>
      <c r="E86" s="7"/>
      <c r="F86" s="7"/>
      <c r="G86" s="7"/>
      <c r="H86" s="7"/>
      <c r="I86" s="7"/>
      <c r="J86" s="7"/>
      <c r="K86" s="15" cm="1">
        <f t="array" ref="K86">IF(NOT(ISBLANK(I86)),I86,IF(NOT(ISBLANK(H86)),H86,IF(NOT(ISBLANK(HG)),G86,IF(NOT(ISBLANK(F86)),F86,""))))</f>
        <v>0</v>
      </c>
    </row>
    <row r="87" spans="1:11" ht="14">
      <c r="A87" s="6" t="s">
        <v>95</v>
      </c>
      <c r="B87" s="6" t="s">
        <v>359</v>
      </c>
      <c r="C87" s="5" t="s">
        <v>13</v>
      </c>
      <c r="D87" s="8">
        <v>659144.10511999996</v>
      </c>
      <c r="E87" s="8">
        <v>749807.40997000004</v>
      </c>
      <c r="F87" s="8">
        <v>851353.46770000004</v>
      </c>
      <c r="G87" s="8">
        <v>870553.13835999998</v>
      </c>
      <c r="H87" s="8">
        <v>725674.95464000001</v>
      </c>
      <c r="I87" s="8">
        <v>809933.67463999998</v>
      </c>
      <c r="J87" s="8"/>
      <c r="K87" s="15" cm="1">
        <f t="array" ref="K87">IF(NOT(ISBLANK(I87)),I87,IF(NOT(ISBLANK(H87)),H87,IF(NOT(ISBLANK(HG)),G87,IF(NOT(ISBLANK(F87)),F87,""))))</f>
        <v>809933.67463999998</v>
      </c>
    </row>
    <row r="88" spans="1:11" ht="14">
      <c r="A88" s="6" t="s">
        <v>96</v>
      </c>
      <c r="B88" s="6" t="s">
        <v>360</v>
      </c>
      <c r="C88" s="5" t="s">
        <v>13</v>
      </c>
      <c r="D88" s="10">
        <v>619110.26809000003</v>
      </c>
      <c r="E88" s="7">
        <v>676602.39439999999</v>
      </c>
      <c r="F88" s="7">
        <v>712332.23773000005</v>
      </c>
      <c r="G88" s="7">
        <v>742284.91052999999</v>
      </c>
      <c r="H88" s="7">
        <v>776201.29067000002</v>
      </c>
      <c r="I88" s="10">
        <v>780044.51621999999</v>
      </c>
      <c r="J88" s="7"/>
      <c r="K88" s="15" cm="1">
        <f t="array" ref="K88">IF(NOT(ISBLANK(I88)),I88,IF(NOT(ISBLANK(H88)),H88,IF(NOT(ISBLANK(HG)),G88,IF(NOT(ISBLANK(F88)),F88,""))))</f>
        <v>780044.51621999999</v>
      </c>
    </row>
    <row r="89" spans="1:11" ht="14">
      <c r="A89" s="6" t="s">
        <v>97</v>
      </c>
      <c r="B89" s="6" t="s">
        <v>363</v>
      </c>
      <c r="C89" s="5" t="s">
        <v>13</v>
      </c>
      <c r="D89" s="8"/>
      <c r="E89" s="8"/>
      <c r="F89" s="9">
        <v>5285.2378099999996</v>
      </c>
      <c r="G89" s="8"/>
      <c r="H89" s="9">
        <v>5615.3893799999996</v>
      </c>
      <c r="I89" s="9">
        <v>5807.1926400000002</v>
      </c>
      <c r="J89" s="8"/>
      <c r="K89" s="15" cm="1">
        <f t="array" ref="K89">IF(NOT(ISBLANK(I89)),I89,IF(NOT(ISBLANK(H89)),H89,IF(NOT(ISBLANK(HG)),G89,IF(NOT(ISBLANK(F89)),F89,""))))</f>
        <v>5807.1926400000002</v>
      </c>
    </row>
    <row r="90" spans="1:11" ht="14">
      <c r="A90" s="6" t="s">
        <v>98</v>
      </c>
      <c r="B90" s="6" t="s">
        <v>364</v>
      </c>
      <c r="C90" s="5" t="s">
        <v>13</v>
      </c>
      <c r="D90" s="7"/>
      <c r="E90" s="7"/>
      <c r="F90" s="7"/>
      <c r="G90" s="7"/>
      <c r="H90" s="7"/>
      <c r="I90" s="7"/>
      <c r="J90" s="7"/>
      <c r="K90" s="15" cm="1">
        <f t="array" ref="K90">IF(NOT(ISBLANK(I90)),I90,IF(NOT(ISBLANK(H90)),H90,IF(NOT(ISBLANK(HG)),G90,IF(NOT(ISBLANK(F90)),F90,""))))</f>
        <v>0</v>
      </c>
    </row>
    <row r="91" spans="1:11" ht="14">
      <c r="A91" s="6" t="s">
        <v>99</v>
      </c>
      <c r="B91" s="6" t="s">
        <v>365</v>
      </c>
      <c r="C91" s="5" t="s">
        <v>13</v>
      </c>
      <c r="D91" s="8">
        <v>7333306.8692800002</v>
      </c>
      <c r="E91" s="8"/>
      <c r="F91" s="8">
        <v>9728695.6196100004</v>
      </c>
      <c r="G91" s="8">
        <v>10638998.35495</v>
      </c>
      <c r="H91" s="8">
        <v>12412278.7685</v>
      </c>
      <c r="I91" s="8"/>
      <c r="J91" s="8"/>
      <c r="K91" s="15" cm="1">
        <f t="array" ref="K91">IF(NOT(ISBLANK(I91)),I91,IF(NOT(ISBLANK(H91)),H91,IF(NOT(ISBLANK(HG)),G91,IF(NOT(ISBLANK(F91)),F91,""))))</f>
        <v>12412278.7685</v>
      </c>
    </row>
    <row r="92" spans="1:11" ht="14">
      <c r="A92" s="6" t="s">
        <v>100</v>
      </c>
      <c r="B92" s="6" t="s">
        <v>368</v>
      </c>
      <c r="C92" s="5" t="s">
        <v>13</v>
      </c>
      <c r="D92" s="7"/>
      <c r="E92" s="7"/>
      <c r="F92" s="7"/>
      <c r="G92" s="10">
        <v>112313.24628000001</v>
      </c>
      <c r="H92" s="7"/>
      <c r="I92" s="10">
        <v>120033.41052999999</v>
      </c>
      <c r="J92" s="7"/>
      <c r="K92" s="15" cm="1">
        <f t="array" ref="K92">IF(NOT(ISBLANK(I92)),I92,IF(NOT(ISBLANK(H92)),H92,IF(NOT(ISBLANK(HG)),G92,IF(NOT(ISBLANK(F92)),F92,""))))</f>
        <v>120033.41052999999</v>
      </c>
    </row>
    <row r="93" spans="1:11" ht="14">
      <c r="A93" s="6" t="s">
        <v>101</v>
      </c>
      <c r="B93" s="6" t="s">
        <v>369</v>
      </c>
      <c r="C93" s="5" t="s">
        <v>13</v>
      </c>
      <c r="D93" s="8">
        <v>102175.00018</v>
      </c>
      <c r="E93" s="8">
        <v>102263.54458</v>
      </c>
      <c r="F93" s="8">
        <v>103245.66740999999</v>
      </c>
      <c r="G93" s="8">
        <v>119425.36087</v>
      </c>
      <c r="H93" s="8">
        <v>97946.717810000002</v>
      </c>
      <c r="I93" s="8">
        <v>101043.43612</v>
      </c>
      <c r="J93" s="8"/>
      <c r="K93" s="15" cm="1">
        <f t="array" ref="K93">IF(NOT(ISBLANK(I93)),I93,IF(NOT(ISBLANK(H93)),H93,IF(NOT(ISBLANK(HG)),G93,IF(NOT(ISBLANK(F93)),F93,""))))</f>
        <v>101043.43612</v>
      </c>
    </row>
    <row r="94" spans="1:11" ht="14">
      <c r="A94" s="6" t="s">
        <v>102</v>
      </c>
      <c r="B94" s="6" t="s">
        <v>374</v>
      </c>
      <c r="C94" s="5" t="s">
        <v>13</v>
      </c>
      <c r="D94" s="7"/>
      <c r="E94" s="7"/>
      <c r="F94" s="7"/>
      <c r="G94" s="7"/>
      <c r="H94" s="7"/>
      <c r="I94" s="7"/>
      <c r="J94" s="7"/>
      <c r="K94" s="15" cm="1">
        <f t="array" ref="K94">IF(NOT(ISBLANK(I94)),I94,IF(NOT(ISBLANK(H94)),H94,IF(NOT(ISBLANK(HG)),G94,IF(NOT(ISBLANK(F94)),F94,""))))</f>
        <v>0</v>
      </c>
    </row>
    <row r="95" spans="1:11" ht="14">
      <c r="A95" s="6" t="s">
        <v>103</v>
      </c>
      <c r="B95" s="6" t="s">
        <v>375</v>
      </c>
      <c r="C95" s="5" t="s">
        <v>13</v>
      </c>
      <c r="D95" s="9">
        <v>38856.479910000002</v>
      </c>
      <c r="E95" s="8"/>
      <c r="F95" s="8"/>
      <c r="G95" s="8"/>
      <c r="H95" s="8"/>
      <c r="I95" s="9">
        <v>102607.17006</v>
      </c>
      <c r="J95" s="8"/>
      <c r="K95" s="15" cm="1">
        <f t="array" ref="K95">IF(NOT(ISBLANK(I95)),I95,IF(NOT(ISBLANK(H95)),H95,IF(NOT(ISBLANK(HG)),G95,IF(NOT(ISBLANK(F95)),F95,""))))</f>
        <v>102607.17006</v>
      </c>
    </row>
    <row r="96" spans="1:11" ht="14">
      <c r="A96" s="6" t="s">
        <v>104</v>
      </c>
      <c r="B96" s="6" t="s">
        <v>378</v>
      </c>
      <c r="C96" s="5" t="s">
        <v>13</v>
      </c>
      <c r="D96" s="7">
        <v>9798989.9866499994</v>
      </c>
      <c r="E96" s="7">
        <v>10292545.27857</v>
      </c>
      <c r="F96" s="10">
        <v>11519161.952330001</v>
      </c>
      <c r="G96" s="10">
        <v>11376310.77964</v>
      </c>
      <c r="H96" s="10">
        <v>11025882.35825</v>
      </c>
      <c r="I96" s="7"/>
      <c r="J96" s="7"/>
      <c r="K96" s="15" cm="1">
        <f t="array" ref="K96">IF(NOT(ISBLANK(I96)),I96,IF(NOT(ISBLANK(H96)),H96,IF(NOT(ISBLANK(HG)),G96,IF(NOT(ISBLANK(F96)),F96,""))))</f>
        <v>11025882.35825</v>
      </c>
    </row>
    <row r="97" spans="1:11" ht="14">
      <c r="A97" s="6" t="s">
        <v>105</v>
      </c>
      <c r="B97" s="6" t="s">
        <v>383</v>
      </c>
      <c r="C97" s="5" t="s">
        <v>13</v>
      </c>
      <c r="D97" s="8"/>
      <c r="E97" s="8"/>
      <c r="F97" s="8"/>
      <c r="G97" s="8"/>
      <c r="H97" s="8"/>
      <c r="I97" s="8"/>
      <c r="J97" s="8"/>
      <c r="K97" s="15" cm="1">
        <f t="array" ref="K97">IF(NOT(ISBLANK(I97)),I97,IF(NOT(ISBLANK(H97)),H97,IF(NOT(ISBLANK(HG)),G97,IF(NOT(ISBLANK(F97)),F97,""))))</f>
        <v>0</v>
      </c>
    </row>
    <row r="98" spans="1:11" ht="14">
      <c r="A98" s="6" t="s">
        <v>106</v>
      </c>
      <c r="B98" s="6" t="s">
        <v>384</v>
      </c>
      <c r="C98" s="5" t="s">
        <v>13</v>
      </c>
      <c r="D98" s="10">
        <v>67089.721390000006</v>
      </c>
      <c r="E98" s="10">
        <v>73989.321429999996</v>
      </c>
      <c r="F98" s="10">
        <v>78090.467139999993</v>
      </c>
      <c r="G98" s="10">
        <v>55954.86146</v>
      </c>
      <c r="H98" s="10">
        <v>68035.187869999994</v>
      </c>
      <c r="I98" s="10">
        <v>53622.348899999997</v>
      </c>
      <c r="J98" s="7"/>
      <c r="K98" s="15" cm="1">
        <f t="array" ref="K98">IF(NOT(ISBLANK(I98)),I98,IF(NOT(ISBLANK(H98)),H98,IF(NOT(ISBLANK(HG)),G98,IF(NOT(ISBLANK(F98)),F98,""))))</f>
        <v>53622.348899999997</v>
      </c>
    </row>
    <row r="99" spans="1:11" ht="14">
      <c r="A99" s="6" t="s">
        <v>107</v>
      </c>
      <c r="B99" s="6" t="s">
        <v>385</v>
      </c>
      <c r="C99" s="5" t="s">
        <v>13</v>
      </c>
      <c r="D99" s="8"/>
      <c r="E99" s="9">
        <v>34576.364930000003</v>
      </c>
      <c r="F99" s="9">
        <v>34713.942289999999</v>
      </c>
      <c r="G99" s="8">
        <v>37863.246460000002</v>
      </c>
      <c r="H99" s="9">
        <v>35612.276109999999</v>
      </c>
      <c r="I99" s="8"/>
      <c r="J99" s="8"/>
      <c r="K99" s="15" cm="1">
        <f t="array" ref="K99">IF(NOT(ISBLANK(I99)),I99,IF(NOT(ISBLANK(H99)),H99,IF(NOT(ISBLANK(HG)),G99,IF(NOT(ISBLANK(F99)),F99,""))))</f>
        <v>35612.276109999999</v>
      </c>
    </row>
    <row r="100" spans="1:11" ht="14">
      <c r="A100" s="6" t="s">
        <v>108</v>
      </c>
      <c r="B100" s="6" t="s">
        <v>388</v>
      </c>
      <c r="C100" s="5" t="s">
        <v>13</v>
      </c>
      <c r="D100" s="7"/>
      <c r="E100" s="7"/>
      <c r="F100" s="7"/>
      <c r="G100" s="7"/>
      <c r="H100" s="7"/>
      <c r="I100" s="7"/>
      <c r="J100" s="7"/>
      <c r="K100" s="15" cm="1">
        <f t="array" ref="K100">IF(NOT(ISBLANK(I100)),I100,IF(NOT(ISBLANK(H100)),H100,IF(NOT(ISBLANK(HG)),G100,IF(NOT(ISBLANK(F100)),F100,""))))</f>
        <v>0</v>
      </c>
    </row>
    <row r="101" spans="1:11" ht="14">
      <c r="A101" s="6" t="s">
        <v>109</v>
      </c>
      <c r="B101" s="6" t="s">
        <v>389</v>
      </c>
      <c r="C101" s="5" t="s">
        <v>13</v>
      </c>
      <c r="D101" s="8"/>
      <c r="E101" s="8"/>
      <c r="F101" s="8"/>
      <c r="G101" s="8">
        <v>112572.20441999999</v>
      </c>
      <c r="H101" s="8"/>
      <c r="I101" s="8"/>
      <c r="J101" s="8"/>
      <c r="K101" s="15" cm="1">
        <f t="array" ref="K101">IF(NOT(ISBLANK(I101)),I101,IF(NOT(ISBLANK(H101)),H101,IF(NOT(ISBLANK(HG)),G101,IF(NOT(ISBLANK(F101)),F101,""))))</f>
        <v>112572.20441999999</v>
      </c>
    </row>
    <row r="102" spans="1:11" ht="14">
      <c r="A102" s="6" t="s">
        <v>110</v>
      </c>
      <c r="B102" s="6" t="s">
        <v>390</v>
      </c>
      <c r="C102" s="5" t="s">
        <v>13</v>
      </c>
      <c r="D102" s="7"/>
      <c r="E102" s="7"/>
      <c r="F102" s="7"/>
      <c r="G102" s="7"/>
      <c r="H102" s="7"/>
      <c r="I102" s="10">
        <v>100979.63340999999</v>
      </c>
      <c r="J102" s="7"/>
      <c r="K102" s="15" cm="1">
        <f t="array" ref="K102">IF(NOT(ISBLANK(I102)),I102,IF(NOT(ISBLANK(H102)),H102,IF(NOT(ISBLANK(HG)),G102,IF(NOT(ISBLANK(F102)),F102,""))))</f>
        <v>100979.63340999999</v>
      </c>
    </row>
    <row r="103" spans="1:11" ht="14">
      <c r="A103" s="6" t="s">
        <v>111</v>
      </c>
      <c r="B103" s="6" t="s">
        <v>391</v>
      </c>
      <c r="C103" s="5" t="s">
        <v>13</v>
      </c>
      <c r="D103" s="8"/>
      <c r="E103" s="8"/>
      <c r="F103" s="9">
        <v>81661.91446</v>
      </c>
      <c r="G103" s="8"/>
      <c r="H103" s="8"/>
      <c r="I103" s="8"/>
      <c r="J103" s="8"/>
      <c r="K103" s="15" cm="1">
        <f t="array" ref="K103">IF(NOT(ISBLANK(I103)),I103,IF(NOT(ISBLANK(H103)),H103,IF(NOT(ISBLANK(HG)),G103,IF(NOT(ISBLANK(F103)),F103,""))))</f>
        <v>0</v>
      </c>
    </row>
    <row r="104" spans="1:11" ht="14">
      <c r="A104" s="6" t="s">
        <v>112</v>
      </c>
      <c r="B104" s="6" t="s">
        <v>392</v>
      </c>
      <c r="C104" s="5" t="s">
        <v>13</v>
      </c>
      <c r="D104" s="7"/>
      <c r="E104" s="7"/>
      <c r="F104" s="7"/>
      <c r="G104" s="7"/>
      <c r="H104" s="7"/>
      <c r="I104" s="7"/>
      <c r="J104" s="7"/>
      <c r="K104" s="15" cm="1">
        <f t="array" ref="K104">IF(NOT(ISBLANK(I104)),I104,IF(NOT(ISBLANK(H104)),H104,IF(NOT(ISBLANK(HG)),G104,IF(NOT(ISBLANK(F104)),F104,""))))</f>
        <v>0</v>
      </c>
    </row>
    <row r="105" spans="1:11" ht="14">
      <c r="A105" s="6" t="s">
        <v>113</v>
      </c>
      <c r="B105" s="6" t="s">
        <v>393</v>
      </c>
      <c r="C105" s="5" t="s">
        <v>13</v>
      </c>
      <c r="D105" s="8"/>
      <c r="E105" s="8"/>
      <c r="F105" s="8"/>
      <c r="G105" s="8"/>
      <c r="H105" s="8"/>
      <c r="I105" s="8"/>
      <c r="J105" s="8"/>
      <c r="K105" s="15" cm="1">
        <f t="array" ref="K105">IF(NOT(ISBLANK(I105)),I105,IF(NOT(ISBLANK(H105)),H105,IF(NOT(ISBLANK(HG)),G105,IF(NOT(ISBLANK(F105)),F105,""))))</f>
        <v>0</v>
      </c>
    </row>
    <row r="106" spans="1:11" ht="14">
      <c r="A106" s="6" t="s">
        <v>114</v>
      </c>
      <c r="B106" s="6" t="s">
        <v>395</v>
      </c>
      <c r="C106" s="5" t="s">
        <v>13</v>
      </c>
      <c r="D106" s="10">
        <v>15177698.42117</v>
      </c>
      <c r="E106" s="7">
        <v>15969168.0678</v>
      </c>
      <c r="F106" s="7">
        <v>16404417.419430001</v>
      </c>
      <c r="G106" s="7">
        <v>16812610.635219999</v>
      </c>
      <c r="H106" s="7">
        <v>17325949.843880001</v>
      </c>
      <c r="I106" s="10">
        <v>18005511.27775</v>
      </c>
      <c r="J106" s="7"/>
      <c r="K106" s="15" cm="1">
        <f t="array" ref="K106">IF(NOT(ISBLANK(I106)),I106,IF(NOT(ISBLANK(H106)),H106,IF(NOT(ISBLANK(HG)),G106,IF(NOT(ISBLANK(F106)),F106,""))))</f>
        <v>18005511.27775</v>
      </c>
    </row>
    <row r="107" spans="1:11" ht="14">
      <c r="A107" s="6" t="s">
        <v>115</v>
      </c>
      <c r="B107" s="6" t="s">
        <v>398</v>
      </c>
      <c r="C107" s="5" t="s">
        <v>13</v>
      </c>
      <c r="D107" s="8"/>
      <c r="E107" s="8">
        <v>1856873.44007</v>
      </c>
      <c r="F107" s="8"/>
      <c r="G107" s="8">
        <v>2140495.1902100001</v>
      </c>
      <c r="H107" s="8"/>
      <c r="I107" s="8"/>
      <c r="J107" s="8"/>
      <c r="K107" s="15" cm="1">
        <f t="array" ref="K107">IF(NOT(ISBLANK(I107)),I107,IF(NOT(ISBLANK(H107)),H107,IF(NOT(ISBLANK(HG)),G107,IF(NOT(ISBLANK(F107)),F107,""))))</f>
        <v>2140495.1902100001</v>
      </c>
    </row>
    <row r="108" spans="1:11" ht="14">
      <c r="A108" s="6" t="s">
        <v>116</v>
      </c>
      <c r="B108" s="6" t="s">
        <v>399</v>
      </c>
      <c r="C108" s="5" t="s">
        <v>13</v>
      </c>
      <c r="D108" s="10">
        <v>27852.12818</v>
      </c>
      <c r="E108" s="10">
        <v>29225.251789999998</v>
      </c>
      <c r="F108" s="10">
        <v>27086.407159999999</v>
      </c>
      <c r="G108" s="10">
        <v>34882.906710000003</v>
      </c>
      <c r="H108" s="7"/>
      <c r="I108" s="7"/>
      <c r="J108" s="7"/>
      <c r="K108" s="15" cm="1">
        <f t="array" ref="K108">IF(NOT(ISBLANK(I108)),I108,IF(NOT(ISBLANK(H108)),H108,IF(NOT(ISBLANK(HG)),G108,IF(NOT(ISBLANK(F108)),F108,""))))</f>
        <v>34882.906710000003</v>
      </c>
    </row>
    <row r="109" spans="1:11" ht="14">
      <c r="A109" s="6" t="s">
        <v>117</v>
      </c>
      <c r="B109" s="6" t="s">
        <v>401</v>
      </c>
      <c r="C109" s="5" t="s">
        <v>13</v>
      </c>
      <c r="D109" s="8"/>
      <c r="E109" s="8"/>
      <c r="F109" s="8"/>
      <c r="G109" s="8"/>
      <c r="H109" s="8"/>
      <c r="I109" s="8"/>
      <c r="J109" s="8"/>
      <c r="K109" s="15" cm="1">
        <f t="array" ref="K109">IF(NOT(ISBLANK(I109)),I109,IF(NOT(ISBLANK(H109)),H109,IF(NOT(ISBLANK(HG)),G109,IF(NOT(ISBLANK(F109)),F109,""))))</f>
        <v>0</v>
      </c>
    </row>
    <row r="110" spans="1:11" ht="14">
      <c r="A110" s="6" t="s">
        <v>118</v>
      </c>
      <c r="B110" s="6" t="s">
        <v>402</v>
      </c>
      <c r="C110" s="5" t="s">
        <v>13</v>
      </c>
      <c r="D110" s="7"/>
      <c r="E110" s="7"/>
      <c r="F110" s="7"/>
      <c r="G110" s="7"/>
      <c r="H110" s="7"/>
      <c r="I110" s="7"/>
      <c r="J110" s="7"/>
      <c r="K110" s="15" cm="1">
        <f t="array" ref="K110">IF(NOT(ISBLANK(I110)),I110,IF(NOT(ISBLANK(H110)),H110,IF(NOT(ISBLANK(HG)),G110,IF(NOT(ISBLANK(F110)),F110,""))))</f>
        <v>0</v>
      </c>
    </row>
    <row r="111" spans="1:11" ht="14">
      <c r="A111" s="6" t="s">
        <v>119</v>
      </c>
      <c r="B111" s="6" t="s">
        <v>429</v>
      </c>
      <c r="C111" s="5" t="s">
        <v>13</v>
      </c>
      <c r="D111" s="8">
        <v>80248.03082</v>
      </c>
      <c r="E111" s="8">
        <v>115307.72336</v>
      </c>
      <c r="F111" s="8">
        <v>143452.54769000001</v>
      </c>
      <c r="G111" s="8">
        <v>127287.99876</v>
      </c>
      <c r="H111" s="8">
        <v>132714.80674</v>
      </c>
      <c r="I111" s="8">
        <v>112140.01857</v>
      </c>
      <c r="J111" s="8"/>
      <c r="K111" s="15" cm="1">
        <f t="array" ref="K111">IF(NOT(ISBLANK(I111)),I111,IF(NOT(ISBLANK(H111)),H111,IF(NOT(ISBLANK(HG)),G111,IF(NOT(ISBLANK(F111)),F111,""))))</f>
        <v>112140.01857</v>
      </c>
    </row>
    <row r="112" spans="1:11" ht="14">
      <c r="A112" s="6" t="s">
        <v>120</v>
      </c>
      <c r="B112" s="6" t="s">
        <v>409</v>
      </c>
      <c r="C112" s="5" t="s">
        <v>13</v>
      </c>
      <c r="D112" s="7">
        <v>5316260.7190300003</v>
      </c>
      <c r="E112" s="7">
        <v>5620360.8920200001</v>
      </c>
      <c r="F112" s="7">
        <v>5805587.5232699998</v>
      </c>
      <c r="G112" s="7">
        <v>6185853.4094599998</v>
      </c>
      <c r="H112" s="7">
        <v>6255842.1869599996</v>
      </c>
      <c r="I112" s="10">
        <v>6855149.0957800001</v>
      </c>
      <c r="J112" s="7"/>
      <c r="K112" s="15" cm="1">
        <f t="array" ref="K112">IF(NOT(ISBLANK(I112)),I112,IF(NOT(ISBLANK(H112)),H112,IF(NOT(ISBLANK(HG)),G112,IF(NOT(ISBLANK(F112)),F112,""))))</f>
        <v>6855149.0957800001</v>
      </c>
    </row>
    <row r="113" spans="1:11" ht="14">
      <c r="A113" s="6" t="s">
        <v>121</v>
      </c>
      <c r="B113" s="6" t="s">
        <v>410</v>
      </c>
      <c r="C113" s="5" t="s">
        <v>13</v>
      </c>
      <c r="D113" s="8">
        <v>316366.2047</v>
      </c>
      <c r="E113" s="8">
        <v>272508.33567</v>
      </c>
      <c r="F113" s="8">
        <v>357957.67181999999</v>
      </c>
      <c r="G113" s="8">
        <v>445418.63237000001</v>
      </c>
      <c r="H113" s="9">
        <v>485530.63973</v>
      </c>
      <c r="I113" s="9">
        <v>428514.77017999999</v>
      </c>
      <c r="J113" s="8"/>
      <c r="K113" s="15" cm="1">
        <f t="array" ref="K113">IF(NOT(ISBLANK(I113)),I113,IF(NOT(ISBLANK(H113)),H113,IF(NOT(ISBLANK(HG)),G113,IF(NOT(ISBLANK(F113)),F113,""))))</f>
        <v>428514.77017999999</v>
      </c>
    </row>
    <row r="114" spans="1:11" ht="14">
      <c r="A114" s="6" t="s">
        <v>122</v>
      </c>
      <c r="B114" s="6" t="s">
        <v>411</v>
      </c>
      <c r="C114" s="5" t="s">
        <v>13</v>
      </c>
      <c r="D114" s="7"/>
      <c r="E114" s="10">
        <v>2458393.4678199999</v>
      </c>
      <c r="F114" s="7"/>
      <c r="G114" s="10">
        <v>2330022.0590599999</v>
      </c>
      <c r="H114" s="7"/>
      <c r="I114" s="10">
        <v>2569658.1121999999</v>
      </c>
      <c r="J114" s="7"/>
      <c r="K114" s="15" cm="1">
        <f t="array" ref="K114">IF(NOT(ISBLANK(I114)),I114,IF(NOT(ISBLANK(H114)),H114,IF(NOT(ISBLANK(HG)),G114,IF(NOT(ISBLANK(F114)),F114,""))))</f>
        <v>2569658.1121999999</v>
      </c>
    </row>
    <row r="115" spans="1:11" ht="14">
      <c r="A115" s="6" t="s">
        <v>123</v>
      </c>
      <c r="B115" s="6" t="s">
        <v>415</v>
      </c>
      <c r="C115" s="5" t="s">
        <v>13</v>
      </c>
      <c r="D115" s="8"/>
      <c r="E115" s="8"/>
      <c r="F115" s="8"/>
      <c r="G115" s="8"/>
      <c r="H115" s="8"/>
      <c r="I115" s="8"/>
      <c r="J115" s="8"/>
      <c r="K115" s="15" cm="1">
        <f t="array" ref="K115">IF(NOT(ISBLANK(I115)),I115,IF(NOT(ISBLANK(H115)),H115,IF(NOT(ISBLANK(HG)),G115,IF(NOT(ISBLANK(F115)),F115,""))))</f>
        <v>0</v>
      </c>
    </row>
    <row r="116" spans="1:11" ht="14">
      <c r="A116" s="6" t="s">
        <v>124</v>
      </c>
      <c r="B116" s="6" t="s">
        <v>416</v>
      </c>
      <c r="C116" s="5" t="s">
        <v>13</v>
      </c>
      <c r="D116" s="10">
        <v>53386.145320000003</v>
      </c>
      <c r="E116" s="7">
        <v>47771.702899999997</v>
      </c>
      <c r="F116" s="7"/>
      <c r="G116" s="7"/>
      <c r="H116" s="7"/>
      <c r="I116" s="7"/>
      <c r="J116" s="7"/>
      <c r="K116" s="15" cm="1">
        <f t="array" ref="K116">IF(NOT(ISBLANK(I116)),I116,IF(NOT(ISBLANK(H116)),H116,IF(NOT(ISBLANK(HG)),G116,IF(NOT(ISBLANK(F116)),F116,""))))</f>
        <v>0</v>
      </c>
    </row>
    <row r="117" spans="1:11" ht="14">
      <c r="A117" s="6" t="s">
        <v>125</v>
      </c>
      <c r="B117" s="6" t="s">
        <v>417</v>
      </c>
      <c r="C117" s="5" t="s">
        <v>13</v>
      </c>
      <c r="D117" s="8"/>
      <c r="E117" s="8"/>
      <c r="F117" s="8"/>
      <c r="G117" s="8"/>
      <c r="H117" s="9">
        <v>10965.06025</v>
      </c>
      <c r="I117" s="8"/>
      <c r="J117" s="8"/>
      <c r="K117" s="15" cm="1">
        <f t="array" ref="K117">IF(NOT(ISBLANK(I117)),I117,IF(NOT(ISBLANK(H117)),H117,IF(NOT(ISBLANK(HG)),G117,IF(NOT(ISBLANK(F117)),F117,""))))</f>
        <v>10965.06025</v>
      </c>
    </row>
    <row r="118" spans="1:11" ht="14">
      <c r="A118" s="6" t="s">
        <v>126</v>
      </c>
      <c r="B118" s="6" t="s">
        <v>418</v>
      </c>
      <c r="C118" s="5" t="s">
        <v>13</v>
      </c>
      <c r="D118" s="7">
        <v>41882.447249999997</v>
      </c>
      <c r="E118" s="7"/>
      <c r="F118" s="10">
        <v>60627.596360000003</v>
      </c>
      <c r="G118" s="10">
        <v>78424.230880000003</v>
      </c>
      <c r="H118" s="10">
        <v>98867.149640000003</v>
      </c>
      <c r="I118" s="7"/>
      <c r="J118" s="7"/>
      <c r="K118" s="15" cm="1">
        <f t="array" ref="K118">IF(NOT(ISBLANK(I118)),I118,IF(NOT(ISBLANK(H118)),H118,IF(NOT(ISBLANK(HG)),G118,IF(NOT(ISBLANK(F118)),F118,""))))</f>
        <v>98867.149640000003</v>
      </c>
    </row>
    <row r="119" spans="1:11" ht="14">
      <c r="A119" s="6" t="s">
        <v>127</v>
      </c>
      <c r="B119" s="6" t="s">
        <v>419</v>
      </c>
      <c r="C119" s="5" t="s">
        <v>13</v>
      </c>
      <c r="D119" s="8">
        <v>185886.17723999999</v>
      </c>
      <c r="E119" s="8">
        <v>295472.08559999999</v>
      </c>
      <c r="F119" s="8">
        <v>406525.16265999997</v>
      </c>
      <c r="G119" s="8">
        <v>459899.80245999998</v>
      </c>
      <c r="H119" s="8">
        <v>497805.47528000001</v>
      </c>
      <c r="I119" s="8">
        <v>521223.13214</v>
      </c>
      <c r="J119" s="8"/>
      <c r="K119" s="15" cm="1">
        <f t="array" ref="K119">IF(NOT(ISBLANK(I119)),I119,IF(NOT(ISBLANK(H119)),H119,IF(NOT(ISBLANK(HG)),G119,IF(NOT(ISBLANK(F119)),F119,""))))</f>
        <v>521223.13214</v>
      </c>
    </row>
    <row r="120" spans="1:11" ht="14">
      <c r="A120" s="6" t="s">
        <v>128</v>
      </c>
      <c r="B120" s="6" t="s">
        <v>421</v>
      </c>
      <c r="C120" s="5" t="s">
        <v>13</v>
      </c>
      <c r="D120" s="7"/>
      <c r="E120" s="7">
        <v>886534.58385000005</v>
      </c>
      <c r="F120" s="7"/>
      <c r="G120" s="7"/>
      <c r="H120" s="7"/>
      <c r="I120" s="7"/>
      <c r="J120" s="7"/>
      <c r="K120" s="15" cm="1">
        <f t="array" ref="K120">IF(NOT(ISBLANK(I120)),I120,IF(NOT(ISBLANK(H120)),H120,IF(NOT(ISBLANK(HG)),G120,IF(NOT(ISBLANK(F120)),F120,""))))</f>
        <v>0</v>
      </c>
    </row>
    <row r="121" spans="1:11" ht="14">
      <c r="A121" s="6" t="s">
        <v>129</v>
      </c>
      <c r="B121" s="6" t="s">
        <v>424</v>
      </c>
      <c r="C121" s="5" t="s">
        <v>13</v>
      </c>
      <c r="D121" s="8">
        <v>7990844.9543700004</v>
      </c>
      <c r="E121" s="8">
        <v>8185829.5333000002</v>
      </c>
      <c r="F121" s="8">
        <v>9149349.6278200001</v>
      </c>
      <c r="G121" s="8">
        <v>10139886.837409999</v>
      </c>
      <c r="H121" s="8">
        <v>10037536.571590001</v>
      </c>
      <c r="I121" s="9">
        <v>11443161.211859999</v>
      </c>
      <c r="J121" s="8"/>
      <c r="K121" s="15" cm="1">
        <f t="array" ref="K121">IF(NOT(ISBLANK(I121)),I121,IF(NOT(ISBLANK(H121)),H121,IF(NOT(ISBLANK(HG)),G121,IF(NOT(ISBLANK(F121)),F121,""))))</f>
        <v>11443161.211859999</v>
      </c>
    </row>
    <row r="122" spans="1:11" ht="14">
      <c r="A122" s="6" t="s">
        <v>130</v>
      </c>
      <c r="B122" s="6" t="s">
        <v>425</v>
      </c>
      <c r="C122" s="5" t="s">
        <v>13</v>
      </c>
      <c r="D122" s="7">
        <v>3832409.4232200002</v>
      </c>
      <c r="E122" s="7">
        <v>3869849.05938</v>
      </c>
      <c r="F122" s="7">
        <v>3856231.4724599998</v>
      </c>
      <c r="G122" s="7">
        <v>3801203.1180400001</v>
      </c>
      <c r="H122" s="7">
        <v>4076160.4887700002</v>
      </c>
      <c r="I122" s="10">
        <v>4327507.5102500003</v>
      </c>
      <c r="J122" s="7"/>
      <c r="K122" s="15" cm="1">
        <f t="array" ref="K122">IF(NOT(ISBLANK(I122)),I122,IF(NOT(ISBLANK(H122)),H122,IF(NOT(ISBLANK(HG)),G122,IF(NOT(ISBLANK(F122)),F122,""))))</f>
        <v>4327507.5102500003</v>
      </c>
    </row>
    <row r="123" spans="1:11" ht="14">
      <c r="A123" s="6" t="s">
        <v>131</v>
      </c>
      <c r="B123" s="6" t="s">
        <v>426</v>
      </c>
      <c r="C123" s="5" t="s">
        <v>13</v>
      </c>
      <c r="D123" s="8"/>
      <c r="E123" s="8">
        <v>569385.82175999996</v>
      </c>
      <c r="F123" s="8"/>
      <c r="G123" s="8">
        <v>560985.27602999995</v>
      </c>
      <c r="H123" s="8"/>
      <c r="I123" s="8"/>
      <c r="J123" s="8"/>
      <c r="K123" s="15" cm="1">
        <f t="array" ref="K123">IF(NOT(ISBLANK(I123)),I123,IF(NOT(ISBLANK(H123)),H123,IF(NOT(ISBLANK(HG)),G123,IF(NOT(ISBLANK(F123)),F123,""))))</f>
        <v>560985.27602999995</v>
      </c>
    </row>
    <row r="124" spans="1:11" ht="14">
      <c r="A124" s="6" t="s">
        <v>132</v>
      </c>
      <c r="B124" s="6" t="s">
        <v>427</v>
      </c>
      <c r="C124" s="5" t="s">
        <v>13</v>
      </c>
      <c r="D124" s="7">
        <v>1288403.5478699999</v>
      </c>
      <c r="E124" s="7"/>
      <c r="F124" s="7"/>
      <c r="G124" s="7">
        <v>1612850.23887</v>
      </c>
      <c r="H124" s="7"/>
      <c r="I124" s="7"/>
      <c r="J124" s="7"/>
      <c r="K124" s="15" cm="1">
        <f t="array" ref="K124">IF(NOT(ISBLANK(I124)),I124,IF(NOT(ISBLANK(H124)),H124,IF(NOT(ISBLANK(HG)),G124,IF(NOT(ISBLANK(F124)),F124,""))))</f>
        <v>1612850.23887</v>
      </c>
    </row>
    <row r="125" spans="1:11" ht="14">
      <c r="A125" s="6" t="s">
        <v>133</v>
      </c>
      <c r="B125" s="6" t="s">
        <v>345</v>
      </c>
      <c r="C125" s="5" t="s">
        <v>13</v>
      </c>
      <c r="D125" s="8">
        <v>64862488.569660001</v>
      </c>
      <c r="E125" s="8">
        <v>68234054.748899996</v>
      </c>
      <c r="F125" s="8">
        <v>73099813.327580005</v>
      </c>
      <c r="G125" s="8">
        <v>75734110.756439999</v>
      </c>
      <c r="H125" s="8">
        <v>79354275.10413</v>
      </c>
      <c r="I125" s="8">
        <v>89834082.144449994</v>
      </c>
      <c r="J125" s="8"/>
      <c r="K125" s="15" cm="1">
        <f t="array" ref="K125">IF(NOT(ISBLANK(I125)),I125,IF(NOT(ISBLANK(H125)),H125,IF(NOT(ISBLANK(HG)),G125,IF(NOT(ISBLANK(F125)),F125,""))))</f>
        <v>89834082.144449994</v>
      </c>
    </row>
    <row r="126" spans="1:11" ht="14">
      <c r="A126" s="6" t="s">
        <v>134</v>
      </c>
      <c r="B126" s="6" t="s">
        <v>382</v>
      </c>
      <c r="C126" s="5" t="s">
        <v>13</v>
      </c>
      <c r="D126" s="7">
        <v>62791.077640000003</v>
      </c>
      <c r="E126" s="7">
        <v>59242.758240000003</v>
      </c>
      <c r="F126" s="7">
        <v>66119.013980000003</v>
      </c>
      <c r="G126" s="7">
        <v>66106.118690000003</v>
      </c>
      <c r="H126" s="7">
        <v>62530.244400000003</v>
      </c>
      <c r="I126" s="7">
        <v>61053.350010000002</v>
      </c>
      <c r="J126" s="7"/>
      <c r="K126" s="15" cm="1">
        <f t="array" ref="K126">IF(NOT(ISBLANK(I126)),I126,IF(NOT(ISBLANK(H126)),H126,IF(NOT(ISBLANK(HG)),G126,IF(NOT(ISBLANK(F126)),F126,""))))</f>
        <v>61053.350010000002</v>
      </c>
    </row>
    <row r="127" spans="1:11" ht="14">
      <c r="A127" s="6" t="s">
        <v>135</v>
      </c>
      <c r="B127" s="6" t="s">
        <v>430</v>
      </c>
      <c r="C127" s="5" t="s">
        <v>13</v>
      </c>
      <c r="D127" s="8">
        <v>1837253.1903200001</v>
      </c>
      <c r="E127" s="8">
        <v>1534513.3745299999</v>
      </c>
      <c r="F127" s="8">
        <v>1569465.62149</v>
      </c>
      <c r="G127" s="8">
        <v>2084925.5107499999</v>
      </c>
      <c r="H127" s="8">
        <v>2189339.6784999999</v>
      </c>
      <c r="I127" s="9">
        <v>2545653.9106999999</v>
      </c>
      <c r="J127" s="8"/>
      <c r="K127" s="15" cm="1">
        <f t="array" ref="K127">IF(NOT(ISBLANK(I127)),I127,IF(NOT(ISBLANK(H127)),H127,IF(NOT(ISBLANK(HG)),G127,IF(NOT(ISBLANK(F127)),F127,""))))</f>
        <v>2545653.9106999999</v>
      </c>
    </row>
    <row r="128" spans="1:11" ht="14">
      <c r="A128" s="6" t="s">
        <v>136</v>
      </c>
      <c r="B128" s="6" t="s">
        <v>432</v>
      </c>
      <c r="C128" s="5" t="s">
        <v>13</v>
      </c>
      <c r="D128" s="7">
        <v>37911492.049240001</v>
      </c>
      <c r="E128" s="7">
        <v>38607042.332209997</v>
      </c>
      <c r="F128" s="7">
        <v>40330178.241810001</v>
      </c>
      <c r="G128" s="7">
        <v>39726715.957199998</v>
      </c>
      <c r="H128" s="7">
        <v>39881939.865529999</v>
      </c>
      <c r="I128" s="7">
        <v>42268897.323339999</v>
      </c>
      <c r="J128" s="7"/>
      <c r="K128" s="15" cm="1">
        <f t="array" ref="K128">IF(NOT(ISBLANK(I128)),I128,IF(NOT(ISBLANK(H128)),H128,IF(NOT(ISBLANK(HG)),G128,IF(NOT(ISBLANK(F128)),F128,""))))</f>
        <v>42268897.323339999</v>
      </c>
    </row>
    <row r="129" spans="1:11" ht="14">
      <c r="A129" s="6" t="s">
        <v>137</v>
      </c>
      <c r="B129" s="6" t="s">
        <v>433</v>
      </c>
      <c r="C129" s="5" t="s">
        <v>13</v>
      </c>
      <c r="D129" s="8"/>
      <c r="E129" s="8"/>
      <c r="F129" s="8"/>
      <c r="G129" s="8"/>
      <c r="H129" s="8"/>
      <c r="I129" s="8"/>
      <c r="J129" s="8"/>
      <c r="K129" s="15" cm="1">
        <f t="array" ref="K129">IF(NOT(ISBLANK(I129)),I129,IF(NOT(ISBLANK(H129)),H129,IF(NOT(ISBLANK(HG)),G129,IF(NOT(ISBLANK(F129)),F129,""))))</f>
        <v>0</v>
      </c>
    </row>
    <row r="130" spans="1:11" ht="14">
      <c r="A130" s="6" t="s">
        <v>138</v>
      </c>
      <c r="B130" s="6" t="s">
        <v>439</v>
      </c>
      <c r="C130" s="5" t="s">
        <v>13</v>
      </c>
      <c r="D130" s="7"/>
      <c r="E130" s="7"/>
      <c r="F130" s="7"/>
      <c r="G130" s="7"/>
      <c r="H130" s="7"/>
      <c r="I130" s="7"/>
      <c r="J130" s="7"/>
      <c r="K130" s="15" cm="1">
        <f t="array" ref="K130">IF(NOT(ISBLANK(I130)),I130,IF(NOT(ISBLANK(H130)),H130,IF(NOT(ISBLANK(HG)),G130,IF(NOT(ISBLANK(F130)),F130,""))))</f>
        <v>0</v>
      </c>
    </row>
    <row r="131" spans="1:11" ht="14">
      <c r="A131" s="6" t="s">
        <v>139</v>
      </c>
      <c r="B131" s="6" t="s">
        <v>442</v>
      </c>
      <c r="C131" s="5" t="s">
        <v>13</v>
      </c>
      <c r="D131" s="8"/>
      <c r="E131" s="8"/>
      <c r="F131" s="8"/>
      <c r="G131" s="8"/>
      <c r="H131" s="8"/>
      <c r="I131" s="8"/>
      <c r="J131" s="8"/>
      <c r="K131" s="15" cm="1">
        <f t="array" ref="K131">IF(NOT(ISBLANK(I131)),I131,IF(NOT(ISBLANK(H131)),H131,IF(NOT(ISBLANK(HG)),G131,IF(NOT(ISBLANK(F131)),F131,""))))</f>
        <v>0</v>
      </c>
    </row>
    <row r="132" spans="1:11" ht="14">
      <c r="A132" s="6" t="s">
        <v>140</v>
      </c>
      <c r="B132" s="6" t="s">
        <v>447</v>
      </c>
      <c r="C132" s="5" t="s">
        <v>13</v>
      </c>
      <c r="D132" s="7"/>
      <c r="E132" s="7"/>
      <c r="F132" s="7"/>
      <c r="G132" s="7"/>
      <c r="H132" s="7"/>
      <c r="I132" s="7"/>
      <c r="J132" s="7"/>
      <c r="K132" s="15" cm="1">
        <f t="array" ref="K132">IF(NOT(ISBLANK(I132)),I132,IF(NOT(ISBLANK(H132)),H132,IF(NOT(ISBLANK(HG)),G132,IF(NOT(ISBLANK(F132)),F132,""))))</f>
        <v>0</v>
      </c>
    </row>
    <row r="133" spans="1:11" ht="14">
      <c r="A133" s="6" t="s">
        <v>141</v>
      </c>
      <c r="B133" s="6" t="s">
        <v>454</v>
      </c>
      <c r="C133" s="5" t="s">
        <v>13</v>
      </c>
      <c r="D133" s="9">
        <v>12898301.67151</v>
      </c>
      <c r="E133" s="9">
        <v>12513564.97731</v>
      </c>
      <c r="F133" s="8"/>
      <c r="G133" s="8"/>
      <c r="H133" s="8"/>
      <c r="I133" s="8"/>
      <c r="J133" s="8"/>
      <c r="K133" s="15" cm="1">
        <f t="array" ref="K133">IF(NOT(ISBLANK(I133)),I133,IF(NOT(ISBLANK(H133)),H133,IF(NOT(ISBLANK(HG)),G133,IF(NOT(ISBLANK(F133)),F133,""))))</f>
        <v>0</v>
      </c>
    </row>
    <row r="134" spans="1:11" ht="14">
      <c r="A134" s="6" t="s">
        <v>142</v>
      </c>
      <c r="B134" s="6" t="s">
        <v>455</v>
      </c>
      <c r="C134" s="5" t="s">
        <v>13</v>
      </c>
      <c r="D134" s="7"/>
      <c r="E134" s="7"/>
      <c r="F134" s="7"/>
      <c r="G134" s="10">
        <v>275045.7194</v>
      </c>
      <c r="H134" s="7"/>
      <c r="I134" s="7"/>
      <c r="J134" s="7"/>
      <c r="K134" s="15" cm="1">
        <f t="array" ref="K134">IF(NOT(ISBLANK(I134)),I134,IF(NOT(ISBLANK(H134)),H134,IF(NOT(ISBLANK(HG)),G134,IF(NOT(ISBLANK(F134)),F134,""))))</f>
        <v>275045.7194</v>
      </c>
    </row>
    <row r="135" spans="1:11" ht="14">
      <c r="A135" s="6" t="s">
        <v>143</v>
      </c>
      <c r="B135" s="6" t="s">
        <v>456</v>
      </c>
      <c r="C135" s="5" t="s">
        <v>13</v>
      </c>
      <c r="D135" s="9">
        <v>855808.28024999995</v>
      </c>
      <c r="E135" s="9">
        <v>716512.38641000004</v>
      </c>
      <c r="F135" s="9">
        <v>755851.77746999997</v>
      </c>
      <c r="G135" s="9">
        <v>853231.42604000005</v>
      </c>
      <c r="H135" s="9">
        <v>912420.74300000002</v>
      </c>
      <c r="I135" s="9">
        <v>985723.13341999997</v>
      </c>
      <c r="J135" s="8"/>
      <c r="K135" s="15" cm="1">
        <f t="array" ref="K135">IF(NOT(ISBLANK(I135)),I135,IF(NOT(ISBLANK(H135)),H135,IF(NOT(ISBLANK(HG)),G135,IF(NOT(ISBLANK(F135)),F135,""))))</f>
        <v>985723.13341999997</v>
      </c>
    </row>
    <row r="136" spans="1:11" ht="14">
      <c r="A136" s="6" t="s">
        <v>144</v>
      </c>
      <c r="B136" s="6" t="s">
        <v>457</v>
      </c>
      <c r="C136" s="5" t="s">
        <v>13</v>
      </c>
      <c r="D136" s="7"/>
      <c r="E136" s="7"/>
      <c r="F136" s="7"/>
      <c r="G136" s="7"/>
      <c r="H136" s="10">
        <v>5799.7477399999998</v>
      </c>
      <c r="I136" s="7"/>
      <c r="J136" s="7"/>
      <c r="K136" s="15" cm="1">
        <f t="array" ref="K136">IF(NOT(ISBLANK(I136)),I136,IF(NOT(ISBLANK(H136)),H136,IF(NOT(ISBLANK(HG)),G136,IF(NOT(ISBLANK(F136)),F136,""))))</f>
        <v>5799.7477399999998</v>
      </c>
    </row>
    <row r="137" spans="1:11" ht="14">
      <c r="A137" s="6" t="s">
        <v>145</v>
      </c>
      <c r="B137" s="6" t="s">
        <v>460</v>
      </c>
      <c r="C137" s="5" t="s">
        <v>13</v>
      </c>
      <c r="D137" s="8">
        <v>8231422.4244499998</v>
      </c>
      <c r="E137" s="8">
        <v>8754720.5516599994</v>
      </c>
      <c r="F137" s="8">
        <v>10069043.48728</v>
      </c>
      <c r="G137" s="9">
        <v>11008675.162799999</v>
      </c>
      <c r="H137" s="9">
        <v>11114079.210419999</v>
      </c>
      <c r="I137" s="8"/>
      <c r="J137" s="8"/>
      <c r="K137" s="15" cm="1">
        <f t="array" ref="K137">IF(NOT(ISBLANK(I137)),I137,IF(NOT(ISBLANK(H137)),H137,IF(NOT(ISBLANK(HG)),G137,IF(NOT(ISBLANK(F137)),F137,""))))</f>
        <v>11114079.210419999</v>
      </c>
    </row>
    <row r="138" spans="1:11" ht="14">
      <c r="A138" s="6" t="s">
        <v>146</v>
      </c>
      <c r="B138" s="6" t="s">
        <v>463</v>
      </c>
      <c r="C138" s="5" t="s">
        <v>13</v>
      </c>
      <c r="D138" s="7">
        <v>1159913.34715</v>
      </c>
      <c r="E138" s="7">
        <v>1243832.5148</v>
      </c>
      <c r="F138" s="7">
        <v>1379512.6614099999</v>
      </c>
      <c r="G138" s="7">
        <v>1881914.56544</v>
      </c>
      <c r="H138" s="7">
        <v>1306277.6585299999</v>
      </c>
      <c r="I138" s="7">
        <v>1515710.50416</v>
      </c>
      <c r="J138" s="7"/>
      <c r="K138" s="15" cm="1">
        <f t="array" ref="K138">IF(NOT(ISBLANK(I138)),I138,IF(NOT(ISBLANK(H138)),H138,IF(NOT(ISBLANK(HG)),G138,IF(NOT(ISBLANK(F138)),F138,""))))</f>
        <v>1515710.50416</v>
      </c>
    </row>
    <row r="139" spans="1:11" ht="14">
      <c r="A139" s="6" t="s">
        <v>147</v>
      </c>
      <c r="B139" s="6" t="s">
        <v>464</v>
      </c>
      <c r="C139" s="5" t="s">
        <v>13</v>
      </c>
      <c r="D139" s="8">
        <v>1529856.14534</v>
      </c>
      <c r="E139" s="8">
        <v>1583663.47282</v>
      </c>
      <c r="F139" s="8">
        <v>1505708.3611000001</v>
      </c>
      <c r="G139" s="8">
        <v>1426352.1692900001</v>
      </c>
      <c r="H139" s="8">
        <v>1357492.63952</v>
      </c>
      <c r="I139" s="9">
        <v>1333994.3918300001</v>
      </c>
      <c r="J139" s="8"/>
      <c r="K139" s="15" cm="1">
        <f t="array" ref="K139">IF(NOT(ISBLANK(I139)),I139,IF(NOT(ISBLANK(H139)),H139,IF(NOT(ISBLANK(HG)),G139,IF(NOT(ISBLANK(F139)),F139,""))))</f>
        <v>1333994.3918300001</v>
      </c>
    </row>
    <row r="140" spans="1:11" ht="14">
      <c r="A140" s="6" t="s">
        <v>148</v>
      </c>
      <c r="B140" s="6" t="s">
        <v>469</v>
      </c>
      <c r="C140" s="5" t="s">
        <v>13</v>
      </c>
      <c r="D140" s="7">
        <v>4836905.6112099998</v>
      </c>
      <c r="E140" s="7">
        <v>4977091.7611499997</v>
      </c>
      <c r="F140" s="7">
        <v>5489367.2250800002</v>
      </c>
      <c r="G140" s="7">
        <v>5816706.3184399996</v>
      </c>
      <c r="H140" s="10">
        <v>6089831.4000500003</v>
      </c>
      <c r="I140" s="7"/>
      <c r="J140" s="7"/>
      <c r="K140" s="15" cm="1">
        <f t="array" ref="K140">IF(NOT(ISBLANK(I140)),I140,IF(NOT(ISBLANK(H140)),H140,IF(NOT(ISBLANK(HG)),G140,IF(NOT(ISBLANK(F140)),F140,""))))</f>
        <v>6089831.4000500003</v>
      </c>
    </row>
    <row r="141" spans="1:11" ht="14">
      <c r="A141" s="6" t="s">
        <v>149</v>
      </c>
      <c r="B141" s="6" t="s">
        <v>474</v>
      </c>
      <c r="C141" s="5" t="s">
        <v>13</v>
      </c>
      <c r="D141" s="8">
        <v>19269164.690579999</v>
      </c>
      <c r="E141" s="8">
        <v>19282451.096620001</v>
      </c>
      <c r="F141" s="8">
        <v>19356204.112879999</v>
      </c>
      <c r="G141" s="8">
        <v>19722932.62579</v>
      </c>
      <c r="H141" s="8">
        <v>20006548.146230001</v>
      </c>
      <c r="I141" s="9">
        <v>21369555.530889999</v>
      </c>
      <c r="J141" s="8"/>
      <c r="K141" s="15" cm="1">
        <f t="array" ref="K141">IF(NOT(ISBLANK(I141)),I141,IF(NOT(ISBLANK(H141)),H141,IF(NOT(ISBLANK(HG)),G141,IF(NOT(ISBLANK(F141)),F141,""))))</f>
        <v>21369555.530889999</v>
      </c>
    </row>
    <row r="142" spans="1:11" ht="14">
      <c r="A142" s="6" t="s">
        <v>150</v>
      </c>
      <c r="B142" s="6" t="s">
        <v>475</v>
      </c>
      <c r="C142" s="5" t="s">
        <v>13</v>
      </c>
      <c r="D142" s="7"/>
      <c r="E142" s="7">
        <v>219883.58747999999</v>
      </c>
      <c r="F142" s="7">
        <v>232792.10844000001</v>
      </c>
      <c r="G142" s="7">
        <v>268901.06099999999</v>
      </c>
      <c r="H142" s="7"/>
      <c r="I142" s="7"/>
      <c r="J142" s="7"/>
      <c r="K142" s="15" cm="1">
        <f t="array" ref="K142">IF(NOT(ISBLANK(I142)),I142,IF(NOT(ISBLANK(H142)),H142,IF(NOT(ISBLANK(HG)),G142,IF(NOT(ISBLANK(F142)),F142,""))))</f>
        <v>268901.06099999999</v>
      </c>
    </row>
    <row r="143" spans="1:11" ht="14">
      <c r="A143" s="6" t="s">
        <v>151</v>
      </c>
      <c r="B143" s="6" t="s">
        <v>477</v>
      </c>
      <c r="C143" s="5" t="s">
        <v>13</v>
      </c>
      <c r="D143" s="8"/>
      <c r="E143" s="8"/>
      <c r="F143" s="8"/>
      <c r="G143" s="8"/>
      <c r="H143" s="8"/>
      <c r="I143" s="8"/>
      <c r="J143" s="8"/>
      <c r="K143" s="15" cm="1">
        <f t="array" ref="K143">IF(NOT(ISBLANK(I143)),I143,IF(NOT(ISBLANK(H143)),H143,IF(NOT(ISBLANK(HG)),G143,IF(NOT(ISBLANK(F143)),F143,""))))</f>
        <v>0</v>
      </c>
    </row>
    <row r="144" spans="1:11" ht="14">
      <c r="A144" s="6" t="s">
        <v>152</v>
      </c>
      <c r="B144" s="6" t="s">
        <v>482</v>
      </c>
      <c r="C144" s="5" t="s">
        <v>13</v>
      </c>
      <c r="D144" s="9">
        <v>13970449.5834</v>
      </c>
      <c r="E144" s="9">
        <v>14496350.818320001</v>
      </c>
      <c r="F144" s="9">
        <v>14191147.124980001</v>
      </c>
      <c r="G144" s="8">
        <v>15324797.9783</v>
      </c>
      <c r="H144" s="9">
        <v>15795521.524769999</v>
      </c>
      <c r="I144" s="9">
        <v>16741722.221109999</v>
      </c>
      <c r="J144" s="8"/>
      <c r="K144" s="15" cm="1">
        <f t="array" ref="K144">IF(NOT(ISBLANK(I144)),I144,IF(NOT(ISBLANK(H144)),H144,IF(NOT(ISBLANK(HG)),G144,IF(NOT(ISBLANK(F144)),F144,""))))</f>
        <v>16741722.221109999</v>
      </c>
    </row>
    <row r="145" spans="1:11" ht="14">
      <c r="A145" s="6" t="s">
        <v>153</v>
      </c>
      <c r="B145" s="6" t="s">
        <v>483</v>
      </c>
      <c r="C145" s="5" t="s">
        <v>13</v>
      </c>
      <c r="D145" s="7">
        <v>14739994.62362</v>
      </c>
      <c r="E145" s="7"/>
      <c r="F145" s="7"/>
      <c r="G145" s="7">
        <v>17787960.23246</v>
      </c>
      <c r="H145" s="7"/>
      <c r="I145" s="7"/>
      <c r="J145" s="7"/>
      <c r="K145" s="15" cm="1">
        <f t="array" ref="K145">IF(NOT(ISBLANK(I145)),I145,IF(NOT(ISBLANK(H145)),H145,IF(NOT(ISBLANK(HG)),G145,IF(NOT(ISBLANK(F145)),F145,""))))</f>
        <v>17787960.23246</v>
      </c>
    </row>
    <row r="146" spans="1:11" ht="14">
      <c r="A146" s="6" t="s">
        <v>154</v>
      </c>
      <c r="B146" s="6" t="s">
        <v>484</v>
      </c>
      <c r="C146" s="5" t="s">
        <v>13</v>
      </c>
      <c r="D146" s="8"/>
      <c r="E146" s="8"/>
      <c r="F146" s="8"/>
      <c r="G146" s="8"/>
      <c r="H146" s="8"/>
      <c r="I146" s="8"/>
      <c r="J146" s="8"/>
      <c r="K146" s="15" cm="1">
        <f t="array" ref="K146">IF(NOT(ISBLANK(I146)),I146,IF(NOT(ISBLANK(H146)),H146,IF(NOT(ISBLANK(HG)),G146,IF(NOT(ISBLANK(F146)),F146,""))))</f>
        <v>0</v>
      </c>
    </row>
    <row r="147" spans="1:11" ht="14">
      <c r="A147" s="6" t="s">
        <v>155</v>
      </c>
      <c r="B147" s="6" t="s">
        <v>487</v>
      </c>
      <c r="C147" s="5" t="s">
        <v>13</v>
      </c>
      <c r="D147" s="10">
        <v>21636.147499999999</v>
      </c>
      <c r="E147" s="10">
        <v>24309.481650000002</v>
      </c>
      <c r="F147" s="10">
        <v>25727.04996</v>
      </c>
      <c r="G147" s="10">
        <v>26177.07775</v>
      </c>
      <c r="H147" s="10">
        <v>27805.64933</v>
      </c>
      <c r="I147" s="10">
        <v>32788.347159999998</v>
      </c>
      <c r="J147" s="7"/>
      <c r="K147" s="15" cm="1">
        <f t="array" ref="K147">IF(NOT(ISBLANK(I147)),I147,IF(NOT(ISBLANK(H147)),H147,IF(NOT(ISBLANK(HG)),G147,IF(NOT(ISBLANK(F147)),F147,""))))</f>
        <v>32788.347159999998</v>
      </c>
    </row>
    <row r="148" spans="1:11" ht="14">
      <c r="A148" s="6" t="s">
        <v>156</v>
      </c>
      <c r="B148" s="6" t="s">
        <v>490</v>
      </c>
      <c r="C148" s="5" t="s">
        <v>13</v>
      </c>
      <c r="D148" s="8"/>
      <c r="E148" s="8">
        <v>4600390.5934199998</v>
      </c>
      <c r="F148" s="8">
        <v>5138524.66187</v>
      </c>
      <c r="G148" s="8">
        <v>6868278.6179799996</v>
      </c>
      <c r="H148" s="8">
        <v>9113521.6134900004</v>
      </c>
      <c r="I148" s="8"/>
      <c r="J148" s="8"/>
      <c r="K148" s="15" cm="1">
        <f t="array" ref="K148">IF(NOT(ISBLANK(I148)),I148,IF(NOT(ISBLANK(H148)),H148,IF(NOT(ISBLANK(HG)),G148,IF(NOT(ISBLANK(F148)),F148,""))))</f>
        <v>9113521.6134900004</v>
      </c>
    </row>
    <row r="149" spans="1:11" ht="14">
      <c r="A149" s="6" t="s">
        <v>157</v>
      </c>
      <c r="B149" s="6" t="s">
        <v>493</v>
      </c>
      <c r="C149" s="5" t="s">
        <v>13</v>
      </c>
      <c r="D149" s="10">
        <v>19674.904760000001</v>
      </c>
      <c r="E149" s="7"/>
      <c r="F149" s="10">
        <v>27210.977500000001</v>
      </c>
      <c r="G149" s="7"/>
      <c r="H149" s="7"/>
      <c r="I149" s="7"/>
      <c r="J149" s="7"/>
      <c r="K149" s="15" cm="1">
        <f t="array" ref="K149">IF(NOT(ISBLANK(I149)),I149,IF(NOT(ISBLANK(H149)),H149,IF(NOT(ISBLANK(HG)),G149,IF(NOT(ISBLANK(F149)),F149,""))))</f>
        <v>0</v>
      </c>
    </row>
    <row r="150" spans="1:11" ht="14">
      <c r="A150" s="6" t="s">
        <v>158</v>
      </c>
      <c r="B150" s="6" t="s">
        <v>498</v>
      </c>
      <c r="C150" s="5" t="s">
        <v>13</v>
      </c>
      <c r="D150" s="8">
        <v>18797.849180000001</v>
      </c>
      <c r="E150" s="8">
        <v>25474.69413</v>
      </c>
      <c r="F150" s="8">
        <v>36915.864509999999</v>
      </c>
      <c r="G150" s="8">
        <v>40433.963669999997</v>
      </c>
      <c r="H150" s="8">
        <v>39896.861190000003</v>
      </c>
      <c r="I150" s="8"/>
      <c r="J150" s="8"/>
      <c r="K150" s="15" cm="1">
        <f t="array" ref="K150">IF(NOT(ISBLANK(I150)),I150,IF(NOT(ISBLANK(H150)),H150,IF(NOT(ISBLANK(HG)),G150,IF(NOT(ISBLANK(F150)),F150,""))))</f>
        <v>39896.861190000003</v>
      </c>
    </row>
    <row r="151" spans="1:11" ht="14">
      <c r="A151" s="6" t="s">
        <v>159</v>
      </c>
      <c r="B151" s="6" t="s">
        <v>499</v>
      </c>
      <c r="C151" s="5" t="s">
        <v>13</v>
      </c>
      <c r="D151" s="7">
        <v>786776.68412999995</v>
      </c>
      <c r="E151" s="7">
        <v>808792.98543</v>
      </c>
      <c r="F151" s="7">
        <v>827705.68518000003</v>
      </c>
      <c r="G151" s="7">
        <v>813724.74502000003</v>
      </c>
      <c r="H151" s="7">
        <v>793910.21946000005</v>
      </c>
      <c r="I151" s="7"/>
      <c r="J151" s="7"/>
      <c r="K151" s="15" cm="1">
        <f t="array" ref="K151">IF(NOT(ISBLANK(I151)),I151,IF(NOT(ISBLANK(H151)),H151,IF(NOT(ISBLANK(HG)),G151,IF(NOT(ISBLANK(F151)),F151,""))))</f>
        <v>793910.21946000005</v>
      </c>
    </row>
    <row r="152" spans="1:11" ht="14">
      <c r="A152" s="6" t="s">
        <v>160</v>
      </c>
      <c r="B152" s="6" t="s">
        <v>500</v>
      </c>
      <c r="C152" s="5" t="s">
        <v>13</v>
      </c>
      <c r="D152" s="8">
        <v>12807948.37703</v>
      </c>
      <c r="E152" s="8">
        <v>13834817.34925</v>
      </c>
      <c r="F152" s="8">
        <v>15933049.586060001</v>
      </c>
      <c r="G152" s="8">
        <v>17142117.797320001</v>
      </c>
      <c r="H152" s="8">
        <v>18963386.51636</v>
      </c>
      <c r="I152" s="8">
        <v>20578702.021990001</v>
      </c>
      <c r="J152" s="8"/>
      <c r="K152" s="15" cm="1">
        <f t="array" ref="K152">IF(NOT(ISBLANK(I152)),I152,IF(NOT(ISBLANK(H152)),H152,IF(NOT(ISBLANK(HG)),G152,IF(NOT(ISBLANK(F152)),F152,""))))</f>
        <v>20578702.021990001</v>
      </c>
    </row>
    <row r="153" spans="1:11" ht="14">
      <c r="A153" s="6" t="s">
        <v>161</v>
      </c>
      <c r="B153" s="6" t="s">
        <v>507</v>
      </c>
      <c r="C153" s="5" t="s">
        <v>13</v>
      </c>
      <c r="D153" s="7"/>
      <c r="E153" s="7"/>
      <c r="F153" s="10">
        <v>114154.46785</v>
      </c>
      <c r="G153" s="7"/>
      <c r="H153" s="7"/>
      <c r="I153" s="7"/>
      <c r="J153" s="7"/>
      <c r="K153" s="15" cm="1">
        <f t="array" ref="K153">IF(NOT(ISBLANK(I153)),I153,IF(NOT(ISBLANK(H153)),H153,IF(NOT(ISBLANK(HG)),G153,IF(NOT(ISBLANK(F153)),F153,""))))</f>
        <v>0</v>
      </c>
    </row>
    <row r="154" spans="1:11" ht="14">
      <c r="A154" s="6" t="s">
        <v>162</v>
      </c>
      <c r="B154" s="6" t="s">
        <v>508</v>
      </c>
      <c r="C154" s="5" t="s">
        <v>13</v>
      </c>
      <c r="D154" s="8">
        <v>2904645.4852300002</v>
      </c>
      <c r="E154" s="8">
        <v>2990317.7629</v>
      </c>
      <c r="F154" s="9">
        <v>2428496.64237</v>
      </c>
      <c r="G154" s="9">
        <v>2093774.38075</v>
      </c>
      <c r="H154" s="9">
        <v>1707386.41601</v>
      </c>
      <c r="I154" s="9">
        <v>1651565.7029200001</v>
      </c>
      <c r="J154" s="8"/>
      <c r="K154" s="15" cm="1">
        <f t="array" ref="K154">IF(NOT(ISBLANK(I154)),I154,IF(NOT(ISBLANK(H154)),H154,IF(NOT(ISBLANK(HG)),G154,IF(NOT(ISBLANK(F154)),F154,""))))</f>
        <v>1651565.7029200001</v>
      </c>
    </row>
    <row r="155" spans="1:11" ht="14">
      <c r="A155" s="6" t="s">
        <v>163</v>
      </c>
      <c r="B155" s="6" t="s">
        <v>510</v>
      </c>
      <c r="C155" s="5" t="s">
        <v>13</v>
      </c>
      <c r="D155" s="7"/>
      <c r="E155" s="7"/>
      <c r="F155" s="7">
        <v>4238013.3147400003</v>
      </c>
      <c r="G155" s="7">
        <v>5808148.1282799998</v>
      </c>
      <c r="H155" s="7">
        <v>6522486.2922499999</v>
      </c>
      <c r="I155" s="7"/>
      <c r="J155" s="7"/>
      <c r="K155" s="15" cm="1">
        <f t="array" ref="K155">IF(NOT(ISBLANK(I155)),I155,IF(NOT(ISBLANK(H155)),H155,IF(NOT(ISBLANK(HG)),G155,IF(NOT(ISBLANK(F155)),F155,""))))</f>
        <v>6522486.2922499999</v>
      </c>
    </row>
    <row r="156" spans="1:11" ht="24">
      <c r="A156" s="6" t="s">
        <v>164</v>
      </c>
      <c r="B156" s="6" t="s">
        <v>512</v>
      </c>
      <c r="C156" s="5" t="s">
        <v>13</v>
      </c>
      <c r="D156" s="9">
        <v>38490152.985739999</v>
      </c>
      <c r="E156" s="8">
        <v>41532086.392190002</v>
      </c>
      <c r="F156" s="9">
        <v>43811100.102509998</v>
      </c>
      <c r="G156" s="8">
        <v>45344990.988640003</v>
      </c>
      <c r="H156" s="9">
        <v>47215424.936829999</v>
      </c>
      <c r="I156" s="9">
        <v>47809915.559459999</v>
      </c>
      <c r="J156" s="8"/>
      <c r="K156" s="15" cm="1">
        <f t="array" ref="K156">IF(NOT(ISBLANK(I156)),I156,IF(NOT(ISBLANK(H156)),H156,IF(NOT(ISBLANK(HG)),G156,IF(NOT(ISBLANK(F156)),F156,""))))</f>
        <v>47809915.559459999</v>
      </c>
    </row>
    <row r="157" spans="1:11" ht="14">
      <c r="A157" s="6" t="s">
        <v>165</v>
      </c>
      <c r="B157" s="6" t="s">
        <v>489</v>
      </c>
      <c r="C157" s="5" t="s">
        <v>13</v>
      </c>
      <c r="D157" s="7"/>
      <c r="E157" s="10">
        <v>623754.21140000003</v>
      </c>
      <c r="F157" s="7"/>
      <c r="G157" s="7"/>
      <c r="H157" s="7"/>
      <c r="I157" s="7"/>
      <c r="J157" s="7"/>
      <c r="K157" s="15" cm="1">
        <f t="array" ref="K157">IF(NOT(ISBLANK(I157)),I157,IF(NOT(ISBLANK(H157)),H157,IF(NOT(ISBLANK(HG)),G157,IF(NOT(ISBLANK(F157)),F157,""))))</f>
        <v>0</v>
      </c>
    </row>
    <row r="158" spans="1:11" ht="14">
      <c r="A158" s="6" t="s">
        <v>166</v>
      </c>
      <c r="B158" s="6" t="s">
        <v>516</v>
      </c>
      <c r="C158" s="5" t="s">
        <v>13</v>
      </c>
      <c r="D158" s="9">
        <v>434349000</v>
      </c>
      <c r="E158" s="9">
        <v>454821000</v>
      </c>
      <c r="F158" s="9">
        <v>476452000</v>
      </c>
      <c r="G158" s="9">
        <v>495098000</v>
      </c>
      <c r="H158" s="9">
        <v>516254000</v>
      </c>
      <c r="I158" s="9">
        <v>543249000</v>
      </c>
      <c r="J158" s="8"/>
      <c r="K158" s="15" cm="1">
        <f t="array" ref="K158">IF(NOT(ISBLANK(I158)),I158,IF(NOT(ISBLANK(H158)),H158,IF(NOT(ISBLANK(HG)),G158,IF(NOT(ISBLANK(F158)),F158,""))))</f>
        <v>543249000</v>
      </c>
    </row>
    <row r="159" spans="1:11" ht="14">
      <c r="A159" s="6" t="s">
        <v>167</v>
      </c>
      <c r="B159" s="6" t="s">
        <v>526</v>
      </c>
      <c r="C159" s="5" t="s">
        <v>13</v>
      </c>
      <c r="D159" s="7"/>
      <c r="E159" s="7"/>
      <c r="F159" s="7"/>
      <c r="G159" s="7"/>
      <c r="H159" s="7"/>
      <c r="I159" s="7"/>
      <c r="J159" s="7"/>
      <c r="K159" s="15" cm="1">
        <f t="array" ref="K159">IF(NOT(ISBLANK(I159)),I159,IF(NOT(ISBLANK(H159)),H159,IF(NOT(ISBLANK(HG)),G159,IF(NOT(ISBLANK(F159)),F159,""))))</f>
        <v>0</v>
      </c>
    </row>
    <row r="160" spans="1:11" ht="14">
      <c r="A160" s="6" t="s">
        <v>168</v>
      </c>
      <c r="B160" s="6" t="s">
        <v>517</v>
      </c>
      <c r="C160" s="5" t="s">
        <v>13</v>
      </c>
      <c r="D160" s="8">
        <v>209401.81687000001</v>
      </c>
      <c r="E160" s="8">
        <v>218254.88076</v>
      </c>
      <c r="F160" s="8">
        <v>239840.06531000001</v>
      </c>
      <c r="G160" s="8">
        <v>264113.71951000002</v>
      </c>
      <c r="H160" s="8">
        <v>304829.27614999999</v>
      </c>
      <c r="I160" s="8"/>
      <c r="J160" s="8"/>
      <c r="K160" s="15" cm="1">
        <f t="array" ref="K160">IF(NOT(ISBLANK(I160)),I160,IF(NOT(ISBLANK(H160)),H160,IF(NOT(ISBLANK(HG)),G160,IF(NOT(ISBLANK(F160)),F160,""))))</f>
        <v>304829.27614999999</v>
      </c>
    </row>
    <row r="161" spans="1:11" ht="14">
      <c r="A161" s="6" t="s">
        <v>169</v>
      </c>
      <c r="B161" s="6" t="s">
        <v>518</v>
      </c>
      <c r="C161" s="5" t="s">
        <v>13</v>
      </c>
      <c r="D161" s="7">
        <v>292063.30291000003</v>
      </c>
      <c r="E161" s="7">
        <v>311829.97061999998</v>
      </c>
      <c r="F161" s="7">
        <v>341849.41807999997</v>
      </c>
      <c r="G161" s="7">
        <v>403789.86670000001</v>
      </c>
      <c r="H161" s="7">
        <v>459198.97496000002</v>
      </c>
      <c r="I161" s="7">
        <v>420281.95689999999</v>
      </c>
      <c r="J161" s="7"/>
      <c r="K161" s="15" cm="1">
        <f t="array" ref="K161">IF(NOT(ISBLANK(I161)),I161,IF(NOT(ISBLANK(H161)),H161,IF(NOT(ISBLANK(HG)),G161,IF(NOT(ISBLANK(F161)),F161,""))))</f>
        <v>420281.95689999999</v>
      </c>
    </row>
    <row r="162" spans="1:11" ht="24">
      <c r="A162" s="6" t="s">
        <v>170</v>
      </c>
      <c r="B162" s="6" t="s">
        <v>521</v>
      </c>
      <c r="C162" s="5" t="s">
        <v>13</v>
      </c>
      <c r="D162" s="8">
        <v>1346054.5677499999</v>
      </c>
      <c r="E162" s="8">
        <v>1765431.57039</v>
      </c>
      <c r="F162" s="8">
        <v>1827989.3019099999</v>
      </c>
      <c r="G162" s="8"/>
      <c r="H162" s="8"/>
      <c r="I162" s="8"/>
      <c r="J162" s="8"/>
      <c r="K162" s="15" cm="1">
        <f t="array" ref="K162">IF(NOT(ISBLANK(I162)),I162,IF(NOT(ISBLANK(H162)),H162,IF(NOT(ISBLANK(HG)),G162,IF(NOT(ISBLANK(F162)),F162,""))))</f>
        <v>0</v>
      </c>
    </row>
    <row r="163" spans="1:11" ht="14">
      <c r="A163" s="6" t="s">
        <v>171</v>
      </c>
      <c r="B163" s="6" t="s">
        <v>522</v>
      </c>
      <c r="C163" s="5" t="s">
        <v>13</v>
      </c>
      <c r="D163" s="7"/>
      <c r="E163" s="7">
        <v>1777391.6904</v>
      </c>
      <c r="F163" s="7"/>
      <c r="G163" s="7">
        <v>2441635.2729500001</v>
      </c>
      <c r="H163" s="7"/>
      <c r="I163" s="7">
        <v>3408681.1133500002</v>
      </c>
      <c r="J163" s="7"/>
      <c r="K163" s="15" cm="1">
        <f t="array" ref="K163">IF(NOT(ISBLANK(I163)),I163,IF(NOT(ISBLANK(H163)),H163,IF(NOT(ISBLANK(HG)),G163,IF(NOT(ISBLANK(F163)),F163,""))))</f>
        <v>3408681.1133500002</v>
      </c>
    </row>
    <row r="164" spans="1:11" ht="14">
      <c r="A164" s="6" t="s">
        <v>172</v>
      </c>
      <c r="B164" s="6" t="s">
        <v>533</v>
      </c>
      <c r="C164" s="5" t="s">
        <v>13</v>
      </c>
      <c r="D164" s="8"/>
      <c r="E164" s="8"/>
      <c r="F164" s="8"/>
      <c r="G164" s="8"/>
      <c r="H164" s="8"/>
      <c r="I164" s="8"/>
      <c r="J164" s="8"/>
      <c r="K164" s="15" cm="1">
        <f t="array" ref="K164">IF(NOT(ISBLANK(I164)),I164,IF(NOT(ISBLANK(H164)),H164,IF(NOT(ISBLANK(HG)),G164,IF(NOT(ISBLANK(F164)),F164,""))))</f>
        <v>0</v>
      </c>
    </row>
    <row r="165" spans="1:11" ht="14">
      <c r="A165" s="6" t="s">
        <v>173</v>
      </c>
      <c r="B165" s="6" t="s">
        <v>534</v>
      </c>
      <c r="C165" s="5" t="s">
        <v>13</v>
      </c>
      <c r="D165" s="7"/>
      <c r="E165" s="7"/>
      <c r="F165" s="7"/>
      <c r="G165" s="7"/>
      <c r="H165" s="7"/>
      <c r="I165" s="7"/>
      <c r="J165" s="7"/>
      <c r="K165" s="15" cm="1">
        <f t="array" ref="K165">IF(NOT(ISBLANK(I165)),I165,IF(NOT(ISBLANK(H165)),H165,IF(NOT(ISBLANK(HG)),G165,IF(NOT(ISBLANK(F165)),F165,""))))</f>
        <v>0</v>
      </c>
    </row>
    <row r="166" spans="1:11">
      <c r="A166" s="11" t="s">
        <v>174</v>
      </c>
      <c r="B166" s="11"/>
    </row>
    <row r="167" spans="1:11">
      <c r="A167" s="12" t="s">
        <v>175</v>
      </c>
      <c r="B167" s="12"/>
    </row>
    <row r="168" spans="1:11">
      <c r="A168" s="13" t="s">
        <v>176</v>
      </c>
      <c r="B168" s="13"/>
      <c r="C168" s="12" t="s">
        <v>177</v>
      </c>
    </row>
  </sheetData>
  <mergeCells count="3">
    <mergeCell ref="A3:C3"/>
    <mergeCell ref="D3:J3"/>
    <mergeCell ref="A4:C4"/>
  </mergeCells>
  <hyperlinks>
    <hyperlink ref="A2" r:id="rId1" tooltip="Click once to display linked information. Click and hold to select this cell." display="http://data.uis.unesco.org/OECDStat_Metadata/ShowMetadata.ashx?Dataset=SCN_DS&amp;ShowOnWeb=true&amp;Lang=en" xr:uid="{00000000-0004-0000-0000-000000000000}"/>
    <hyperlink ref="D3" r:id="rId2" tooltip="Click once to display linked information. Click and hold to select this cell." display="http://data.uis.unesco.org/OECDStat_Metadata/ShowMetadata.ashx?Dataset=SCN_DS&amp;Coords=%5bINDICATOR%5d.%5bEXPPPP_CUR%5d&amp;ShowOnWeb=true&amp;Lang=en" xr:uid="{00000000-0004-0000-0000-000001000000}"/>
    <hyperlink ref="I7" r:id="rId3" tooltip="Click once to display linked information. Click and hold to select this cell." display="http://data.uis.unesco.org/OECDStat_Metadata/ShowMetadata.ashx?Dataset=SCN_DS&amp;Coords=%5bINDICATOR%5d.%5bEXPPPP_CUR%5d,%5bLOCATION%5d.%5bDZA%5d,%5bTIME%5d.%5b2017%5d&amp;ShowOnWeb=true" xr:uid="{00000000-0004-0000-0000-000002000000}"/>
    <hyperlink ref="D11" r:id="rId4" tooltip="Click once to display linked information. Click and hold to select this cell." display="http://data.uis.unesco.org/OECDStat_Metadata/ShowMetadata.ashx?Dataset=SCN_DS&amp;Coords=[INDICATOR].[EXPPPP_CUR],[LOCATION].[ARM],[TIME].[2012]&amp;ShowOnWeb=true" xr:uid="{00000000-0004-0000-0000-000003000000}"/>
    <hyperlink ref="E11" r:id="rId5" tooltip="Click once to display linked information. Click and hold to select this cell." display="http://data.uis.unesco.org/OECDStat_Metadata/ShowMetadata.ashx?Dataset=SCN_DS&amp;Coords=[INDICATOR].[EXPPPP_CUR],[LOCATION].[ARM],[TIME].[2013]&amp;ShowOnWeb=true" xr:uid="{00000000-0004-0000-0000-000004000000}"/>
    <hyperlink ref="F11" r:id="rId6" tooltip="Click once to display linked information. Click and hold to select this cell." display="http://data.uis.unesco.org/OECDStat_Metadata/ShowMetadata.ashx?Dataset=SCN_DS&amp;Coords=[INDICATOR].[EXPPPP_CUR],[LOCATION].[ARM],[TIME].[2014]&amp;ShowOnWeb=true" xr:uid="{00000000-0004-0000-0000-000005000000}"/>
    <hyperlink ref="G11" r:id="rId7" tooltip="Click once to display linked information. Click and hold to select this cell." display="http://data.uis.unesco.org/OECDStat_Metadata/ShowMetadata.ashx?Dataset=SCN_DS&amp;Coords=[INDICATOR].[EXPPPP_CUR],[LOCATION].[ARM],[TIME].[2015]&amp;ShowOnWeb=true" xr:uid="{00000000-0004-0000-0000-000006000000}"/>
    <hyperlink ref="H11" r:id="rId8" tooltip="Click once to display linked information. Click and hold to select this cell." display="http://data.uis.unesco.org/OECDStat_Metadata/ShowMetadata.ashx?Dataset=SCN_DS&amp;Coords=[INDICATOR].[EXPPPP_CUR],[LOCATION].[ARM],[TIME].[2016]&amp;ShowOnWeb=true" xr:uid="{00000000-0004-0000-0000-000007000000}"/>
    <hyperlink ref="I11" r:id="rId9" tooltip="Click once to display linked information. Click and hold to select this cell." display="http://data.uis.unesco.org/OECDStat_Metadata/ShowMetadata.ashx?Dataset=SCN_DS&amp;Coords=[INDICATOR].[EXPPPP_CUR],[LOCATION].[ARM],[TIME].[2017]&amp;ShowOnWeb=true" xr:uid="{00000000-0004-0000-0000-000008000000}"/>
    <hyperlink ref="E12" r:id="rId10" tooltip="Click once to display linked information. Click and hold to select this cell." display="http://data.uis.unesco.org/OECDStat_Metadata/ShowMetadata.ashx?Dataset=SCN_DS&amp;Coords=[INDICATOR].[EXPPPP_CUR],[LOCATION].[AUS],[TIME].[2013]&amp;ShowOnWeb=true" xr:uid="{00000000-0004-0000-0000-000009000000}"/>
    <hyperlink ref="G12" r:id="rId11" tooltip="Click once to display linked information. Click and hold to select this cell." display="http://data.uis.unesco.org/OECDStat_Metadata/ShowMetadata.ashx?Dataset=SCN_DS&amp;Coords=[INDICATOR].[EXPPPP_CUR],[LOCATION].[AUS],[TIME].[2015]&amp;ShowOnWeb=true" xr:uid="{00000000-0004-0000-0000-00000A000000}"/>
    <hyperlink ref="D13" r:id="rId12" tooltip="Click once to display linked information. Click and hold to select this cell." display="http://data.uis.unesco.org/OECDStat_Metadata/ShowMetadata.ashx?Dataset=SCN_DS&amp;Coords=[INDICATOR].[EXPPPP_CUR],[LOCATION].[AUT],[TIME].[2012]&amp;ShowOnWeb=true" xr:uid="{00000000-0004-0000-0000-00000B000000}"/>
    <hyperlink ref="F13" r:id="rId13" tooltip="Click once to display linked information. Click and hold to select this cell." display="http://data.uis.unesco.org/OECDStat_Metadata/ShowMetadata.ashx?Dataset=SCN_DS&amp;Coords=[INDICATOR].[EXPPPP_CUR],[LOCATION].[AUT],[TIME].[2014]&amp;ShowOnWeb=true" xr:uid="{00000000-0004-0000-0000-00000C000000}"/>
    <hyperlink ref="H13" r:id="rId14" tooltip="Click once to display linked information. Click and hold to select this cell." display="http://data.uis.unesco.org/OECDStat_Metadata/ShowMetadata.ashx?Dataset=SCN_DS&amp;Coords=[INDICATOR].[EXPPPP_CUR],[LOCATION].[AUT],[TIME].[2016]&amp;ShowOnWeb=true" xr:uid="{00000000-0004-0000-0000-00000D000000}"/>
    <hyperlink ref="I13" r:id="rId15" tooltip="Click once to display linked information. Click and hold to select this cell." display="http://data.uis.unesco.org/OECDStat_Metadata/ShowMetadata.ashx?Dataset=SCN_DS&amp;Coords=[INDICATOR].[EXPPPP_CUR],[LOCATION].[AUT],[TIME].[2017]&amp;ShowOnWeb=true" xr:uid="{00000000-0004-0000-0000-00000E000000}"/>
    <hyperlink ref="D17" r:id="rId16" tooltip="Click once to display linked information. Click and hold to select this cell." display="http://data.uis.unesco.org/OECDStat_Metadata/ShowMetadata.ashx?Dataset=SCN_DS&amp;Coords=[INDICATOR].[EXPPPP_CUR],[LOCATION].[BLR],[TIME].[2012]&amp;ShowOnWeb=true" xr:uid="{00000000-0004-0000-0000-00000F000000}"/>
    <hyperlink ref="E17" r:id="rId17" tooltip="Click once to display linked information. Click and hold to select this cell." display="http://data.uis.unesco.org/OECDStat_Metadata/ShowMetadata.ashx?Dataset=SCN_DS&amp;Coords=[INDICATOR].[EXPPPP_CUR],[LOCATION].[BLR],[TIME].[2013]&amp;ShowOnWeb=true" xr:uid="{00000000-0004-0000-0000-000010000000}"/>
    <hyperlink ref="F17" r:id="rId18" tooltip="Click once to display linked information. Click and hold to select this cell." display="http://data.uis.unesco.org/OECDStat_Metadata/ShowMetadata.ashx?Dataset=SCN_DS&amp;Coords=[INDICATOR].[EXPPPP_CUR],[LOCATION].[BLR],[TIME].[2014]&amp;ShowOnWeb=true" xr:uid="{00000000-0004-0000-0000-000011000000}"/>
    <hyperlink ref="G17" r:id="rId19" tooltip="Click once to display linked information. Click and hold to select this cell." display="http://data.uis.unesco.org/OECDStat_Metadata/ShowMetadata.ashx?Dataset=SCN_DS&amp;Coords=[INDICATOR].[EXPPPP_CUR],[LOCATION].[BLR],[TIME].[2015]&amp;ShowOnWeb=true" xr:uid="{00000000-0004-0000-0000-000012000000}"/>
    <hyperlink ref="H18" r:id="rId20" tooltip="Click once to display linked information. Click and hold to select this cell." display="http://data.uis.unesco.org/OECDStat_Metadata/ShowMetadata.ashx?Dataset=SCN_DS&amp;Coords=[INDICATOR].[EXPPPP_CUR],[LOCATION].[BEL],[TIME].[2016]&amp;ShowOnWeb=true" xr:uid="{00000000-0004-0000-0000-000013000000}"/>
    <hyperlink ref="I18" r:id="rId21" tooltip="Click once to display linked information. Click and hold to select this cell." display="http://data.uis.unesco.org/OECDStat_Metadata/ShowMetadata.ashx?Dataset=SCN_DS&amp;Coords=[INDICATOR].[EXPPPP_CUR],[LOCATION].[BEL],[TIME].[2017]&amp;ShowOnWeb=true" xr:uid="{00000000-0004-0000-0000-000014000000}"/>
    <hyperlink ref="D20" r:id="rId22" tooltip="Click once to display linked information. Click and hold to select this cell." display="http://data.uis.unesco.org/OECDStat_Metadata/ShowMetadata.ashx?Dataset=SCN_DS&amp;Coords=[INDICATOR].[EXPPPP_CUR],[LOCATION].[BMU],[TIME].[2012]&amp;ShowOnWeb=true" xr:uid="{00000000-0004-0000-0000-000015000000}"/>
    <hyperlink ref="E20" r:id="rId23" tooltip="Click once to display linked information. Click and hold to select this cell." display="http://data.uis.unesco.org/OECDStat_Metadata/ShowMetadata.ashx?Dataset=SCN_DS&amp;Coords=[INDICATOR].[EXPPPP_CUR],[LOCATION].[BMU],[TIME].[2013]&amp;ShowOnWeb=true" xr:uid="{00000000-0004-0000-0000-000016000000}"/>
    <hyperlink ref="D22" r:id="rId24" tooltip="Click once to display linked information. Click and hold to select this cell." display="http://data.uis.unesco.org/OECDStat_Metadata/ShowMetadata.ashx?Dataset=SCN_DS&amp;Coords=[INDICATOR].[EXPPPP_CUR],[LOCATION].[BIH],[TIME].[2012]&amp;ShowOnWeb=true" xr:uid="{00000000-0004-0000-0000-000017000000}"/>
    <hyperlink ref="D23" r:id="rId25" tooltip="Click once to display linked information. Click and hold to select this cell." display="http://data.uis.unesco.org/OECDStat_Metadata/ShowMetadata.ashx?Dataset=SCN_DS&amp;Coords=[INDICATOR].[EXPPPP_CUR],[LOCATION].[BWA],[TIME].[2012]&amp;ShowOnWeb=true" xr:uid="{00000000-0004-0000-0000-000018000000}"/>
    <hyperlink ref="F27" r:id="rId26" tooltip="Click once to display linked information. Click and hold to select this cell." display="http://data.uis.unesco.org/OECDStat_Metadata/ShowMetadata.ashx?Dataset=SCN_DS&amp;Coords=[INDICATOR].[EXPPPP_CUR],[LOCATION].[BFA],[TIME].[2014]&amp;ShowOnWeb=true" xr:uid="{00000000-0004-0000-0000-000019000000}"/>
    <hyperlink ref="I27" r:id="rId27" tooltip="Click once to display linked information. Click and hold to select this cell." display="http://data.uis.unesco.org/OECDStat_Metadata/ShowMetadata.ashx?Dataset=SCN_DS&amp;Coords=[INDICATOR].[EXPPPP_CUR],[LOCATION].[BFA],[TIME].[2017]&amp;ShowOnWeb=true" xr:uid="{00000000-0004-0000-0000-00001A000000}"/>
    <hyperlink ref="G29" r:id="rId28" tooltip="Click once to display linked information. Click and hold to select this cell." display="http://data.uis.unesco.org/OECDStat_Metadata/ShowMetadata.ashx?Dataset=SCN_DS&amp;Coords=[INDICATOR].[EXPPPP_CUR],[LOCATION].[KHM],[TIME].[2015]&amp;ShowOnWeb=true" xr:uid="{00000000-0004-0000-0000-00001B000000}"/>
    <hyperlink ref="D31" r:id="rId29" tooltip="Click once to display linked information. Click and hold to select this cell." display="http://data.uis.unesco.org/OECDStat_Metadata/ShowMetadata.ashx?Dataset=SCN_DS&amp;Coords=[INDICATOR].[EXPPPP_CUR],[LOCATION].[CAN],[TIME].[2012]&amp;ShowOnWeb=true" xr:uid="{00000000-0004-0000-0000-00001C000000}"/>
    <hyperlink ref="F31" r:id="rId30" tooltip="Click once to display linked information. Click and hold to select this cell." display="http://data.uis.unesco.org/OECDStat_Metadata/ShowMetadata.ashx?Dataset=SCN_DS&amp;Coords=[INDICATOR].[EXPPPP_CUR],[LOCATION].[CAN],[TIME].[2014]&amp;ShowOnWeb=true" xr:uid="{00000000-0004-0000-0000-00001D000000}"/>
    <hyperlink ref="I31" r:id="rId31" tooltip="Click once to display linked information. Click and hold to select this cell." display="http://data.uis.unesco.org/OECDStat_Metadata/ShowMetadata.ashx?Dataset=SCN_DS&amp;Coords=[INDICATOR].[EXPPPP_CUR],[LOCATION].[CAN],[TIME].[2017]&amp;ShowOnWeb=true" xr:uid="{00000000-0004-0000-0000-00001E000000}"/>
    <hyperlink ref="H34" r:id="rId32" tooltip="Click once to display linked information. Click and hold to select this cell." display="http://data.uis.unesco.org/OECDStat_Metadata/ShowMetadata.ashx?Dataset=SCN_DS&amp;Coords=[INDICATOR].[EXPPPP_CUR],[LOCATION].[TCD],[TIME].[2016]&amp;ShowOnWeb=true" xr:uid="{00000000-0004-0000-0000-00001F000000}"/>
    <hyperlink ref="F35" r:id="rId33" tooltip="Click once to display linked information. Click and hold to select this cell." display="http://data.uis.unesco.org/OECDStat_Metadata/ShowMetadata.ashx?Dataset=SCN_DS&amp;Coords=[INDICATOR].[EXPPPP_CUR],[LOCATION].[CHL],[TIME].[2014]&amp;ShowOnWeb=true" xr:uid="{00000000-0004-0000-0000-000020000000}"/>
    <hyperlink ref="H35" r:id="rId34" tooltip="Click once to display linked information. Click and hold to select this cell." display="http://data.uis.unesco.org/OECDStat_Metadata/ShowMetadata.ashx?Dataset=SCN_DS&amp;Coords=[INDICATOR].[EXPPPP_CUR],[LOCATION].[CHL],[TIME].[2016]&amp;ShowOnWeb=true" xr:uid="{00000000-0004-0000-0000-000021000000}"/>
    <hyperlink ref="H40" r:id="rId35" tooltip="Click once to display linked information. Click and hold to select this cell." display="http://data.uis.unesco.org/OECDStat_Metadata/ShowMetadata.ashx?Dataset=SCN_DS&amp;Coords=[INDICATOR].[EXPPPP_CUR],[LOCATION].[CIV],[TIME].[2016]&amp;ShowOnWeb=true" xr:uid="{00000000-0004-0000-0000-000022000000}"/>
    <hyperlink ref="I43" r:id="rId36" tooltip="Click once to display linked information. Click and hold to select this cell." display="http://data.uis.unesco.org/OECDStat_Metadata/ShowMetadata.ashx?Dataset=SCN_DS&amp;Coords=[INDICATOR].[EXPPPP_CUR],[LOCATION].[CYP],[TIME].[2017]&amp;ShowOnWeb=true" xr:uid="{00000000-0004-0000-0000-000023000000}"/>
    <hyperlink ref="I44" r:id="rId37" tooltip="Click once to display linked information. Click and hold to select this cell." display="http://data.uis.unesco.org/OECDStat_Metadata/ShowMetadata.ashx?Dataset=SCN_DS&amp;Coords=[INDICATOR].[EXPPPP_CUR],[LOCATION].[CZE],[TIME].[2017]&amp;ShowOnWeb=true" xr:uid="{00000000-0004-0000-0000-000024000000}"/>
    <hyperlink ref="G45" r:id="rId38" tooltip="Click once to display linked information. Click and hold to select this cell." display="http://data.uis.unesco.org/OECDStat_Metadata/ShowMetadata.ashx?Dataset=SCN_DS&amp;Coords=[INDICATOR].[EXPPPP_CUR],[LOCATION].[COD],[TIME].[2015]&amp;ShowOnWeb=true" xr:uid="{00000000-0004-0000-0000-000025000000}"/>
    <hyperlink ref="I46" r:id="rId39" tooltip="Click once to display linked information. Click and hold to select this cell." display="http://data.uis.unesco.org/OECDStat_Metadata/ShowMetadata.ashx?Dataset=SCN_DS&amp;Coords=[INDICATOR].[EXPPPP_CUR],[LOCATION].[DNK],[TIME].[2017]&amp;ShowOnWeb=true" xr:uid="{00000000-0004-0000-0000-000026000000}"/>
    <hyperlink ref="D48" r:id="rId40" tooltip="Click once to display linked information. Click and hold to select this cell." display="http://data.uis.unesco.org/OECDStat_Metadata/ShowMetadata.ashx?Dataset=SCN_DS&amp;Coords=[INDICATOR].[EXPPPP_CUR],[LOCATION].[EGY],[TIME].[2012]&amp;ShowOnWeb=true" xr:uid="{00000000-0004-0000-0000-000027000000}"/>
    <hyperlink ref="E48" r:id="rId41" tooltip="Click once to display linked information. Click and hold to select this cell." display="http://data.uis.unesco.org/OECDStat_Metadata/ShowMetadata.ashx?Dataset=SCN_DS&amp;Coords=[INDICATOR].[EXPPPP_CUR],[LOCATION].[EGY],[TIME].[2013]&amp;ShowOnWeb=true" xr:uid="{00000000-0004-0000-0000-000028000000}"/>
    <hyperlink ref="G49" r:id="rId42" tooltip="Click once to display linked information. Click and hold to select this cell." display="http://data.uis.unesco.org/OECDStat_Metadata/ShowMetadata.ashx?Dataset=SCN_DS&amp;Coords=[INDICATOR].[EXPPPP_CUR],[LOCATION].[SLV],[TIME].[2015]&amp;ShowOnWeb=true" xr:uid="{00000000-0004-0000-0000-000029000000}"/>
    <hyperlink ref="I54" r:id="rId43" tooltip="Click once to display linked information. Click and hold to select this cell." display="http://data.uis.unesco.org/OECDStat_Metadata/ShowMetadata.ashx?Dataset=SCN_DS&amp;Coords=[INDICATOR].[EXPPPP_CUR],[LOCATION].[FIN],[TIME].[2017]&amp;ShowOnWeb=true" xr:uid="{00000000-0004-0000-0000-00002A000000}"/>
    <hyperlink ref="F55" r:id="rId44" tooltip="Click once to display linked information. Click and hold to select this cell." display="http://data.uis.unesco.org/OECDStat_Metadata/ShowMetadata.ashx?Dataset=SCN_DS&amp;Coords=[INDICATOR].[EXPPPP_CUR],[LOCATION].[FRA],[TIME].[2014]&amp;ShowOnWeb=true" xr:uid="{00000000-0004-0000-0000-00002B000000}"/>
    <hyperlink ref="H55" r:id="rId45" tooltip="Click once to display linked information. Click and hold to select this cell." display="http://data.uis.unesco.org/OECDStat_Metadata/ShowMetadata.ashx?Dataset=SCN_DS&amp;Coords=[INDICATOR].[EXPPPP_CUR],[LOCATION].[FRA],[TIME].[2016]&amp;ShowOnWeb=true" xr:uid="{00000000-0004-0000-0000-00002C000000}"/>
    <hyperlink ref="I55" r:id="rId46" tooltip="Click once to display linked information. Click and hold to select this cell." display="http://data.uis.unesco.org/OECDStat_Metadata/ShowMetadata.ashx?Dataset=SCN_DS&amp;Coords=[INDICATOR].[EXPPPP_CUR],[LOCATION].[FRA],[TIME].[2017]&amp;ShowOnWeb=true" xr:uid="{00000000-0004-0000-0000-00002D000000}"/>
    <hyperlink ref="E58" r:id="rId47" tooltip="Click once to display linked information. Click and hold to select this cell." display="http://data.uis.unesco.org/OECDStat_Metadata/ShowMetadata.ashx?Dataset=SCN_DS&amp;Coords=[INDICATOR].[EXPPPP_CUR],[LOCATION].[GEO],[TIME].[2013]&amp;ShowOnWeb=true" xr:uid="{00000000-0004-0000-0000-00002E000000}"/>
    <hyperlink ref="F58" r:id="rId48" tooltip="Click once to display linked information. Click and hold to select this cell." display="http://data.uis.unesco.org/OECDStat_Metadata/ShowMetadata.ashx?Dataset=SCN_DS&amp;Coords=[INDICATOR].[EXPPPP_CUR],[LOCATION].[GEO],[TIME].[2014]&amp;ShowOnWeb=true" xr:uid="{00000000-0004-0000-0000-00002F000000}"/>
    <hyperlink ref="G58" r:id="rId49" tooltip="Click once to display linked information. Click and hold to select this cell." display="http://data.uis.unesco.org/OECDStat_Metadata/ShowMetadata.ashx?Dataset=SCN_DS&amp;Coords=[INDICATOR].[EXPPPP_CUR],[LOCATION].[GEO],[TIME].[2015]&amp;ShowOnWeb=true" xr:uid="{00000000-0004-0000-0000-000030000000}"/>
    <hyperlink ref="H58" r:id="rId50" tooltip="Click once to display linked information. Click and hold to select this cell." display="http://data.uis.unesco.org/OECDStat_Metadata/ShowMetadata.ashx?Dataset=SCN_DS&amp;Coords=[INDICATOR].[EXPPPP_CUR],[LOCATION].[GEO],[TIME].[2016]&amp;ShowOnWeb=true" xr:uid="{00000000-0004-0000-0000-000031000000}"/>
    <hyperlink ref="I58" r:id="rId51" tooltip="Click once to display linked information. Click and hold to select this cell." display="http://data.uis.unesco.org/OECDStat_Metadata/ShowMetadata.ashx?Dataset=SCN_DS&amp;Coords=[INDICATOR].[EXPPPP_CUR],[LOCATION].[GEO],[TIME].[2017]&amp;ShowOnWeb=true" xr:uid="{00000000-0004-0000-0000-000032000000}"/>
    <hyperlink ref="I59" r:id="rId52" tooltip="Click once to display linked information. Click and hold to select this cell." display="http://data.uis.unesco.org/OECDStat_Metadata/ShowMetadata.ashx?Dataset=SCN_DS&amp;Coords=[INDICATOR].[EXPPPP_CUR],[LOCATION].[DEU],[TIME].[2017]&amp;ShowOnWeb=true" xr:uid="{00000000-0004-0000-0000-000033000000}"/>
    <hyperlink ref="I61" r:id="rId53" tooltip="Click once to display linked information. Click and hold to select this cell." display="http://data.uis.unesco.org/OECDStat_Metadata/ShowMetadata.ashx?Dataset=SCN_DS&amp;Coords=[INDICATOR].[EXPPPP_CUR],[LOCATION].[GRC],[TIME].[2017]&amp;ShowOnWeb=true" xr:uid="{00000000-0004-0000-0000-000034000000}"/>
    <hyperlink ref="D64" r:id="rId54" tooltip="Click once to display linked information. Click and hold to select this cell." display="http://data.uis.unesco.org/OECDStat_Metadata/ShowMetadata.ashx?Dataset=SCN_DS&amp;Coords=[INDICATOR].[EXPPPP_CUR],[LOCATION].[GTM],[TIME].[2012]&amp;ShowOnWeb=true" xr:uid="{00000000-0004-0000-0000-000035000000}"/>
    <hyperlink ref="E64" r:id="rId55" tooltip="Click once to display linked information. Click and hold to select this cell." display="http://data.uis.unesco.org/OECDStat_Metadata/ShowMetadata.ashx?Dataset=SCN_DS&amp;Coords=[INDICATOR].[EXPPPP_CUR],[LOCATION].[GTM],[TIME].[2013]&amp;ShowOnWeb=true" xr:uid="{00000000-0004-0000-0000-000036000000}"/>
    <hyperlink ref="F64" r:id="rId56" tooltip="Click once to display linked information. Click and hold to select this cell." display="http://data.uis.unesco.org/OECDStat_Metadata/ShowMetadata.ashx?Dataset=SCN_DS&amp;Coords=[INDICATOR].[EXPPPP_CUR],[LOCATION].[GTM],[TIME].[2014]&amp;ShowOnWeb=true" xr:uid="{00000000-0004-0000-0000-000037000000}"/>
    <hyperlink ref="G64" r:id="rId57" tooltip="Click once to display linked information. Click and hold to select this cell." display="http://data.uis.unesco.org/OECDStat_Metadata/ShowMetadata.ashx?Dataset=SCN_DS&amp;Coords=[INDICATOR].[EXPPPP_CUR],[LOCATION].[GTM],[TIME].[2015]&amp;ShowOnWeb=true" xr:uid="{00000000-0004-0000-0000-000038000000}"/>
    <hyperlink ref="G66" r:id="rId58" tooltip="Click once to display linked information. Click and hold to select this cell." display="http://data.uis.unesco.org/OECDStat_Metadata/ShowMetadata.ashx?Dataset=SCN_DS&amp;Coords=[INDICATOR].[EXPPPP_CUR],[LOCATION].[HND],[TIME].[2015]&amp;ShowOnWeb=true" xr:uid="{00000000-0004-0000-0000-000039000000}"/>
    <hyperlink ref="E68" r:id="rId59" tooltip="Click once to display linked information. Click and hold to select this cell." display="http://data.uis.unesco.org/OECDStat_Metadata/ShowMetadata.ashx?Dataset=SCN_DS&amp;Coords=[INDICATOR].[EXPPPP_CUR],[LOCATION].[ISL],[TIME].[2013]&amp;ShowOnWeb=true" xr:uid="{00000000-0004-0000-0000-00003A000000}"/>
    <hyperlink ref="I68" r:id="rId60" tooltip="Click once to display linked information. Click and hold to select this cell." display="http://data.uis.unesco.org/OECDStat_Metadata/ShowMetadata.ashx?Dataset=SCN_DS&amp;Coords=[INDICATOR].[EXPPPP_CUR],[LOCATION].[ISL],[TIME].[2017]&amp;ShowOnWeb=true" xr:uid="{00000000-0004-0000-0000-00003B000000}"/>
    <hyperlink ref="H70" r:id="rId61" tooltip="Click once to display linked information. Click and hold to select this cell." display="http://data.uis.unesco.org/OECDStat_Metadata/ShowMetadata.ashx?Dataset=SCN_DS&amp;Coords=[INDICATOR].[EXPPPP_CUR],[LOCATION].[IDN],[TIME].[2016]&amp;ShowOnWeb=true" xr:uid="{00000000-0004-0000-0000-00003C000000}"/>
    <hyperlink ref="F72" r:id="rId62" tooltip="Click once to display linked information. Click and hold to select this cell." display="http://data.uis.unesco.org/OECDStat_Metadata/ShowMetadata.ashx?Dataset=SCN_DS&amp;Coords=[INDICATOR].[EXPPPP_CUR],[LOCATION].[IRQ],[TIME].[2014]&amp;ShowOnWeb=true" xr:uid="{00000000-0004-0000-0000-00003D000000}"/>
    <hyperlink ref="D73" r:id="rId63" tooltip="Click once to display linked information. Click and hold to select this cell." display="http://data.uis.unesco.org/OECDStat_Metadata/ShowMetadata.ashx?Dataset=SCN_DS&amp;Coords=[INDICATOR].[EXPPPP_CUR],[LOCATION].[IRL],[TIME].[2012]&amp;ShowOnWeb=true" xr:uid="{00000000-0004-0000-0000-00003E000000}"/>
    <hyperlink ref="E73" r:id="rId64" tooltip="Click once to display linked information. Click and hold to select this cell." display="http://data.uis.unesco.org/OECDStat_Metadata/ShowMetadata.ashx?Dataset=SCN_DS&amp;Coords=[INDICATOR].[EXPPPP_CUR],[LOCATION].[IRL],[TIME].[2013]&amp;ShowOnWeb=true" xr:uid="{00000000-0004-0000-0000-00003F000000}"/>
    <hyperlink ref="F73" r:id="rId65" tooltip="Click once to display linked information. Click and hold to select this cell." display="http://data.uis.unesco.org/OECDStat_Metadata/ShowMetadata.ashx?Dataset=SCN_DS&amp;Coords=[INDICATOR].[EXPPPP_CUR],[LOCATION].[IRL],[TIME].[2014]&amp;ShowOnWeb=true" xr:uid="{00000000-0004-0000-0000-000040000000}"/>
    <hyperlink ref="G73" r:id="rId66" tooltip="Click once to display linked information. Click and hold to select this cell." display="http://data.uis.unesco.org/OECDStat_Metadata/ShowMetadata.ashx?Dataset=SCN_DS&amp;Coords=[INDICATOR].[EXPPPP_CUR],[LOCATION].[IRL],[TIME].[2015]&amp;ShowOnWeb=true" xr:uid="{00000000-0004-0000-0000-000041000000}"/>
    <hyperlink ref="H73" r:id="rId67" tooltip="Click once to display linked information. Click and hold to select this cell." display="http://data.uis.unesco.org/OECDStat_Metadata/ShowMetadata.ashx?Dataset=SCN_DS&amp;Coords=[INDICATOR].[EXPPPP_CUR],[LOCATION].[IRL],[TIME].[2016]&amp;ShowOnWeb=true" xr:uid="{00000000-0004-0000-0000-000042000000}"/>
    <hyperlink ref="I73" r:id="rId68" tooltip="Click once to display linked information. Click and hold to select this cell." display="http://data.uis.unesco.org/OECDStat_Metadata/ShowMetadata.ashx?Dataset=SCN_DS&amp;Coords=[INDICATOR].[EXPPPP_CUR],[LOCATION].[IRL],[TIME].[2017]&amp;ShowOnWeb=true" xr:uid="{00000000-0004-0000-0000-000043000000}"/>
    <hyperlink ref="D74" r:id="rId69" tooltip="Click once to display linked information. Click and hold to select this cell." display="http://data.uis.unesco.org/OECDStat_Metadata/ShowMetadata.ashx?Dataset=SCN_DS&amp;Coords=[INDICATOR].[EXPPPP_CUR],[LOCATION].[ISR],[TIME].[2012]&amp;ShowOnWeb=true" xr:uid="{00000000-0004-0000-0000-000044000000}"/>
    <hyperlink ref="E74" r:id="rId70" tooltip="Click once to display linked information. Click and hold to select this cell." display="http://data.uis.unesco.org/OECDStat_Metadata/ShowMetadata.ashx?Dataset=SCN_DS&amp;Coords=[INDICATOR].[EXPPPP_CUR],[LOCATION].[ISR],[TIME].[2013]&amp;ShowOnWeb=true" xr:uid="{00000000-0004-0000-0000-000045000000}"/>
    <hyperlink ref="F74" r:id="rId71" tooltip="Click once to display linked information. Click and hold to select this cell." display="http://data.uis.unesco.org/OECDStat_Metadata/ShowMetadata.ashx?Dataset=SCN_DS&amp;Coords=[INDICATOR].[EXPPPP_CUR],[LOCATION].[ISR],[TIME].[2014]&amp;ShowOnWeb=true" xr:uid="{00000000-0004-0000-0000-000046000000}"/>
    <hyperlink ref="G74" r:id="rId72" tooltip="Click once to display linked information. Click and hold to select this cell." display="http://data.uis.unesco.org/OECDStat_Metadata/ShowMetadata.ashx?Dataset=SCN_DS&amp;Coords=[INDICATOR].[EXPPPP_CUR],[LOCATION].[ISR],[TIME].[2015]&amp;ShowOnWeb=true" xr:uid="{00000000-0004-0000-0000-000047000000}"/>
    <hyperlink ref="H74" r:id="rId73" tooltip="Click once to display linked information. Click and hold to select this cell." display="http://data.uis.unesco.org/OECDStat_Metadata/ShowMetadata.ashx?Dataset=SCN_DS&amp;Coords=[INDICATOR].[EXPPPP_CUR],[LOCATION].[ISR],[TIME].[2016]&amp;ShowOnWeb=true" xr:uid="{00000000-0004-0000-0000-000048000000}"/>
    <hyperlink ref="I74" r:id="rId74" tooltip="Click once to display linked information. Click and hold to select this cell." display="http://data.uis.unesco.org/OECDStat_Metadata/ShowMetadata.ashx?Dataset=SCN_DS&amp;Coords=[INDICATOR].[EXPPPP_CUR],[LOCATION].[ISR],[TIME].[2017]&amp;ShowOnWeb=true" xr:uid="{00000000-0004-0000-0000-000049000000}"/>
    <hyperlink ref="F75" r:id="rId75" tooltip="Click once to display linked information. Click and hold to select this cell." display="http://data.uis.unesco.org/OECDStat_Metadata/ShowMetadata.ashx?Dataset=SCN_DS&amp;Coords=[INDICATOR].[EXPPPP_CUR],[LOCATION].[ITA],[TIME].[2014]&amp;ShowOnWeb=true" xr:uid="{00000000-0004-0000-0000-00004A000000}"/>
    <hyperlink ref="H75" r:id="rId76" tooltip="Click once to display linked information. Click and hold to select this cell." display="http://data.uis.unesco.org/OECDStat_Metadata/ShowMetadata.ashx?Dataset=SCN_DS&amp;Coords=[INDICATOR].[EXPPPP_CUR],[LOCATION].[ITA],[TIME].[2016]&amp;ShowOnWeb=true" xr:uid="{00000000-0004-0000-0000-00004B000000}"/>
    <hyperlink ref="I75" r:id="rId77" tooltip="Click once to display linked information. Click and hold to select this cell." display="http://data.uis.unesco.org/OECDStat_Metadata/ShowMetadata.ashx?Dataset=SCN_DS&amp;Coords=[INDICATOR].[EXPPPP_CUR],[LOCATION].[ITA],[TIME].[2017]&amp;ShowOnWeb=true" xr:uid="{00000000-0004-0000-0000-00004C000000}"/>
    <hyperlink ref="E77" r:id="rId78" tooltip="Click once to display linked information. Click and hold to select this cell." display="http://data.uis.unesco.org/OECDStat_Metadata/ShowMetadata.ashx?Dataset=SCN_DS&amp;Coords=[INDICATOR].[EXPPPP_CUR],[LOCATION].[JPN],[TIME].[2013]&amp;ShowOnWeb=true" xr:uid="{00000000-0004-0000-0000-00004D000000}"/>
    <hyperlink ref="H78" r:id="rId79" tooltip="Click once to display linked information. Click and hold to select this cell." display="http://data.uis.unesco.org/OECDStat_Metadata/ShowMetadata.ashx?Dataset=SCN_DS&amp;Coords=[INDICATOR].[EXPPPP_CUR],[LOCATION].[JOR],[TIME].[2016]&amp;ShowOnWeb=true" xr:uid="{00000000-0004-0000-0000-00004E000000}"/>
    <hyperlink ref="E79" r:id="rId80" tooltip="Click once to display linked information. Click and hold to select this cell." display="http://data.uis.unesco.org/OECDStat_Metadata/ShowMetadata.ashx?Dataset=SCN_DS&amp;Coords=[INDICATOR].[EXPPPP_CUR],[LOCATION].[KAZ],[TIME].[2013]&amp;ShowOnWeb=true" xr:uid="{00000000-0004-0000-0000-00004F000000}"/>
    <hyperlink ref="D81" r:id="rId81" tooltip="Click once to display linked information. Click and hold to select this cell." display="http://data.uis.unesco.org/OECDStat_Metadata/ShowMetadata.ashx?Dataset=SCN_DS&amp;Coords=[INDICATOR].[EXPPPP_CUR],[LOCATION].[KWT],[TIME].[2012]&amp;ShowOnWeb=true" xr:uid="{00000000-0004-0000-0000-000050000000}"/>
    <hyperlink ref="E81" r:id="rId82" tooltip="Click once to display linked information. Click and hold to select this cell." display="http://data.uis.unesco.org/OECDStat_Metadata/ShowMetadata.ashx?Dataset=SCN_DS&amp;Coords=[INDICATOR].[EXPPPP_CUR],[LOCATION].[KWT],[TIME].[2013]&amp;ShowOnWeb=true" xr:uid="{00000000-0004-0000-0000-000051000000}"/>
    <hyperlink ref="F81" r:id="rId83" tooltip="Click once to display linked information. Click and hold to select this cell." display="http://data.uis.unesco.org/OECDStat_Metadata/ShowMetadata.ashx?Dataset=SCN_DS&amp;Coords=[INDICATOR].[EXPPPP_CUR],[LOCATION].[KWT],[TIME].[2014]&amp;ShowOnWeb=true" xr:uid="{00000000-0004-0000-0000-000052000000}"/>
    <hyperlink ref="G81" r:id="rId84" tooltip="Click once to display linked information. Click and hold to select this cell." display="http://data.uis.unesco.org/OECDStat_Metadata/ShowMetadata.ashx?Dataset=SCN_DS&amp;Coords=[INDICATOR].[EXPPPP_CUR],[LOCATION].[KWT],[TIME].[2015]&amp;ShowOnWeb=true" xr:uid="{00000000-0004-0000-0000-000053000000}"/>
    <hyperlink ref="H81" r:id="rId85" tooltip="Click once to display linked information. Click and hold to select this cell." display="http://data.uis.unesco.org/OECDStat_Metadata/ShowMetadata.ashx?Dataset=SCN_DS&amp;Coords=[INDICATOR].[EXPPPP_CUR],[LOCATION].[KWT],[TIME].[2016]&amp;ShowOnWeb=true" xr:uid="{00000000-0004-0000-0000-000054000000}"/>
    <hyperlink ref="I81" r:id="rId86" tooltip="Click once to display linked information. Click and hold to select this cell." display="http://data.uis.unesco.org/OECDStat_Metadata/ShowMetadata.ashx?Dataset=SCN_DS&amp;Coords=[INDICATOR].[EXPPPP_CUR],[LOCATION].[KWT],[TIME].[2017]&amp;ShowOnWeb=true" xr:uid="{00000000-0004-0000-0000-000055000000}"/>
    <hyperlink ref="G82" r:id="rId87" tooltip="Click once to display linked information. Click and hold to select this cell." display="http://data.uis.unesco.org/OECDStat_Metadata/ShowMetadata.ashx?Dataset=SCN_DS&amp;Coords=[INDICATOR].[EXPPPP_CUR],[LOCATION].[KGZ],[TIME].[2015]&amp;ShowOnWeb=true" xr:uid="{00000000-0004-0000-0000-000056000000}"/>
    <hyperlink ref="H82" r:id="rId88" tooltip="Click once to display linked information. Click and hold to select this cell." display="http://data.uis.unesco.org/OECDStat_Metadata/ShowMetadata.ashx?Dataset=SCN_DS&amp;Coords=[INDICATOR].[EXPPPP_CUR],[LOCATION].[KGZ],[TIME].[2016]&amp;ShowOnWeb=true" xr:uid="{00000000-0004-0000-0000-000057000000}"/>
    <hyperlink ref="I82" r:id="rId89" tooltip="Click once to display linked information. Click and hold to select this cell." display="http://data.uis.unesco.org/OECDStat_Metadata/ShowMetadata.ashx?Dataset=SCN_DS&amp;Coords=[INDICATOR].[EXPPPP_CUR],[LOCATION].[KGZ],[TIME].[2017]&amp;ShowOnWeb=true" xr:uid="{00000000-0004-0000-0000-000058000000}"/>
    <hyperlink ref="G85" r:id="rId90" tooltip="Click once to display linked information. Click and hold to select this cell." display="http://data.uis.unesco.org/OECDStat_Metadata/ShowMetadata.ashx?Dataset=SCN_DS&amp;Coords=[INDICATOR].[EXPPPP_CUR],[LOCATION].[LSO],[TIME].[2015]&amp;ShowOnWeb=true" xr:uid="{00000000-0004-0000-0000-000059000000}"/>
    <hyperlink ref="D88" r:id="rId91" tooltip="Click once to display linked information. Click and hold to select this cell." display="http://data.uis.unesco.org/OECDStat_Metadata/ShowMetadata.ashx?Dataset=SCN_DS&amp;Coords=[INDICATOR].[EXPPPP_CUR],[LOCATION].[LUX],[TIME].[2012]&amp;ShowOnWeb=true" xr:uid="{00000000-0004-0000-0000-00005A000000}"/>
    <hyperlink ref="I88" r:id="rId92" tooltip="Click once to display linked information. Click and hold to select this cell." display="http://data.uis.unesco.org/OECDStat_Metadata/ShowMetadata.ashx?Dataset=SCN_DS&amp;Coords=[INDICATOR].[EXPPPP_CUR],[LOCATION].[LUX],[TIME].[2017]&amp;ShowOnWeb=true" xr:uid="{00000000-0004-0000-0000-00005B000000}"/>
    <hyperlink ref="F89" r:id="rId93" tooltip="Click once to display linked information. Click and hold to select this cell." display="http://data.uis.unesco.org/OECDStat_Metadata/ShowMetadata.ashx?Dataset=SCN_DS&amp;Coords=[INDICATOR].[EXPPPP_CUR],[LOCATION].[MDG],[TIME].[2014]&amp;ShowOnWeb=true" xr:uid="{00000000-0004-0000-0000-00005C000000}"/>
    <hyperlink ref="H89" r:id="rId94" tooltip="Click once to display linked information. Click and hold to select this cell." display="http://data.uis.unesco.org/OECDStat_Metadata/ShowMetadata.ashx?Dataset=SCN_DS&amp;Coords=[INDICATOR].[EXPPPP_CUR],[LOCATION].[MDG],[TIME].[2016]&amp;ShowOnWeb=true" xr:uid="{00000000-0004-0000-0000-00005D000000}"/>
    <hyperlink ref="I89" r:id="rId95" tooltip="Click once to display linked information. Click and hold to select this cell." display="http://data.uis.unesco.org/OECDStat_Metadata/ShowMetadata.ashx?Dataset=SCN_DS&amp;Coords=[INDICATOR].[EXPPPP_CUR],[LOCATION].[MDG],[TIME].[2017]&amp;ShowOnWeb=true" xr:uid="{00000000-0004-0000-0000-00005E000000}"/>
    <hyperlink ref="G92" r:id="rId96" tooltip="Click once to display linked information. Click and hold to select this cell." display="http://data.uis.unesco.org/OECDStat_Metadata/ShowMetadata.ashx?Dataset=SCN_DS&amp;Coords=[INDICATOR].[EXPPPP_CUR],[LOCATION].[MLI],[TIME].[2015]&amp;ShowOnWeb=true" xr:uid="{00000000-0004-0000-0000-00005F000000}"/>
    <hyperlink ref="I92" r:id="rId97" tooltip="Click once to display linked information. Click and hold to select this cell." display="http://data.uis.unesco.org/OECDStat_Metadata/ShowMetadata.ashx?Dataset=SCN_DS&amp;Coords=[INDICATOR].[EXPPPP_CUR],[LOCATION].[MLI],[TIME].[2017]&amp;ShowOnWeb=true" xr:uid="{00000000-0004-0000-0000-000060000000}"/>
    <hyperlink ref="D95" r:id="rId98" tooltip="Click once to display linked information. Click and hold to select this cell." display="http://data.uis.unesco.org/OECDStat_Metadata/ShowMetadata.ashx?Dataset=SCN_DS&amp;Coords=[INDICATOR].[EXPPPP_CUR],[LOCATION].[MUS],[TIME].[2012]&amp;ShowOnWeb=true" xr:uid="{00000000-0004-0000-0000-000061000000}"/>
    <hyperlink ref="I95" r:id="rId99" tooltip="Click once to display linked information. Click and hold to select this cell." display="http://data.uis.unesco.org/OECDStat_Metadata/ShowMetadata.ashx?Dataset=SCN_DS&amp;Coords=[INDICATOR].[EXPPPP_CUR],[LOCATION].[MUS],[TIME].[2017]&amp;ShowOnWeb=true" xr:uid="{00000000-0004-0000-0000-000062000000}"/>
    <hyperlink ref="F96" r:id="rId100" tooltip="Click once to display linked information. Click and hold to select this cell." display="http://data.uis.unesco.org/OECDStat_Metadata/ShowMetadata.ashx?Dataset=SCN_DS&amp;Coords=[INDICATOR].[EXPPPP_CUR],[LOCATION].[MEX],[TIME].[2014]&amp;ShowOnWeb=true" xr:uid="{00000000-0004-0000-0000-000063000000}"/>
    <hyperlink ref="G96" r:id="rId101" tooltip="Click once to display linked information. Click and hold to select this cell." display="http://data.uis.unesco.org/OECDStat_Metadata/ShowMetadata.ashx?Dataset=SCN_DS&amp;Coords=[INDICATOR].[EXPPPP_CUR],[LOCATION].[MEX],[TIME].[2015]&amp;ShowOnWeb=true" xr:uid="{00000000-0004-0000-0000-000064000000}"/>
    <hyperlink ref="H96" r:id="rId102" tooltip="Click once to display linked information. Click and hold to select this cell." display="http://data.uis.unesco.org/OECDStat_Metadata/ShowMetadata.ashx?Dataset=SCN_DS&amp;Coords=[INDICATOR].[EXPPPP_CUR],[LOCATION].[MEX],[TIME].[2016]&amp;ShowOnWeb=true" xr:uid="{00000000-0004-0000-0000-000065000000}"/>
    <hyperlink ref="D98" r:id="rId103" tooltip="Click once to display linked information. Click and hold to select this cell." display="http://data.uis.unesco.org/OECDStat_Metadata/ShowMetadata.ashx?Dataset=SCN_DS&amp;Coords=[INDICATOR].[EXPPPP_CUR],[LOCATION].[MNG],[TIME].[2012]&amp;ShowOnWeb=true" xr:uid="{00000000-0004-0000-0000-000066000000}"/>
    <hyperlink ref="E98" r:id="rId104" tooltip="Click once to display linked information. Click and hold to select this cell." display="http://data.uis.unesco.org/OECDStat_Metadata/ShowMetadata.ashx?Dataset=SCN_DS&amp;Coords=[INDICATOR].[EXPPPP_CUR],[LOCATION].[MNG],[TIME].[2013]&amp;ShowOnWeb=true" xr:uid="{00000000-0004-0000-0000-000067000000}"/>
    <hyperlink ref="F98" r:id="rId105" tooltip="Click once to display linked information. Click and hold to select this cell." display="http://data.uis.unesco.org/OECDStat_Metadata/ShowMetadata.ashx?Dataset=SCN_DS&amp;Coords=[INDICATOR].[EXPPPP_CUR],[LOCATION].[MNG],[TIME].[2014]&amp;ShowOnWeb=true" xr:uid="{00000000-0004-0000-0000-000068000000}"/>
    <hyperlink ref="G98" r:id="rId106" tooltip="Click once to display linked information. Click and hold to select this cell." display="http://data.uis.unesco.org/OECDStat_Metadata/ShowMetadata.ashx?Dataset=SCN_DS&amp;Coords=[INDICATOR].[EXPPPP_CUR],[LOCATION].[MNG],[TIME].[2015]&amp;ShowOnWeb=true" xr:uid="{00000000-0004-0000-0000-000069000000}"/>
    <hyperlink ref="H98" r:id="rId107" tooltip="Click once to display linked information. Click and hold to select this cell." display="http://data.uis.unesco.org/OECDStat_Metadata/ShowMetadata.ashx?Dataset=SCN_DS&amp;Coords=[INDICATOR].[EXPPPP_CUR],[LOCATION].[MNG],[TIME].[2016]&amp;ShowOnWeb=true" xr:uid="{00000000-0004-0000-0000-00006A000000}"/>
    <hyperlink ref="I98" r:id="rId108" tooltip="Click once to display linked information. Click and hold to select this cell." display="http://data.uis.unesco.org/OECDStat_Metadata/ShowMetadata.ashx?Dataset=SCN_DS&amp;Coords=[INDICATOR].[EXPPPP_CUR],[LOCATION].[MNG],[TIME].[2017]&amp;ShowOnWeb=true" xr:uid="{00000000-0004-0000-0000-00006B000000}"/>
    <hyperlink ref="E99" r:id="rId109" tooltip="Click once to display linked information. Click and hold to select this cell." display="http://data.uis.unesco.org/OECDStat_Metadata/ShowMetadata.ashx?Dataset=SCN_DS&amp;Coords=[INDICATOR].[EXPPPP_CUR],[LOCATION].[MNE],[TIME].[2013]&amp;ShowOnWeb=true" xr:uid="{00000000-0004-0000-0000-00006C000000}"/>
    <hyperlink ref="F99" r:id="rId110" tooltip="Click once to display linked information. Click and hold to select this cell." display="http://data.uis.unesco.org/OECDStat_Metadata/ShowMetadata.ashx?Dataset=SCN_DS&amp;Coords=[INDICATOR].[EXPPPP_CUR],[LOCATION].[MNE],[TIME].[2014]&amp;ShowOnWeb=true" xr:uid="{00000000-0004-0000-0000-00006D000000}"/>
    <hyperlink ref="H99" r:id="rId111" tooltip="Click once to display linked information. Click and hold to select this cell." display="http://data.uis.unesco.org/OECDStat_Metadata/ShowMetadata.ashx?Dataset=SCN_DS&amp;Coords=[INDICATOR].[EXPPPP_CUR],[LOCATION].[MNE],[TIME].[2016]&amp;ShowOnWeb=true" xr:uid="{00000000-0004-0000-0000-00006E000000}"/>
    <hyperlink ref="I102" r:id="rId112" tooltip="Click once to display linked information. Click and hold to select this cell." display="http://data.uis.unesco.org/OECDStat_Metadata/ShowMetadata.ashx?Dataset=SCN_DS&amp;Coords=[INDICATOR].[EXPPPP_CUR],[LOCATION].[MMR],[TIME].[2017]&amp;ShowOnWeb=true" xr:uid="{00000000-0004-0000-0000-00006F000000}"/>
    <hyperlink ref="F103" r:id="rId113" tooltip="Click once to display linked information. Click and hold to select this cell." display="http://data.uis.unesco.org/OECDStat_Metadata/ShowMetadata.ashx?Dataset=SCN_DS&amp;Coords=[INDICATOR].[EXPPPP_CUR],[LOCATION].[NAM],[TIME].[2014]&amp;ShowOnWeb=true" xr:uid="{00000000-0004-0000-0000-000070000000}"/>
    <hyperlink ref="D106" r:id="rId114" tooltip="Click once to display linked information. Click and hold to select this cell." display="http://data.uis.unesco.org/OECDStat_Metadata/ShowMetadata.ashx?Dataset=SCN_DS&amp;Coords=[INDICATOR].[EXPPPP_CUR],[LOCATION].[NLD],[TIME].[2012]&amp;ShowOnWeb=true" xr:uid="{00000000-0004-0000-0000-000071000000}"/>
    <hyperlink ref="I106" r:id="rId115" tooltip="Click once to display linked information. Click and hold to select this cell." display="http://data.uis.unesco.org/OECDStat_Metadata/ShowMetadata.ashx?Dataset=SCN_DS&amp;Coords=[INDICATOR].[EXPPPP_CUR],[LOCATION].[NLD],[TIME].[2017]&amp;ShowOnWeb=true" xr:uid="{00000000-0004-0000-0000-000072000000}"/>
    <hyperlink ref="D108" r:id="rId116" tooltip="Click once to display linked information. Click and hold to select this cell." display="http://data.uis.unesco.org/OECDStat_Metadata/ShowMetadata.ashx?Dataset=SCN_DS&amp;Coords=[INDICATOR].[EXPPPP_CUR],[LOCATION].[NIC],[TIME].[2012]&amp;ShowOnWeb=true" xr:uid="{00000000-0004-0000-0000-000073000000}"/>
    <hyperlink ref="E108" r:id="rId117" tooltip="Click once to display linked information. Click and hold to select this cell." display="http://data.uis.unesco.org/OECDStat_Metadata/ShowMetadata.ashx?Dataset=SCN_DS&amp;Coords=[INDICATOR].[EXPPPP_CUR],[LOCATION].[NIC],[TIME].[2013]&amp;ShowOnWeb=true" xr:uid="{00000000-0004-0000-0000-000074000000}"/>
    <hyperlink ref="F108" r:id="rId118" tooltip="Click once to display linked information. Click and hold to select this cell." display="http://data.uis.unesco.org/OECDStat_Metadata/ShowMetadata.ashx?Dataset=SCN_DS&amp;Coords=[INDICATOR].[EXPPPP_CUR],[LOCATION].[NIC],[TIME].[2014]&amp;ShowOnWeb=true" xr:uid="{00000000-0004-0000-0000-000075000000}"/>
    <hyperlink ref="G108" r:id="rId119" tooltip="Click once to display linked information. Click and hold to select this cell." display="http://data.uis.unesco.org/OECDStat_Metadata/ShowMetadata.ashx?Dataset=SCN_DS&amp;Coords=[INDICATOR].[EXPPPP_CUR],[LOCATION].[NIC],[TIME].[2015]&amp;ShowOnWeb=true" xr:uid="{00000000-0004-0000-0000-000076000000}"/>
    <hyperlink ref="I112" r:id="rId120" tooltip="Click once to display linked information. Click and hold to select this cell." display="http://data.uis.unesco.org/OECDStat_Metadata/ShowMetadata.ashx?Dataset=SCN_DS&amp;Coords=[INDICATOR].[EXPPPP_CUR],[LOCATION].[NOR],[TIME].[2017]&amp;ShowOnWeb=true" xr:uid="{00000000-0004-0000-0000-000077000000}"/>
    <hyperlink ref="H113" r:id="rId121" tooltip="Click once to display linked information. Click and hold to select this cell." display="http://data.uis.unesco.org/OECDStat_Metadata/ShowMetadata.ashx?Dataset=SCN_DS&amp;Coords=[INDICATOR].[EXPPPP_CUR],[LOCATION].[OMN],[TIME].[2016]&amp;ShowOnWeb=true" xr:uid="{00000000-0004-0000-0000-000078000000}"/>
    <hyperlink ref="I113" r:id="rId122" tooltip="Click once to display linked information. Click and hold to select this cell." display="http://data.uis.unesco.org/OECDStat_Metadata/ShowMetadata.ashx?Dataset=SCN_DS&amp;Coords=[INDICATOR].[EXPPPP_CUR],[LOCATION].[OMN],[TIME].[2017]&amp;ShowOnWeb=true" xr:uid="{00000000-0004-0000-0000-000079000000}"/>
    <hyperlink ref="E114" r:id="rId123" tooltip="Click once to display linked information. Click and hold to select this cell." display="http://data.uis.unesco.org/OECDStat_Metadata/ShowMetadata.ashx?Dataset=SCN_DS&amp;Coords=[INDICATOR].[EXPPPP_CUR],[LOCATION].[PAK],[TIME].[2013]&amp;ShowOnWeb=true" xr:uid="{00000000-0004-0000-0000-00007A000000}"/>
    <hyperlink ref="G114" r:id="rId124" tooltip="Click once to display linked information. Click and hold to select this cell." display="http://data.uis.unesco.org/OECDStat_Metadata/ShowMetadata.ashx?Dataset=SCN_DS&amp;Coords=[INDICATOR].[EXPPPP_CUR],[LOCATION].[PAK],[TIME].[2015]&amp;ShowOnWeb=true" xr:uid="{00000000-0004-0000-0000-00007B000000}"/>
    <hyperlink ref="I114" r:id="rId125" tooltip="Click once to display linked information. Click and hold to select this cell." display="http://data.uis.unesco.org/OECDStat_Metadata/ShowMetadata.ashx?Dataset=SCN_DS&amp;Coords=[INDICATOR].[EXPPPP_CUR],[LOCATION].[PAK],[TIME].[2017]&amp;ShowOnWeb=true" xr:uid="{00000000-0004-0000-0000-00007C000000}"/>
    <hyperlink ref="D116" r:id="rId126" tooltip="Click once to display linked information. Click and hold to select this cell." display="http://data.uis.unesco.org/OECDStat_Metadata/ShowMetadata.ashx?Dataset=SCN_DS&amp;Coords=[INDICATOR].[EXPPPP_CUR],[LOCATION].[PAN],[TIME].[2012]&amp;ShowOnWeb=true" xr:uid="{00000000-0004-0000-0000-00007D000000}"/>
    <hyperlink ref="H117" r:id="rId127" tooltip="Click once to display linked information. Click and hold to select this cell." display="http://data.uis.unesco.org/OECDStat_Metadata/ShowMetadata.ashx?Dataset=SCN_DS&amp;Coords=[INDICATOR].[EXPPPP_CUR],[LOCATION].[PNG],[TIME].[2016]&amp;ShowOnWeb=true" xr:uid="{00000000-0004-0000-0000-00007E000000}"/>
    <hyperlink ref="F118" r:id="rId128" tooltip="Click once to display linked information. Click and hold to select this cell." display="http://data.uis.unesco.org/OECDStat_Metadata/ShowMetadata.ashx?Dataset=SCN_DS&amp;Coords=[INDICATOR].[EXPPPP_CUR],[LOCATION].[PRY],[TIME].[2014]&amp;ShowOnWeb=true" xr:uid="{00000000-0004-0000-0000-00007F000000}"/>
    <hyperlink ref="G118" r:id="rId129" tooltip="Click once to display linked information. Click and hold to select this cell." display="http://data.uis.unesco.org/OECDStat_Metadata/ShowMetadata.ashx?Dataset=SCN_DS&amp;Coords=[INDICATOR].[EXPPPP_CUR],[LOCATION].[PRY],[TIME].[2015]&amp;ShowOnWeb=true" xr:uid="{00000000-0004-0000-0000-000080000000}"/>
    <hyperlink ref="H118" r:id="rId130" tooltip="Click once to display linked information. Click and hold to select this cell." display="http://data.uis.unesco.org/OECDStat_Metadata/ShowMetadata.ashx?Dataset=SCN_DS&amp;Coords=[INDICATOR].[EXPPPP_CUR],[LOCATION].[PRY],[TIME].[2016]&amp;ShowOnWeb=true" xr:uid="{00000000-0004-0000-0000-000081000000}"/>
    <hyperlink ref="I121" r:id="rId131" tooltip="Click once to display linked information. Click and hold to select this cell." display="http://data.uis.unesco.org/OECDStat_Metadata/ShowMetadata.ashx?Dataset=SCN_DS&amp;Coords=[INDICATOR].[EXPPPP_CUR],[LOCATION].[POL],[TIME].[2017]&amp;ShowOnWeb=true" xr:uid="{00000000-0004-0000-0000-000082000000}"/>
    <hyperlink ref="I122" r:id="rId132" tooltip="Click once to display linked information. Click and hold to select this cell." display="http://data.uis.unesco.org/OECDStat_Metadata/ShowMetadata.ashx?Dataset=SCN_DS&amp;Coords=[INDICATOR].[EXPPPP_CUR],[LOCATION].[PRT],[TIME].[2017]&amp;ShowOnWeb=true" xr:uid="{00000000-0004-0000-0000-000083000000}"/>
    <hyperlink ref="I127" r:id="rId133" tooltip="Click once to display linked information. Click and hold to select this cell." display="http://data.uis.unesco.org/OECDStat_Metadata/ShowMetadata.ashx?Dataset=SCN_DS&amp;Coords=[INDICATOR].[EXPPPP_CUR],[LOCATION].[ROU],[TIME].[2017]&amp;ShowOnWeb=true" xr:uid="{00000000-0004-0000-0000-000084000000}"/>
    <hyperlink ref="D133" r:id="rId134" tooltip="Click once to display linked information. Click and hold to select this cell." display="http://data.uis.unesco.org/OECDStat_Metadata/ShowMetadata.ashx?Dataset=SCN_DS&amp;Coords=[INDICATOR].[EXPPPP_CUR],[LOCATION].[SAU],[TIME].[2012]&amp;ShowOnWeb=true" xr:uid="{00000000-0004-0000-0000-000085000000}"/>
    <hyperlink ref="E133" r:id="rId135" tooltip="Click once to display linked information. Click and hold to select this cell." display="http://data.uis.unesco.org/OECDStat_Metadata/ShowMetadata.ashx?Dataset=SCN_DS&amp;Coords=[INDICATOR].[EXPPPP_CUR],[LOCATION].[SAU],[TIME].[2013]&amp;ShowOnWeb=true" xr:uid="{00000000-0004-0000-0000-000086000000}"/>
    <hyperlink ref="G134" r:id="rId136" tooltip="Click once to display linked information. Click and hold to select this cell." display="http://data.uis.unesco.org/OECDStat_Metadata/ShowMetadata.ashx?Dataset=SCN_DS&amp;Coords=[INDICATOR].[EXPPPP_CUR],[LOCATION].[SEN],[TIME].[2015]&amp;ShowOnWeb=true" xr:uid="{00000000-0004-0000-0000-000087000000}"/>
    <hyperlink ref="D135" r:id="rId137" tooltip="Click once to display linked information. Click and hold to select this cell." display="http://data.uis.unesco.org/OECDStat_Metadata/ShowMetadata.ashx?Dataset=SCN_DS&amp;Coords=[INDICATOR].[EXPPPP_CUR],[LOCATION].[SRB],[TIME].[2012]&amp;ShowOnWeb=true" xr:uid="{00000000-0004-0000-0000-000088000000}"/>
    <hyperlink ref="E135" r:id="rId138" tooltip="Click once to display linked information. Click and hold to select this cell." display="http://data.uis.unesco.org/OECDStat_Metadata/ShowMetadata.ashx?Dataset=SCN_DS&amp;Coords=[INDICATOR].[EXPPPP_CUR],[LOCATION].[SRB],[TIME].[2013]&amp;ShowOnWeb=true" xr:uid="{00000000-0004-0000-0000-000089000000}"/>
    <hyperlink ref="F135" r:id="rId139" tooltip="Click once to display linked information. Click and hold to select this cell." display="http://data.uis.unesco.org/OECDStat_Metadata/ShowMetadata.ashx?Dataset=SCN_DS&amp;Coords=[INDICATOR].[EXPPPP_CUR],[LOCATION].[SRB],[TIME].[2014]&amp;ShowOnWeb=true" xr:uid="{00000000-0004-0000-0000-00008A000000}"/>
    <hyperlink ref="G135" r:id="rId140" tooltip="Click once to display linked information. Click and hold to select this cell." display="http://data.uis.unesco.org/OECDStat_Metadata/ShowMetadata.ashx?Dataset=SCN_DS&amp;Coords=[INDICATOR].[EXPPPP_CUR],[LOCATION].[SRB],[TIME].[2015]&amp;ShowOnWeb=true" xr:uid="{00000000-0004-0000-0000-00008B000000}"/>
    <hyperlink ref="H135" r:id="rId141" tooltip="Click once to display linked information. Click and hold to select this cell." display="http://data.uis.unesco.org/OECDStat_Metadata/ShowMetadata.ashx?Dataset=SCN_DS&amp;Coords=[INDICATOR].[EXPPPP_CUR],[LOCATION].[SRB],[TIME].[2016]&amp;ShowOnWeb=true" xr:uid="{00000000-0004-0000-0000-00008C000000}"/>
    <hyperlink ref="I135" r:id="rId142" tooltip="Click once to display linked information. Click and hold to select this cell." display="http://data.uis.unesco.org/OECDStat_Metadata/ShowMetadata.ashx?Dataset=SCN_DS&amp;Coords=[INDICATOR].[EXPPPP_CUR],[LOCATION].[SRB],[TIME].[2017]&amp;ShowOnWeb=true" xr:uid="{00000000-0004-0000-0000-00008D000000}"/>
    <hyperlink ref="H136" r:id="rId143" tooltip="Click once to display linked information. Click and hold to select this cell." display="http://data.uis.unesco.org/OECDStat_Metadata/ShowMetadata.ashx?Dataset=SCN_DS&amp;Coords=[INDICATOR].[EXPPPP_CUR],[LOCATION].[SYC],[TIME].[2016]&amp;ShowOnWeb=true" xr:uid="{00000000-0004-0000-0000-00008E000000}"/>
    <hyperlink ref="G137" r:id="rId144" tooltip="Click once to display linked information. Click and hold to select this cell." display="http://data.uis.unesco.org/OECDStat_Metadata/ShowMetadata.ashx?Dataset=SCN_DS&amp;Coords=[INDICATOR].[EXPPPP_CUR],[LOCATION].[SGP],[TIME].[2015]&amp;ShowOnWeb=true" xr:uid="{00000000-0004-0000-0000-00008F000000}"/>
    <hyperlink ref="H137" r:id="rId145" tooltip="Click once to display linked information. Click and hold to select this cell." display="http://data.uis.unesco.org/OECDStat_Metadata/ShowMetadata.ashx?Dataset=SCN_DS&amp;Coords=[INDICATOR].[EXPPPP_CUR],[LOCATION].[SGP],[TIME].[2016]&amp;ShowOnWeb=true" xr:uid="{00000000-0004-0000-0000-000090000000}"/>
    <hyperlink ref="I139" r:id="rId146" tooltip="Click once to display linked information. Click and hold to select this cell." display="http://data.uis.unesco.org/OECDStat_Metadata/ShowMetadata.ashx?Dataset=SCN_DS&amp;Coords=[INDICATOR].[EXPPPP_CUR],[LOCATION].[SVN],[TIME].[2017]&amp;ShowOnWeb=true" xr:uid="{00000000-0004-0000-0000-000091000000}"/>
    <hyperlink ref="H140" r:id="rId147" tooltip="Click once to display linked information. Click and hold to select this cell." display="http://data.uis.unesco.org/OECDStat_Metadata/ShowMetadata.ashx?Dataset=SCN_DS&amp;Coords=[INDICATOR].[EXPPPP_CUR],[LOCATION].[ZAF],[TIME].[2016]&amp;ShowOnWeb=true" xr:uid="{00000000-0004-0000-0000-000092000000}"/>
    <hyperlink ref="I141" r:id="rId148" tooltip="Click once to display linked information. Click and hold to select this cell." display="http://data.uis.unesco.org/OECDStat_Metadata/ShowMetadata.ashx?Dataset=SCN_DS&amp;Coords=[INDICATOR].[EXPPPP_CUR],[LOCATION].[ESP],[TIME].[2017]&amp;ShowOnWeb=true" xr:uid="{00000000-0004-0000-0000-000093000000}"/>
    <hyperlink ref="D144" r:id="rId149" tooltip="Click once to display linked information. Click and hold to select this cell." display="http://data.uis.unesco.org/OECDStat_Metadata/ShowMetadata.ashx?Dataset=SCN_DS&amp;Coords=[INDICATOR].[EXPPPP_CUR],[LOCATION].[SWE],[TIME].[2012]&amp;ShowOnWeb=true" xr:uid="{00000000-0004-0000-0000-000094000000}"/>
    <hyperlink ref="E144" r:id="rId150" tooltip="Click once to display linked information. Click and hold to select this cell." display="http://data.uis.unesco.org/OECDStat_Metadata/ShowMetadata.ashx?Dataset=SCN_DS&amp;Coords=[INDICATOR].[EXPPPP_CUR],[LOCATION].[SWE],[TIME].[2013]&amp;ShowOnWeb=true" xr:uid="{00000000-0004-0000-0000-000095000000}"/>
    <hyperlink ref="F144" r:id="rId151" tooltip="Click once to display linked information. Click and hold to select this cell." display="http://data.uis.unesco.org/OECDStat_Metadata/ShowMetadata.ashx?Dataset=SCN_DS&amp;Coords=[INDICATOR].[EXPPPP_CUR],[LOCATION].[SWE],[TIME].[2014]&amp;ShowOnWeb=true" xr:uid="{00000000-0004-0000-0000-000096000000}"/>
    <hyperlink ref="H144" r:id="rId152" tooltip="Click once to display linked information. Click and hold to select this cell." display="http://data.uis.unesco.org/OECDStat_Metadata/ShowMetadata.ashx?Dataset=SCN_DS&amp;Coords=[INDICATOR].[EXPPPP_CUR],[LOCATION].[SWE],[TIME].[2016]&amp;ShowOnWeb=true" xr:uid="{00000000-0004-0000-0000-000097000000}"/>
    <hyperlink ref="I144" r:id="rId153" tooltip="Click once to display linked information. Click and hold to select this cell." display="http://data.uis.unesco.org/OECDStat_Metadata/ShowMetadata.ashx?Dataset=SCN_DS&amp;Coords=[INDICATOR].[EXPPPP_CUR],[LOCATION].[SWE],[TIME].[2017]&amp;ShowOnWeb=true" xr:uid="{00000000-0004-0000-0000-000098000000}"/>
    <hyperlink ref="D147" r:id="rId154" tooltip="Click once to display linked information. Click and hold to select this cell." display="http://data.uis.unesco.org/OECDStat_Metadata/ShowMetadata.ashx?Dataset=SCN_DS&amp;Coords=[INDICATOR].[EXPPPP_CUR],[LOCATION].[TJK],[TIME].[2012]&amp;ShowOnWeb=true" xr:uid="{00000000-0004-0000-0000-000099000000}"/>
    <hyperlink ref="E147" r:id="rId155" tooltip="Click once to display linked information. Click and hold to select this cell." display="http://data.uis.unesco.org/OECDStat_Metadata/ShowMetadata.ashx?Dataset=SCN_DS&amp;Coords=[INDICATOR].[EXPPPP_CUR],[LOCATION].[TJK],[TIME].[2013]&amp;ShowOnWeb=true" xr:uid="{00000000-0004-0000-0000-00009A000000}"/>
    <hyperlink ref="F147" r:id="rId156" tooltip="Click once to display linked information. Click and hold to select this cell." display="http://data.uis.unesco.org/OECDStat_Metadata/ShowMetadata.ashx?Dataset=SCN_DS&amp;Coords=[INDICATOR].[EXPPPP_CUR],[LOCATION].[TJK],[TIME].[2014]&amp;ShowOnWeb=true" xr:uid="{00000000-0004-0000-0000-00009B000000}"/>
    <hyperlink ref="G147" r:id="rId157" tooltip="Click once to display linked information. Click and hold to select this cell." display="http://data.uis.unesco.org/OECDStat_Metadata/ShowMetadata.ashx?Dataset=SCN_DS&amp;Coords=[INDICATOR].[EXPPPP_CUR],[LOCATION].[TJK],[TIME].[2015]&amp;ShowOnWeb=true" xr:uid="{00000000-0004-0000-0000-00009C000000}"/>
    <hyperlink ref="H147" r:id="rId158" tooltip="Click once to display linked information. Click and hold to select this cell." display="http://data.uis.unesco.org/OECDStat_Metadata/ShowMetadata.ashx?Dataset=SCN_DS&amp;Coords=[INDICATOR].[EXPPPP_CUR],[LOCATION].[TJK],[TIME].[2016]&amp;ShowOnWeb=true" xr:uid="{00000000-0004-0000-0000-00009D000000}"/>
    <hyperlink ref="I147" r:id="rId159" tooltip="Click once to display linked information. Click and hold to select this cell." display="http://data.uis.unesco.org/OECDStat_Metadata/ShowMetadata.ashx?Dataset=SCN_DS&amp;Coords=[INDICATOR].[EXPPPP_CUR],[LOCATION].[TJK],[TIME].[2017]&amp;ShowOnWeb=true" xr:uid="{00000000-0004-0000-0000-00009E000000}"/>
    <hyperlink ref="D149" r:id="rId160" tooltip="Click once to display linked information. Click and hold to select this cell." display="http://data.uis.unesco.org/OECDStat_Metadata/ShowMetadata.ashx?Dataset=SCN_DS&amp;Coords=[INDICATOR].[EXPPPP_CUR],[LOCATION].[TGO],[TIME].[2012]&amp;ShowOnWeb=true" xr:uid="{00000000-0004-0000-0000-00009F000000}"/>
    <hyperlink ref="F149" r:id="rId161" tooltip="Click once to display linked information. Click and hold to select this cell." display="http://data.uis.unesco.org/OECDStat_Metadata/ShowMetadata.ashx?Dataset=SCN_DS&amp;Coords=[INDICATOR].[EXPPPP_CUR],[LOCATION].[TGO],[TIME].[2014]&amp;ShowOnWeb=true" xr:uid="{00000000-0004-0000-0000-0000A0000000}"/>
    <hyperlink ref="F153" r:id="rId162" tooltip="Click once to display linked information. Click and hold to select this cell." display="http://data.uis.unesco.org/OECDStat_Metadata/ShowMetadata.ashx?Dataset=SCN_DS&amp;Coords=[INDICATOR].[EXPPPP_CUR],[LOCATION].[UGA],[TIME].[2014]&amp;ShowOnWeb=true" xr:uid="{00000000-0004-0000-0000-0000A1000000}"/>
    <hyperlink ref="F154" r:id="rId163" tooltip="Click once to display linked information. Click and hold to select this cell." display="http://data.uis.unesco.org/OECDStat_Metadata/ShowMetadata.ashx?Dataset=SCN_DS&amp;Coords=[INDICATOR].[EXPPPP_CUR],[LOCATION].[UKR],[TIME].[2014]&amp;ShowOnWeb=true" xr:uid="{00000000-0004-0000-0000-0000A2000000}"/>
    <hyperlink ref="G154" r:id="rId164" tooltip="Click once to display linked information. Click and hold to select this cell." display="http://data.uis.unesco.org/OECDStat_Metadata/ShowMetadata.ashx?Dataset=SCN_DS&amp;Coords=[INDICATOR].[EXPPPP_CUR],[LOCATION].[UKR],[TIME].[2015]&amp;ShowOnWeb=true" xr:uid="{00000000-0004-0000-0000-0000A3000000}"/>
    <hyperlink ref="H154" r:id="rId165" tooltip="Click once to display linked information. Click and hold to select this cell." display="http://data.uis.unesco.org/OECDStat_Metadata/ShowMetadata.ashx?Dataset=SCN_DS&amp;Coords=[INDICATOR].[EXPPPP_CUR],[LOCATION].[UKR],[TIME].[2016]&amp;ShowOnWeb=true" xr:uid="{00000000-0004-0000-0000-0000A4000000}"/>
    <hyperlink ref="I154" r:id="rId166" tooltip="Click once to display linked information. Click and hold to select this cell." display="http://data.uis.unesco.org/OECDStat_Metadata/ShowMetadata.ashx?Dataset=SCN_DS&amp;Coords=[INDICATOR].[EXPPPP_CUR],[LOCATION].[UKR],[TIME].[2017]&amp;ShowOnWeb=true" xr:uid="{00000000-0004-0000-0000-0000A5000000}"/>
    <hyperlink ref="D156" r:id="rId167" tooltip="Click once to display linked information. Click and hold to select this cell." display="http://data.uis.unesco.org/OECDStat_Metadata/ShowMetadata.ashx?Dataset=SCN_DS&amp;Coords=[INDICATOR].[EXPPPP_CUR],[LOCATION].[GBR],[TIME].[2012]&amp;ShowOnWeb=true" xr:uid="{00000000-0004-0000-0000-0000A6000000}"/>
    <hyperlink ref="F156" r:id="rId168" tooltip="Click once to display linked information. Click and hold to select this cell." display="http://data.uis.unesco.org/OECDStat_Metadata/ShowMetadata.ashx?Dataset=SCN_DS&amp;Coords=[INDICATOR].[EXPPPP_CUR],[LOCATION].[GBR],[TIME].[2014]&amp;ShowOnWeb=true" xr:uid="{00000000-0004-0000-0000-0000A7000000}"/>
    <hyperlink ref="H156" r:id="rId169" tooltip="Click once to display linked information. Click and hold to select this cell." display="http://data.uis.unesco.org/OECDStat_Metadata/ShowMetadata.ashx?Dataset=SCN_DS&amp;Coords=[INDICATOR].[EXPPPP_CUR],[LOCATION].[GBR],[TIME].[2016]&amp;ShowOnWeb=true" xr:uid="{00000000-0004-0000-0000-0000A8000000}"/>
    <hyperlink ref="I156" r:id="rId170" tooltip="Click once to display linked information. Click and hold to select this cell." display="http://data.uis.unesco.org/OECDStat_Metadata/ShowMetadata.ashx?Dataset=SCN_DS&amp;Coords=[INDICATOR].[EXPPPP_CUR],[LOCATION].[GBR],[TIME].[2017]&amp;ShowOnWeb=true" xr:uid="{00000000-0004-0000-0000-0000A9000000}"/>
    <hyperlink ref="E157" r:id="rId171" tooltip="Click once to display linked information. Click and hold to select this cell." display="http://data.uis.unesco.org/OECDStat_Metadata/ShowMetadata.ashx?Dataset=SCN_DS&amp;Coords=[INDICATOR].[EXPPPP_CUR],[LOCATION].[TZA],[TIME].[2013]&amp;ShowOnWeb=true" xr:uid="{00000000-0004-0000-0000-0000AA000000}"/>
    <hyperlink ref="D158" r:id="rId172" tooltip="Click once to display linked information. Click and hold to select this cell." display="http://data.uis.unesco.org/OECDStat_Metadata/ShowMetadata.ashx?Dataset=SCN_DS&amp;Coords=[INDICATOR].[EXPPPP_CUR],[LOCATION].[USA],[TIME].[2012]&amp;ShowOnWeb=true" xr:uid="{00000000-0004-0000-0000-0000AB000000}"/>
    <hyperlink ref="E158" r:id="rId173" tooltip="Click once to display linked information. Click and hold to select this cell." display="http://data.uis.unesco.org/OECDStat_Metadata/ShowMetadata.ashx?Dataset=SCN_DS&amp;Coords=[INDICATOR].[EXPPPP_CUR],[LOCATION].[USA],[TIME].[2013]&amp;ShowOnWeb=true" xr:uid="{00000000-0004-0000-0000-0000AC000000}"/>
    <hyperlink ref="F158" r:id="rId174" tooltip="Click once to display linked information. Click and hold to select this cell." display="http://data.uis.unesco.org/OECDStat_Metadata/ShowMetadata.ashx?Dataset=SCN_DS&amp;Coords=[INDICATOR].[EXPPPP_CUR],[LOCATION].[USA],[TIME].[2014]&amp;ShowOnWeb=true" xr:uid="{00000000-0004-0000-0000-0000AD000000}"/>
    <hyperlink ref="G158" r:id="rId175" tooltip="Click once to display linked information. Click and hold to select this cell." display="http://data.uis.unesco.org/OECDStat_Metadata/ShowMetadata.ashx?Dataset=SCN_DS&amp;Coords=[INDICATOR].[EXPPPP_CUR],[LOCATION].[USA],[TIME].[2015]&amp;ShowOnWeb=true" xr:uid="{00000000-0004-0000-0000-0000AE000000}"/>
    <hyperlink ref="H158" r:id="rId176" tooltip="Click once to display linked information. Click and hold to select this cell." display="http://data.uis.unesco.org/OECDStat_Metadata/ShowMetadata.ashx?Dataset=SCN_DS&amp;Coords=[INDICATOR].[EXPPPP_CUR],[LOCATION].[USA],[TIME].[2016]&amp;ShowOnWeb=true" xr:uid="{00000000-0004-0000-0000-0000AF000000}"/>
    <hyperlink ref="I158" r:id="rId177" tooltip="Click once to display linked information. Click and hold to select this cell." display="http://data.uis.unesco.org/OECDStat_Metadata/ShowMetadata.ashx?Dataset=SCN_DS&amp;Coords=[INDICATOR].[EXPPPP_CUR],[LOCATION].[USA],[TIME].[2017]&amp;ShowOnWeb=true" xr:uid="{00000000-0004-0000-0000-0000B0000000}"/>
    <hyperlink ref="A166" r:id="rId178" tooltip="Click once to display linked information. Click and hold to select this cell." display="http://data.uis.unesco.org/" xr:uid="{00000000-0004-0000-0000-0000B1000000}"/>
    <hyperlink ref="C2" r:id="rId179" xr:uid="{00000000-0004-0000-0000-0000B2000000}"/>
  </hyperlinks>
  <pageMargins left="0.75" right="0.75" top="1" bottom="1" header="0.5" footer="0.5"/>
  <pageSetup orientation="portrait" horizontalDpi="0" verticalDpi="0"/>
  <legacyDrawing r:id="rId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0"/>
  <sheetViews>
    <sheetView workbookViewId="0">
      <selection activeCell="A33" sqref="A33"/>
    </sheetView>
  </sheetViews>
  <sheetFormatPr baseColWidth="10" defaultRowHeight="13"/>
  <cols>
    <col min="1" max="1" width="72.6640625" customWidth="1"/>
  </cols>
  <sheetData>
    <row r="1" spans="1:4">
      <c r="A1" s="15" t="s">
        <v>537</v>
      </c>
      <c r="B1" s="15" t="s">
        <v>538</v>
      </c>
      <c r="C1" s="15"/>
      <c r="D1" s="15"/>
    </row>
    <row r="2" spans="1:4" ht="20">
      <c r="A2" s="14" t="s">
        <v>178</v>
      </c>
      <c r="B2" s="14" t="s">
        <v>179</v>
      </c>
      <c r="C2" s="14"/>
      <c r="D2" s="14"/>
    </row>
    <row r="3" spans="1:4" ht="20">
      <c r="A3" s="14" t="s">
        <v>14</v>
      </c>
      <c r="B3" s="14" t="s">
        <v>180</v>
      </c>
      <c r="C3" s="14"/>
      <c r="D3" s="14"/>
    </row>
    <row r="4" spans="1:4" ht="20">
      <c r="A4" s="14" t="s">
        <v>15</v>
      </c>
      <c r="B4" s="14" t="s">
        <v>181</v>
      </c>
      <c r="C4" s="14"/>
      <c r="D4" s="14"/>
    </row>
    <row r="5" spans="1:4" ht="20">
      <c r="A5" s="14" t="s">
        <v>16</v>
      </c>
      <c r="B5" s="14" t="s">
        <v>182</v>
      </c>
      <c r="C5" s="14"/>
      <c r="D5" s="14"/>
    </row>
    <row r="6" spans="1:4" ht="20">
      <c r="A6" s="14" t="s">
        <v>183</v>
      </c>
      <c r="B6" s="14" t="s">
        <v>184</v>
      </c>
      <c r="C6" s="14"/>
      <c r="D6" s="14"/>
    </row>
    <row r="7" spans="1:4" ht="20">
      <c r="A7" s="14" t="s">
        <v>17</v>
      </c>
      <c r="B7" s="14" t="s">
        <v>185</v>
      </c>
      <c r="C7" s="14"/>
      <c r="D7" s="14"/>
    </row>
    <row r="8" spans="1:4" ht="20">
      <c r="A8" s="14" t="s">
        <v>186</v>
      </c>
      <c r="B8" s="14" t="s">
        <v>187</v>
      </c>
      <c r="C8" s="14"/>
      <c r="D8" s="14"/>
    </row>
    <row r="9" spans="1:4" ht="20">
      <c r="A9" s="14" t="s">
        <v>188</v>
      </c>
      <c r="B9" s="14" t="s">
        <v>189</v>
      </c>
      <c r="C9" s="14"/>
      <c r="D9" s="14"/>
    </row>
    <row r="10" spans="1:4" ht="20">
      <c r="A10" s="14" t="s">
        <v>190</v>
      </c>
      <c r="B10" s="14" t="s">
        <v>191</v>
      </c>
      <c r="C10" s="14"/>
      <c r="D10" s="14"/>
    </row>
    <row r="11" spans="1:4" ht="20">
      <c r="A11" s="14" t="s">
        <v>18</v>
      </c>
      <c r="B11" s="14" t="s">
        <v>192</v>
      </c>
      <c r="C11" s="14"/>
      <c r="D11" s="14"/>
    </row>
    <row r="12" spans="1:4" ht="20">
      <c r="A12" s="14" t="s">
        <v>19</v>
      </c>
      <c r="B12" s="14" t="s">
        <v>193</v>
      </c>
      <c r="C12" s="14"/>
      <c r="D12" s="14"/>
    </row>
    <row r="13" spans="1:4" ht="20">
      <c r="A13" s="14" t="s">
        <v>194</v>
      </c>
      <c r="B13" s="14" t="s">
        <v>195</v>
      </c>
      <c r="C13" s="14"/>
      <c r="D13" s="14"/>
    </row>
    <row r="14" spans="1:4" ht="20">
      <c r="A14" s="14" t="s">
        <v>20</v>
      </c>
      <c r="B14" s="14" t="s">
        <v>196</v>
      </c>
      <c r="C14" s="14"/>
      <c r="D14" s="14"/>
    </row>
    <row r="15" spans="1:4" ht="20">
      <c r="A15" s="14" t="s">
        <v>21</v>
      </c>
      <c r="B15" s="14" t="s">
        <v>197</v>
      </c>
      <c r="C15" s="14"/>
      <c r="D15" s="14"/>
    </row>
    <row r="16" spans="1:4" ht="20">
      <c r="A16" s="14" t="s">
        <v>22</v>
      </c>
      <c r="B16" s="14" t="s">
        <v>198</v>
      </c>
      <c r="C16" s="14"/>
      <c r="D16" s="14"/>
    </row>
    <row r="17" spans="1:4" ht="20">
      <c r="A17" s="14" t="s">
        <v>199</v>
      </c>
      <c r="B17" s="14" t="s">
        <v>200</v>
      </c>
      <c r="C17" s="14"/>
      <c r="D17" s="14"/>
    </row>
    <row r="18" spans="1:4" ht="20">
      <c r="A18" s="14" t="s">
        <v>23</v>
      </c>
      <c r="B18" s="14" t="s">
        <v>201</v>
      </c>
      <c r="C18" s="14"/>
      <c r="D18" s="14"/>
    </row>
    <row r="19" spans="1:4" ht="20">
      <c r="A19" s="14" t="s">
        <v>24</v>
      </c>
      <c r="B19" s="14" t="s">
        <v>202</v>
      </c>
      <c r="C19" s="14"/>
      <c r="D19" s="14"/>
    </row>
    <row r="20" spans="1:4" ht="20">
      <c r="A20" s="14" t="s">
        <v>203</v>
      </c>
      <c r="B20" s="14" t="s">
        <v>204</v>
      </c>
      <c r="C20" s="14"/>
      <c r="D20" s="14"/>
    </row>
    <row r="21" spans="1:4" ht="20">
      <c r="A21" s="14" t="s">
        <v>25</v>
      </c>
      <c r="B21" s="14" t="s">
        <v>205</v>
      </c>
      <c r="C21" s="14"/>
      <c r="D21" s="14"/>
    </row>
    <row r="22" spans="1:4" ht="20">
      <c r="A22" s="14" t="s">
        <v>26</v>
      </c>
      <c r="B22" s="14" t="s">
        <v>206</v>
      </c>
      <c r="C22" s="14"/>
      <c r="D22" s="14"/>
    </row>
    <row r="23" spans="1:4" ht="20">
      <c r="A23" s="14" t="s">
        <v>207</v>
      </c>
      <c r="B23" s="14" t="s">
        <v>208</v>
      </c>
      <c r="C23" s="14"/>
      <c r="D23" s="14"/>
    </row>
    <row r="24" spans="1:4" ht="20">
      <c r="A24" s="14" t="s">
        <v>27</v>
      </c>
      <c r="B24" s="14" t="s">
        <v>209</v>
      </c>
      <c r="C24" s="14"/>
      <c r="D24" s="14"/>
    </row>
    <row r="25" spans="1:4" ht="20">
      <c r="A25" s="14" t="s">
        <v>28</v>
      </c>
      <c r="B25" s="14" t="s">
        <v>210</v>
      </c>
      <c r="C25" s="14"/>
      <c r="D25" s="14"/>
    </row>
    <row r="26" spans="1:4" ht="20">
      <c r="A26" s="14" t="s">
        <v>211</v>
      </c>
      <c r="B26" s="14" t="s">
        <v>212</v>
      </c>
      <c r="C26" s="14"/>
      <c r="D26" s="14"/>
    </row>
    <row r="27" spans="1:4" ht="20">
      <c r="A27" s="14" t="s">
        <v>29</v>
      </c>
      <c r="B27" s="14" t="s">
        <v>213</v>
      </c>
      <c r="C27" s="14"/>
      <c r="D27" s="14"/>
    </row>
    <row r="28" spans="1:4" ht="20">
      <c r="A28" s="14" t="s">
        <v>214</v>
      </c>
      <c r="B28" s="14" t="s">
        <v>215</v>
      </c>
      <c r="C28" s="14"/>
      <c r="D28" s="14"/>
    </row>
    <row r="29" spans="1:4" ht="20">
      <c r="A29" s="14" t="s">
        <v>30</v>
      </c>
      <c r="B29" s="14" t="s">
        <v>216</v>
      </c>
      <c r="C29" s="14"/>
      <c r="D29" s="14"/>
    </row>
    <row r="30" spans="1:4" ht="20">
      <c r="A30" s="14" t="s">
        <v>31</v>
      </c>
      <c r="B30" s="14" t="s">
        <v>217</v>
      </c>
      <c r="C30" s="14"/>
      <c r="D30" s="14"/>
    </row>
    <row r="31" spans="1:4" ht="20">
      <c r="A31" s="14" t="s">
        <v>218</v>
      </c>
      <c r="B31" s="14" t="s">
        <v>219</v>
      </c>
      <c r="C31" s="14"/>
      <c r="D31" s="14"/>
    </row>
    <row r="32" spans="1:4" ht="20">
      <c r="A32" s="14" t="s">
        <v>32</v>
      </c>
      <c r="B32" s="14" t="s">
        <v>220</v>
      </c>
      <c r="C32" s="14"/>
      <c r="D32" s="14"/>
    </row>
    <row r="33" spans="1:4" ht="20">
      <c r="A33" s="14" t="s">
        <v>221</v>
      </c>
      <c r="B33" s="14" t="s">
        <v>222</v>
      </c>
      <c r="C33" s="14"/>
      <c r="D33" s="14"/>
    </row>
    <row r="34" spans="1:4" ht="20">
      <c r="A34" s="14" t="s">
        <v>33</v>
      </c>
      <c r="B34" s="14" t="s">
        <v>223</v>
      </c>
      <c r="C34" s="14"/>
      <c r="D34" s="14"/>
    </row>
    <row r="35" spans="1:4" ht="20">
      <c r="A35" s="14" t="s">
        <v>34</v>
      </c>
      <c r="B35" s="14" t="s">
        <v>224</v>
      </c>
      <c r="C35" s="14"/>
      <c r="D35" s="14"/>
    </row>
    <row r="36" spans="1:4" ht="20">
      <c r="A36" s="14" t="s">
        <v>35</v>
      </c>
      <c r="B36" s="14" t="s">
        <v>225</v>
      </c>
      <c r="C36" s="14"/>
      <c r="D36" s="14"/>
    </row>
    <row r="37" spans="1:4" ht="20">
      <c r="A37" s="14" t="s">
        <v>36</v>
      </c>
      <c r="B37" s="14" t="s">
        <v>226</v>
      </c>
      <c r="C37" s="14"/>
      <c r="D37" s="14"/>
    </row>
    <row r="38" spans="1:4" ht="20">
      <c r="A38" s="14" t="s">
        <v>40</v>
      </c>
      <c r="B38" s="14" t="s">
        <v>227</v>
      </c>
      <c r="C38" s="14"/>
      <c r="D38" s="14"/>
    </row>
    <row r="39" spans="1:4" ht="20">
      <c r="A39" s="14" t="s">
        <v>37</v>
      </c>
      <c r="B39" s="14" t="s">
        <v>228</v>
      </c>
      <c r="C39" s="14"/>
      <c r="D39" s="14"/>
    </row>
    <row r="40" spans="1:4" ht="20">
      <c r="A40" s="14" t="s">
        <v>38</v>
      </c>
      <c r="B40" s="14" t="s">
        <v>229</v>
      </c>
      <c r="C40" s="14"/>
      <c r="D40" s="14"/>
    </row>
    <row r="41" spans="1:4" ht="20">
      <c r="A41" s="14" t="s">
        <v>39</v>
      </c>
      <c r="B41" s="14" t="s">
        <v>230</v>
      </c>
      <c r="C41" s="14"/>
      <c r="D41" s="14"/>
    </row>
    <row r="42" spans="1:4" ht="20">
      <c r="A42" s="14" t="s">
        <v>231</v>
      </c>
      <c r="B42" s="14" t="s">
        <v>232</v>
      </c>
      <c r="C42" s="14"/>
      <c r="D42" s="14"/>
    </row>
    <row r="43" spans="1:4" ht="20">
      <c r="A43" s="14" t="s">
        <v>233</v>
      </c>
      <c r="B43" s="14" t="s">
        <v>234</v>
      </c>
      <c r="C43" s="14"/>
      <c r="D43" s="14"/>
    </row>
    <row r="44" spans="1:4" ht="20">
      <c r="A44" s="14" t="s">
        <v>42</v>
      </c>
      <c r="B44" s="14" t="s">
        <v>235</v>
      </c>
      <c r="C44" s="14"/>
      <c r="D44" s="14"/>
    </row>
    <row r="45" spans="1:4" ht="20">
      <c r="A45" s="14" t="s">
        <v>43</v>
      </c>
      <c r="B45" s="14" t="s">
        <v>236</v>
      </c>
      <c r="C45" s="14"/>
      <c r="D45" s="14"/>
    </row>
    <row r="46" spans="1:4" ht="20">
      <c r="A46" s="14" t="s">
        <v>44</v>
      </c>
      <c r="B46" s="14" t="s">
        <v>237</v>
      </c>
      <c r="C46" s="14"/>
      <c r="D46" s="14"/>
    </row>
    <row r="47" spans="1:4" ht="20">
      <c r="A47" s="14" t="s">
        <v>238</v>
      </c>
      <c r="B47" s="14" t="s">
        <v>239</v>
      </c>
      <c r="C47" s="14"/>
      <c r="D47" s="14"/>
    </row>
    <row r="48" spans="1:4" ht="20">
      <c r="A48" s="14" t="s">
        <v>240</v>
      </c>
      <c r="B48" s="14" t="s">
        <v>241</v>
      </c>
      <c r="C48" s="14"/>
      <c r="D48" s="14"/>
    </row>
    <row r="49" spans="1:4" ht="20">
      <c r="A49" s="14" t="s">
        <v>45</v>
      </c>
      <c r="B49" s="14" t="s">
        <v>242</v>
      </c>
      <c r="C49" s="14"/>
      <c r="D49" s="14"/>
    </row>
    <row r="50" spans="1:4" ht="20">
      <c r="A50" s="14" t="s">
        <v>243</v>
      </c>
      <c r="B50" s="14" t="s">
        <v>244</v>
      </c>
      <c r="C50" s="14"/>
      <c r="D50" s="14"/>
    </row>
    <row r="51" spans="1:4" ht="20">
      <c r="A51" s="14" t="s">
        <v>245</v>
      </c>
      <c r="B51" s="14" t="s">
        <v>246</v>
      </c>
      <c r="C51" s="14"/>
      <c r="D51" s="14"/>
    </row>
    <row r="52" spans="1:4" ht="20">
      <c r="A52" s="14" t="s">
        <v>247</v>
      </c>
      <c r="B52" s="14" t="s">
        <v>248</v>
      </c>
      <c r="C52" s="14"/>
      <c r="D52" s="14"/>
    </row>
    <row r="53" spans="1:4" ht="20">
      <c r="A53" s="14" t="s">
        <v>249</v>
      </c>
      <c r="B53" s="14" t="s">
        <v>250</v>
      </c>
      <c r="C53" s="14"/>
      <c r="D53" s="14"/>
    </row>
    <row r="54" spans="1:4" ht="20">
      <c r="A54" s="14" t="s">
        <v>47</v>
      </c>
      <c r="B54" s="14" t="s">
        <v>251</v>
      </c>
      <c r="C54" s="14"/>
      <c r="D54" s="14"/>
    </row>
    <row r="55" spans="1:4" ht="20">
      <c r="A55" s="14" t="s">
        <v>49</v>
      </c>
      <c r="B55" s="14" t="s">
        <v>252</v>
      </c>
      <c r="C55" s="14"/>
      <c r="D55" s="14"/>
    </row>
    <row r="56" spans="1:4" ht="20">
      <c r="A56" s="14" t="s">
        <v>50</v>
      </c>
      <c r="B56" s="14" t="s">
        <v>253</v>
      </c>
      <c r="C56" s="14"/>
      <c r="D56" s="14"/>
    </row>
    <row r="57" spans="1:4" ht="20">
      <c r="A57" s="14" t="s">
        <v>254</v>
      </c>
      <c r="B57" s="14" t="s">
        <v>255</v>
      </c>
      <c r="C57" s="14"/>
      <c r="D57" s="14"/>
    </row>
    <row r="58" spans="1:4" ht="20">
      <c r="A58" s="14" t="s">
        <v>51</v>
      </c>
      <c r="B58" s="14" t="s">
        <v>256</v>
      </c>
      <c r="C58" s="14"/>
      <c r="D58" s="14"/>
    </row>
    <row r="59" spans="1:4" ht="20">
      <c r="A59" s="14" t="s">
        <v>52</v>
      </c>
      <c r="B59" s="14" t="s">
        <v>257</v>
      </c>
      <c r="C59" s="14"/>
      <c r="D59" s="14"/>
    </row>
    <row r="60" spans="1:4" ht="20">
      <c r="A60" s="14" t="s">
        <v>48</v>
      </c>
      <c r="B60" s="14" t="s">
        <v>258</v>
      </c>
      <c r="C60" s="14"/>
      <c r="D60" s="14"/>
    </row>
    <row r="61" spans="1:4" ht="20">
      <c r="A61" s="14" t="s">
        <v>54</v>
      </c>
      <c r="B61" s="14" t="s">
        <v>259</v>
      </c>
      <c r="C61" s="14"/>
      <c r="D61" s="14"/>
    </row>
    <row r="62" spans="1:4" ht="20">
      <c r="A62" s="14" t="s">
        <v>260</v>
      </c>
      <c r="B62" s="14" t="s">
        <v>261</v>
      </c>
      <c r="C62" s="14"/>
      <c r="D62" s="14"/>
    </row>
    <row r="63" spans="1:4" ht="20">
      <c r="A63" s="14" t="s">
        <v>262</v>
      </c>
      <c r="B63" s="14" t="s">
        <v>263</v>
      </c>
      <c r="C63" s="14"/>
      <c r="D63" s="14"/>
    </row>
    <row r="64" spans="1:4" ht="20">
      <c r="A64" s="14" t="s">
        <v>264</v>
      </c>
      <c r="B64" s="14" t="s">
        <v>265</v>
      </c>
      <c r="C64" s="14"/>
      <c r="D64" s="14"/>
    </row>
    <row r="65" spans="1:4" ht="20">
      <c r="A65" s="14" t="s">
        <v>55</v>
      </c>
      <c r="B65" s="14" t="s">
        <v>266</v>
      </c>
      <c r="C65" s="14"/>
      <c r="D65" s="14"/>
    </row>
    <row r="66" spans="1:4" ht="20">
      <c r="A66" s="14" t="s">
        <v>56</v>
      </c>
      <c r="B66" s="14" t="s">
        <v>267</v>
      </c>
      <c r="C66" s="14"/>
      <c r="D66" s="14"/>
    </row>
    <row r="67" spans="1:4" ht="20">
      <c r="A67" s="14" t="s">
        <v>57</v>
      </c>
      <c r="B67" s="14" t="s">
        <v>268</v>
      </c>
      <c r="C67" s="14"/>
      <c r="D67" s="14"/>
    </row>
    <row r="68" spans="1:4" ht="20">
      <c r="A68" s="14" t="s">
        <v>269</v>
      </c>
      <c r="B68" s="14" t="s">
        <v>270</v>
      </c>
      <c r="C68" s="14"/>
      <c r="D68" s="14"/>
    </row>
    <row r="69" spans="1:4" ht="20">
      <c r="A69" s="14" t="s">
        <v>271</v>
      </c>
      <c r="B69" s="14" t="s">
        <v>272</v>
      </c>
      <c r="C69" s="14"/>
      <c r="D69" s="14"/>
    </row>
    <row r="70" spans="1:4" ht="20">
      <c r="A70" s="14" t="s">
        <v>58</v>
      </c>
      <c r="B70" s="14" t="s">
        <v>273</v>
      </c>
      <c r="C70" s="14"/>
      <c r="D70" s="14"/>
    </row>
    <row r="71" spans="1:4" ht="20">
      <c r="A71" s="14" t="s">
        <v>59</v>
      </c>
      <c r="B71" s="14" t="s">
        <v>274</v>
      </c>
      <c r="C71" s="14"/>
      <c r="D71" s="14"/>
    </row>
    <row r="72" spans="1:4" ht="20">
      <c r="A72" s="14" t="s">
        <v>60</v>
      </c>
      <c r="B72" s="14" t="s">
        <v>275</v>
      </c>
      <c r="C72" s="14"/>
      <c r="D72" s="14"/>
    </row>
    <row r="73" spans="1:4" ht="20">
      <c r="A73" s="14" t="s">
        <v>276</v>
      </c>
      <c r="B73" s="14" t="s">
        <v>277</v>
      </c>
      <c r="C73" s="14"/>
      <c r="D73" s="14"/>
    </row>
    <row r="74" spans="1:4" ht="20">
      <c r="A74" s="14" t="s">
        <v>278</v>
      </c>
      <c r="B74" s="14" t="s">
        <v>279</v>
      </c>
      <c r="C74" s="14"/>
      <c r="D74" s="14"/>
    </row>
    <row r="75" spans="1:4" ht="20">
      <c r="A75" s="14" t="s">
        <v>280</v>
      </c>
      <c r="B75" s="14" t="s">
        <v>281</v>
      </c>
      <c r="C75" s="14"/>
      <c r="D75" s="14"/>
    </row>
    <row r="76" spans="1:4" ht="20">
      <c r="A76" s="14" t="s">
        <v>62</v>
      </c>
      <c r="B76" s="14" t="s">
        <v>282</v>
      </c>
      <c r="C76" s="14"/>
      <c r="D76" s="14"/>
    </row>
    <row r="77" spans="1:4" ht="20">
      <c r="A77" s="14" t="s">
        <v>63</v>
      </c>
      <c r="B77" s="14" t="s">
        <v>283</v>
      </c>
      <c r="C77" s="14"/>
      <c r="D77" s="14"/>
    </row>
    <row r="78" spans="1:4" ht="20">
      <c r="A78" s="14" t="s">
        <v>284</v>
      </c>
      <c r="B78" s="14" t="s">
        <v>285</v>
      </c>
      <c r="C78" s="14"/>
      <c r="D78" s="14"/>
    </row>
    <row r="79" spans="1:4" ht="20">
      <c r="A79" s="14" t="s">
        <v>286</v>
      </c>
      <c r="B79" s="14" t="s">
        <v>287</v>
      </c>
      <c r="C79" s="14"/>
      <c r="D79" s="14"/>
    </row>
    <row r="80" spans="1:4" ht="20">
      <c r="A80" s="14" t="s">
        <v>288</v>
      </c>
      <c r="B80" s="14" t="s">
        <v>289</v>
      </c>
      <c r="C80" s="14"/>
      <c r="D80" s="14"/>
    </row>
    <row r="81" spans="1:4" ht="20">
      <c r="A81" s="14" t="s">
        <v>64</v>
      </c>
      <c r="B81" s="14" t="s">
        <v>290</v>
      </c>
      <c r="C81" s="14"/>
      <c r="D81" s="14"/>
    </row>
    <row r="82" spans="1:4" ht="20">
      <c r="A82" s="14" t="s">
        <v>291</v>
      </c>
      <c r="B82" s="14" t="s">
        <v>292</v>
      </c>
      <c r="C82" s="14"/>
      <c r="D82" s="14"/>
    </row>
    <row r="83" spans="1:4" ht="20">
      <c r="A83" s="14" t="s">
        <v>66</v>
      </c>
      <c r="B83" s="14" t="s">
        <v>293</v>
      </c>
      <c r="C83" s="14"/>
      <c r="D83" s="14"/>
    </row>
    <row r="84" spans="1:4" ht="20">
      <c r="A84" s="14" t="s">
        <v>67</v>
      </c>
      <c r="B84" s="14" t="s">
        <v>294</v>
      </c>
      <c r="C84" s="14"/>
      <c r="D84" s="14"/>
    </row>
    <row r="85" spans="1:4" ht="20">
      <c r="A85" s="14" t="s">
        <v>68</v>
      </c>
      <c r="B85" s="14" t="s">
        <v>295</v>
      </c>
      <c r="C85" s="14"/>
      <c r="D85" s="14"/>
    </row>
    <row r="86" spans="1:4" ht="20">
      <c r="A86" s="14" t="s">
        <v>296</v>
      </c>
      <c r="B86" s="14" t="s">
        <v>297</v>
      </c>
      <c r="C86" s="14"/>
      <c r="D86" s="14"/>
    </row>
    <row r="87" spans="1:4" ht="20">
      <c r="A87" s="14" t="s">
        <v>69</v>
      </c>
      <c r="B87" s="14" t="s">
        <v>298</v>
      </c>
      <c r="C87" s="14"/>
      <c r="D87" s="14"/>
    </row>
    <row r="88" spans="1:4" ht="20">
      <c r="A88" s="14" t="s">
        <v>70</v>
      </c>
      <c r="B88" s="14" t="s">
        <v>299</v>
      </c>
      <c r="C88" s="14"/>
      <c r="D88" s="14"/>
    </row>
    <row r="89" spans="1:4" ht="20">
      <c r="A89" s="14" t="s">
        <v>300</v>
      </c>
      <c r="B89" s="14" t="s">
        <v>301</v>
      </c>
      <c r="C89" s="14"/>
      <c r="D89" s="14"/>
    </row>
    <row r="90" spans="1:4" ht="20">
      <c r="A90" s="14" t="s">
        <v>302</v>
      </c>
      <c r="B90" s="14" t="s">
        <v>303</v>
      </c>
      <c r="C90" s="14"/>
      <c r="D90" s="14"/>
    </row>
    <row r="91" spans="1:4" ht="20">
      <c r="A91" s="14" t="s">
        <v>71</v>
      </c>
      <c r="B91" s="14" t="s">
        <v>304</v>
      </c>
      <c r="C91" s="14"/>
      <c r="D91" s="14"/>
    </row>
    <row r="92" spans="1:4" ht="20">
      <c r="A92" s="14" t="s">
        <v>72</v>
      </c>
      <c r="B92" s="14" t="s">
        <v>305</v>
      </c>
      <c r="C92" s="14"/>
      <c r="D92" s="14"/>
    </row>
    <row r="93" spans="1:4" ht="20">
      <c r="A93" s="14" t="s">
        <v>306</v>
      </c>
      <c r="B93" s="14" t="s">
        <v>307</v>
      </c>
      <c r="C93" s="14"/>
      <c r="D93" s="14"/>
    </row>
    <row r="94" spans="1:4" ht="20">
      <c r="A94" s="14" t="s">
        <v>73</v>
      </c>
      <c r="B94" s="14" t="s">
        <v>308</v>
      </c>
      <c r="C94" s="14"/>
      <c r="D94" s="14"/>
    </row>
    <row r="95" spans="1:4" ht="20">
      <c r="A95" s="14" t="s">
        <v>309</v>
      </c>
      <c r="B95" s="14" t="s">
        <v>310</v>
      </c>
      <c r="C95" s="14"/>
      <c r="D95" s="14"/>
    </row>
    <row r="96" spans="1:4" ht="20">
      <c r="A96" s="14" t="s">
        <v>311</v>
      </c>
      <c r="B96" s="14" t="s">
        <v>312</v>
      </c>
      <c r="C96" s="14"/>
      <c r="D96" s="14"/>
    </row>
    <row r="97" spans="1:4" ht="20">
      <c r="A97" s="14" t="s">
        <v>313</v>
      </c>
      <c r="B97" s="14" t="s">
        <v>314</v>
      </c>
      <c r="C97" s="14"/>
      <c r="D97" s="14"/>
    </row>
    <row r="98" spans="1:4" ht="20">
      <c r="A98" s="14" t="s">
        <v>315</v>
      </c>
      <c r="B98" s="14" t="s">
        <v>316</v>
      </c>
      <c r="C98" s="14"/>
      <c r="D98" s="14"/>
    </row>
    <row r="99" spans="1:4" ht="20">
      <c r="A99" s="14" t="s">
        <v>317</v>
      </c>
      <c r="B99" s="14" t="s">
        <v>318</v>
      </c>
      <c r="C99" s="14"/>
      <c r="D99" s="14"/>
    </row>
    <row r="100" spans="1:4" ht="20">
      <c r="A100" s="14" t="s">
        <v>74</v>
      </c>
      <c r="B100" s="14" t="s">
        <v>319</v>
      </c>
      <c r="C100" s="14"/>
      <c r="D100" s="14"/>
    </row>
    <row r="101" spans="1:4" ht="20">
      <c r="A101" s="14" t="s">
        <v>320</v>
      </c>
      <c r="B101" s="14" t="s">
        <v>321</v>
      </c>
      <c r="C101" s="14"/>
      <c r="D101" s="14"/>
    </row>
    <row r="102" spans="1:4" ht="20">
      <c r="A102" s="14" t="s">
        <v>75</v>
      </c>
      <c r="B102" s="14" t="s">
        <v>322</v>
      </c>
      <c r="C102" s="14"/>
      <c r="D102" s="14"/>
    </row>
    <row r="103" spans="1:4" ht="20">
      <c r="A103" s="14" t="s">
        <v>76</v>
      </c>
      <c r="B103" s="14" t="s">
        <v>323</v>
      </c>
      <c r="C103" s="14"/>
      <c r="D103" s="14"/>
    </row>
    <row r="104" spans="1:4" ht="20">
      <c r="A104" s="14" t="s">
        <v>77</v>
      </c>
      <c r="B104" s="14" t="s">
        <v>324</v>
      </c>
      <c r="C104" s="14"/>
      <c r="D104" s="14"/>
    </row>
    <row r="105" spans="1:4" ht="20">
      <c r="A105" s="14" t="s">
        <v>78</v>
      </c>
      <c r="B105" s="14" t="s">
        <v>325</v>
      </c>
      <c r="C105" s="14"/>
      <c r="D105" s="14"/>
    </row>
    <row r="106" spans="1:4" ht="20">
      <c r="A106" s="14" t="s">
        <v>79</v>
      </c>
      <c r="B106" s="14" t="s">
        <v>326</v>
      </c>
      <c r="C106" s="14"/>
      <c r="D106" s="14"/>
    </row>
    <row r="107" spans="1:4" ht="20">
      <c r="A107" s="14" t="s">
        <v>80</v>
      </c>
      <c r="B107" s="14" t="s">
        <v>327</v>
      </c>
      <c r="C107" s="14"/>
      <c r="D107" s="14"/>
    </row>
    <row r="108" spans="1:4" ht="20">
      <c r="A108" s="14" t="s">
        <v>81</v>
      </c>
      <c r="B108" s="14" t="s">
        <v>328</v>
      </c>
      <c r="C108" s="14"/>
      <c r="D108" s="14"/>
    </row>
    <row r="109" spans="1:4" ht="20">
      <c r="A109" s="14" t="s">
        <v>329</v>
      </c>
      <c r="B109" s="14" t="s">
        <v>330</v>
      </c>
      <c r="C109" s="14"/>
      <c r="D109" s="14"/>
    </row>
    <row r="110" spans="1:4" ht="20">
      <c r="A110" s="14" t="s">
        <v>82</v>
      </c>
      <c r="B110" s="14" t="s">
        <v>331</v>
      </c>
      <c r="C110" s="14"/>
      <c r="D110" s="14"/>
    </row>
    <row r="111" spans="1:4" ht="20">
      <c r="A111" s="14" t="s">
        <v>83</v>
      </c>
      <c r="B111" s="14" t="s">
        <v>332</v>
      </c>
      <c r="C111" s="14"/>
      <c r="D111" s="14"/>
    </row>
    <row r="112" spans="1:4" ht="20">
      <c r="A112" s="14" t="s">
        <v>84</v>
      </c>
      <c r="B112" s="14" t="s">
        <v>333</v>
      </c>
      <c r="C112" s="14"/>
      <c r="D112" s="14"/>
    </row>
    <row r="113" spans="1:4" ht="20">
      <c r="A113" s="14" t="s">
        <v>85</v>
      </c>
      <c r="B113" s="14" t="s">
        <v>334</v>
      </c>
      <c r="C113" s="14"/>
      <c r="D113" s="14"/>
    </row>
    <row r="114" spans="1:4" ht="20">
      <c r="A114" s="14" t="s">
        <v>335</v>
      </c>
      <c r="B114" s="14" t="s">
        <v>336</v>
      </c>
      <c r="C114" s="14"/>
      <c r="D114" s="14"/>
    </row>
    <row r="115" spans="1:4" ht="20">
      <c r="A115" s="14" t="s">
        <v>86</v>
      </c>
      <c r="B115" s="14" t="s">
        <v>337</v>
      </c>
      <c r="C115" s="14"/>
      <c r="D115" s="14"/>
    </row>
    <row r="116" spans="1:4" ht="20">
      <c r="A116" s="14" t="s">
        <v>87</v>
      </c>
      <c r="B116" s="14" t="s">
        <v>338</v>
      </c>
      <c r="C116" s="14"/>
      <c r="D116" s="14"/>
    </row>
    <row r="117" spans="1:4" ht="20">
      <c r="A117" s="14" t="s">
        <v>88</v>
      </c>
      <c r="B117" s="14" t="s">
        <v>339</v>
      </c>
      <c r="C117" s="14"/>
      <c r="D117" s="14"/>
    </row>
    <row r="118" spans="1:4" ht="20">
      <c r="A118" s="14" t="s">
        <v>340</v>
      </c>
      <c r="B118" s="14" t="s">
        <v>341</v>
      </c>
      <c r="C118" s="14"/>
      <c r="D118" s="14"/>
    </row>
    <row r="119" spans="1:4" ht="20">
      <c r="A119" s="14" t="s">
        <v>342</v>
      </c>
      <c r="B119" s="14" t="s">
        <v>343</v>
      </c>
      <c r="C119" s="14"/>
      <c r="D119" s="14"/>
    </row>
    <row r="120" spans="1:4" ht="20">
      <c r="A120" s="14" t="s">
        <v>344</v>
      </c>
      <c r="B120" s="14" t="s">
        <v>345</v>
      </c>
      <c r="C120" s="14"/>
      <c r="D120" s="14"/>
    </row>
    <row r="121" spans="1:4" ht="20">
      <c r="A121" s="14" t="s">
        <v>89</v>
      </c>
      <c r="B121" s="14" t="s">
        <v>346</v>
      </c>
      <c r="C121" s="14"/>
      <c r="D121" s="14"/>
    </row>
    <row r="122" spans="1:4" ht="20">
      <c r="A122" s="14" t="s">
        <v>90</v>
      </c>
      <c r="B122" s="14" t="s">
        <v>347</v>
      </c>
      <c r="C122" s="14"/>
      <c r="D122" s="14"/>
    </row>
    <row r="123" spans="1:4" ht="20">
      <c r="A123" s="14" t="s">
        <v>348</v>
      </c>
      <c r="B123" s="14" t="s">
        <v>349</v>
      </c>
      <c r="C123" s="14"/>
      <c r="D123" s="14"/>
    </row>
    <row r="124" spans="1:4" ht="20">
      <c r="A124" s="14" t="s">
        <v>92</v>
      </c>
      <c r="B124" s="14" t="s">
        <v>350</v>
      </c>
      <c r="C124" s="14"/>
      <c r="D124" s="14"/>
    </row>
    <row r="125" spans="1:4" ht="20">
      <c r="A125" s="14" t="s">
        <v>351</v>
      </c>
      <c r="B125" s="14" t="s">
        <v>352</v>
      </c>
      <c r="C125" s="14"/>
      <c r="D125" s="14"/>
    </row>
    <row r="126" spans="1:4" ht="20">
      <c r="A126" s="14" t="s">
        <v>93</v>
      </c>
      <c r="B126" s="14" t="s">
        <v>353</v>
      </c>
      <c r="C126" s="14"/>
      <c r="D126" s="14"/>
    </row>
    <row r="127" spans="1:4" ht="20">
      <c r="A127" s="14" t="s">
        <v>354</v>
      </c>
      <c r="B127" s="14" t="s">
        <v>355</v>
      </c>
      <c r="C127" s="14"/>
      <c r="D127" s="14"/>
    </row>
    <row r="128" spans="1:4" ht="20">
      <c r="A128" s="14" t="s">
        <v>94</v>
      </c>
      <c r="B128" s="14" t="s">
        <v>356</v>
      </c>
      <c r="C128" s="14"/>
      <c r="D128" s="14"/>
    </row>
    <row r="129" spans="1:4" ht="20">
      <c r="A129" s="14" t="s">
        <v>357</v>
      </c>
      <c r="B129" s="14" t="s">
        <v>358</v>
      </c>
      <c r="C129" s="14"/>
      <c r="D129" s="14"/>
    </row>
    <row r="130" spans="1:4" ht="20">
      <c r="A130" s="14" t="s">
        <v>95</v>
      </c>
      <c r="B130" s="14" t="s">
        <v>359</v>
      </c>
      <c r="C130" s="14"/>
      <c r="D130" s="14"/>
    </row>
    <row r="131" spans="1:4" ht="20">
      <c r="A131" s="14" t="s">
        <v>96</v>
      </c>
      <c r="B131" s="14" t="s">
        <v>360</v>
      </c>
      <c r="C131" s="14"/>
      <c r="D131" s="14"/>
    </row>
    <row r="132" spans="1:4" ht="20">
      <c r="A132" s="14" t="s">
        <v>361</v>
      </c>
      <c r="B132" s="14" t="s">
        <v>362</v>
      </c>
      <c r="C132" s="14"/>
      <c r="D132" s="14"/>
    </row>
    <row r="133" spans="1:4" ht="20">
      <c r="A133" s="14" t="s">
        <v>97</v>
      </c>
      <c r="B133" s="14" t="s">
        <v>363</v>
      </c>
      <c r="C133" s="14"/>
      <c r="D133" s="14"/>
    </row>
    <row r="134" spans="1:4" ht="20">
      <c r="A134" s="14" t="s">
        <v>98</v>
      </c>
      <c r="B134" s="14" t="s">
        <v>364</v>
      </c>
      <c r="C134" s="14"/>
      <c r="D134" s="14"/>
    </row>
    <row r="135" spans="1:4" ht="20">
      <c r="A135" s="14" t="s">
        <v>99</v>
      </c>
      <c r="B135" s="14" t="s">
        <v>365</v>
      </c>
      <c r="C135" s="14"/>
      <c r="D135" s="14"/>
    </row>
    <row r="136" spans="1:4" ht="20">
      <c r="A136" s="14" t="s">
        <v>366</v>
      </c>
      <c r="B136" s="14" t="s">
        <v>367</v>
      </c>
      <c r="C136" s="14"/>
      <c r="D136" s="14"/>
    </row>
    <row r="137" spans="1:4" ht="20">
      <c r="A137" s="14" t="s">
        <v>100</v>
      </c>
      <c r="B137" s="14" t="s">
        <v>368</v>
      </c>
      <c r="C137" s="14"/>
      <c r="D137" s="14"/>
    </row>
    <row r="138" spans="1:4" ht="20">
      <c r="A138" s="14" t="s">
        <v>101</v>
      </c>
      <c r="B138" s="14" t="s">
        <v>369</v>
      </c>
      <c r="C138" s="14"/>
      <c r="D138" s="14"/>
    </row>
    <row r="139" spans="1:4" ht="20">
      <c r="A139" s="14" t="s">
        <v>370</v>
      </c>
      <c r="B139" s="14" t="s">
        <v>371</v>
      </c>
      <c r="C139" s="14"/>
      <c r="D139" s="14"/>
    </row>
    <row r="140" spans="1:4" ht="20">
      <c r="A140" s="14" t="s">
        <v>372</v>
      </c>
      <c r="B140" s="14" t="s">
        <v>373</v>
      </c>
      <c r="C140" s="14"/>
      <c r="D140" s="14"/>
    </row>
    <row r="141" spans="1:4" ht="20">
      <c r="A141" s="14" t="s">
        <v>102</v>
      </c>
      <c r="B141" s="14" t="s">
        <v>374</v>
      </c>
      <c r="C141" s="14"/>
      <c r="D141" s="14"/>
    </row>
    <row r="142" spans="1:4" ht="20">
      <c r="A142" s="14" t="s">
        <v>103</v>
      </c>
      <c r="B142" s="14" t="s">
        <v>375</v>
      </c>
      <c r="C142" s="14"/>
      <c r="D142" s="14"/>
    </row>
    <row r="143" spans="1:4" ht="20">
      <c r="A143" s="14" t="s">
        <v>376</v>
      </c>
      <c r="B143" s="14" t="s">
        <v>377</v>
      </c>
      <c r="C143" s="14"/>
      <c r="D143" s="14"/>
    </row>
    <row r="144" spans="1:4" ht="20">
      <c r="A144" s="14" t="s">
        <v>104</v>
      </c>
      <c r="B144" s="14" t="s">
        <v>378</v>
      </c>
      <c r="C144" s="14"/>
      <c r="D144" s="14"/>
    </row>
    <row r="145" spans="1:4" ht="20">
      <c r="A145" s="14" t="s">
        <v>379</v>
      </c>
      <c r="B145" s="14" t="s">
        <v>380</v>
      </c>
      <c r="C145" s="14"/>
      <c r="D145" s="14"/>
    </row>
    <row r="146" spans="1:4" ht="20">
      <c r="A146" s="14" t="s">
        <v>381</v>
      </c>
      <c r="B146" s="14" t="s">
        <v>382</v>
      </c>
      <c r="C146" s="14"/>
      <c r="D146" s="14"/>
    </row>
    <row r="147" spans="1:4" ht="20">
      <c r="A147" s="14" t="s">
        <v>105</v>
      </c>
      <c r="B147" s="14" t="s">
        <v>383</v>
      </c>
      <c r="C147" s="14"/>
      <c r="D147" s="14"/>
    </row>
    <row r="148" spans="1:4" ht="20">
      <c r="A148" s="14" t="s">
        <v>106</v>
      </c>
      <c r="B148" s="14" t="s">
        <v>384</v>
      </c>
      <c r="C148" s="14"/>
      <c r="D148" s="14"/>
    </row>
    <row r="149" spans="1:4" ht="20">
      <c r="A149" s="14" t="s">
        <v>107</v>
      </c>
      <c r="B149" s="14" t="s">
        <v>385</v>
      </c>
      <c r="C149" s="14"/>
      <c r="D149" s="14"/>
    </row>
    <row r="150" spans="1:4" ht="20">
      <c r="A150" s="14" t="s">
        <v>386</v>
      </c>
      <c r="B150" s="14" t="s">
        <v>387</v>
      </c>
      <c r="C150" s="14"/>
      <c r="D150" s="14"/>
    </row>
    <row r="151" spans="1:4" ht="20">
      <c r="A151" s="14" t="s">
        <v>108</v>
      </c>
      <c r="B151" s="14" t="s">
        <v>388</v>
      </c>
      <c r="C151" s="14"/>
      <c r="D151" s="14"/>
    </row>
    <row r="152" spans="1:4" ht="20">
      <c r="A152" s="14" t="s">
        <v>109</v>
      </c>
      <c r="B152" s="14" t="s">
        <v>389</v>
      </c>
      <c r="C152" s="14"/>
      <c r="D152" s="14"/>
    </row>
    <row r="153" spans="1:4" ht="20">
      <c r="A153" s="14" t="s">
        <v>110</v>
      </c>
      <c r="B153" s="14" t="s">
        <v>390</v>
      </c>
      <c r="C153" s="14"/>
      <c r="D153" s="14"/>
    </row>
    <row r="154" spans="1:4" ht="20">
      <c r="A154" s="14" t="s">
        <v>111</v>
      </c>
      <c r="B154" s="14" t="s">
        <v>391</v>
      </c>
      <c r="C154" s="14"/>
      <c r="D154" s="14"/>
    </row>
    <row r="155" spans="1:4" ht="20">
      <c r="A155" s="14" t="s">
        <v>112</v>
      </c>
      <c r="B155" s="14" t="s">
        <v>392</v>
      </c>
      <c r="C155" s="14"/>
      <c r="D155" s="14"/>
    </row>
    <row r="156" spans="1:4" ht="20">
      <c r="A156" s="14" t="s">
        <v>113</v>
      </c>
      <c r="B156" s="14" t="s">
        <v>393</v>
      </c>
      <c r="C156" s="14"/>
      <c r="D156" s="14"/>
    </row>
    <row r="157" spans="1:4" ht="20">
      <c r="A157" s="14" t="s">
        <v>394</v>
      </c>
      <c r="B157" s="14" t="s">
        <v>395</v>
      </c>
      <c r="C157" s="14"/>
      <c r="D157" s="14"/>
    </row>
    <row r="158" spans="1:4" ht="20">
      <c r="A158" s="14" t="s">
        <v>396</v>
      </c>
      <c r="B158" s="14" t="s">
        <v>397</v>
      </c>
      <c r="C158" s="14"/>
      <c r="D158" s="14"/>
    </row>
    <row r="159" spans="1:4" ht="20">
      <c r="A159" s="14" t="s">
        <v>115</v>
      </c>
      <c r="B159" s="14" t="s">
        <v>398</v>
      </c>
      <c r="C159" s="14"/>
      <c r="D159" s="14"/>
    </row>
    <row r="160" spans="1:4" ht="20">
      <c r="A160" s="14" t="s">
        <v>116</v>
      </c>
      <c r="B160" s="14" t="s">
        <v>399</v>
      </c>
      <c r="C160" s="14"/>
      <c r="D160" s="14"/>
    </row>
    <row r="161" spans="1:4" ht="20">
      <c r="A161" s="14" t="s">
        <v>400</v>
      </c>
      <c r="B161" s="14" t="s">
        <v>401</v>
      </c>
      <c r="C161" s="14"/>
      <c r="D161" s="14"/>
    </row>
    <row r="162" spans="1:4" ht="20">
      <c r="A162" s="14" t="s">
        <v>118</v>
      </c>
      <c r="B162" s="14" t="s">
        <v>402</v>
      </c>
      <c r="C162" s="14"/>
      <c r="D162" s="14"/>
    </row>
    <row r="163" spans="1:4" ht="20">
      <c r="A163" s="14" t="s">
        <v>403</v>
      </c>
      <c r="B163" s="14" t="s">
        <v>404</v>
      </c>
      <c r="C163" s="14"/>
      <c r="D163" s="14"/>
    </row>
    <row r="164" spans="1:4" ht="20">
      <c r="A164" s="14" t="s">
        <v>405</v>
      </c>
      <c r="B164" s="14" t="s">
        <v>406</v>
      </c>
      <c r="C164" s="14"/>
      <c r="D164" s="14"/>
    </row>
    <row r="165" spans="1:4" ht="20">
      <c r="A165" s="14" t="s">
        <v>407</v>
      </c>
      <c r="B165" s="14" t="s">
        <v>408</v>
      </c>
      <c r="C165" s="14"/>
      <c r="D165" s="14"/>
    </row>
    <row r="166" spans="1:4" ht="20">
      <c r="A166" s="14" t="s">
        <v>120</v>
      </c>
      <c r="B166" s="14" t="s">
        <v>409</v>
      </c>
      <c r="C166" s="14"/>
      <c r="D166" s="14"/>
    </row>
    <row r="167" spans="1:4" ht="20">
      <c r="A167" s="14" t="s">
        <v>121</v>
      </c>
      <c r="B167" s="14" t="s">
        <v>410</v>
      </c>
      <c r="C167" s="14"/>
      <c r="D167" s="14"/>
    </row>
    <row r="168" spans="1:4" ht="20">
      <c r="A168" s="14" t="s">
        <v>122</v>
      </c>
      <c r="B168" s="14" t="s">
        <v>411</v>
      </c>
      <c r="C168" s="14"/>
      <c r="D168" s="14"/>
    </row>
    <row r="169" spans="1:4" ht="20">
      <c r="A169" s="14" t="s">
        <v>412</v>
      </c>
      <c r="B169" s="14" t="s">
        <v>413</v>
      </c>
      <c r="C169" s="14"/>
      <c r="D169" s="14"/>
    </row>
    <row r="170" spans="1:4" ht="20">
      <c r="A170" s="14" t="s">
        <v>414</v>
      </c>
      <c r="B170" s="14" t="s">
        <v>415</v>
      </c>
      <c r="C170" s="14"/>
      <c r="D170" s="14"/>
    </row>
    <row r="171" spans="1:4" ht="20">
      <c r="A171" s="14" t="s">
        <v>124</v>
      </c>
      <c r="B171" s="14" t="s">
        <v>416</v>
      </c>
      <c r="C171" s="14"/>
      <c r="D171" s="14"/>
    </row>
    <row r="172" spans="1:4" ht="20">
      <c r="A172" s="14" t="s">
        <v>125</v>
      </c>
      <c r="B172" s="14" t="s">
        <v>417</v>
      </c>
      <c r="C172" s="14"/>
      <c r="D172" s="14"/>
    </row>
    <row r="173" spans="1:4" ht="20">
      <c r="A173" s="14" t="s">
        <v>126</v>
      </c>
      <c r="B173" s="14" t="s">
        <v>418</v>
      </c>
      <c r="C173" s="14"/>
      <c r="D173" s="14"/>
    </row>
    <row r="174" spans="1:4" ht="20">
      <c r="A174" s="14" t="s">
        <v>127</v>
      </c>
      <c r="B174" s="14" t="s">
        <v>419</v>
      </c>
      <c r="C174" s="14"/>
      <c r="D174" s="14"/>
    </row>
    <row r="175" spans="1:4" ht="20">
      <c r="A175" s="14" t="s">
        <v>420</v>
      </c>
      <c r="B175" s="14" t="s">
        <v>421</v>
      </c>
      <c r="C175" s="14"/>
      <c r="D175" s="14"/>
    </row>
    <row r="176" spans="1:4" ht="20">
      <c r="A176" s="14" t="s">
        <v>422</v>
      </c>
      <c r="B176" s="14" t="s">
        <v>423</v>
      </c>
      <c r="C176" s="14"/>
      <c r="D176" s="14"/>
    </row>
    <row r="177" spans="1:4" ht="20">
      <c r="A177" s="14" t="s">
        <v>129</v>
      </c>
      <c r="B177" s="14" t="s">
        <v>424</v>
      </c>
      <c r="C177" s="14"/>
      <c r="D177" s="14"/>
    </row>
    <row r="178" spans="1:4" ht="20">
      <c r="A178" s="14" t="s">
        <v>130</v>
      </c>
      <c r="B178" s="14" t="s">
        <v>425</v>
      </c>
      <c r="C178" s="14"/>
      <c r="D178" s="14"/>
    </row>
    <row r="179" spans="1:4" ht="20">
      <c r="A179" s="14" t="s">
        <v>131</v>
      </c>
      <c r="B179" s="14" t="s">
        <v>426</v>
      </c>
      <c r="C179" s="14"/>
      <c r="D179" s="14"/>
    </row>
    <row r="180" spans="1:4" ht="20">
      <c r="A180" s="14" t="s">
        <v>132</v>
      </c>
      <c r="B180" s="14" t="s">
        <v>427</v>
      </c>
      <c r="C180" s="14"/>
      <c r="D180" s="14"/>
    </row>
    <row r="181" spans="1:4" ht="20">
      <c r="A181" s="14" t="s">
        <v>428</v>
      </c>
      <c r="B181" s="14" t="s">
        <v>429</v>
      </c>
      <c r="C181" s="14"/>
      <c r="D181" s="14"/>
    </row>
    <row r="182" spans="1:4" ht="20">
      <c r="A182" s="14" t="s">
        <v>135</v>
      </c>
      <c r="B182" s="14" t="s">
        <v>430</v>
      </c>
      <c r="C182" s="14"/>
      <c r="D182" s="14"/>
    </row>
    <row r="183" spans="1:4" ht="20">
      <c r="A183" s="14" t="s">
        <v>431</v>
      </c>
      <c r="B183" s="14" t="s">
        <v>432</v>
      </c>
      <c r="C183" s="14"/>
      <c r="D183" s="14"/>
    </row>
    <row r="184" spans="1:4" ht="20">
      <c r="A184" s="14" t="s">
        <v>137</v>
      </c>
      <c r="B184" s="14" t="s">
        <v>433</v>
      </c>
      <c r="C184" s="14"/>
      <c r="D184" s="14"/>
    </row>
    <row r="185" spans="1:4" ht="20">
      <c r="A185" s="14" t="s">
        <v>434</v>
      </c>
      <c r="B185" s="14" t="s">
        <v>435</v>
      </c>
      <c r="C185" s="14"/>
      <c r="D185" s="14"/>
    </row>
    <row r="186" spans="1:4" ht="20">
      <c r="A186" s="14" t="s">
        <v>436</v>
      </c>
      <c r="B186" s="14" t="s">
        <v>437</v>
      </c>
      <c r="C186" s="14"/>
      <c r="D186" s="14"/>
    </row>
    <row r="187" spans="1:4" ht="20">
      <c r="A187" s="14" t="s">
        <v>438</v>
      </c>
      <c r="B187" s="14" t="s">
        <v>439</v>
      </c>
      <c r="C187" s="14"/>
      <c r="D187" s="14"/>
    </row>
    <row r="188" spans="1:4" ht="20">
      <c r="A188" s="14" t="s">
        <v>440</v>
      </c>
      <c r="B188" s="14" t="s">
        <v>441</v>
      </c>
      <c r="C188" s="14"/>
      <c r="D188" s="14"/>
    </row>
    <row r="189" spans="1:4" ht="20">
      <c r="A189" s="14" t="s">
        <v>139</v>
      </c>
      <c r="B189" s="14" t="s">
        <v>442</v>
      </c>
      <c r="C189" s="14"/>
      <c r="D189" s="14"/>
    </row>
    <row r="190" spans="1:4" ht="20">
      <c r="A190" s="14" t="s">
        <v>443</v>
      </c>
      <c r="B190" s="14" t="s">
        <v>444</v>
      </c>
      <c r="C190" s="14"/>
      <c r="D190" s="14"/>
    </row>
    <row r="191" spans="1:4" ht="20">
      <c r="A191" s="14" t="s">
        <v>445</v>
      </c>
      <c r="B191" s="14" t="s">
        <v>446</v>
      </c>
      <c r="C191" s="14"/>
      <c r="D191" s="14"/>
    </row>
    <row r="192" spans="1:4" ht="20">
      <c r="A192" s="14" t="s">
        <v>140</v>
      </c>
      <c r="B192" s="14" t="s">
        <v>447</v>
      </c>
      <c r="C192" s="14"/>
      <c r="D192" s="14"/>
    </row>
    <row r="193" spans="1:4" ht="20">
      <c r="A193" s="14" t="s">
        <v>448</v>
      </c>
      <c r="B193" s="14" t="s">
        <v>449</v>
      </c>
      <c r="C193" s="14"/>
      <c r="D193" s="14"/>
    </row>
    <row r="194" spans="1:4" ht="20">
      <c r="A194" s="14" t="s">
        <v>450</v>
      </c>
      <c r="B194" s="14" t="s">
        <v>451</v>
      </c>
      <c r="C194" s="14"/>
      <c r="D194" s="14"/>
    </row>
    <row r="195" spans="1:4" ht="20">
      <c r="A195" s="14" t="s">
        <v>452</v>
      </c>
      <c r="B195" s="14" t="s">
        <v>453</v>
      </c>
      <c r="C195" s="14"/>
      <c r="D195" s="14"/>
    </row>
    <row r="196" spans="1:4" ht="20">
      <c r="A196" s="14" t="s">
        <v>141</v>
      </c>
      <c r="B196" s="14" t="s">
        <v>454</v>
      </c>
      <c r="C196" s="14"/>
      <c r="D196" s="14"/>
    </row>
    <row r="197" spans="1:4" ht="20">
      <c r="A197" s="14" t="s">
        <v>142</v>
      </c>
      <c r="B197" s="14" t="s">
        <v>455</v>
      </c>
      <c r="C197" s="14"/>
      <c r="D197" s="14"/>
    </row>
    <row r="198" spans="1:4" ht="20">
      <c r="A198" s="14" t="s">
        <v>143</v>
      </c>
      <c r="B198" s="14" t="s">
        <v>456</v>
      </c>
      <c r="C198" s="14"/>
      <c r="D198" s="14"/>
    </row>
    <row r="199" spans="1:4" ht="20">
      <c r="A199" s="14" t="s">
        <v>144</v>
      </c>
      <c r="B199" s="14" t="s">
        <v>457</v>
      </c>
      <c r="C199" s="14"/>
      <c r="D199" s="14"/>
    </row>
    <row r="200" spans="1:4" ht="20">
      <c r="A200" s="14" t="s">
        <v>458</v>
      </c>
      <c r="B200" s="14" t="s">
        <v>459</v>
      </c>
      <c r="C200" s="14"/>
      <c r="D200" s="14"/>
    </row>
    <row r="201" spans="1:4" ht="20">
      <c r="A201" s="14" t="s">
        <v>145</v>
      </c>
      <c r="B201" s="14" t="s">
        <v>460</v>
      </c>
      <c r="C201" s="14"/>
      <c r="D201" s="14"/>
    </row>
    <row r="202" spans="1:4" ht="20">
      <c r="A202" s="14" t="s">
        <v>461</v>
      </c>
      <c r="B202" s="14" t="s">
        <v>462</v>
      </c>
      <c r="C202" s="14"/>
      <c r="D202" s="14"/>
    </row>
    <row r="203" spans="1:4" ht="20">
      <c r="A203" s="14" t="s">
        <v>146</v>
      </c>
      <c r="B203" s="14" t="s">
        <v>463</v>
      </c>
      <c r="C203" s="14"/>
      <c r="D203" s="14"/>
    </row>
    <row r="204" spans="1:4" ht="20">
      <c r="A204" s="14" t="s">
        <v>147</v>
      </c>
      <c r="B204" s="14" t="s">
        <v>464</v>
      </c>
      <c r="C204" s="14"/>
      <c r="D204" s="14"/>
    </row>
    <row r="205" spans="1:4" ht="20">
      <c r="A205" s="14" t="s">
        <v>465</v>
      </c>
      <c r="B205" s="14" t="s">
        <v>466</v>
      </c>
      <c r="C205" s="14"/>
      <c r="D205" s="14"/>
    </row>
    <row r="206" spans="1:4" ht="20">
      <c r="A206" s="14" t="s">
        <v>467</v>
      </c>
      <c r="B206" s="14" t="s">
        <v>468</v>
      </c>
      <c r="C206" s="14"/>
      <c r="D206" s="14"/>
    </row>
    <row r="207" spans="1:4" ht="20">
      <c r="A207" s="14" t="s">
        <v>148</v>
      </c>
      <c r="B207" s="14" t="s">
        <v>469</v>
      </c>
      <c r="C207" s="14"/>
      <c r="D207" s="14"/>
    </row>
    <row r="208" spans="1:4" ht="20">
      <c r="A208" s="14" t="s">
        <v>470</v>
      </c>
      <c r="B208" s="14" t="s">
        <v>471</v>
      </c>
      <c r="C208" s="14"/>
      <c r="D208" s="14"/>
    </row>
    <row r="209" spans="1:4" ht="20">
      <c r="A209" s="14" t="s">
        <v>472</v>
      </c>
      <c r="B209" s="14" t="s">
        <v>473</v>
      </c>
      <c r="C209" s="14"/>
      <c r="D209" s="14"/>
    </row>
    <row r="210" spans="1:4" ht="20">
      <c r="A210" s="14" t="s">
        <v>149</v>
      </c>
      <c r="B210" s="14" t="s">
        <v>474</v>
      </c>
      <c r="C210" s="14"/>
      <c r="D210" s="14"/>
    </row>
    <row r="211" spans="1:4" ht="20">
      <c r="A211" s="14" t="s">
        <v>150</v>
      </c>
      <c r="B211" s="14" t="s">
        <v>475</v>
      </c>
      <c r="C211" s="14"/>
      <c r="D211" s="14"/>
    </row>
    <row r="212" spans="1:4" ht="20">
      <c r="A212" s="14" t="s">
        <v>476</v>
      </c>
      <c r="B212" s="14" t="s">
        <v>477</v>
      </c>
      <c r="C212" s="14"/>
      <c r="D212" s="14"/>
    </row>
    <row r="213" spans="1:4" ht="20">
      <c r="A213" s="14" t="s">
        <v>478</v>
      </c>
      <c r="B213" s="14" t="s">
        <v>479</v>
      </c>
      <c r="C213" s="14"/>
      <c r="D213" s="14"/>
    </row>
    <row r="214" spans="1:4" ht="20">
      <c r="A214" s="14" t="s">
        <v>480</v>
      </c>
      <c r="B214" s="14" t="s">
        <v>481</v>
      </c>
      <c r="C214" s="14"/>
      <c r="D214" s="14"/>
    </row>
    <row r="215" spans="1:4" ht="20">
      <c r="A215" s="14" t="s">
        <v>152</v>
      </c>
      <c r="B215" s="14" t="s">
        <v>482</v>
      </c>
      <c r="C215" s="14"/>
      <c r="D215" s="14"/>
    </row>
    <row r="216" spans="1:4" ht="20">
      <c r="A216" s="14" t="s">
        <v>153</v>
      </c>
      <c r="B216" s="14" t="s">
        <v>483</v>
      </c>
      <c r="C216" s="14"/>
      <c r="D216" s="14"/>
    </row>
    <row r="217" spans="1:4" ht="20">
      <c r="A217" s="14" t="s">
        <v>154</v>
      </c>
      <c r="B217" s="14" t="s">
        <v>484</v>
      </c>
      <c r="C217" s="14"/>
      <c r="D217" s="14"/>
    </row>
    <row r="218" spans="1:4" ht="20">
      <c r="A218" s="14" t="s">
        <v>485</v>
      </c>
      <c r="B218" s="14" t="s">
        <v>486</v>
      </c>
      <c r="C218" s="14"/>
      <c r="D218" s="14"/>
    </row>
    <row r="219" spans="1:4" ht="20">
      <c r="A219" s="14" t="s">
        <v>155</v>
      </c>
      <c r="B219" s="14" t="s">
        <v>487</v>
      </c>
      <c r="C219" s="14"/>
      <c r="D219" s="14"/>
    </row>
    <row r="220" spans="1:4" ht="20">
      <c r="A220" s="14" t="s">
        <v>488</v>
      </c>
      <c r="B220" s="14" t="s">
        <v>489</v>
      </c>
      <c r="C220" s="14"/>
      <c r="D220" s="14"/>
    </row>
    <row r="221" spans="1:4" ht="20">
      <c r="A221" s="14" t="s">
        <v>156</v>
      </c>
      <c r="B221" s="14" t="s">
        <v>490</v>
      </c>
      <c r="C221" s="14"/>
      <c r="D221" s="14"/>
    </row>
    <row r="222" spans="1:4" ht="20">
      <c r="A222" s="14" t="s">
        <v>491</v>
      </c>
      <c r="B222" s="14" t="s">
        <v>492</v>
      </c>
      <c r="C222" s="14"/>
      <c r="D222" s="14"/>
    </row>
    <row r="223" spans="1:4" ht="20">
      <c r="A223" s="14" t="s">
        <v>157</v>
      </c>
      <c r="B223" s="14" t="s">
        <v>493</v>
      </c>
      <c r="C223" s="14"/>
      <c r="D223" s="14"/>
    </row>
    <row r="224" spans="1:4" ht="20">
      <c r="A224" s="14" t="s">
        <v>494</v>
      </c>
      <c r="B224" s="14" t="s">
        <v>495</v>
      </c>
      <c r="C224" s="14"/>
      <c r="D224" s="14"/>
    </row>
    <row r="225" spans="1:4" ht="20">
      <c r="A225" s="14" t="s">
        <v>496</v>
      </c>
      <c r="B225" s="14" t="s">
        <v>497</v>
      </c>
      <c r="C225" s="14"/>
      <c r="D225" s="14"/>
    </row>
    <row r="226" spans="1:4" ht="20">
      <c r="A226" s="14" t="s">
        <v>158</v>
      </c>
      <c r="B226" s="14" t="s">
        <v>498</v>
      </c>
      <c r="C226" s="14"/>
      <c r="D226" s="14"/>
    </row>
    <row r="227" spans="1:4" ht="20">
      <c r="A227" s="14" t="s">
        <v>159</v>
      </c>
      <c r="B227" s="14" t="s">
        <v>499</v>
      </c>
      <c r="C227" s="14"/>
      <c r="D227" s="14"/>
    </row>
    <row r="228" spans="1:4" ht="20">
      <c r="A228" s="14" t="s">
        <v>160</v>
      </c>
      <c r="B228" s="14" t="s">
        <v>500</v>
      </c>
      <c r="C228" s="14"/>
      <c r="D228" s="14"/>
    </row>
    <row r="229" spans="1:4" ht="20">
      <c r="A229" s="14" t="s">
        <v>501</v>
      </c>
      <c r="B229" s="14" t="s">
        <v>502</v>
      </c>
      <c r="C229" s="14"/>
      <c r="D229" s="14"/>
    </row>
    <row r="230" spans="1:4" ht="20">
      <c r="A230" s="14" t="s">
        <v>503</v>
      </c>
      <c r="B230" s="14" t="s">
        <v>504</v>
      </c>
      <c r="C230" s="14"/>
      <c r="D230" s="14"/>
    </row>
    <row r="231" spans="1:4" ht="20">
      <c r="A231" s="14" t="s">
        <v>505</v>
      </c>
      <c r="B231" s="14" t="s">
        <v>506</v>
      </c>
      <c r="C231" s="14"/>
      <c r="D231" s="14"/>
    </row>
    <row r="232" spans="1:4" ht="20">
      <c r="A232" s="14" t="s">
        <v>161</v>
      </c>
      <c r="B232" s="14" t="s">
        <v>507</v>
      </c>
      <c r="C232" s="14"/>
      <c r="D232" s="14"/>
    </row>
    <row r="233" spans="1:4" ht="20">
      <c r="A233" s="14" t="s">
        <v>162</v>
      </c>
      <c r="B233" s="14" t="s">
        <v>508</v>
      </c>
      <c r="C233" s="14"/>
      <c r="D233" s="14"/>
    </row>
    <row r="234" spans="1:4" ht="20">
      <c r="A234" s="14" t="s">
        <v>509</v>
      </c>
      <c r="B234" s="14" t="s">
        <v>510</v>
      </c>
      <c r="C234" s="14"/>
      <c r="D234" s="14"/>
    </row>
    <row r="235" spans="1:4" ht="20">
      <c r="A235" s="14" t="s">
        <v>511</v>
      </c>
      <c r="B235" s="14" t="s">
        <v>512</v>
      </c>
      <c r="C235" s="14"/>
      <c r="D235" s="14"/>
    </row>
    <row r="236" spans="1:4" ht="20">
      <c r="A236" s="14" t="s">
        <v>513</v>
      </c>
      <c r="B236" s="14" t="s">
        <v>514</v>
      </c>
      <c r="C236" s="14"/>
      <c r="D236" s="14"/>
    </row>
    <row r="237" spans="1:4" ht="20">
      <c r="A237" s="14" t="s">
        <v>515</v>
      </c>
      <c r="B237" s="14" t="s">
        <v>516</v>
      </c>
      <c r="C237" s="14"/>
      <c r="D237" s="14"/>
    </row>
    <row r="238" spans="1:4" ht="20">
      <c r="A238" s="14" t="s">
        <v>168</v>
      </c>
      <c r="B238" s="14" t="s">
        <v>517</v>
      </c>
      <c r="C238" s="14"/>
      <c r="D238" s="14"/>
    </row>
    <row r="239" spans="1:4" ht="20">
      <c r="A239" s="14" t="s">
        <v>169</v>
      </c>
      <c r="B239" s="14" t="s">
        <v>518</v>
      </c>
      <c r="C239" s="14"/>
      <c r="D239" s="14"/>
    </row>
    <row r="240" spans="1:4" ht="20">
      <c r="A240" s="14" t="s">
        <v>519</v>
      </c>
      <c r="B240" s="14" t="s">
        <v>520</v>
      </c>
      <c r="C240" s="14"/>
      <c r="D240" s="14"/>
    </row>
    <row r="241" spans="1:4" ht="20">
      <c r="A241" s="14" t="s">
        <v>170</v>
      </c>
      <c r="B241" s="14" t="s">
        <v>521</v>
      </c>
      <c r="C241" s="14"/>
      <c r="D241" s="14"/>
    </row>
    <row r="242" spans="1:4" ht="20">
      <c r="A242" s="14" t="s">
        <v>171</v>
      </c>
      <c r="B242" s="14" t="s">
        <v>522</v>
      </c>
      <c r="C242" s="14"/>
      <c r="D242" s="14"/>
    </row>
    <row r="243" spans="1:4" ht="20">
      <c r="A243" s="14" t="s">
        <v>523</v>
      </c>
      <c r="B243" s="14" t="s">
        <v>524</v>
      </c>
      <c r="C243" s="14"/>
      <c r="D243" s="14"/>
    </row>
    <row r="244" spans="1:4" ht="20">
      <c r="A244" s="14" t="s">
        <v>525</v>
      </c>
      <c r="B244" s="14" t="s">
        <v>526</v>
      </c>
      <c r="C244" s="14"/>
      <c r="D244" s="14"/>
    </row>
    <row r="245" spans="1:4" ht="20">
      <c r="A245" s="14" t="s">
        <v>527</v>
      </c>
      <c r="B245" s="14" t="s">
        <v>528</v>
      </c>
      <c r="C245" s="14"/>
      <c r="D245" s="14"/>
    </row>
    <row r="246" spans="1:4" ht="20">
      <c r="A246" s="14" t="s">
        <v>529</v>
      </c>
      <c r="B246" s="14" t="s">
        <v>530</v>
      </c>
      <c r="C246" s="14"/>
      <c r="D246" s="14"/>
    </row>
    <row r="247" spans="1:4" ht="20">
      <c r="A247" s="14" t="s">
        <v>531</v>
      </c>
      <c r="B247" s="14" t="s">
        <v>532</v>
      </c>
      <c r="C247" s="14"/>
      <c r="D247" s="14"/>
    </row>
    <row r="248" spans="1:4" ht="20">
      <c r="A248" s="14" t="s">
        <v>172</v>
      </c>
      <c r="B248" s="14" t="s">
        <v>533</v>
      </c>
      <c r="C248" s="14"/>
      <c r="D248" s="14"/>
    </row>
    <row r="249" spans="1:4" ht="20">
      <c r="A249" s="14" t="s">
        <v>173</v>
      </c>
      <c r="B249" s="14" t="s">
        <v>534</v>
      </c>
      <c r="C249" s="14"/>
      <c r="D249" s="14"/>
    </row>
    <row r="250" spans="1:4" ht="20">
      <c r="A250" s="14" t="s">
        <v>535</v>
      </c>
      <c r="B250" s="14" t="s">
        <v>536</v>
      </c>
      <c r="C250" s="14"/>
      <c r="D2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papers</vt:lpstr>
      <vt:lpstr>spending</vt:lpstr>
      <vt:lpstr>iso2 codes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UIS.Stat</dc:creator>
  <cp:lastModifiedBy>Microsoft Office User</cp:lastModifiedBy>
  <dcterms:created xsi:type="dcterms:W3CDTF">2020-02-15T16:28:21Z</dcterms:created>
  <dcterms:modified xsi:type="dcterms:W3CDTF">2020-02-18T07:48:29Z</dcterms:modified>
</cp:coreProperties>
</file>