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test\_Input\"/>
    </mc:Choice>
  </mc:AlternateContent>
  <xr:revisionPtr revIDLastSave="0" documentId="13_ncr:1_{319EA85E-1F00-4875-AE31-75BAE713E17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rgs_comparisons" sheetId="1" r:id="rId1"/>
    <sheet name="i2_2E_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<sst xmlns="http://schemas.openxmlformats.org/spreadsheetml/2006/main" count="150" uniqueCount="75">
  <si>
    <t>Process</t>
  </si>
  <si>
    <t>Process_rev</t>
  </si>
  <si>
    <t>ExportIJ</t>
  </si>
  <si>
    <t>ExportRaw</t>
  </si>
  <si>
    <t>ExportOrigin</t>
  </si>
  <si>
    <t>name_Sample</t>
  </si>
  <si>
    <t>name_ChemAB</t>
  </si>
  <si>
    <t>name_ChemBA</t>
  </si>
  <si>
    <t>path_imA</t>
  </si>
  <si>
    <t>path_imB</t>
  </si>
  <si>
    <t>name_ROIs</t>
  </si>
  <si>
    <t>arg_SourceIm</t>
  </si>
  <si>
    <t>arg_Analysis</t>
  </si>
  <si>
    <t>index_MVA</t>
  </si>
  <si>
    <t>index_MVA_key</t>
  </si>
  <si>
    <t>In paper I</t>
  </si>
  <si>
    <t>index_Column</t>
  </si>
  <si>
    <t>Sort key 1</t>
  </si>
  <si>
    <t>Sort key 2</t>
  </si>
  <si>
    <t>E_A</t>
  </si>
  <si>
    <t>Eref_A</t>
  </si>
  <si>
    <t>E_B</t>
  </si>
  <si>
    <t>Eref_B</t>
  </si>
  <si>
    <t>Uncy</t>
  </si>
  <si>
    <t>SuLa_</t>
  </si>
  <si>
    <t>LaSu_</t>
  </si>
  <si>
    <t>NCM</t>
  </si>
  <si>
    <t>ES</t>
  </si>
  <si>
    <t>Co-localisation</t>
  </si>
  <si>
    <t>01</t>
  </si>
  <si>
    <t>NirCa</t>
  </si>
  <si>
    <t>CaNir</t>
  </si>
  <si>
    <t>Ni_red_</t>
  </si>
  <si>
    <t>CO3_</t>
  </si>
  <si>
    <t>NirLa</t>
  </si>
  <si>
    <t>LaNir</t>
  </si>
  <si>
    <t>NirSu</t>
  </si>
  <si>
    <t>SuNir</t>
  </si>
  <si>
    <t>i2</t>
  </si>
  <si>
    <t>LayO</t>
  </si>
  <si>
    <t>LLayO</t>
  </si>
  <si>
    <t>Any</t>
  </si>
  <si>
    <t>04</t>
  </si>
  <si>
    <t>None</t>
  </si>
  <si>
    <t>SO4</t>
  </si>
  <si>
    <t>LSO4</t>
  </si>
  <si>
    <t>CO3C</t>
  </si>
  <si>
    <t>C65</t>
  </si>
  <si>
    <t>_049_</t>
  </si>
  <si>
    <t>_055_</t>
  </si>
  <si>
    <t>Ratio</t>
  </si>
  <si>
    <t>00</t>
  </si>
  <si>
    <t>_036_</t>
  </si>
  <si>
    <t>Ox1</t>
  </si>
  <si>
    <t>LOx1</t>
  </si>
  <si>
    <t>Ox2</t>
  </si>
  <si>
    <t>LOx2</t>
  </si>
  <si>
    <t>Ox3</t>
  </si>
  <si>
    <t>LOx3</t>
  </si>
  <si>
    <t>SO3</t>
  </si>
  <si>
    <t>LSO3</t>
  </si>
  <si>
    <t>_042_</t>
  </si>
  <si>
    <t>Nired</t>
  </si>
  <si>
    <t>Niox</t>
  </si>
  <si>
    <t>_011_</t>
  </si>
  <si>
    <t>_014_</t>
  </si>
  <si>
    <t>name_ROI</t>
  </si>
  <si>
    <t>name_Comparison</t>
  </si>
  <si>
    <t>Structural Similarity Index Measure</t>
  </si>
  <si>
    <t>Mean Square Error</t>
  </si>
  <si>
    <t>Mean ratio</t>
  </si>
  <si>
    <t>Median ratio</t>
  </si>
  <si>
    <t>Mode ratio</t>
  </si>
  <si>
    <t xml:space="preserve">Ratio inter quartile range 10-90 </t>
  </si>
  <si>
    <t>Nired__011___014_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</si>
</sst>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/>
    <xf numFmtId="0" fontId="5" fillId="4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3" borderId="0" xfId="1"/>
    <xf numFmtId="0" fontId="2" fillId="0" borderId="0" xfId="0" applyFont="1"/>
    <xf numFmtId="0" fontId="6" fillId="0" borderId="0" xfId="0" applyFont="1"/>
    <xf numFmtId="0" fontId="5" fillId="4" borderId="0" xfId="2"/>
    <xf numFmtId="0" fontId="3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7" fillId="0" borderId="0" xfId="0" applyFont="1"/>
    <xf numFmtId="0" fontId="0" fillId="2" borderId="0" xfId="0" applyFill="1"/>
    <xf numFmtId="0" fontId="0" fillId="0" borderId="0" xfId="0"/>
    <xf numFmtId="0" fontId="0" fillId="2" borderId="3" xfId="0" applyFill="1" applyBorder="1"/>
    <xf numFmtId="0" fontId="3" fillId="5" borderId="4" xfId="0" applyFont="1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0" xfId="0" quotePrefix="1" applyBorder="1"/>
  </cellXfs>
  <cellStyles count="3">
    <cellStyle name="Good" xfId="1" builtinId="26"/>
    <cellStyle name="Neutral" xfId="2" builtinId="28"/>
    <cellStyle name="Normal" xfId="0" builtinId="0"/>
  </cellStyles>
  <dxfs count="17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W12" totalsRowShown="0" headerRowDxfId="173" headerRowBorderDxfId="172" tableBorderDxfId="171">
  <autoFilter ref="F1:W12" xr:uid="{00000000-0009-0000-0100-000001000000}"/>
  <sortState xmlns:xlrd2="http://schemas.microsoft.com/office/spreadsheetml/2017/richdata2" ref="F2:W12">
    <sortCondition ref="F1:F12"/>
  </sortState>
  <tableColumns count="18">
    <tableColumn id="19" xr3:uid="{00000000-0010-0000-0000-000013000000}" name="name_Sample" dataDxfId="170"/>
    <tableColumn id="18" xr3:uid="{00000000-0010-0000-0000-000012000000}" name="name_ChemAB" dataDxfId="169"/>
    <tableColumn id="17" xr3:uid="{00000000-0010-0000-0000-000011000000}" name="name_ChemBA"/>
    <tableColumn id="1" xr3:uid="{00000000-0010-0000-0000-000001000000}" name="path_imA"/>
    <tableColumn id="2" xr3:uid="{00000000-0010-0000-0000-000002000000}" name="path_imB"/>
    <tableColumn id="12" xr3:uid="{00000000-0010-0000-0000-00000C000000}" name="name_ROIs"/>
    <tableColumn id="4" xr3:uid="{00000000-0010-0000-0000-000004000000}" name="arg_SourceIm"/>
    <tableColumn id="11" xr3:uid="{00000000-0010-0000-0000-00000B000000}" name="arg_Analysis" dataDxfId="168"/>
    <tableColumn id="10" xr3:uid="{00000000-0010-0000-0000-00000A000000}" name="index_MVA" dataDxfId="167"/>
    <tableColumn id="7" xr3:uid="{00000000-0010-0000-0000-000007000000}" name="index_MVA_key" dataDxfId="166"/>
    <tableColumn id="22" xr3:uid="{00000000-0010-0000-0000-000016000000}" name="In paper I" dataDxfId="158"/>
    <tableColumn id="5" xr3:uid="{00000000-0010-0000-0000-000005000000}" name="index_Column" dataDxfId="165"/>
    <tableColumn id="14" xr3:uid="{00000000-0010-0000-0000-00000E000000}" name="Sort key 1" dataDxfId="164">
      <calculatedColumnFormula>CONCATENATE(Table1[[#This Row],[arg_Analysis]],"_",Table1[[#This Row],[name_Sample]],"_",Table1[[#This Row],[index_MVA_key]])</calculatedColumnFormula>
    </tableColumn>
    <tableColumn id="9" xr3:uid="{00000000-0010-0000-0000-000009000000}" name="Sort key 2" dataDxfId="163">
      <calculatedColumnFormula>CONCATENATE(Table1[[#This Row],[arg_Analysis]],"_",Table1[[#This Row],[index_MVA_key]],"_",Table1[[#This Row],[name_Sample]])</calculatedColumnFormula>
    </tableColumn>
    <tableColumn id="15" xr3:uid="{00000000-0010-0000-0000-00000F000000}" name="E_A" dataDxfId="162"/>
    <tableColumn id="6" xr3:uid="{00000000-0010-0000-0000-000006000000}" name="Eref_A" dataDxfId="161"/>
    <tableColumn id="16" xr3:uid="{00000000-0010-0000-0000-000010000000}" name="E_B" dataDxfId="160"/>
    <tableColumn id="8" xr3:uid="{00000000-0010-0000-0000-000008000000}" name="Eref_B" dataDxfId="15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Normal="100" workbookViewId="0">
      <selection activeCell="G11" sqref="G11"/>
    </sheetView>
  </sheetViews>
  <sheetFormatPr defaultRowHeight="15" x14ac:dyDescent="0.25"/>
  <cols>
    <col min="1" max="1" width="10.28515625" style="13" customWidth="1"/>
    <col min="2" max="4" width="8.85546875" style="13" customWidth="1"/>
    <col min="5" max="5" width="11.85546875" style="13" bestFit="1" customWidth="1"/>
    <col min="6" max="7" width="14.5703125" style="6" customWidth="1"/>
    <col min="8" max="8" width="11.85546875" style="13" customWidth="1"/>
    <col min="9" max="9" width="14.5703125" style="13" customWidth="1"/>
    <col min="10" max="10" width="10.5703125" style="13" customWidth="1"/>
    <col min="11" max="11" width="9.140625" style="13" customWidth="1"/>
    <col min="12" max="12" width="14" style="13" bestFit="1" customWidth="1"/>
    <col min="13" max="13" width="12.42578125" style="13" customWidth="1"/>
    <col min="14" max="14" width="16.85546875" style="13" customWidth="1"/>
    <col min="15" max="16" width="16.42578125" style="13" customWidth="1"/>
    <col min="18" max="18" width="22.28515625" style="13" bestFit="1" customWidth="1"/>
    <col min="19" max="19" width="22.85546875" style="13" bestFit="1" customWidth="1"/>
    <col min="20" max="20" width="8.85546875" style="13" bestFit="1" customWidth="1"/>
    <col min="21" max="21" width="9.140625" style="13" customWidth="1"/>
  </cols>
  <sheetData>
    <row r="1" spans="1:24" x14ac:dyDescent="0.25">
      <c r="A1" s="9" t="s">
        <v>0</v>
      </c>
      <c r="B1" s="15" t="s">
        <v>1</v>
      </c>
      <c r="C1" s="15" t="s">
        <v>2</v>
      </c>
      <c r="D1" s="15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/>
    </row>
    <row r="2" spans="1:24" x14ac:dyDescent="0.25">
      <c r="A2" s="14" t="b">
        <v>0</v>
      </c>
      <c r="B2" s="14" t="b">
        <v>0</v>
      </c>
      <c r="C2" s="14" t="b">
        <v>0</v>
      </c>
      <c r="D2" s="14" t="b">
        <v>0</v>
      </c>
      <c r="E2" s="14" t="b">
        <v>0</v>
      </c>
      <c r="F2" s="11" t="s">
        <v>23</v>
      </c>
      <c r="G2" s="11" t="s">
        <v>30</v>
      </c>
      <c r="H2" s="13" t="s">
        <v>31</v>
      </c>
      <c r="I2" t="s">
        <v>32</v>
      </c>
      <c r="J2" t="s">
        <v>33</v>
      </c>
      <c r="K2" t="s">
        <v>26</v>
      </c>
      <c r="L2" t="s">
        <v>27</v>
      </c>
      <c r="M2" s="5" t="s">
        <v>28</v>
      </c>
      <c r="N2">
        <v>1</v>
      </c>
      <c r="O2" s="2" t="s">
        <v>29</v>
      </c>
      <c r="P2" s="12" t="b">
        <v>0</v>
      </c>
      <c r="Q2">
        <v>0</v>
      </c>
      <c r="R2" t="str">
        <f>CONCATENATE(Table1[[#This Row],[arg_Analysis]],"_",Table1[[#This Row],[name_Sample]],"_",Table1[[#This Row],[index_MVA_key]])</f>
        <v>Co-localisation_Uncy_01</v>
      </c>
      <c r="S2" t="str">
        <f>CONCATENATE(Table1[[#This Row],[arg_Analysis]],"_",Table1[[#This Row],[index_MVA_key]],"_",Table1[[#This Row],[name_Sample]])</f>
        <v>Co-localisation_01_Uncy</v>
      </c>
      <c r="T2" s="3">
        <v>851.3</v>
      </c>
      <c r="U2" s="3">
        <v>853.1</v>
      </c>
      <c r="V2" s="3">
        <v>289.89999999999998</v>
      </c>
      <c r="W2" s="3">
        <v>289.39999999999998</v>
      </c>
    </row>
    <row r="3" spans="1:24" x14ac:dyDescent="0.25">
      <c r="A3" s="14" t="b">
        <v>0</v>
      </c>
      <c r="B3" s="14" t="b">
        <v>0</v>
      </c>
      <c r="C3" s="14" t="b">
        <v>0</v>
      </c>
      <c r="D3" s="14" t="b">
        <v>0</v>
      </c>
      <c r="E3" s="14" t="b">
        <v>0</v>
      </c>
      <c r="F3" s="11" t="s">
        <v>23</v>
      </c>
      <c r="G3" s="11" t="s">
        <v>34</v>
      </c>
      <c r="H3" t="s">
        <v>35</v>
      </c>
      <c r="I3" t="s">
        <v>32</v>
      </c>
      <c r="J3" s="13" t="s">
        <v>25</v>
      </c>
      <c r="K3" t="s">
        <v>26</v>
      </c>
      <c r="L3" t="s">
        <v>27</v>
      </c>
      <c r="M3" s="5" t="s">
        <v>28</v>
      </c>
      <c r="N3">
        <v>1</v>
      </c>
      <c r="O3" s="2" t="s">
        <v>29</v>
      </c>
      <c r="P3" s="12" t="b">
        <v>0</v>
      </c>
      <c r="Q3">
        <v>0</v>
      </c>
      <c r="R3" t="str">
        <f>CONCATENATE(Table1[[#This Row],[arg_Analysis]],"_",Table1[[#This Row],[name_Sample]],"_",Table1[[#This Row],[index_MVA_key]])</f>
        <v>Co-localisation_Uncy_01</v>
      </c>
      <c r="S3" t="str">
        <f>CONCATENATE(Table1[[#This Row],[arg_Analysis]],"_",Table1[[#This Row],[index_MVA_key]],"_",Table1[[#This Row],[name_Sample]])</f>
        <v>Co-localisation_01_Uncy</v>
      </c>
      <c r="T3" s="3">
        <v>851.3</v>
      </c>
      <c r="U3" s="3">
        <v>853.1</v>
      </c>
      <c r="V3" s="3">
        <v>529.9</v>
      </c>
      <c r="W3" s="3">
        <v>532</v>
      </c>
    </row>
    <row r="4" spans="1:24" x14ac:dyDescent="0.25">
      <c r="A4" s="14" t="b">
        <v>0</v>
      </c>
      <c r="B4" s="14" t="b">
        <v>0</v>
      </c>
      <c r="C4" s="14" t="b">
        <v>0</v>
      </c>
      <c r="D4" s="14" t="b">
        <v>0</v>
      </c>
      <c r="E4" s="14" t="b">
        <v>0</v>
      </c>
      <c r="F4" s="11" t="s">
        <v>23</v>
      </c>
      <c r="G4" s="11" t="s">
        <v>36</v>
      </c>
      <c r="H4" s="13" t="s">
        <v>37</v>
      </c>
      <c r="I4" t="s">
        <v>32</v>
      </c>
      <c r="J4" t="s">
        <v>24</v>
      </c>
      <c r="K4" t="s">
        <v>26</v>
      </c>
      <c r="L4" t="s">
        <v>27</v>
      </c>
      <c r="M4" s="5" t="s">
        <v>28</v>
      </c>
      <c r="N4" s="17">
        <v>1</v>
      </c>
      <c r="O4" s="2" t="s">
        <v>29</v>
      </c>
      <c r="P4" s="12" t="b">
        <v>0</v>
      </c>
      <c r="Q4" s="17">
        <v>0</v>
      </c>
      <c r="R4" t="str">
        <f>CONCATENATE(Table1[[#This Row],[arg_Analysis]],"_",Table1[[#This Row],[name_Sample]],"_",Table1[[#This Row],[index_MVA_key]])</f>
        <v>Co-localisation_Uncy_01</v>
      </c>
      <c r="S4" t="str">
        <f>CONCATENATE(Table1[[#This Row],[arg_Analysis]],"_",Table1[[#This Row],[index_MVA_key]],"_",Table1[[#This Row],[name_Sample]])</f>
        <v>Co-localisation_01_Uncy</v>
      </c>
      <c r="T4" s="3">
        <v>851.3</v>
      </c>
      <c r="U4" s="3">
        <v>853.1</v>
      </c>
      <c r="V4" s="3">
        <v>533.1</v>
      </c>
      <c r="W4" s="3">
        <v>535</v>
      </c>
    </row>
    <row r="5" spans="1:24" x14ac:dyDescent="0.25">
      <c r="A5" s="14" t="b">
        <v>0</v>
      </c>
      <c r="B5" s="14" t="b">
        <v>0</v>
      </c>
      <c r="C5" s="14" t="b">
        <v>0</v>
      </c>
      <c r="D5" s="14" t="b">
        <v>0</v>
      </c>
      <c r="E5" s="14" t="b">
        <v>0</v>
      </c>
      <c r="F5" s="11" t="s">
        <v>23</v>
      </c>
      <c r="G5" s="11" t="s">
        <v>46</v>
      </c>
      <c r="H5" s="13" t="s">
        <v>47</v>
      </c>
      <c r="I5" t="s">
        <v>48</v>
      </c>
      <c r="J5" t="s">
        <v>49</v>
      </c>
      <c r="K5" t="s">
        <v>41</v>
      </c>
      <c r="L5" t="s">
        <v>27</v>
      </c>
      <c r="M5" s="8" t="s">
        <v>50</v>
      </c>
      <c r="N5">
        <v>0</v>
      </c>
      <c r="O5" s="2" t="s">
        <v>51</v>
      </c>
      <c r="P5" s="12" t="b">
        <v>0</v>
      </c>
      <c r="Q5">
        <v>0</v>
      </c>
      <c r="R5" t="str">
        <f>CONCATENATE(Table1[[#This Row],[arg_Analysis]],"_",Table1[[#This Row],[name_Sample]],"_",Table1[[#This Row],[index_MVA_key]])</f>
        <v>Ratio_Uncy_00</v>
      </c>
      <c r="S5" t="str">
        <f>CONCATENATE(Table1[[#This Row],[arg_Analysis]],"_",Table1[[#This Row],[index_MVA_key]],"_",Table1[[#This Row],[name_Sample]])</f>
        <v>Ratio_00_Uncy</v>
      </c>
      <c r="T5" s="3">
        <v>289.89999999999998</v>
      </c>
      <c r="U5" s="3" t="s">
        <v>43</v>
      </c>
      <c r="V5" s="3">
        <v>289.39999999999998</v>
      </c>
      <c r="W5" s="3" t="s">
        <v>43</v>
      </c>
    </row>
    <row r="6" spans="1:24" x14ac:dyDescent="0.25">
      <c r="A6" s="14" t="b">
        <v>0</v>
      </c>
      <c r="B6" s="14" t="b">
        <v>0</v>
      </c>
      <c r="C6" s="14" t="b">
        <v>0</v>
      </c>
      <c r="D6" s="14" t="b">
        <v>0</v>
      </c>
      <c r="E6" s="14" t="b">
        <v>0</v>
      </c>
      <c r="F6" s="11" t="s">
        <v>23</v>
      </c>
      <c r="G6" s="11" t="s">
        <v>39</v>
      </c>
      <c r="H6" s="13" t="s">
        <v>40</v>
      </c>
      <c r="I6" t="s">
        <v>52</v>
      </c>
      <c r="J6" t="s">
        <v>52</v>
      </c>
      <c r="K6" t="s">
        <v>41</v>
      </c>
      <c r="L6" t="s">
        <v>27</v>
      </c>
      <c r="M6" s="8" t="s">
        <v>50</v>
      </c>
      <c r="N6">
        <v>1</v>
      </c>
      <c r="O6" s="2" t="s">
        <v>29</v>
      </c>
      <c r="P6" s="12" t="b">
        <v>0</v>
      </c>
      <c r="Q6">
        <v>0</v>
      </c>
      <c r="R6" t="str">
        <f>CONCATENATE(Table1[[#This Row],[arg_Analysis]],"_",Table1[[#This Row],[name_Sample]],"_",Table1[[#This Row],[index_MVA_key]])</f>
        <v>Ratio_Uncy_01</v>
      </c>
      <c r="S6" t="str">
        <f>CONCATENATE(Table1[[#This Row],[arg_Analysis]],"_",Table1[[#This Row],[index_MVA_key]],"_",Table1[[#This Row],[name_Sample]])</f>
        <v>Ratio_01_Uncy</v>
      </c>
      <c r="T6" s="3">
        <v>527.6</v>
      </c>
      <c r="U6" s="3" t="s">
        <v>43</v>
      </c>
      <c r="V6" s="3">
        <v>532</v>
      </c>
      <c r="W6" s="3" t="s">
        <v>43</v>
      </c>
    </row>
    <row r="7" spans="1:24" x14ac:dyDescent="0.25">
      <c r="A7" s="14" t="b">
        <v>0</v>
      </c>
      <c r="B7" s="14" t="b">
        <v>0</v>
      </c>
      <c r="C7" s="14" t="b">
        <v>0</v>
      </c>
      <c r="D7" s="14" t="b">
        <v>0</v>
      </c>
      <c r="E7" s="14" t="b">
        <v>0</v>
      </c>
      <c r="F7" s="11" t="s">
        <v>23</v>
      </c>
      <c r="G7" s="11" t="s">
        <v>53</v>
      </c>
      <c r="H7" t="s">
        <v>54</v>
      </c>
      <c r="I7" t="s">
        <v>52</v>
      </c>
      <c r="J7" t="s">
        <v>52</v>
      </c>
      <c r="K7" t="s">
        <v>41</v>
      </c>
      <c r="L7" t="s">
        <v>27</v>
      </c>
      <c r="M7" s="8" t="s">
        <v>50</v>
      </c>
      <c r="N7">
        <v>2</v>
      </c>
      <c r="O7" s="2" t="s">
        <v>29</v>
      </c>
      <c r="P7" s="12" t="b">
        <v>0</v>
      </c>
      <c r="Q7">
        <v>0</v>
      </c>
      <c r="R7" t="str">
        <f>CONCATENATE(Table1[[#This Row],[arg_Analysis]],"_",Table1[[#This Row],[name_Sample]],"_",Table1[[#This Row],[index_MVA_key]])</f>
        <v>Ratio_Uncy_01</v>
      </c>
      <c r="S7" t="str">
        <f>CONCATENATE(Table1[[#This Row],[arg_Analysis]],"_",Table1[[#This Row],[index_MVA_key]],"_",Table1[[#This Row],[name_Sample]])</f>
        <v>Ratio_01_Uncy</v>
      </c>
      <c r="T7" s="3">
        <v>528.9</v>
      </c>
      <c r="U7" s="3" t="s">
        <v>43</v>
      </c>
      <c r="V7" s="3">
        <v>532</v>
      </c>
      <c r="W7" s="3" t="s">
        <v>43</v>
      </c>
    </row>
    <row r="8" spans="1:24" x14ac:dyDescent="0.25">
      <c r="A8" s="14" t="b">
        <v>0</v>
      </c>
      <c r="B8" s="14" t="b">
        <v>0</v>
      </c>
      <c r="C8" s="14" t="b">
        <v>0</v>
      </c>
      <c r="D8" s="14" t="b">
        <v>0</v>
      </c>
      <c r="E8" s="14" t="b">
        <v>0</v>
      </c>
      <c r="F8" s="11" t="s">
        <v>23</v>
      </c>
      <c r="G8" s="11" t="s">
        <v>55</v>
      </c>
      <c r="H8" s="6" t="s">
        <v>56</v>
      </c>
      <c r="I8" t="s">
        <v>52</v>
      </c>
      <c r="J8" t="s">
        <v>52</v>
      </c>
      <c r="K8" t="s">
        <v>41</v>
      </c>
      <c r="L8" t="s">
        <v>27</v>
      </c>
      <c r="M8" s="8" t="s">
        <v>50</v>
      </c>
      <c r="N8">
        <v>3</v>
      </c>
      <c r="O8" s="2" t="s">
        <v>29</v>
      </c>
      <c r="P8" s="12" t="b">
        <v>0</v>
      </c>
      <c r="Q8">
        <v>0</v>
      </c>
      <c r="R8" t="str">
        <f>CONCATENATE(Table1[[#This Row],[arg_Analysis]],"_",Table1[[#This Row],[name_Sample]],"_",Table1[[#This Row],[index_MVA_key]])</f>
        <v>Ratio_Uncy_01</v>
      </c>
      <c r="S8" t="str">
        <f>CONCATENATE(Table1[[#This Row],[arg_Analysis]],"_",Table1[[#This Row],[index_MVA_key]],"_",Table1[[#This Row],[name_Sample]])</f>
        <v>Ratio_01_Uncy</v>
      </c>
      <c r="T8" s="3">
        <v>529.9</v>
      </c>
      <c r="U8" s="3" t="s">
        <v>43</v>
      </c>
      <c r="V8" s="3">
        <v>532</v>
      </c>
      <c r="W8" s="3" t="s">
        <v>43</v>
      </c>
    </row>
    <row r="9" spans="1:24" x14ac:dyDescent="0.25">
      <c r="A9" s="14" t="b">
        <v>0</v>
      </c>
      <c r="B9" s="14" t="b">
        <v>0</v>
      </c>
      <c r="C9" s="14" t="b">
        <v>0</v>
      </c>
      <c r="D9" s="14" t="b">
        <v>0</v>
      </c>
      <c r="E9" s="14" t="b">
        <v>0</v>
      </c>
      <c r="F9" s="11" t="s">
        <v>23</v>
      </c>
      <c r="G9" s="11" t="s">
        <v>57</v>
      </c>
      <c r="H9" s="6" t="s">
        <v>58</v>
      </c>
      <c r="I9" t="s">
        <v>52</v>
      </c>
      <c r="J9" t="s">
        <v>52</v>
      </c>
      <c r="K9" t="s">
        <v>41</v>
      </c>
      <c r="L9" t="s">
        <v>27</v>
      </c>
      <c r="M9" s="8" t="s">
        <v>50</v>
      </c>
      <c r="N9" s="17">
        <v>3</v>
      </c>
      <c r="O9" s="18" t="s">
        <v>29</v>
      </c>
      <c r="P9" s="12" t="b">
        <v>0</v>
      </c>
      <c r="Q9" s="17">
        <v>0</v>
      </c>
      <c r="R9" t="str">
        <f>CONCATENATE(Table1[[#This Row],[arg_Analysis]],"_",Table1[[#This Row],[name_Sample]],"_",Table1[[#This Row],[index_MVA_key]])</f>
        <v>Ratio_Uncy_01</v>
      </c>
      <c r="S9" t="str">
        <f>CONCATENATE(Table1[[#This Row],[arg_Analysis]],"_",Table1[[#This Row],[index_MVA_key]],"_",Table1[[#This Row],[name_Sample]])</f>
        <v>Ratio_01_Uncy</v>
      </c>
      <c r="T9" s="3">
        <v>530.20000000000005</v>
      </c>
      <c r="U9" s="3" t="s">
        <v>43</v>
      </c>
      <c r="V9" s="3">
        <v>529.9</v>
      </c>
      <c r="W9" s="3" t="s">
        <v>43</v>
      </c>
    </row>
    <row r="10" spans="1:24" x14ac:dyDescent="0.25">
      <c r="A10" s="14" t="b">
        <v>0</v>
      </c>
      <c r="B10" s="14" t="b">
        <v>0</v>
      </c>
      <c r="C10" s="14" t="b">
        <v>0</v>
      </c>
      <c r="D10" s="14" t="b">
        <v>0</v>
      </c>
      <c r="E10" s="14" t="b">
        <v>0</v>
      </c>
      <c r="F10" s="11" t="s">
        <v>23</v>
      </c>
      <c r="G10" s="11" t="s">
        <v>59</v>
      </c>
      <c r="H10" s="6" t="s">
        <v>60</v>
      </c>
      <c r="I10" t="s">
        <v>61</v>
      </c>
      <c r="J10" t="s">
        <v>52</v>
      </c>
      <c r="K10" t="s">
        <v>26</v>
      </c>
      <c r="L10" t="s">
        <v>27</v>
      </c>
      <c r="M10" s="8" t="s">
        <v>50</v>
      </c>
      <c r="N10">
        <v>4</v>
      </c>
      <c r="O10" s="2" t="s">
        <v>29</v>
      </c>
      <c r="P10" s="12" t="b">
        <v>0</v>
      </c>
      <c r="Q10">
        <v>0</v>
      </c>
      <c r="R10" t="str">
        <f>CONCATENATE(Table1[[#This Row],[arg_Analysis]],"_",Table1[[#This Row],[name_Sample]],"_",Table1[[#This Row],[index_MVA_key]])</f>
        <v>Ratio_Uncy_01</v>
      </c>
      <c r="S10" t="str">
        <f>CONCATENATE(Table1[[#This Row],[arg_Analysis]],"_",Table1[[#This Row],[index_MVA_key]],"_",Table1[[#This Row],[name_Sample]])</f>
        <v>Ratio_01_Uncy</v>
      </c>
      <c r="T10" s="3">
        <v>533.1</v>
      </c>
      <c r="U10" s="3" t="s">
        <v>43</v>
      </c>
      <c r="V10" s="3">
        <v>535</v>
      </c>
      <c r="W10" s="3" t="s">
        <v>43</v>
      </c>
    </row>
    <row r="11" spans="1:24" x14ac:dyDescent="0.25">
      <c r="A11" s="14" t="b">
        <v>0</v>
      </c>
      <c r="B11" s="14" t="b">
        <v>0</v>
      </c>
      <c r="C11" s="14" t="b">
        <v>0</v>
      </c>
      <c r="D11" s="14" t="b">
        <v>0</v>
      </c>
      <c r="E11" s="14" t="b">
        <v>0</v>
      </c>
      <c r="F11" s="11" t="s">
        <v>23</v>
      </c>
      <c r="G11" s="11" t="s">
        <v>44</v>
      </c>
      <c r="H11" s="6" t="s">
        <v>45</v>
      </c>
      <c r="I11" t="s">
        <v>52</v>
      </c>
      <c r="J11" t="s">
        <v>52</v>
      </c>
      <c r="K11" t="s">
        <v>41</v>
      </c>
      <c r="L11" t="s">
        <v>27</v>
      </c>
      <c r="M11" s="8" t="s">
        <v>50</v>
      </c>
      <c r="N11">
        <v>5</v>
      </c>
      <c r="O11" s="2" t="s">
        <v>29</v>
      </c>
      <c r="P11" s="12" t="b">
        <v>0</v>
      </c>
      <c r="Q11">
        <v>0</v>
      </c>
      <c r="R11" t="str">
        <f>CONCATENATE(Table1[[#This Row],[arg_Analysis]],"_",Table1[[#This Row],[name_Sample]],"_",Table1[[#This Row],[index_MVA_key]])</f>
        <v>Ratio_Uncy_01</v>
      </c>
      <c r="S11" t="str">
        <f>CONCATENATE(Table1[[#This Row],[arg_Analysis]],"_",Table1[[#This Row],[index_MVA_key]],"_",Table1[[#This Row],[name_Sample]])</f>
        <v>Ratio_01_Uncy</v>
      </c>
      <c r="T11" s="3">
        <v>536.29999999999995</v>
      </c>
      <c r="U11" s="3" t="s">
        <v>43</v>
      </c>
      <c r="V11" s="3">
        <v>538</v>
      </c>
      <c r="W11" s="3" t="s">
        <v>43</v>
      </c>
    </row>
    <row r="12" spans="1:24" x14ac:dyDescent="0.25">
      <c r="A12" s="14" t="b">
        <v>0</v>
      </c>
      <c r="B12" s="14" t="b">
        <v>0</v>
      </c>
      <c r="C12" s="14" t="b">
        <v>0</v>
      </c>
      <c r="D12" s="14" t="b">
        <v>0</v>
      </c>
      <c r="E12" s="14" t="b">
        <v>0</v>
      </c>
      <c r="F12" s="11" t="s">
        <v>23</v>
      </c>
      <c r="G12" s="11" t="s">
        <v>62</v>
      </c>
      <c r="H12" t="s">
        <v>63</v>
      </c>
      <c r="I12" t="s">
        <v>64</v>
      </c>
      <c r="J12" t="s">
        <v>65</v>
      </c>
      <c r="K12" t="s">
        <v>26</v>
      </c>
      <c r="L12" t="s">
        <v>38</v>
      </c>
      <c r="M12" s="8" t="s">
        <v>50</v>
      </c>
      <c r="N12">
        <v>8</v>
      </c>
      <c r="O12" s="2" t="s">
        <v>42</v>
      </c>
      <c r="P12" s="12" t="b">
        <v>0</v>
      </c>
      <c r="Q12">
        <v>0</v>
      </c>
      <c r="R12" t="str">
        <f>CONCATENATE(Table1[[#This Row],[arg_Analysis]],"_",Table1[[#This Row],[name_Sample]],"_",Table1[[#This Row],[index_MVA_key]])</f>
        <v>Ratio_Uncy_04</v>
      </c>
      <c r="S12" t="str">
        <f>CONCATENATE(Table1[[#This Row],[arg_Analysis]],"_",Table1[[#This Row],[index_MVA_key]],"_",Table1[[#This Row],[name_Sample]])</f>
        <v>Ratio_04_Uncy</v>
      </c>
      <c r="T12" s="3">
        <v>851.3</v>
      </c>
      <c r="U12" s="3" t="s">
        <v>43</v>
      </c>
      <c r="V12" s="3">
        <v>853.1</v>
      </c>
      <c r="W12" s="3" t="s">
        <v>43</v>
      </c>
    </row>
  </sheetData>
  <conditionalFormatting sqref="A2:C4 A5:B12 C2:S12">
    <cfRule type="cellIs" dxfId="157" priority="6257" operator="equal">
      <formula>TRUE</formula>
    </cfRule>
    <cfRule type="cellIs" dxfId="156" priority="6258" operator="equal">
      <formula>TRUE</formula>
    </cfRule>
  </conditionalFormatting>
  <conditionalFormatting sqref="K4">
    <cfRule type="cellIs" dxfId="153" priority="6251" operator="equal">
      <formula>TRUE</formula>
    </cfRule>
    <cfRule type="cellIs" dxfId="152" priority="6252" operator="equal">
      <formula>TRUE</formula>
    </cfRule>
  </conditionalFormatting>
  <conditionalFormatting sqref="A2:E12">
    <cfRule type="cellIs" dxfId="151" priority="5759" operator="equal">
      <formula>TRUE</formula>
    </cfRule>
    <cfRule type="cellIs" dxfId="150" priority="5760" operator="equal">
      <formula>TRUE</formula>
    </cfRule>
    <cfRule type="cellIs" dxfId="149" priority="5761" operator="equal">
      <formula>TRUE</formula>
    </cfRule>
    <cfRule type="cellIs" dxfId="148" priority="5762" operator="equal">
      <formula>TRUE</formula>
    </cfRule>
    <cfRule type="cellIs" dxfId="147" priority="5765" operator="equal">
      <formula>TRUE</formula>
    </cfRule>
    <cfRule type="cellIs" dxfId="146" priority="5766" operator="equal">
      <formula>TRUE</formula>
    </cfRule>
    <cfRule type="cellIs" dxfId="145" priority="5769" operator="equal">
      <formula>TRUE</formula>
    </cfRule>
    <cfRule type="cellIs" dxfId="144" priority="5770" operator="equal">
      <formula>TRUE</formula>
    </cfRule>
    <cfRule type="cellIs" dxfId="143" priority="5815" operator="equal">
      <formula>TRUE</formula>
    </cfRule>
    <cfRule type="cellIs" dxfId="142" priority="5816" operator="equal">
      <formula>TRUE</formula>
    </cfRule>
    <cfRule type="cellIs" dxfId="141" priority="5879" operator="equal">
      <formula>TRUE</formula>
    </cfRule>
    <cfRule type="cellIs" dxfId="140" priority="5880" operator="equal">
      <formula>TRUE</formula>
    </cfRule>
    <cfRule type="cellIs" dxfId="139" priority="5881" operator="equal">
      <formula>TRUE</formula>
    </cfRule>
    <cfRule type="cellIs" dxfId="138" priority="5882" operator="equal">
      <formula>TRUE</formula>
    </cfRule>
    <cfRule type="cellIs" dxfId="137" priority="5883" operator="equal">
      <formula>TRUE</formula>
    </cfRule>
    <cfRule type="cellIs" dxfId="136" priority="5884" operator="equal">
      <formula>TRUE</formula>
    </cfRule>
    <cfRule type="cellIs" dxfId="135" priority="5885" operator="equal">
      <formula>TRUE</formula>
    </cfRule>
    <cfRule type="cellIs" dxfId="134" priority="5886" operator="equal">
      <formula>TRUE</formula>
    </cfRule>
    <cfRule type="cellIs" dxfId="133" priority="5887" operator="equal">
      <formula>TRUE</formula>
    </cfRule>
    <cfRule type="cellIs" dxfId="132" priority="5888" operator="equal">
      <formula>TRUE</formula>
    </cfRule>
    <cfRule type="cellIs" dxfId="131" priority="5889" operator="equal">
      <formula>TRUE</formula>
    </cfRule>
    <cfRule type="cellIs" dxfId="130" priority="5890" operator="equal">
      <formula>TRUE</formula>
    </cfRule>
    <cfRule type="cellIs" dxfId="129" priority="5909" operator="equal">
      <formula>TRUE</formula>
    </cfRule>
    <cfRule type="cellIs" dxfId="128" priority="5910" operator="equal">
      <formula>TRUE</formula>
    </cfRule>
    <cfRule type="cellIs" dxfId="127" priority="5915" operator="equal">
      <formula>TRUE</formula>
    </cfRule>
    <cfRule type="cellIs" dxfId="126" priority="5916" operator="equal">
      <formula>TRUE</formula>
    </cfRule>
    <cfRule type="cellIs" dxfId="125" priority="5921" operator="equal">
      <formula>TRUE</formula>
    </cfRule>
    <cfRule type="cellIs" dxfId="124" priority="5922" operator="equal">
      <formula>TRUE</formula>
    </cfRule>
    <cfRule type="cellIs" dxfId="123" priority="5923" operator="equal">
      <formula>TRUE</formula>
    </cfRule>
    <cfRule type="cellIs" dxfId="122" priority="5924" operator="equal">
      <formula>TRUE</formula>
    </cfRule>
    <cfRule type="cellIs" dxfId="121" priority="5925" operator="equal">
      <formula>TRUE</formula>
    </cfRule>
    <cfRule type="cellIs" dxfId="120" priority="5926" operator="equal">
      <formula>TRUE</formula>
    </cfRule>
    <cfRule type="cellIs" dxfId="119" priority="5927" operator="equal">
      <formula>TRUE</formula>
    </cfRule>
    <cfRule type="cellIs" dxfId="118" priority="5928" operator="equal">
      <formula>TRUE</formula>
    </cfRule>
    <cfRule type="cellIs" dxfId="117" priority="5929" operator="equal">
      <formula>TRUE</formula>
    </cfRule>
    <cfRule type="cellIs" dxfId="116" priority="5930" operator="equal">
      <formula>TRUE</formula>
    </cfRule>
    <cfRule type="cellIs" dxfId="115" priority="5955" operator="equal">
      <formula>TRUE</formula>
    </cfRule>
    <cfRule type="cellIs" dxfId="114" priority="5956" operator="equal">
      <formula>TRUE</formula>
    </cfRule>
    <cfRule type="cellIs" dxfId="113" priority="5961" operator="equal">
      <formula>TRUE</formula>
    </cfRule>
    <cfRule type="cellIs" dxfId="112" priority="5962" operator="equal">
      <formula>TRUE</formula>
    </cfRule>
    <cfRule type="cellIs" dxfId="111" priority="5963" operator="equal">
      <formula>TRUE</formula>
    </cfRule>
    <cfRule type="cellIs" dxfId="110" priority="5964" operator="equal">
      <formula>TRUE</formula>
    </cfRule>
    <cfRule type="cellIs" dxfId="109" priority="5965" operator="equal">
      <formula>TRUE</formula>
    </cfRule>
    <cfRule type="cellIs" dxfId="108" priority="5966" operator="equal">
      <formula>TRUE</formula>
    </cfRule>
    <cfRule type="cellIs" dxfId="107" priority="5967" operator="equal">
      <formula>TRUE</formula>
    </cfRule>
    <cfRule type="cellIs" dxfId="106" priority="5968" operator="equal">
      <formula>TRUE</formula>
    </cfRule>
    <cfRule type="cellIs" dxfId="105" priority="5969" operator="equal">
      <formula>TRUE</formula>
    </cfRule>
    <cfRule type="cellIs" dxfId="104" priority="5970" operator="equal">
      <formula>TRUE</formula>
    </cfRule>
    <cfRule type="cellIs" dxfId="103" priority="5979" operator="equal">
      <formula>TRUE</formula>
    </cfRule>
    <cfRule type="cellIs" dxfId="102" priority="5980" operator="equal">
      <formula>TRUE</formula>
    </cfRule>
    <cfRule type="cellIs" dxfId="101" priority="5985" operator="equal">
      <formula>TRUE</formula>
    </cfRule>
    <cfRule type="cellIs" dxfId="100" priority="5986" operator="equal">
      <formula>TRUE</formula>
    </cfRule>
    <cfRule type="cellIs" dxfId="99" priority="5991" operator="equal">
      <formula>TRUE</formula>
    </cfRule>
    <cfRule type="cellIs" dxfId="98" priority="5992" operator="equal">
      <formula>TRUE</formula>
    </cfRule>
    <cfRule type="cellIs" dxfId="97" priority="5993" operator="equal">
      <formula>TRUE</formula>
    </cfRule>
    <cfRule type="cellIs" dxfId="96" priority="5994" operator="equal">
      <formula>TRUE</formula>
    </cfRule>
    <cfRule type="cellIs" dxfId="95" priority="5995" operator="equal">
      <formula>TRUE</formula>
    </cfRule>
    <cfRule type="cellIs" dxfId="94" priority="5996" operator="equal">
      <formula>TRUE</formula>
    </cfRule>
    <cfRule type="cellIs" dxfId="93" priority="5997" operator="equal">
      <formula>TRUE</formula>
    </cfRule>
    <cfRule type="cellIs" dxfId="92" priority="5998" operator="equal">
      <formula>TRUE</formula>
    </cfRule>
    <cfRule type="cellIs" dxfId="91" priority="5999" operator="equal">
      <formula>TRUE</formula>
    </cfRule>
    <cfRule type="cellIs" dxfId="90" priority="6000" operator="equal">
      <formula>TRUE</formula>
    </cfRule>
    <cfRule type="cellIs" dxfId="89" priority="6047" operator="equal">
      <formula>TRUE</formula>
    </cfRule>
    <cfRule type="cellIs" dxfId="88" priority="6048" operator="equal">
      <formula>TRUE</formula>
    </cfRule>
    <cfRule type="cellIs" dxfId="87" priority="6053" operator="equal">
      <formula>TRUE</formula>
    </cfRule>
    <cfRule type="cellIs" dxfId="86" priority="6054" operator="equal">
      <formula>TRUE</formula>
    </cfRule>
    <cfRule type="cellIs" dxfId="85" priority="6063" operator="equal">
      <formula>TRUE</formula>
    </cfRule>
    <cfRule type="cellIs" dxfId="84" priority="6064" operator="equal">
      <formula>TRUE</formula>
    </cfRule>
    <cfRule type="cellIs" dxfId="83" priority="6069" operator="equal">
      <formula>TRUE</formula>
    </cfRule>
    <cfRule type="cellIs" dxfId="82" priority="6070" operator="equal">
      <formula>TRUE</formula>
    </cfRule>
    <cfRule type="cellIs" dxfId="81" priority="6077" operator="equal">
      <formula>TRUE</formula>
    </cfRule>
    <cfRule type="cellIs" dxfId="80" priority="6078" operator="equal">
      <formula>TRUE</formula>
    </cfRule>
    <cfRule type="cellIs" dxfId="79" priority="6079" operator="equal">
      <formula>TRUE</formula>
    </cfRule>
    <cfRule type="cellIs" dxfId="78" priority="6080" operator="equal">
      <formula>TRUE</formula>
    </cfRule>
    <cfRule type="cellIs" dxfId="77" priority="6081" operator="equal">
      <formula>TRUE</formula>
    </cfRule>
    <cfRule type="cellIs" dxfId="76" priority="6082" operator="equal">
      <formula>TRUE</formula>
    </cfRule>
    <cfRule type="cellIs" dxfId="75" priority="6091" operator="equal">
      <formula>TRUE</formula>
    </cfRule>
    <cfRule type="cellIs" dxfId="74" priority="6092" operator="equal">
      <formula>TRUE</formula>
    </cfRule>
    <cfRule type="cellIs" dxfId="73" priority="6141" operator="equal">
      <formula>TRUE</formula>
    </cfRule>
    <cfRule type="cellIs" dxfId="72" priority="6142" operator="equal">
      <formula>TRUE</formula>
    </cfRule>
    <cfRule type="cellIs" dxfId="71" priority="6155" operator="equal">
      <formula>TRUE</formula>
    </cfRule>
    <cfRule type="cellIs" dxfId="70" priority="6156" operator="equal">
      <formula>TRUE</formula>
    </cfRule>
  </conditionalFormatting>
  <conditionalFormatting sqref="A2:A4 E2:E4 D2:D12">
    <cfRule type="cellIs" dxfId="69" priority="5751" operator="equal">
      <formula>TRUE</formula>
    </cfRule>
    <cfRule type="cellIs" dxfId="68" priority="5752" operator="equal">
      <formula>TRUE</formula>
    </cfRule>
    <cfRule type="cellIs" dxfId="67" priority="5753" operator="equal">
      <formula>TRUE</formula>
    </cfRule>
    <cfRule type="cellIs" dxfId="66" priority="5754" operator="equal">
      <formula>TRUE</formula>
    </cfRule>
    <cfRule type="cellIs" dxfId="65" priority="5755" operator="equal">
      <formula>TRUE</formula>
    </cfRule>
    <cfRule type="cellIs" dxfId="64" priority="5756" operator="equal">
      <formula>TRUE</formula>
    </cfRule>
    <cfRule type="cellIs" dxfId="63" priority="5757" operator="equal">
      <formula>TRUE</formula>
    </cfRule>
    <cfRule type="cellIs" dxfId="62" priority="5758" operator="equal">
      <formula>TRUE</formula>
    </cfRule>
    <cfRule type="cellIs" dxfId="61" priority="5813" operator="equal">
      <formula>TRUE</formula>
    </cfRule>
    <cfRule type="cellIs" dxfId="60" priority="5814" operator="equal">
      <formula>TRUE</formula>
    </cfRule>
    <cfRule type="cellIs" dxfId="59" priority="5819" operator="equal">
      <formula>TRUE</formula>
    </cfRule>
    <cfRule type="cellIs" dxfId="58" priority="5820" operator="equal">
      <formula>TRUE</formula>
    </cfRule>
    <cfRule type="cellIs" dxfId="57" priority="5825" operator="equal">
      <formula>TRUE</formula>
    </cfRule>
    <cfRule type="cellIs" dxfId="56" priority="5826" operator="equal">
      <formula>TRUE</formula>
    </cfRule>
    <cfRule type="cellIs" dxfId="55" priority="5913" operator="equal">
      <formula>TRUE</formula>
    </cfRule>
    <cfRule type="cellIs" dxfId="54" priority="5914" operator="equal">
      <formula>TRUE</formula>
    </cfRule>
    <cfRule type="cellIs" dxfId="53" priority="5983" operator="equal">
      <formula>TRUE</formula>
    </cfRule>
    <cfRule type="cellIs" dxfId="52" priority="5984" operator="equal">
      <formula>TRUE</formula>
    </cfRule>
    <cfRule type="cellIs" dxfId="51" priority="6067" operator="equal">
      <formula>TRUE</formula>
    </cfRule>
    <cfRule type="cellIs" dxfId="50" priority="6068" operator="equal">
      <formula>TRUE</formula>
    </cfRule>
  </conditionalFormatting>
  <conditionalFormatting sqref="P2:P12">
    <cfRule type="cellIs" dxfId="49" priority="6015" operator="equal">
      <formula>TRUE</formula>
    </cfRule>
    <cfRule type="cellIs" dxfId="48" priority="6016" operator="equal">
      <formula>TRUE</formula>
    </cfRule>
    <cfRule type="cellIs" dxfId="47" priority="6023" operator="equal">
      <formula>TRUE</formula>
    </cfRule>
    <cfRule type="cellIs" dxfId="46" priority="6024" operator="equal">
      <formula>TRUE</formula>
    </cfRule>
    <cfRule type="cellIs" dxfId="45" priority="6025" operator="equal">
      <formula>TRUE</formula>
    </cfRule>
    <cfRule type="cellIs" dxfId="44" priority="6026" operator="equal">
      <formula>TRUE</formula>
    </cfRule>
    <cfRule type="cellIs" dxfId="43" priority="6027" operator="equal">
      <formula>TRUE</formula>
    </cfRule>
    <cfRule type="cellIs" dxfId="42" priority="6028" operator="equal">
      <formula>TRUE</formula>
    </cfRule>
    <cfRule type="cellIs" dxfId="41" priority="6029" operator="equal">
      <formula>TRUE</formula>
    </cfRule>
    <cfRule type="cellIs" dxfId="40" priority="6030" operator="equal">
      <formula>TRUE</formula>
    </cfRule>
  </conditionalFormatting>
  <conditionalFormatting sqref="A2:E12">
    <cfRule type="cellIs" dxfId="39" priority="5827" operator="equal">
      <formula>TRUE</formula>
    </cfRule>
    <cfRule type="cellIs" dxfId="38" priority="5828" operator="equal">
      <formula>TRUE</formula>
    </cfRule>
    <cfRule type="cellIs" dxfId="37" priority="5829" operator="equal">
      <formula>TRUE</formula>
    </cfRule>
    <cfRule type="cellIs" dxfId="36" priority="5830" operator="equal">
      <formula>TRUE</formula>
    </cfRule>
    <cfRule type="cellIs" dxfId="35" priority="5833" operator="equal">
      <formula>TRUE</formula>
    </cfRule>
    <cfRule type="cellIs" dxfId="34" priority="5834" operator="equal">
      <formula>TRUE</formula>
    </cfRule>
    <cfRule type="cellIs" dxfId="33" priority="5839" operator="equal">
      <formula>TRUE</formula>
    </cfRule>
    <cfRule type="cellIs" dxfId="32" priority="5840" operator="equal">
      <formula>TRUE</formula>
    </cfRule>
  </conditionalFormatting>
  <conditionalFormatting sqref="D2:D12">
    <cfRule type="cellIs" dxfId="31" priority="3539" operator="equal">
      <formula>TRUE</formula>
    </cfRule>
    <cfRule type="cellIs" dxfId="30" priority="3540" operator="equal">
      <formula>TRUE</formula>
    </cfRule>
    <cfRule type="cellIs" dxfId="29" priority="3541" operator="equal">
      <formula>TRUE</formula>
    </cfRule>
    <cfRule type="cellIs" dxfId="28" priority="3542" operator="equal">
      <formula>TRUE</formula>
    </cfRule>
    <cfRule type="cellIs" dxfId="27" priority="3543" operator="equal">
      <formula>TRUE</formula>
    </cfRule>
    <cfRule type="cellIs" dxfId="26" priority="3544" operator="equal">
      <formula>TRUE</formula>
    </cfRule>
    <cfRule type="cellIs" dxfId="25" priority="3545" operator="equal">
      <formula>TRUE</formula>
    </cfRule>
    <cfRule type="cellIs" dxfId="24" priority="3546" operator="equal">
      <formula>TRUE</formula>
    </cfRule>
    <cfRule type="cellIs" dxfId="23" priority="3547" operator="equal">
      <formula>TRUE</formula>
    </cfRule>
    <cfRule type="cellIs" dxfId="22" priority="3548" operator="equal">
      <formula>TRUE</formula>
    </cfRule>
    <cfRule type="cellIs" dxfId="21" priority="3549" operator="equal">
      <formula>TRUE</formula>
    </cfRule>
    <cfRule type="cellIs" dxfId="20" priority="3550" operator="equal">
      <formula>TRUE</formula>
    </cfRule>
    <cfRule type="cellIs" dxfId="19" priority="3571" operator="equal">
      <formula>TRUE</formula>
    </cfRule>
    <cfRule type="cellIs" dxfId="18" priority="3572" operator="equal">
      <formula>TRUE</formula>
    </cfRule>
    <cfRule type="cellIs" dxfId="17" priority="3573" operator="equal">
      <formula>TRUE</formula>
    </cfRule>
    <cfRule type="cellIs" dxfId="16" priority="3574" operator="equal">
      <formula>TRUE</formula>
    </cfRule>
    <cfRule type="cellIs" dxfId="15" priority="3575" operator="equal">
      <formula>TRUE</formula>
    </cfRule>
    <cfRule type="cellIs" dxfId="14" priority="3576" operator="equal">
      <formula>TRUE</formula>
    </cfRule>
    <cfRule type="cellIs" dxfId="13" priority="3577" operator="equal">
      <formula>TRUE</formula>
    </cfRule>
    <cfRule type="cellIs" dxfId="12" priority="3578" operator="equal">
      <formula>TRUE</formula>
    </cfRule>
    <cfRule type="cellIs" dxfId="11" priority="3579" operator="equal">
      <formula>TRUE</formula>
    </cfRule>
    <cfRule type="cellIs" dxfId="10" priority="3580" operator="equal">
      <formula>TRUE</formula>
    </cfRule>
    <cfRule type="cellIs" dxfId="9" priority="3581" operator="equal">
      <formula>TRUE</formula>
    </cfRule>
    <cfRule type="cellIs" dxfId="8" priority="3582" operator="equal">
      <formula>TRUE</formula>
    </cfRule>
    <cfRule type="cellIs" dxfId="7" priority="3583" operator="equal">
      <formula>TRUE</formula>
    </cfRule>
    <cfRule type="cellIs" dxfId="6" priority="3584" operator="equal">
      <formula>TRUE</formula>
    </cfRule>
    <cfRule type="cellIs" dxfId="5" priority="3585" operator="equal">
      <formula>TRUE</formula>
    </cfRule>
    <cfRule type="cellIs" dxfId="4" priority="3586" operator="equal">
      <formula>TRUE</formula>
    </cfRule>
    <cfRule type="cellIs" dxfId="3" priority="3587" operator="equal">
      <formula>TRUE</formula>
    </cfRule>
    <cfRule type="cellIs" dxfId="2" priority="3588" operator="equal">
      <formula>TRUE</formula>
    </cfRule>
    <cfRule type="cellIs" dxfId="1" priority="3589" operator="equal">
      <formula>TRUE</formula>
    </cfRule>
    <cfRule type="cellIs" dxfId="0" priority="3590" operator="equal">
      <formula>TRUE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5" x14ac:dyDescent="0.25"/>
  <sheetData>
    <row r="1" spans="1:9" x14ac:dyDescent="0.25">
      <c r="A1" s="16" t="s">
        <v>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 x14ac:dyDescent="0.25">
      <c r="A2" t="s">
        <v>23</v>
      </c>
      <c r="B2" t="s">
        <v>26</v>
      </c>
      <c r="C2" t="s">
        <v>74</v>
      </c>
      <c r="D2">
        <v>0.96033608913421631</v>
      </c>
      <c r="E2">
        <v>0.23673802633852781</v>
      </c>
      <c r="F2">
        <v>3.9817631244659419</v>
      </c>
      <c r="G2">
        <v>2.3723728656768799</v>
      </c>
      <c r="H2">
        <v>2.1750316619873051</v>
      </c>
      <c r="I2">
        <v>1.721787571907043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args_comparisons</vt:lpstr>
      <vt:lpstr>i2_2E_ratio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Lelotte Barthélémy</cp:lastModifiedBy>
  <dcterms:created xsi:type="dcterms:W3CDTF">2023-11-04T23:09:56Z</dcterms:created>
  <dcterms:modified xsi:type="dcterms:W3CDTF">2025-07-24T14:54:14Z</dcterms:modified>
</cp:coreProperties>
</file>