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3520" yWindow="160" windowWidth="22460" windowHeight="14260" firstSheet="4" activeTab="9"/>
  </bookViews>
  <sheets>
    <sheet name="RawData" sheetId="5" r:id="rId1"/>
    <sheet name="BreakdownByCcyBySector" sheetId="9" r:id="rId2"/>
    <sheet name="BreakdownByCcyBySector2" sheetId="12" r:id="rId3"/>
    <sheet name="CreditCurves" sheetId="7" r:id="rId4"/>
    <sheet name="CreditSpread" sheetId="8" r:id="rId5"/>
    <sheet name="AverageSP" sheetId="10" r:id="rId6"/>
    <sheet name="ImplySP" sheetId="11" r:id="rId7"/>
    <sheet name="SpreadsToSP" sheetId="6" r:id="rId8"/>
    <sheet name="CDO" sheetId="1" r:id="rId9"/>
    <sheet name="Least Square" sheetId="2" r:id="rId10"/>
    <sheet name="SPtoSpread" sheetId="3" r:id="rId11"/>
    <sheet name="SPvsSpread" sheetId="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2" l="1"/>
  <c r="E38" i="12"/>
  <c r="F38" i="12"/>
  <c r="G38" i="12"/>
  <c r="H38" i="12"/>
  <c r="I38" i="12"/>
  <c r="J38" i="12"/>
  <c r="K38" i="12"/>
  <c r="L38" i="12"/>
  <c r="M38" i="12"/>
  <c r="C38" i="12"/>
  <c r="D19" i="12"/>
  <c r="E19" i="12"/>
  <c r="F19" i="12"/>
  <c r="G19" i="12"/>
  <c r="H19" i="12"/>
  <c r="I19" i="12"/>
  <c r="C19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F21" i="9"/>
  <c r="G21" i="9"/>
  <c r="H21" i="9"/>
  <c r="I21" i="9"/>
  <c r="J21" i="9"/>
  <c r="K21" i="9"/>
  <c r="E21" i="9"/>
</calcChain>
</file>

<file path=xl/sharedStrings.xml><?xml version="1.0" encoding="utf-8"?>
<sst xmlns="http://schemas.openxmlformats.org/spreadsheetml/2006/main" count="637" uniqueCount="167">
  <si>
    <t>Tranche</t>
  </si>
  <si>
    <t>AAA</t>
  </si>
  <si>
    <t>AA</t>
  </si>
  <si>
    <t>A</t>
  </si>
  <si>
    <t>BBB</t>
  </si>
  <si>
    <t>BB</t>
  </si>
  <si>
    <t>B</t>
  </si>
  <si>
    <t>CCC</t>
  </si>
  <si>
    <t>6u</t>
  </si>
  <si>
    <t>5u</t>
  </si>
  <si>
    <t>4u</t>
  </si>
  <si>
    <t>3u</t>
  </si>
  <si>
    <t>2u</t>
  </si>
  <si>
    <t>u</t>
  </si>
  <si>
    <t>Super tranche</t>
  </si>
  <si>
    <t>Equity tranche</t>
  </si>
  <si>
    <r>
      <t>K</t>
    </r>
    <r>
      <rPr>
        <vertAlign val="subscript"/>
        <sz val="11"/>
        <color theme="1"/>
        <rFont val="Times New Roman"/>
        <family val="1"/>
      </rPr>
      <t>L</t>
    </r>
  </si>
  <si>
    <r>
      <t>K</t>
    </r>
    <r>
      <rPr>
        <vertAlign val="subscript"/>
        <sz val="11"/>
        <color theme="1"/>
        <rFont val="Times New Roman"/>
        <family val="1"/>
      </rPr>
      <t>U</t>
    </r>
  </si>
  <si>
    <t>7u</t>
  </si>
  <si>
    <t>p</t>
  </si>
  <si>
    <t>NA</t>
  </si>
  <si>
    <t>ρ</t>
  </si>
  <si>
    <t>bf. model</t>
  </si>
  <si>
    <t>aft. model</t>
  </si>
  <si>
    <t>Name</t>
  </si>
  <si>
    <t>Mezzanine tranche</t>
  </si>
  <si>
    <t>Senior tranche</t>
  </si>
  <si>
    <t>Sector</t>
  </si>
  <si>
    <t>Rating</t>
  </si>
  <si>
    <t>Currency</t>
  </si>
  <si>
    <t>Government</t>
  </si>
  <si>
    <t>USD</t>
  </si>
  <si>
    <t>Tier</t>
  </si>
  <si>
    <t>Snr. Unse.</t>
  </si>
  <si>
    <t>Subordin.</t>
  </si>
  <si>
    <t>Technology</t>
  </si>
  <si>
    <t>BAX</t>
  </si>
  <si>
    <t>SNRFOR</t>
  </si>
  <si>
    <t>XR14</t>
  </si>
  <si>
    <t>Healthcare</t>
  </si>
  <si>
    <t>BBKBSC</t>
  </si>
  <si>
    <t>EUR</t>
  </si>
  <si>
    <t>CR14</t>
  </si>
  <si>
    <t>Financials</t>
  </si>
  <si>
    <t>MM14</t>
  </si>
  <si>
    <t>BBT</t>
  </si>
  <si>
    <t>MR14</t>
  </si>
  <si>
    <t>BBVSM</t>
  </si>
  <si>
    <t>SECDOM</t>
  </si>
  <si>
    <t>CR</t>
  </si>
  <si>
    <t>MM</t>
  </si>
  <si>
    <t>Ticker</t>
  </si>
  <si>
    <t>Ccy</t>
  </si>
  <si>
    <t>DocClause</t>
  </si>
  <si>
    <t>Recovery</t>
  </si>
  <si>
    <t>ACHMBV</t>
  </si>
  <si>
    <t>SUBLT2</t>
  </si>
  <si>
    <t>ACI</t>
  </si>
  <si>
    <t>Energy</t>
  </si>
  <si>
    <t>ACI-AWF</t>
  </si>
  <si>
    <t>ACI-AWR</t>
  </si>
  <si>
    <t>Spreads</t>
  </si>
  <si>
    <t>6m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</si>
  <si>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</si>
  <si>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</si>
  <si>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</si>
  <si>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</si>
  <si>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</si>
  <si>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</si>
  <si>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</si>
  <si>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</si>
  <si>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</si>
  <si>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</si>
  <si>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BMY</t>
  </si>
  <si>
    <t>SeniorUnsecuredDebt</t>
  </si>
  <si>
    <t>AUD</t>
  </si>
  <si>
    <t>ZZSOAF-SoAfLtd</t>
  </si>
  <si>
    <t>ZAR</t>
  </si>
  <si>
    <t>DAIWA</t>
  </si>
  <si>
    <t>RIOLN-FinUSA</t>
  </si>
  <si>
    <t>BasicMaterials</t>
  </si>
  <si>
    <t>TELDAN</t>
  </si>
  <si>
    <t>SGD</t>
  </si>
  <si>
    <t>Survival Probabilities</t>
  </si>
  <si>
    <t>Telecom</t>
  </si>
  <si>
    <t>Debt Tier</t>
  </si>
  <si>
    <t>Tenor</t>
  </si>
  <si>
    <t>GBP</t>
  </si>
  <si>
    <t>JPY</t>
  </si>
  <si>
    <t>CHF</t>
  </si>
  <si>
    <t>CNY</t>
  </si>
  <si>
    <t>HKD</t>
  </si>
  <si>
    <t>IDR</t>
  </si>
  <si>
    <t>KRW</t>
  </si>
  <si>
    <t>NOK</t>
  </si>
  <si>
    <t>NZD</t>
  </si>
  <si>
    <t>THB</t>
  </si>
  <si>
    <t>TWD</t>
  </si>
  <si>
    <t>SEK</t>
  </si>
  <si>
    <t>Senior Unsecured</t>
  </si>
  <si>
    <t>Subordinated</t>
  </si>
  <si>
    <t>6M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</si>
  <si>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</si>
  <si>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</si>
  <si>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</si>
  <si>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</si>
  <si>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</si>
  <si>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</si>
  <si>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</si>
  <si>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</si>
  <si>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</si>
  <si>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</si>
  <si>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Basic Materials</t>
  </si>
  <si>
    <t>Consumer Goods</t>
  </si>
  <si>
    <t>Enegery</t>
  </si>
  <si>
    <t>Financial</t>
  </si>
  <si>
    <t>Industrials</t>
  </si>
  <si>
    <t>Consumer Services</t>
  </si>
  <si>
    <t>Utilities</t>
  </si>
  <si>
    <t>CAD</t>
  </si>
  <si>
    <t>Generic CDS Spreads</t>
  </si>
  <si>
    <t>Bond / Loan</t>
  </si>
  <si>
    <t>Credit</t>
  </si>
  <si>
    <t>Funding</t>
  </si>
  <si>
    <t>Interest Rate</t>
  </si>
  <si>
    <t>Asset Swap</t>
  </si>
  <si>
    <t>Credit Default Swap</t>
  </si>
  <si>
    <t>CNH</t>
  </si>
  <si>
    <t>Total</t>
  </si>
  <si>
    <t>GOOD</t>
  </si>
  <si>
    <t>SERV</t>
  </si>
  <si>
    <t>FIN</t>
  </si>
  <si>
    <t>GOVT</t>
  </si>
  <si>
    <t>HEAL</t>
  </si>
  <si>
    <t>TECH</t>
  </si>
  <si>
    <t>TELE</t>
  </si>
  <si>
    <t>BASIC</t>
  </si>
  <si>
    <t>UTIL</t>
  </si>
  <si>
    <t>INDU</t>
  </si>
  <si>
    <t>ENER</t>
  </si>
  <si>
    <t>BASI</t>
  </si>
  <si>
    <t>USD HEALTHCARE</t>
  </si>
  <si>
    <t xml:space="preserve">AAA </t>
  </si>
  <si>
    <t xml:space="preserve"> NA</t>
  </si>
  <si>
    <t xml:space="preserve">NA </t>
  </si>
  <si>
    <t xml:space="preserve">AA  </t>
  </si>
  <si>
    <t xml:space="preserve">A   </t>
  </si>
  <si>
    <t xml:space="preserve">BBB </t>
  </si>
  <si>
    <t xml:space="preserve">BB  </t>
  </si>
  <si>
    <t xml:space="preserve">B   </t>
  </si>
  <si>
    <t xml:space="preserve">CCC </t>
  </si>
  <si>
    <t>ASIA Ex-Japan TECHNOLOGY</t>
  </si>
  <si>
    <t>JPY 5Y</t>
  </si>
  <si>
    <t>OIL</t>
  </si>
  <si>
    <t>SVCS</t>
  </si>
  <si>
    <t>BAS</t>
  </si>
  <si>
    <t>GOO</t>
  </si>
  <si>
    <t>SER</t>
  </si>
  <si>
    <t>ENE</t>
  </si>
  <si>
    <t>GOV</t>
  </si>
  <si>
    <t>HEA</t>
  </si>
  <si>
    <t>IND</t>
  </si>
  <si>
    <t>TEC</t>
  </si>
  <si>
    <t>TEL</t>
  </si>
  <si>
    <t>UTI</t>
  </si>
  <si>
    <t>Subordination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</si>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</sst>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 (Body)"/>
    </font>
    <font>
      <b/>
      <sz val="10"/>
      <color theme="1"/>
      <name val="Calibri (Body)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  <font>
      <b/>
      <sz val="14"/>
      <color theme="1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81">
    <xf numFmtId="0" fontId="0" fillId="0" borderId="0" xfId="0"/>
    <xf numFmtId="0" fontId="0" fillId="37" borderId="0" xfId="0" applyFill="1"/>
    <xf numFmtId="0" fontId="18" fillId="36" borderId="0" xfId="0" applyFont="1" applyFill="1"/>
    <xf numFmtId="0" fontId="18" fillId="36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7" borderId="0" xfId="0" applyFont="1" applyFill="1"/>
    <xf numFmtId="0" fontId="18" fillId="33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0" fontId="18" fillId="35" borderId="10" xfId="0" applyNumberFormat="1" applyFont="1" applyFill="1" applyBorder="1" applyAlignment="1">
      <alignment horizontal="center" vertical="center"/>
    </xf>
    <xf numFmtId="10" fontId="18" fillId="34" borderId="10" xfId="0" applyNumberFormat="1" applyFont="1" applyFill="1" applyBorder="1" applyAlignment="1">
      <alignment horizontal="center" vertical="center"/>
    </xf>
    <xf numFmtId="10" fontId="18" fillId="41" borderId="10" xfId="0" applyNumberFormat="1" applyFont="1" applyFill="1" applyBorder="1" applyAlignment="1">
      <alignment horizontal="center" vertical="center"/>
    </xf>
    <xf numFmtId="0" fontId="0" fillId="42" borderId="0" xfId="0" applyFill="1"/>
    <xf numFmtId="10" fontId="0" fillId="37" borderId="0" xfId="0" applyNumberFormat="1" applyFill="1"/>
    <xf numFmtId="0" fontId="18" fillId="37" borderId="0" xfId="0" applyFont="1" applyFill="1" applyBorder="1" applyAlignment="1">
      <alignment horizontal="center" vertical="center"/>
    </xf>
    <xf numFmtId="0" fontId="18" fillId="37" borderId="10" xfId="0" applyFont="1" applyFill="1" applyBorder="1"/>
    <xf numFmtId="0" fontId="18" fillId="37" borderId="0" xfId="0" applyFont="1" applyFill="1" applyBorder="1"/>
    <xf numFmtId="164" fontId="0" fillId="0" borderId="10" xfId="0" applyNumberFormat="1" applyBorder="1"/>
    <xf numFmtId="10" fontId="0" fillId="0" borderId="10" xfId="0" applyNumberFormat="1" applyBorder="1"/>
    <xf numFmtId="0" fontId="0" fillId="0" borderId="10" xfId="0" applyBorder="1"/>
    <xf numFmtId="0" fontId="20" fillId="43" borderId="0" xfId="0" applyFont="1" applyFill="1"/>
    <xf numFmtId="0" fontId="21" fillId="36" borderId="0" xfId="0" applyFont="1" applyFill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7" borderId="0" xfId="0" applyFill="1"/>
    <xf numFmtId="0" fontId="21" fillId="43" borderId="0" xfId="0" applyFont="1" applyFill="1"/>
    <xf numFmtId="0" fontId="0" fillId="43" borderId="0" xfId="0" applyFill="1"/>
    <xf numFmtId="0" fontId="0" fillId="0" borderId="0" xfId="0"/>
    <xf numFmtId="0" fontId="0" fillId="0" borderId="0" xfId="0"/>
    <xf numFmtId="10" fontId="0" fillId="44" borderId="10" xfId="0" applyNumberFormat="1" applyFill="1" applyBorder="1"/>
    <xf numFmtId="164" fontId="0" fillId="44" borderId="10" xfId="0" applyNumberFormat="1" applyFill="1" applyBorder="1"/>
    <xf numFmtId="0" fontId="0" fillId="38" borderId="0" xfId="0" applyFill="1" applyAlignment="1">
      <alignment vertical="center"/>
    </xf>
    <xf numFmtId="0" fontId="0" fillId="40" borderId="0" xfId="0" applyFill="1" applyAlignment="1">
      <alignment vertical="center"/>
    </xf>
    <xf numFmtId="0" fontId="17" fillId="39" borderId="0" xfId="0" applyFont="1" applyFill="1" applyAlignment="1">
      <alignment vertical="center"/>
    </xf>
    <xf numFmtId="0" fontId="16" fillId="37" borderId="0" xfId="0" applyFont="1" applyFill="1"/>
    <xf numFmtId="0" fontId="17" fillId="43" borderId="0" xfId="0" applyFont="1" applyFill="1"/>
    <xf numFmtId="0" fontId="21" fillId="36" borderId="0" xfId="0" applyFont="1" applyFill="1" applyAlignment="1">
      <alignment horizontal="center"/>
    </xf>
    <xf numFmtId="0" fontId="16" fillId="43" borderId="0" xfId="0" applyFont="1" applyFill="1"/>
    <xf numFmtId="0" fontId="0" fillId="0" borderId="0" xfId="0"/>
    <xf numFmtId="0" fontId="0" fillId="44" borderId="0" xfId="0" applyFill="1" applyAlignment="1">
      <alignment horizontal="center"/>
    </xf>
    <xf numFmtId="10" fontId="0" fillId="0" borderId="0" xfId="0" applyNumberFormat="1"/>
    <xf numFmtId="0" fontId="0" fillId="37" borderId="0" xfId="0" applyFill="1"/>
    <xf numFmtId="10" fontId="0" fillId="0" borderId="0" xfId="0" applyNumberFormat="1" applyAlignment="1">
      <alignment horizontal="center"/>
    </xf>
    <xf numFmtId="10" fontId="0" fillId="44" borderId="0" xfId="0" applyNumberFormat="1" applyFill="1"/>
    <xf numFmtId="0" fontId="22" fillId="43" borderId="0" xfId="0" applyFont="1" applyFill="1" applyAlignment="1">
      <alignment horizontal="center"/>
    </xf>
    <xf numFmtId="0" fontId="23" fillId="43" borderId="0" xfId="0" applyFont="1" applyFill="1" applyAlignment="1">
      <alignment horizontal="center"/>
    </xf>
    <xf numFmtId="0" fontId="21" fillId="4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7" borderId="0" xfId="0" applyFont="1" applyFill="1"/>
    <xf numFmtId="0" fontId="25" fillId="0" borderId="0" xfId="0" applyFont="1"/>
    <xf numFmtId="0" fontId="26" fillId="0" borderId="0" xfId="0" applyFont="1" applyFill="1"/>
    <xf numFmtId="0" fontId="25" fillId="0" borderId="0" xfId="0" applyFont="1" applyFill="1"/>
    <xf numFmtId="0" fontId="26" fillId="0" borderId="0" xfId="0" applyFont="1" applyFill="1" applyAlignment="1">
      <alignment horizontal="center"/>
    </xf>
    <xf numFmtId="0" fontId="26" fillId="36" borderId="0" xfId="0" applyFont="1" applyFill="1"/>
    <xf numFmtId="0" fontId="25" fillId="0" borderId="10" xfId="0" applyFont="1" applyBorder="1" applyAlignment="1">
      <alignment horizontal="left"/>
    </xf>
    <xf numFmtId="0" fontId="25" fillId="0" borderId="10" xfId="0" applyNumberFormat="1" applyFont="1" applyBorder="1" applyAlignment="1">
      <alignment horizontal="center"/>
    </xf>
    <xf numFmtId="0" fontId="25" fillId="0" borderId="10" xfId="0" applyNumberFormat="1" applyFont="1" applyBorder="1"/>
    <xf numFmtId="0" fontId="25" fillId="44" borderId="10" xfId="0" applyNumberFormat="1" applyFont="1" applyFill="1" applyBorder="1" applyAlignment="1">
      <alignment horizontal="center"/>
    </xf>
    <xf numFmtId="0" fontId="26" fillId="0" borderId="10" xfId="0" applyNumberFormat="1" applyFont="1" applyBorder="1" applyAlignment="1">
      <alignment horizontal="center"/>
    </xf>
    <xf numFmtId="0" fontId="25" fillId="44" borderId="10" xfId="0" applyNumberFormat="1" applyFont="1" applyFill="1" applyBorder="1"/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30" fillId="37" borderId="0" xfId="0" applyFont="1" applyFill="1"/>
    <xf numFmtId="0" fontId="30" fillId="0" borderId="0" xfId="0" applyFont="1"/>
    <xf numFmtId="0" fontId="31" fillId="36" borderId="0" xfId="0" applyFont="1" applyFill="1"/>
    <xf numFmtId="0" fontId="30" fillId="0" borderId="0" xfId="0" applyFont="1" applyBorder="1"/>
    <xf numFmtId="0" fontId="30" fillId="0" borderId="11" xfId="0" applyFont="1" applyBorder="1"/>
    <xf numFmtId="0" fontId="30" fillId="0" borderId="10" xfId="0" applyFont="1" applyBorder="1"/>
    <xf numFmtId="0" fontId="30" fillId="37" borderId="0" xfId="0" applyFont="1" applyFill="1" applyBorder="1"/>
    <xf numFmtId="0" fontId="31" fillId="46" borderId="0" xfId="0" applyFont="1" applyFill="1" applyBorder="1"/>
    <xf numFmtId="0" fontId="30" fillId="36" borderId="0" xfId="0" applyFont="1" applyFill="1" applyAlignment="1">
      <alignment horizontal="center"/>
    </xf>
    <xf numFmtId="10" fontId="30" fillId="37" borderId="0" xfId="0" applyNumberFormat="1" applyFont="1" applyFill="1"/>
    <xf numFmtId="0" fontId="32" fillId="0" borderId="0" xfId="0" applyFont="1" applyBorder="1" applyAlignment="1">
      <alignment horizontal="center" vertical="center"/>
    </xf>
    <xf numFmtId="0" fontId="33" fillId="37" borderId="0" xfId="0" applyFont="1" applyFill="1"/>
    <xf numFmtId="0" fontId="33" fillId="0" borderId="0" xfId="0" applyFont="1"/>
    <xf numFmtId="0" fontId="33" fillId="46" borderId="0" xfId="0" applyFont="1" applyFill="1" applyBorder="1" applyAlignment="1">
      <alignment horizontal="center" vertical="center"/>
    </xf>
    <xf numFmtId="0" fontId="32" fillId="37" borderId="0" xfId="0" applyFont="1" applyFill="1" applyAlignment="1">
      <alignment horizontal="center"/>
    </xf>
    <xf numFmtId="0" fontId="32" fillId="0" borderId="0" xfId="0" applyFont="1" applyAlignment="1">
      <alignment horizontal="center"/>
    </xf>
  </cellXfs>
  <cellStyles count="7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1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USD Tech - Survival Probability  Term Structure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AAA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SPtoSpread!$F$5:$M$5</c:f>
              <c:numCache>
                <c:formatCode>0.00%</c:formatCode>
                <c:ptCount val="8"/>
                <c:pt idx="0">
                  <c:v>0.997971189487363</c:v>
                </c:pt>
                <c:pt idx="1">
                  <c:v>0.996523127685099</c:v>
                </c:pt>
                <c:pt idx="2">
                  <c:v>0.993269611883956</c:v>
                </c:pt>
                <c:pt idx="3">
                  <c:v>0.989272704183375</c:v>
                </c:pt>
                <c:pt idx="4">
                  <c:v>0.983771305600812</c:v>
                </c:pt>
                <c:pt idx="5">
                  <c:v>0.976782461928097</c:v>
                </c:pt>
                <c:pt idx="6">
                  <c:v>0.954524329980608</c:v>
                </c:pt>
                <c:pt idx="7">
                  <c:v>0.9157403946979</c:v>
                </c:pt>
              </c:numCache>
            </c:numRef>
          </c:yVal>
          <c:smooth val="1"/>
        </c:ser>
        <c:ser>
          <c:idx val="1"/>
          <c:order val="1"/>
          <c:tx>
            <c:v>AA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SPtoSpread!$F$6:$M$6</c:f>
              <c:numCache>
                <c:formatCode>0.00%</c:formatCode>
                <c:ptCount val="8"/>
                <c:pt idx="0">
                  <c:v>0.999420209139219</c:v>
                </c:pt>
                <c:pt idx="1">
                  <c:v>0.998878035882171</c:v>
                </c:pt>
                <c:pt idx="2">
                  <c:v>0.995727568534709</c:v>
                </c:pt>
                <c:pt idx="3">
                  <c:v>0.991799211001555</c:v>
                </c:pt>
                <c:pt idx="4">
                  <c:v>0.984239756224297</c:v>
                </c:pt>
                <c:pt idx="5">
                  <c:v>0.974793377980927</c:v>
                </c:pt>
                <c:pt idx="6">
                  <c:v>0.957957994377305</c:v>
                </c:pt>
                <c:pt idx="7">
                  <c:v>0.920035108627441</c:v>
                </c:pt>
              </c:numCache>
            </c:numRef>
          </c:yVal>
          <c:smooth val="1"/>
        </c:ser>
        <c:ser>
          <c:idx val="2"/>
          <c:order val="2"/>
          <c:tx>
            <c:v>A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SPtoSpread!$F$7:$M$7</c:f>
              <c:numCache>
                <c:formatCode>0.00%</c:formatCode>
                <c:ptCount val="8"/>
                <c:pt idx="0">
                  <c:v>0.998688442378185</c:v>
                </c:pt>
                <c:pt idx="1">
                  <c:v>0.99728210942851</c:v>
                </c:pt>
                <c:pt idx="2">
                  <c:v>0.992995014966045</c:v>
                </c:pt>
                <c:pt idx="3">
                  <c:v>0.986352706930207</c:v>
                </c:pt>
                <c:pt idx="4">
                  <c:v>0.973813648094554</c:v>
                </c:pt>
                <c:pt idx="5">
                  <c:v>0.957935891915184</c:v>
                </c:pt>
                <c:pt idx="6">
                  <c:v>0.923151805991813</c:v>
                </c:pt>
                <c:pt idx="7">
                  <c:v>0.876747850514135</c:v>
                </c:pt>
              </c:numCache>
            </c:numRef>
          </c:yVal>
          <c:smooth val="1"/>
        </c:ser>
        <c:ser>
          <c:idx val="3"/>
          <c:order val="3"/>
          <c:tx>
            <c:v>BBB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SPtoSpread!$F$8:$M$8</c:f>
              <c:numCache>
                <c:formatCode>0.00%</c:formatCode>
                <c:ptCount val="8"/>
                <c:pt idx="0">
                  <c:v>0.998434131530764</c:v>
                </c:pt>
                <c:pt idx="1">
                  <c:v>0.996031373998735</c:v>
                </c:pt>
                <c:pt idx="2">
                  <c:v>0.988147422627418</c:v>
                </c:pt>
                <c:pt idx="3">
                  <c:v>0.973516548213554</c:v>
                </c:pt>
                <c:pt idx="4">
                  <c:v>0.952272462399441</c:v>
                </c:pt>
                <c:pt idx="5">
                  <c:v>0.924629474419897</c:v>
                </c:pt>
                <c:pt idx="6">
                  <c:v>0.865019886744856</c:v>
                </c:pt>
                <c:pt idx="7">
                  <c:v>0.790148130480295</c:v>
                </c:pt>
              </c:numCache>
            </c:numRef>
          </c:yVal>
          <c:smooth val="1"/>
        </c:ser>
        <c:ser>
          <c:idx val="4"/>
          <c:order val="4"/>
          <c:tx>
            <c:v>BB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SPtoSpread!$F$9:$M$9</c:f>
              <c:numCache>
                <c:formatCode>0.00%</c:formatCode>
                <c:ptCount val="8"/>
                <c:pt idx="0">
                  <c:v>0.99147387577121</c:v>
                </c:pt>
                <c:pt idx="1">
                  <c:v>0.982172209984576</c:v>
                </c:pt>
                <c:pt idx="2">
                  <c:v>0.957617080561269</c:v>
                </c:pt>
                <c:pt idx="3">
                  <c:v>0.916884146925898</c:v>
                </c:pt>
                <c:pt idx="4">
                  <c:v>0.877266485787341</c:v>
                </c:pt>
                <c:pt idx="5">
                  <c:v>0.839485186933887</c:v>
                </c:pt>
                <c:pt idx="6">
                  <c:v>0.739542834059499</c:v>
                </c:pt>
                <c:pt idx="7">
                  <c:v>0.638416479072249</c:v>
                </c:pt>
              </c:numCache>
            </c:numRef>
          </c:yVal>
          <c:smooth val="1"/>
        </c:ser>
        <c:ser>
          <c:idx val="5"/>
          <c:order val="5"/>
          <c:tx>
            <c:v>B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SPtoSpread!$F$10:$M$10</c:f>
              <c:numCache>
                <c:formatCode>0.00%</c:formatCode>
                <c:ptCount val="8"/>
                <c:pt idx="0">
                  <c:v>0.987049073455189</c:v>
                </c:pt>
                <c:pt idx="1">
                  <c:v>0.975636997661404</c:v>
                </c:pt>
                <c:pt idx="2">
                  <c:v>0.939315278515713</c:v>
                </c:pt>
                <c:pt idx="3">
                  <c:v>0.884288912642784</c:v>
                </c:pt>
                <c:pt idx="4">
                  <c:v>0.801376081818651</c:v>
                </c:pt>
                <c:pt idx="5">
                  <c:v>0.710337496719787</c:v>
                </c:pt>
                <c:pt idx="6">
                  <c:v>0.57223072344923</c:v>
                </c:pt>
                <c:pt idx="7">
                  <c:v>0.439264388192851</c:v>
                </c:pt>
              </c:numCache>
            </c:numRef>
          </c:yVal>
          <c:smooth val="1"/>
        </c:ser>
        <c:ser>
          <c:idx val="6"/>
          <c:order val="6"/>
          <c:tx>
            <c:v>CCC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SPtoSpread!$F$11:$M$11</c:f>
              <c:numCache>
                <c:formatCode>0.00%</c:formatCode>
                <c:ptCount val="8"/>
                <c:pt idx="0">
                  <c:v>0.966454709488894</c:v>
                </c:pt>
                <c:pt idx="1">
                  <c:v>0.942569862508555</c:v>
                </c:pt>
                <c:pt idx="2">
                  <c:v>0.866560647599801</c:v>
                </c:pt>
                <c:pt idx="3">
                  <c:v>0.764382241299267</c:v>
                </c:pt>
                <c:pt idx="4">
                  <c:v>0.619061205688428</c:v>
                </c:pt>
                <c:pt idx="5">
                  <c:v>0.450856165210414</c:v>
                </c:pt>
                <c:pt idx="6">
                  <c:v>0.300514605478765</c:v>
                </c:pt>
                <c:pt idx="7">
                  <c:v>0.166997305068047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10600"/>
        <c:axId val="2074016120"/>
      </c:scatterChart>
      <c:valAx>
        <c:axId val="207401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Tenor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016120"/>
        <c:crosses val="autoZero"/>
        <c:crossBetween val="midCat"/>
      </c:valAx>
      <c:valAx>
        <c:axId val="2074016120"/>
        <c:scaling>
          <c:orientation val="minMax"/>
          <c:max val="1.0"/>
          <c:min val="0.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4010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USD Tech - Sen. Unsec. CDS spread Term Structure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AAA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SPtoSpread!$F$15:$M$15</c:f>
              <c:numCache>
                <c:formatCode>0.0000</c:formatCode>
                <c:ptCount val="8"/>
                <c:pt idx="0">
                  <c:v>0.00215092878216386</c:v>
                </c:pt>
                <c:pt idx="1">
                  <c:v>0.00220540721144876</c:v>
                </c:pt>
                <c:pt idx="2">
                  <c:v>0.00236937197026407</c:v>
                </c:pt>
                <c:pt idx="3">
                  <c:v>0.00261582203477804</c:v>
                </c:pt>
                <c:pt idx="4">
                  <c:v>0.00302118819014167</c:v>
                </c:pt>
                <c:pt idx="5">
                  <c:v>0.00348941603204948</c:v>
                </c:pt>
                <c:pt idx="6">
                  <c:v>0.00490206005635159</c:v>
                </c:pt>
                <c:pt idx="7">
                  <c:v>0.00641519539659511</c:v>
                </c:pt>
              </c:numCache>
            </c:numRef>
          </c:yVal>
          <c:smooth val="1"/>
        </c:ser>
        <c:ser>
          <c:idx val="1"/>
          <c:order val="1"/>
          <c:tx>
            <c:v>AA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SPtoSpread!$F$21:$M$21</c:f>
              <c:numCache>
                <c:formatCode>0.0000</c:formatCode>
                <c:ptCount val="8"/>
                <c:pt idx="0">
                  <c:v>0.0361281078431342</c:v>
                </c:pt>
                <c:pt idx="1">
                  <c:v>0.0374211781735851</c:v>
                </c:pt>
                <c:pt idx="2">
                  <c:v>0.0496744071903616</c:v>
                </c:pt>
                <c:pt idx="3">
                  <c:v>0.0631708450193169</c:v>
                </c:pt>
                <c:pt idx="4">
                  <c:v>0.08217025154844</c:v>
                </c:pt>
                <c:pt idx="5">
                  <c:v>0.102486487836832</c:v>
                </c:pt>
                <c:pt idx="6">
                  <c:v>0.110486456573939</c:v>
                </c:pt>
                <c:pt idx="7">
                  <c:v>0.115135980090901</c:v>
                </c:pt>
              </c:numCache>
            </c:numRef>
          </c:yVal>
          <c:smooth val="1"/>
        </c:ser>
        <c:ser>
          <c:idx val="2"/>
          <c:order val="2"/>
          <c:tx>
            <c:v>A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SPtoSpread!$F$16:$M$16</c:f>
              <c:numCache>
                <c:formatCode>0.0000</c:formatCode>
                <c:ptCount val="8"/>
                <c:pt idx="0">
                  <c:v>0.00061425133337702</c:v>
                </c:pt>
                <c:pt idx="1">
                  <c:v>0.00071065853051273</c:v>
                </c:pt>
                <c:pt idx="2">
                  <c:v>0.00149739997322396</c:v>
                </c:pt>
                <c:pt idx="3">
                  <c:v>0.00198784514292358</c:v>
                </c:pt>
                <c:pt idx="4">
                  <c:v>0.00290528417845694</c:v>
                </c:pt>
                <c:pt idx="5">
                  <c:v>0.00374803797773609</c:v>
                </c:pt>
                <c:pt idx="6">
                  <c:v>0.00453597255927662</c:v>
                </c:pt>
                <c:pt idx="7">
                  <c:v>0.00607233924535257</c:v>
                </c:pt>
              </c:numCache>
            </c:numRef>
          </c:yVal>
          <c:smooth val="1"/>
        </c:ser>
        <c:ser>
          <c:idx val="3"/>
          <c:order val="3"/>
          <c:tx>
            <c:v>BBB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SPtoSpread!$F$17:$M$17</c:f>
              <c:numCache>
                <c:formatCode>0.0000</c:formatCode>
                <c:ptCount val="8"/>
                <c:pt idx="0">
                  <c:v>0.00139001245370793</c:v>
                </c:pt>
                <c:pt idx="1">
                  <c:v>0.00172249895270694</c:v>
                </c:pt>
                <c:pt idx="2">
                  <c:v>0.00246143441735462</c:v>
                </c:pt>
                <c:pt idx="3">
                  <c:v>0.00331686252262454</c:v>
                </c:pt>
                <c:pt idx="4">
                  <c:v>0.0048456085631392</c:v>
                </c:pt>
                <c:pt idx="5">
                  <c:v>0.00628866475163657</c:v>
                </c:pt>
                <c:pt idx="6">
                  <c:v>0.0083471103073796</c:v>
                </c:pt>
                <c:pt idx="7">
                  <c:v>0.00963515173015779</c:v>
                </c:pt>
              </c:numCache>
            </c:numRef>
          </c:yVal>
          <c:smooth val="1"/>
        </c:ser>
        <c:ser>
          <c:idx val="4"/>
          <c:order val="4"/>
          <c:tx>
            <c:v>BB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SPtoSpread!$F$18:$M$18</c:f>
              <c:numCache>
                <c:formatCode>0.0000</c:formatCode>
                <c:ptCount val="8"/>
                <c:pt idx="0">
                  <c:v>0.00165974478566194</c:v>
                </c:pt>
                <c:pt idx="1">
                  <c:v>0.00251534916595681</c:v>
                </c:pt>
                <c:pt idx="2">
                  <c:v>0.00416866591203149</c:v>
                </c:pt>
                <c:pt idx="3">
                  <c:v>0.0064495698446777</c:v>
                </c:pt>
                <c:pt idx="4">
                  <c:v>0.00889539378683601</c:v>
                </c:pt>
                <c:pt idx="5">
                  <c:v>0.0113980797167977</c:v>
                </c:pt>
                <c:pt idx="6">
                  <c:v>0.0149822809504654</c:v>
                </c:pt>
                <c:pt idx="7">
                  <c:v>0.0170592425752616</c:v>
                </c:pt>
              </c:numCache>
            </c:numRef>
          </c:yVal>
          <c:smooth val="1"/>
        </c:ser>
        <c:ser>
          <c:idx val="5"/>
          <c:order val="5"/>
          <c:tx>
            <c:v>B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SPtoSpread!$F$19:$M$19</c:f>
              <c:numCache>
                <c:formatCode>0.0000</c:formatCode>
                <c:ptCount val="8"/>
                <c:pt idx="0">
                  <c:v>0.00906841277194998</c:v>
                </c:pt>
                <c:pt idx="1">
                  <c:v>0.0113736742529319</c:v>
                </c:pt>
                <c:pt idx="2">
                  <c:v>0.0151231998009125</c:v>
                </c:pt>
                <c:pt idx="3">
                  <c:v>0.0207506732939922</c:v>
                </c:pt>
                <c:pt idx="4">
                  <c:v>0.0237883291926722</c:v>
                </c:pt>
                <c:pt idx="5">
                  <c:v>0.0256185664396535</c:v>
                </c:pt>
                <c:pt idx="6">
                  <c:v>0.0311283794540079</c:v>
                </c:pt>
                <c:pt idx="7">
                  <c:v>0.0327512158777818</c:v>
                </c:pt>
              </c:numCache>
            </c:numRef>
          </c:yVal>
          <c:smooth val="1"/>
        </c:ser>
        <c:ser>
          <c:idx val="6"/>
          <c:order val="6"/>
          <c:tx>
            <c:v>CCC</c:v>
          </c:tx>
          <c:marker>
            <c:symbol val="none"/>
          </c:marker>
          <c:xVal>
            <c:numRef>
              <c:f>SPtoSpread!$F$1:$M$1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SPtoSpread!$F$20:$M$20</c:f>
              <c:numCache>
                <c:formatCode>0.0000</c:formatCode>
                <c:ptCount val="8"/>
                <c:pt idx="0">
                  <c:v>0.0138049030458554</c:v>
                </c:pt>
                <c:pt idx="1">
                  <c:v>0.015600969863561</c:v>
                </c:pt>
                <c:pt idx="2">
                  <c:v>0.0218173206994458</c:v>
                </c:pt>
                <c:pt idx="3">
                  <c:v>0.0292878839533749</c:v>
                </c:pt>
                <c:pt idx="4">
                  <c:v>0.0392927714015637</c:v>
                </c:pt>
                <c:pt idx="5">
                  <c:v>0.0478150169928951</c:v>
                </c:pt>
                <c:pt idx="6">
                  <c:v>0.0552230562447665</c:v>
                </c:pt>
                <c:pt idx="7">
                  <c:v>0.0577692809345702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36424"/>
        <c:axId val="2075813624"/>
      </c:scatterChart>
      <c:valAx>
        <c:axId val="207603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Tenor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813624"/>
        <c:crosses val="autoZero"/>
        <c:crossBetween val="midCat"/>
      </c:valAx>
      <c:valAx>
        <c:axId val="2075813624"/>
        <c:scaling>
          <c:orientation val="minMax"/>
          <c:max val="0.12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7603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4</xdr:row>
      <xdr:rowOff>19050</xdr:rowOff>
    </xdr:from>
    <xdr:to>
      <xdr:col>2</xdr:col>
      <xdr:colOff>161925</xdr:colOff>
      <xdr:row>7</xdr:row>
      <xdr:rowOff>0</xdr:rowOff>
    </xdr:to>
    <xdr:sp macro="" textlink="">
      <xdr:nvSpPr>
        <xdr:cNvPr id="2" name="Up-Down Arrow 1"/>
        <xdr:cNvSpPr/>
      </xdr:nvSpPr>
      <xdr:spPr>
        <a:xfrm>
          <a:off x="1266825" y="723900"/>
          <a:ext cx="114300" cy="952500"/>
        </a:xfrm>
        <a:prstGeom prst="upDownArrow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571500</xdr:colOff>
      <xdr:row>4</xdr:row>
      <xdr:rowOff>195014</xdr:rowOff>
    </xdr:from>
    <xdr:ext cx="733425" cy="561885"/>
    <xdr:sp macro="" textlink="">
      <xdr:nvSpPr>
        <xdr:cNvPr id="3" name="TextBox 2"/>
        <xdr:cNvSpPr txBox="1"/>
      </xdr:nvSpPr>
      <xdr:spPr>
        <a:xfrm>
          <a:off x="571500" y="899864"/>
          <a:ext cx="733425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 b="1"/>
            <a:t>Yield </a:t>
          </a:r>
          <a:br>
            <a:rPr lang="en-US" sz="1000" b="1"/>
          </a:br>
          <a:r>
            <a:rPr lang="en-US" sz="1000" b="1"/>
            <a:t>to Maturity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8</xdr:row>
      <xdr:rowOff>95250</xdr:rowOff>
    </xdr:from>
    <xdr:to>
      <xdr:col>7</xdr:col>
      <xdr:colOff>533399</xdr:colOff>
      <xdr:row>14</xdr:row>
      <xdr:rowOff>76200</xdr:rowOff>
    </xdr:to>
    <xdr:sp macro="" textlink="">
      <xdr:nvSpPr>
        <xdr:cNvPr id="2" name="Bent Arrow 1"/>
        <xdr:cNvSpPr/>
      </xdr:nvSpPr>
      <xdr:spPr>
        <a:xfrm rot="10800000" flipH="1">
          <a:off x="4419600" y="1619250"/>
          <a:ext cx="647699" cy="1123950"/>
        </a:xfrm>
        <a:prstGeom prst="bentArrow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171450</xdr:rowOff>
    </xdr:from>
    <xdr:to>
      <xdr:col>5</xdr:col>
      <xdr:colOff>514350</xdr:colOff>
      <xdr:row>10</xdr:row>
      <xdr:rowOff>0</xdr:rowOff>
    </xdr:to>
    <xdr:sp macro="" textlink="">
      <xdr:nvSpPr>
        <xdr:cNvPr id="2" name="Down Arrow 1"/>
        <xdr:cNvSpPr/>
      </xdr:nvSpPr>
      <xdr:spPr>
        <a:xfrm flipH="1" flipV="1">
          <a:off x="3895725" y="552450"/>
          <a:ext cx="190500" cy="1371600"/>
        </a:xfrm>
        <a:prstGeom prst="downArrow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0</xdr:colOff>
      <xdr:row>10</xdr:row>
      <xdr:rowOff>9525</xdr:rowOff>
    </xdr:from>
    <xdr:ext cx="829458" cy="239809"/>
    <xdr:sp macro="" textlink="">
      <xdr:nvSpPr>
        <xdr:cNvPr id="3" name="TextBox 2"/>
        <xdr:cNvSpPr txBox="1"/>
      </xdr:nvSpPr>
      <xdr:spPr>
        <a:xfrm>
          <a:off x="3571875" y="1933575"/>
          <a:ext cx="829458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Lowest</a:t>
          </a:r>
          <a:r>
            <a:rPr lang="en-US" sz="1000" baseline="0">
              <a:latin typeface="Times New Roman" pitchFamily="18" charset="0"/>
              <a:cs typeface="Times New Roman" pitchFamily="18" charset="0"/>
            </a:rPr>
            <a:t> Risk</a:t>
          </a:r>
          <a:endParaRPr 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4</xdr:col>
      <xdr:colOff>1114425</xdr:colOff>
      <xdr:row>1</xdr:row>
      <xdr:rowOff>133350</xdr:rowOff>
    </xdr:from>
    <xdr:ext cx="850874" cy="239809"/>
    <xdr:sp macro="" textlink="">
      <xdr:nvSpPr>
        <xdr:cNvPr id="4" name="TextBox 3"/>
        <xdr:cNvSpPr txBox="1"/>
      </xdr:nvSpPr>
      <xdr:spPr>
        <a:xfrm>
          <a:off x="3552825" y="323850"/>
          <a:ext cx="85087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Highest</a:t>
          </a:r>
          <a:r>
            <a:rPr lang="en-US" sz="1000" baseline="0">
              <a:latin typeface="Times New Roman" pitchFamily="18" charset="0"/>
              <a:cs typeface="Times New Roman" pitchFamily="18" charset="0"/>
            </a:rPr>
            <a:t> Risk</a:t>
          </a:r>
          <a:endParaRPr 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5</xdr:row>
      <xdr:rowOff>190500</xdr:rowOff>
    </xdr:from>
    <xdr:to>
      <xdr:col>8</xdr:col>
      <xdr:colOff>251</xdr:colOff>
      <xdr:row>14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952500"/>
          <a:ext cx="1800476" cy="293370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13</xdr:row>
      <xdr:rowOff>9525</xdr:rowOff>
    </xdr:from>
    <xdr:to>
      <xdr:col>8</xdr:col>
      <xdr:colOff>238125</xdr:colOff>
      <xdr:row>17</xdr:row>
      <xdr:rowOff>0</xdr:rowOff>
    </xdr:to>
    <xdr:sp macro="" textlink="">
      <xdr:nvSpPr>
        <xdr:cNvPr id="4" name="Rectangle 3"/>
        <xdr:cNvSpPr/>
      </xdr:nvSpPr>
      <xdr:spPr>
        <a:xfrm>
          <a:off x="1876425" y="3514725"/>
          <a:ext cx="3219450" cy="7524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</xdr:txBody>
    </xdr:sp>
    <xdr:clientData/>
  </xdr:twoCellAnchor>
  <xdr:oneCellAnchor>
    <xdr:from>
      <xdr:col>5</xdr:col>
      <xdr:colOff>523875</xdr:colOff>
      <xdr:row>13</xdr:row>
      <xdr:rowOff>57150</xdr:rowOff>
    </xdr:from>
    <xdr:ext cx="659668" cy="264560"/>
    <xdr:sp macro="" textlink="">
      <xdr:nvSpPr>
        <xdr:cNvPr id="5" name="TextBox 4"/>
        <xdr:cNvSpPr txBox="1"/>
      </xdr:nvSpPr>
      <xdr:spPr>
        <a:xfrm>
          <a:off x="3571875" y="3752850"/>
          <a:ext cx="6596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pdf - </a:t>
          </a:r>
          <a:r>
            <a:rPr lang="en-US" sz="1100">
              <a:solidFill>
                <a:srgbClr val="0000FF"/>
              </a:solidFill>
            </a:rPr>
            <a:t>cdf</a:t>
          </a:r>
        </a:p>
      </xdr:txBody>
    </xdr:sp>
    <xdr:clientData/>
  </xdr:oneCellAnchor>
  <xdr:twoCellAnchor editAs="oneCell">
    <xdr:from>
      <xdr:col>12</xdr:col>
      <xdr:colOff>314324</xdr:colOff>
      <xdr:row>5</xdr:row>
      <xdr:rowOff>203200</xdr:rowOff>
    </xdr:from>
    <xdr:to>
      <xdr:col>16</xdr:col>
      <xdr:colOff>6924</xdr:colOff>
      <xdr:row>14</xdr:row>
      <xdr:rowOff>172800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3724" y="1346200"/>
          <a:ext cx="2042100" cy="2916000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13</xdr:row>
      <xdr:rowOff>9525</xdr:rowOff>
    </xdr:from>
    <xdr:to>
      <xdr:col>16</xdr:col>
      <xdr:colOff>0</xdr:colOff>
      <xdr:row>17</xdr:row>
      <xdr:rowOff>0</xdr:rowOff>
    </xdr:to>
    <xdr:sp macro="" textlink="">
      <xdr:nvSpPr>
        <xdr:cNvPr id="7" name="Rectangle 6"/>
        <xdr:cNvSpPr/>
      </xdr:nvSpPr>
      <xdr:spPr>
        <a:xfrm>
          <a:off x="2066925" y="3603625"/>
          <a:ext cx="3556000" cy="701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161925</xdr:colOff>
      <xdr:row>6</xdr:row>
      <xdr:rowOff>0</xdr:rowOff>
    </xdr:from>
    <xdr:to>
      <xdr:col>16</xdr:col>
      <xdr:colOff>352425</xdr:colOff>
      <xdr:row>13</xdr:row>
      <xdr:rowOff>30800</xdr:rowOff>
    </xdr:to>
    <xdr:sp macro="" textlink="">
      <xdr:nvSpPr>
        <xdr:cNvPr id="9" name="Down Arrow 8"/>
        <xdr:cNvSpPr/>
      </xdr:nvSpPr>
      <xdr:spPr>
        <a:xfrm flipH="1" flipV="1">
          <a:off x="10410825" y="1371600"/>
          <a:ext cx="190500" cy="2520000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523875</xdr:colOff>
      <xdr:row>13</xdr:row>
      <xdr:rowOff>15875</xdr:rowOff>
    </xdr:from>
    <xdr:ext cx="805642" cy="246221"/>
    <xdr:sp macro="" textlink="">
      <xdr:nvSpPr>
        <xdr:cNvPr id="10" name="TextBox 9"/>
        <xdr:cNvSpPr txBox="1"/>
      </xdr:nvSpPr>
      <xdr:spPr>
        <a:xfrm>
          <a:off x="10099675" y="3876675"/>
          <a:ext cx="805642" cy="246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Calibri"/>
              <a:cs typeface="Calibri"/>
            </a:rPr>
            <a:t>Lowest</a:t>
          </a:r>
          <a:r>
            <a:rPr lang="en-US" sz="1000" baseline="0">
              <a:latin typeface="Calibri"/>
              <a:cs typeface="Calibri"/>
            </a:rPr>
            <a:t> Loss</a:t>
          </a:r>
          <a:endParaRPr lang="en-US" sz="1000">
            <a:latin typeface="Calibri"/>
            <a:cs typeface="Calibri"/>
          </a:endParaRPr>
        </a:p>
      </xdr:txBody>
    </xdr:sp>
    <xdr:clientData/>
  </xdr:oneCellAnchor>
  <xdr:oneCellAnchor>
    <xdr:from>
      <xdr:col>15</xdr:col>
      <xdr:colOff>508000</xdr:colOff>
      <xdr:row>4</xdr:row>
      <xdr:rowOff>203200</xdr:rowOff>
    </xdr:from>
    <xdr:ext cx="829499" cy="246221"/>
    <xdr:sp macro="" textlink="">
      <xdr:nvSpPr>
        <xdr:cNvPr id="11" name="TextBox 10"/>
        <xdr:cNvSpPr txBox="1"/>
      </xdr:nvSpPr>
      <xdr:spPr>
        <a:xfrm>
          <a:off x="10083800" y="1117600"/>
          <a:ext cx="829499" cy="246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Calibri"/>
              <a:cs typeface="Calibri"/>
            </a:rPr>
            <a:t>Highest</a:t>
          </a:r>
          <a:r>
            <a:rPr lang="en-US" sz="1000" baseline="0">
              <a:latin typeface="Calibri"/>
              <a:cs typeface="Calibri"/>
            </a:rPr>
            <a:t> Loss</a:t>
          </a:r>
          <a:endParaRPr lang="en-US" sz="1000">
            <a:latin typeface="Calibri"/>
            <a:cs typeface="Calibri"/>
          </a:endParaRPr>
        </a:p>
      </xdr:txBody>
    </xdr:sp>
    <xdr:clientData/>
  </xdr:oneCellAnchor>
  <xdr:oneCellAnchor>
    <xdr:from>
      <xdr:col>13</xdr:col>
      <xdr:colOff>317500</xdr:colOff>
      <xdr:row>9</xdr:row>
      <xdr:rowOff>63500</xdr:rowOff>
    </xdr:from>
    <xdr:ext cx="470364" cy="307777"/>
    <xdr:sp macro="" textlink="">
      <xdr:nvSpPr>
        <xdr:cNvPr id="12" name="TextBox 11"/>
        <xdr:cNvSpPr txBox="1"/>
      </xdr:nvSpPr>
      <xdr:spPr>
        <a:xfrm>
          <a:off x="8547100" y="2501900"/>
          <a:ext cx="470364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latin typeface="Calibri"/>
              <a:cs typeface="Calibri"/>
            </a:rPr>
            <a:t>PDF</a:t>
          </a:r>
        </a:p>
      </xdr:txBody>
    </xdr:sp>
    <xdr:clientData/>
  </xdr:oneCellAnchor>
  <xdr:oneCellAnchor>
    <xdr:from>
      <xdr:col>14</xdr:col>
      <xdr:colOff>571500</xdr:colOff>
      <xdr:row>9</xdr:row>
      <xdr:rowOff>63500</xdr:rowOff>
    </xdr:from>
    <xdr:ext cx="473344" cy="307777"/>
    <xdr:sp macro="" textlink="">
      <xdr:nvSpPr>
        <xdr:cNvPr id="13" name="TextBox 12"/>
        <xdr:cNvSpPr txBox="1"/>
      </xdr:nvSpPr>
      <xdr:spPr>
        <a:xfrm>
          <a:off x="9474200" y="2501900"/>
          <a:ext cx="473344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latin typeface="Calibri"/>
              <a:cs typeface="Calibri"/>
            </a:rPr>
            <a:t>CDF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11</xdr:row>
      <xdr:rowOff>114300</xdr:rowOff>
    </xdr:from>
    <xdr:to>
      <xdr:col>3</xdr:col>
      <xdr:colOff>419099</xdr:colOff>
      <xdr:row>18</xdr:row>
      <xdr:rowOff>95250</xdr:rowOff>
    </xdr:to>
    <xdr:sp macro="" textlink="">
      <xdr:nvSpPr>
        <xdr:cNvPr id="14" name="Bent Arrow 13"/>
        <xdr:cNvSpPr/>
      </xdr:nvSpPr>
      <xdr:spPr>
        <a:xfrm rot="10800000" flipH="1">
          <a:off x="1190625" y="1828800"/>
          <a:ext cx="647699" cy="1123950"/>
        </a:xfrm>
        <a:prstGeom prst="bentArrow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581025</xdr:colOff>
      <xdr:row>13</xdr:row>
      <xdr:rowOff>28573</xdr:rowOff>
    </xdr:from>
    <xdr:to>
      <xdr:col>3</xdr:col>
      <xdr:colOff>419099</xdr:colOff>
      <xdr:row>28</xdr:row>
      <xdr:rowOff>47624</xdr:rowOff>
    </xdr:to>
    <xdr:sp macro="" textlink="">
      <xdr:nvSpPr>
        <xdr:cNvPr id="15" name="Bent Arrow 14"/>
        <xdr:cNvSpPr/>
      </xdr:nvSpPr>
      <xdr:spPr>
        <a:xfrm rot="10800000" flipH="1">
          <a:off x="1190625" y="1933573"/>
          <a:ext cx="647699" cy="2686051"/>
        </a:xfrm>
        <a:prstGeom prst="bentArrow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190500</xdr:colOff>
      <xdr:row>18</xdr:row>
      <xdr:rowOff>85725</xdr:rowOff>
    </xdr:to>
    <xdr:graphicFrame macro="">
      <xdr:nvGraphicFramePr>
        <xdr:cNvPr id="2" name="Chart 1" title="Survival Probability Term Structu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0</xdr:row>
      <xdr:rowOff>190499</xdr:rowOff>
    </xdr:from>
    <xdr:to>
      <xdr:col>16</xdr:col>
      <xdr:colOff>266700</xdr:colOff>
      <xdr:row>18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8.83203125" style="26"/>
    <col min="4" max="4" width="5.83203125" customWidth="1"/>
    <col min="5" max="5" width="10.5" customWidth="1"/>
    <col min="6" max="6" width="11.1640625" customWidth="1"/>
    <col min="7" max="7" width="6.6640625" customWidth="1"/>
    <col min="8" max="18" width="6.5" customWidth="1"/>
  </cols>
  <sheetData>
    <row r="1" spans="1:20" s="26" customForma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s="26" customFormat="1">
      <c r="A2" s="27"/>
      <c r="B2" s="20"/>
      <c r="C2" s="20"/>
      <c r="D2" s="20"/>
      <c r="E2" s="20"/>
      <c r="F2" s="20"/>
      <c r="G2" s="20"/>
      <c r="H2" s="47" t="s">
        <v>61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20"/>
      <c r="T2" s="27"/>
    </row>
    <row r="3" spans="1:20">
      <c r="A3" s="27"/>
      <c r="B3" s="21" t="s">
        <v>51</v>
      </c>
      <c r="C3" s="21" t="s">
        <v>32</v>
      </c>
      <c r="D3" s="21" t="s">
        <v>52</v>
      </c>
      <c r="E3" s="21" t="s">
        <v>53</v>
      </c>
      <c r="F3" s="21" t="s">
        <v>27</v>
      </c>
      <c r="G3" s="21" t="s">
        <v>28</v>
      </c>
      <c r="H3" s="21" t="s">
        <v>62</v>
      </c>
      <c r="I3" s="21" t="s">
        <v>63</v>
      </c>
      <c r="J3" s="21" t="s">
        <v>64</v>
      </c>
      <c r="K3" s="21" t="s">
        <v>65</v>
      </c>
      <c r="L3" s="21" t="s">
        <v>66</v>
      </c>
      <c r="M3" s="21" t="s">
        <v>67</v>
      </c>
      <c r="N3" s="21" t="s">
        <v>68</v>
      </c>
      <c r="O3" s="21" t="s">
        <v>69</v>
      </c>
      <c r="P3" s="21" t="s">
        <v>70</v>
      </c>
      <c r="Q3" s="21" t="s">
        <v>71</v>
      </c>
      <c r="R3" s="21" t="s">
        <v>72</v>
      </c>
      <c r="S3" s="21" t="s">
        <v>54</v>
      </c>
      <c r="T3" s="27"/>
    </row>
    <row r="4" spans="1:20">
      <c r="A4" s="27"/>
      <c r="B4" s="19" t="s">
        <v>36</v>
      </c>
      <c r="C4" s="19" t="s">
        <v>37</v>
      </c>
      <c r="D4" s="19" t="s">
        <v>31</v>
      </c>
      <c r="E4" s="19" t="s">
        <v>38</v>
      </c>
      <c r="F4" s="19" t="s">
        <v>39</v>
      </c>
      <c r="G4" s="19" t="s">
        <v>2</v>
      </c>
      <c r="H4" s="17">
        <v>3.4091777535409499E-4</v>
      </c>
      <c r="I4" s="17">
        <v>3.1807212277819302E-4</v>
      </c>
      <c r="J4" s="17">
        <v>1.10054912506577E-3</v>
      </c>
      <c r="K4" s="17">
        <v>1.66413721660524E-3</v>
      </c>
      <c r="L4" s="17">
        <v>2.343927039767E-3</v>
      </c>
      <c r="M4" s="17">
        <v>3.0953914861890099E-3</v>
      </c>
      <c r="N4" s="17">
        <v>4.3887581371873201E-3</v>
      </c>
      <c r="O4" s="17">
        <v>5.8894047047442196E-3</v>
      </c>
      <c r="P4" s="17">
        <v>6.6784969071698999E-3</v>
      </c>
      <c r="Q4" s="17">
        <v>7.5052390926857102E-3</v>
      </c>
      <c r="R4" s="17">
        <v>7.4104190335496601E-3</v>
      </c>
      <c r="S4" s="19">
        <v>0.4</v>
      </c>
      <c r="T4" s="27"/>
    </row>
    <row r="5" spans="1:20">
      <c r="A5" s="27"/>
      <c r="B5" s="19" t="s">
        <v>40</v>
      </c>
      <c r="C5" s="19" t="s">
        <v>37</v>
      </c>
      <c r="D5" s="19" t="s">
        <v>41</v>
      </c>
      <c r="E5" s="19" t="s">
        <v>42</v>
      </c>
      <c r="F5" s="19" t="s">
        <v>43</v>
      </c>
      <c r="G5" s="19" t="s">
        <v>5</v>
      </c>
      <c r="H5" s="17"/>
      <c r="I5" s="17"/>
      <c r="J5" s="17"/>
      <c r="K5" s="17">
        <v>1.8728810254589699E-2</v>
      </c>
      <c r="L5" s="17">
        <v>2.2067595526023099E-2</v>
      </c>
      <c r="M5" s="17">
        <v>2.5487726198495899E-2</v>
      </c>
      <c r="N5" s="17">
        <v>2.77408173235143E-2</v>
      </c>
      <c r="O5" s="17">
        <v>2.96101577810901E-2</v>
      </c>
      <c r="P5" s="17">
        <v>3.03955990721748E-2</v>
      </c>
      <c r="Q5" s="17">
        <v>3.0782673464666399E-2</v>
      </c>
      <c r="R5" s="17">
        <v>3.1114033300280199E-2</v>
      </c>
      <c r="S5" s="19">
        <v>0.32500000000000001</v>
      </c>
      <c r="T5" s="27"/>
    </row>
    <row r="6" spans="1:20">
      <c r="A6" s="27"/>
      <c r="B6" s="19" t="s">
        <v>40</v>
      </c>
      <c r="C6" s="19" t="s">
        <v>37</v>
      </c>
      <c r="D6" s="19" t="s">
        <v>31</v>
      </c>
      <c r="E6" s="19" t="s">
        <v>42</v>
      </c>
      <c r="F6" s="19" t="s">
        <v>43</v>
      </c>
      <c r="G6" s="19" t="s">
        <v>5</v>
      </c>
      <c r="H6" s="17"/>
      <c r="I6" s="17"/>
      <c r="J6" s="17"/>
      <c r="K6" s="17">
        <v>1.8728810254589699E-2</v>
      </c>
      <c r="L6" s="17">
        <v>2.2067595526023099E-2</v>
      </c>
      <c r="M6" s="17">
        <v>2.5487726198495899E-2</v>
      </c>
      <c r="N6" s="17">
        <v>2.77408173235143E-2</v>
      </c>
      <c r="O6" s="17">
        <v>2.96101577810901E-2</v>
      </c>
      <c r="P6" s="17">
        <v>3.03955990721748E-2</v>
      </c>
      <c r="Q6" s="17">
        <v>3.0782673464666399E-2</v>
      </c>
      <c r="R6" s="17">
        <v>3.1114033300280199E-2</v>
      </c>
      <c r="S6" s="19">
        <v>0.32500000000000001</v>
      </c>
      <c r="T6" s="27"/>
    </row>
    <row r="7" spans="1:20">
      <c r="A7" s="27"/>
      <c r="B7" s="19" t="s">
        <v>40</v>
      </c>
      <c r="C7" s="19" t="s">
        <v>37</v>
      </c>
      <c r="D7" s="19" t="s">
        <v>31</v>
      </c>
      <c r="E7" s="19" t="s">
        <v>44</v>
      </c>
      <c r="F7" s="19" t="s">
        <v>43</v>
      </c>
      <c r="G7" s="19" t="s">
        <v>5</v>
      </c>
      <c r="H7" s="17"/>
      <c r="I7" s="17"/>
      <c r="J7" s="17"/>
      <c r="K7" s="17">
        <v>1.8728810254589699E-2</v>
      </c>
      <c r="L7" s="17">
        <v>2.2067595526023099E-2</v>
      </c>
      <c r="M7" s="17">
        <v>2.5487726198495899E-2</v>
      </c>
      <c r="N7" s="17">
        <v>2.77408173235143E-2</v>
      </c>
      <c r="O7" s="17">
        <v>2.96101577810901E-2</v>
      </c>
      <c r="P7" s="17">
        <v>3.03955990721748E-2</v>
      </c>
      <c r="Q7" s="17">
        <v>3.0782673464666399E-2</v>
      </c>
      <c r="R7" s="17">
        <v>3.1114033300280199E-2</v>
      </c>
      <c r="S7" s="19">
        <v>0.32500000000000001</v>
      </c>
      <c r="T7" s="27"/>
    </row>
    <row r="8" spans="1:20">
      <c r="A8" s="27"/>
      <c r="B8" s="19" t="s">
        <v>45</v>
      </c>
      <c r="C8" s="19" t="s">
        <v>37</v>
      </c>
      <c r="D8" s="19" t="s">
        <v>31</v>
      </c>
      <c r="E8" s="19" t="s">
        <v>46</v>
      </c>
      <c r="F8" s="19" t="s">
        <v>43</v>
      </c>
      <c r="G8" s="19" t="s">
        <v>3</v>
      </c>
      <c r="H8" s="17"/>
      <c r="I8" s="17"/>
      <c r="J8" s="17">
        <v>4.3986650162807601E-3</v>
      </c>
      <c r="K8" s="17">
        <v>5.6059995152282303E-3</v>
      </c>
      <c r="L8" s="17">
        <v>6.9915292116603097E-3</v>
      </c>
      <c r="M8" s="17">
        <v>8.4710843339494794E-3</v>
      </c>
      <c r="N8" s="17">
        <v>9.9313738716142897E-3</v>
      </c>
      <c r="O8" s="17">
        <v>1.22409153214028E-2</v>
      </c>
      <c r="P8" s="17"/>
      <c r="Q8" s="17"/>
      <c r="R8" s="17"/>
      <c r="S8" s="19">
        <v>0.4</v>
      </c>
      <c r="T8" s="27"/>
    </row>
    <row r="9" spans="1:20">
      <c r="A9" s="27"/>
      <c r="B9" s="19" t="s">
        <v>45</v>
      </c>
      <c r="C9" s="19" t="s">
        <v>37</v>
      </c>
      <c r="D9" s="19" t="s">
        <v>31</v>
      </c>
      <c r="E9" s="19" t="s">
        <v>38</v>
      </c>
      <c r="F9" s="19" t="s">
        <v>43</v>
      </c>
      <c r="G9" s="19" t="s">
        <v>3</v>
      </c>
      <c r="H9" s="17"/>
      <c r="I9" s="17"/>
      <c r="J9" s="17">
        <v>4.3986650162807601E-3</v>
      </c>
      <c r="K9" s="17">
        <v>5.6059995152282303E-3</v>
      </c>
      <c r="L9" s="17">
        <v>6.9915292116603097E-3</v>
      </c>
      <c r="M9" s="17">
        <v>8.4710843339494794E-3</v>
      </c>
      <c r="N9" s="17">
        <v>9.9313738716142897E-3</v>
      </c>
      <c r="O9" s="17">
        <v>1.22409153214028E-2</v>
      </c>
      <c r="P9" s="17"/>
      <c r="Q9" s="17"/>
      <c r="R9" s="17"/>
      <c r="S9" s="19">
        <v>0.4</v>
      </c>
      <c r="T9" s="27"/>
    </row>
    <row r="10" spans="1:20">
      <c r="A10" s="27"/>
      <c r="B10" s="19" t="s">
        <v>47</v>
      </c>
      <c r="C10" s="19" t="s">
        <v>48</v>
      </c>
      <c r="D10" s="19" t="s">
        <v>41</v>
      </c>
      <c r="E10" s="19" t="s">
        <v>49</v>
      </c>
      <c r="F10" s="19" t="s">
        <v>43</v>
      </c>
      <c r="G10" s="19" t="s">
        <v>3</v>
      </c>
      <c r="H10" s="17">
        <v>2.29155024265863E-3</v>
      </c>
      <c r="I10" s="17">
        <v>2.5769328976624202E-3</v>
      </c>
      <c r="J10" s="17">
        <v>3.6748975797995498E-3</v>
      </c>
      <c r="K10" s="17">
        <v>4.67909376770889E-3</v>
      </c>
      <c r="L10" s="17">
        <v>5.88260554533901E-3</v>
      </c>
      <c r="M10" s="17">
        <v>7.1964969291958203E-3</v>
      </c>
      <c r="N10" s="17">
        <v>9.3376672573965997E-3</v>
      </c>
      <c r="O10" s="17">
        <v>1.06020270602309E-2</v>
      </c>
      <c r="P10" s="17">
        <v>1.05443662960893E-2</v>
      </c>
      <c r="Q10" s="17">
        <v>1.0514428385027299E-2</v>
      </c>
      <c r="R10" s="17">
        <v>1.0490696542119799E-2</v>
      </c>
      <c r="S10" s="19">
        <v>0.4</v>
      </c>
      <c r="T10" s="27"/>
    </row>
    <row r="11" spans="1:20">
      <c r="A11" s="27"/>
      <c r="B11" s="19" t="s">
        <v>47</v>
      </c>
      <c r="C11" s="19" t="s">
        <v>48</v>
      </c>
      <c r="D11" s="19" t="s">
        <v>41</v>
      </c>
      <c r="E11" s="19" t="s">
        <v>50</v>
      </c>
      <c r="F11" s="19" t="s">
        <v>43</v>
      </c>
      <c r="G11" s="19" t="s">
        <v>3</v>
      </c>
      <c r="H11" s="17">
        <v>2.29155024265863E-3</v>
      </c>
      <c r="I11" s="17">
        <v>2.5769328976624202E-3</v>
      </c>
      <c r="J11" s="17">
        <v>3.6748975797995498E-3</v>
      </c>
      <c r="K11" s="17">
        <v>4.67909376770889E-3</v>
      </c>
      <c r="L11" s="17">
        <v>5.88260554533901E-3</v>
      </c>
      <c r="M11" s="17">
        <v>7.1964969291958203E-3</v>
      </c>
      <c r="N11" s="17">
        <v>9.3376672573965997E-3</v>
      </c>
      <c r="O11" s="17">
        <v>1.06020270602309E-2</v>
      </c>
      <c r="P11" s="17">
        <v>1.05443662960893E-2</v>
      </c>
      <c r="Q11" s="17">
        <v>1.0514428385027299E-2</v>
      </c>
      <c r="R11" s="17">
        <v>1.0490696542119799E-2</v>
      </c>
      <c r="S11" s="19">
        <v>0.4</v>
      </c>
      <c r="T11" s="27"/>
    </row>
    <row r="12" spans="1:20">
      <c r="A12" s="27"/>
      <c r="B12" s="19" t="s">
        <v>55</v>
      </c>
      <c r="C12" s="19" t="s">
        <v>56</v>
      </c>
      <c r="D12" s="19" t="s">
        <v>41</v>
      </c>
      <c r="E12" s="19" t="s">
        <v>44</v>
      </c>
      <c r="F12" s="19" t="s">
        <v>43</v>
      </c>
      <c r="G12" s="19" t="s">
        <v>5</v>
      </c>
      <c r="H12" s="17"/>
      <c r="I12" s="17"/>
      <c r="J12" s="17"/>
      <c r="K12" s="17">
        <v>1.5893885292677799E-2</v>
      </c>
      <c r="L12" s="17">
        <v>1.9535550117191301E-2</v>
      </c>
      <c r="M12" s="17">
        <v>2.3028568184258299E-2</v>
      </c>
      <c r="N12" s="17">
        <v>2.6909580488655101E-2</v>
      </c>
      <c r="O12" s="17">
        <v>3.0521222099605401E-2</v>
      </c>
      <c r="P12" s="17"/>
      <c r="Q12" s="17"/>
      <c r="R12" s="17"/>
      <c r="S12" s="19">
        <v>0.27500000000000002</v>
      </c>
      <c r="T12" s="27"/>
    </row>
    <row r="13" spans="1:20">
      <c r="A13" s="27"/>
      <c r="B13" s="19" t="s">
        <v>57</v>
      </c>
      <c r="C13" s="19" t="s">
        <v>37</v>
      </c>
      <c r="D13" s="19" t="s">
        <v>31</v>
      </c>
      <c r="E13" s="19" t="s">
        <v>46</v>
      </c>
      <c r="F13" s="19" t="s">
        <v>58</v>
      </c>
      <c r="G13" s="19" t="s">
        <v>7</v>
      </c>
      <c r="H13" s="17"/>
      <c r="I13" s="17">
        <v>5.8917450523917503E-2</v>
      </c>
      <c r="J13" s="17">
        <v>7.6869547649001793E-2</v>
      </c>
      <c r="K13" s="17">
        <v>9.8150116989142194E-2</v>
      </c>
      <c r="L13" s="17">
        <v>0.110422160864696</v>
      </c>
      <c r="M13" s="17">
        <v>0.117775147193961</v>
      </c>
      <c r="N13" s="17">
        <v>0.113449467371889</v>
      </c>
      <c r="O13" s="17">
        <v>0.10493544520306</v>
      </c>
      <c r="P13" s="17"/>
      <c r="Q13" s="17"/>
      <c r="R13" s="17"/>
      <c r="S13" s="19">
        <v>0.4</v>
      </c>
      <c r="T13" s="27"/>
    </row>
    <row r="14" spans="1:20">
      <c r="A14" s="27"/>
      <c r="B14" s="19" t="s">
        <v>57</v>
      </c>
      <c r="C14" s="19" t="s">
        <v>37</v>
      </c>
      <c r="D14" s="19" t="s">
        <v>31</v>
      </c>
      <c r="E14" s="19" t="s">
        <v>38</v>
      </c>
      <c r="F14" s="19" t="s">
        <v>58</v>
      </c>
      <c r="G14" s="19" t="s">
        <v>7</v>
      </c>
      <c r="H14" s="17"/>
      <c r="I14" s="17">
        <v>5.8917450523917503E-2</v>
      </c>
      <c r="J14" s="17">
        <v>7.6869547649001793E-2</v>
      </c>
      <c r="K14" s="17">
        <v>9.8150116989142194E-2</v>
      </c>
      <c r="L14" s="17">
        <v>0.110422160864696</v>
      </c>
      <c r="M14" s="17">
        <v>0.117775147193961</v>
      </c>
      <c r="N14" s="17">
        <v>0.113449467371889</v>
      </c>
      <c r="O14" s="17">
        <v>0.10493544520306</v>
      </c>
      <c r="P14" s="17"/>
      <c r="Q14" s="17"/>
      <c r="R14" s="17"/>
      <c r="S14" s="19">
        <v>0.4</v>
      </c>
      <c r="T14" s="27"/>
    </row>
    <row r="15" spans="1:20">
      <c r="A15" s="27"/>
      <c r="B15" s="19" t="s">
        <v>59</v>
      </c>
      <c r="C15" s="19" t="s">
        <v>37</v>
      </c>
      <c r="D15" s="19" t="s">
        <v>31</v>
      </c>
      <c r="E15" s="19" t="s">
        <v>46</v>
      </c>
      <c r="F15" s="19" t="s">
        <v>58</v>
      </c>
      <c r="G15" s="19" t="s">
        <v>4</v>
      </c>
      <c r="H15" s="17">
        <v>3.0108733330371602E-3</v>
      </c>
      <c r="I15" s="17">
        <v>4.6819180160624701E-3</v>
      </c>
      <c r="J15" s="17">
        <v>6.3395066209598902E-3</v>
      </c>
      <c r="K15" s="17">
        <v>8.5166967002850997E-3</v>
      </c>
      <c r="L15" s="17">
        <v>9.5066707581999508E-3</v>
      </c>
      <c r="M15" s="17">
        <v>1.2055891536048E-2</v>
      </c>
      <c r="N15" s="17">
        <v>1.1994955425223001E-2</v>
      </c>
      <c r="O15" s="17">
        <v>1.19958268567454E-2</v>
      </c>
      <c r="P15" s="17"/>
      <c r="Q15" s="17"/>
      <c r="R15" s="17"/>
      <c r="S15" s="19">
        <v>0.4</v>
      </c>
      <c r="T15" s="27"/>
    </row>
    <row r="16" spans="1:20">
      <c r="A16" s="27"/>
      <c r="B16" s="19" t="s">
        <v>59</v>
      </c>
      <c r="C16" s="19" t="s">
        <v>37</v>
      </c>
      <c r="D16" s="19" t="s">
        <v>31</v>
      </c>
      <c r="E16" s="19" t="s">
        <v>38</v>
      </c>
      <c r="F16" s="19" t="s">
        <v>58</v>
      </c>
      <c r="G16" s="19" t="s">
        <v>4</v>
      </c>
      <c r="H16" s="17">
        <v>3.0108733330371602E-3</v>
      </c>
      <c r="I16" s="17">
        <v>4.6819180160624701E-3</v>
      </c>
      <c r="J16" s="17">
        <v>6.3395066209598902E-3</v>
      </c>
      <c r="K16" s="17">
        <v>8.5166967002850997E-3</v>
      </c>
      <c r="L16" s="17">
        <v>9.5066707581999508E-3</v>
      </c>
      <c r="M16" s="17">
        <v>1.2055891536048E-2</v>
      </c>
      <c r="N16" s="17">
        <v>1.1994955425223001E-2</v>
      </c>
      <c r="O16" s="17">
        <v>1.19958268567454E-2</v>
      </c>
      <c r="P16" s="17"/>
      <c r="Q16" s="17"/>
      <c r="R16" s="17"/>
      <c r="S16" s="19">
        <v>0.4</v>
      </c>
      <c r="T16" s="27"/>
    </row>
    <row r="17" spans="1:20">
      <c r="A17" s="27"/>
      <c r="B17" s="19" t="s">
        <v>60</v>
      </c>
      <c r="C17" s="19" t="s">
        <v>37</v>
      </c>
      <c r="D17" s="19" t="s">
        <v>31</v>
      </c>
      <c r="E17" s="19" t="s">
        <v>38</v>
      </c>
      <c r="F17" s="19" t="s">
        <v>58</v>
      </c>
      <c r="G17" s="19" t="s">
        <v>4</v>
      </c>
      <c r="H17" s="17">
        <v>3.0104599998699699E-3</v>
      </c>
      <c r="I17" s="17"/>
      <c r="J17" s="17">
        <v>6.9919818457984699E-3</v>
      </c>
      <c r="K17" s="17">
        <v>8.5152008710401694E-3</v>
      </c>
      <c r="L17" s="17">
        <v>9.5062704905919792E-3</v>
      </c>
      <c r="M17" s="17">
        <v>1.2057288433137201E-2</v>
      </c>
      <c r="N17" s="17">
        <v>1.2011271883064899E-2</v>
      </c>
      <c r="O17" s="17">
        <v>1.2011784528709799E-2</v>
      </c>
      <c r="P17" s="17"/>
      <c r="Q17" s="17"/>
      <c r="R17" s="17"/>
      <c r="S17" s="19">
        <v>0.4</v>
      </c>
      <c r="T17" s="27"/>
    </row>
    <row r="18" spans="1:20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</sheetData>
  <mergeCells count="1">
    <mergeCell ref="H2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tabSelected="1" topLeftCell="F3" workbookViewId="0">
      <selection activeCell="T10" sqref="T10"/>
    </sheetView>
  </sheetViews>
  <sheetFormatPr baseColWidth="10" defaultColWidth="8.83203125" defaultRowHeight="18" x14ac:dyDescent="0"/>
  <cols>
    <col min="8" max="8" width="8.83203125" customWidth="1"/>
    <col min="9" max="9" width="10" customWidth="1"/>
    <col min="12" max="12" width="5.33203125" style="77" bestFit="1" customWidth="1"/>
    <col min="13" max="13" width="4.33203125" style="80" customWidth="1"/>
    <col min="14" max="15" width="8.83203125" style="66"/>
    <col min="16" max="16" width="8.83203125" style="66" customWidth="1"/>
  </cols>
  <sheetData>
    <row r="1" spans="2:16">
      <c r="B1" s="1"/>
      <c r="C1" s="1"/>
      <c r="D1" s="1"/>
      <c r="E1" s="1"/>
      <c r="F1" s="1"/>
      <c r="G1" s="1"/>
      <c r="H1" s="1"/>
      <c r="I1" s="1"/>
      <c r="J1" s="1"/>
      <c r="L1" s="76"/>
      <c r="M1" s="79"/>
      <c r="N1" s="65"/>
      <c r="O1" s="65"/>
      <c r="P1" s="65"/>
    </row>
    <row r="2" spans="2:16">
      <c r="B2" s="1"/>
      <c r="C2" s="1"/>
      <c r="D2" s="1"/>
      <c r="E2" s="1"/>
      <c r="F2" s="3" t="s">
        <v>19</v>
      </c>
      <c r="G2" s="13">
        <v>0.1128203</v>
      </c>
      <c r="H2" s="6"/>
      <c r="I2" s="6"/>
      <c r="J2" s="1"/>
      <c r="L2" s="76"/>
      <c r="M2" s="79"/>
      <c r="N2" s="73" t="s">
        <v>19</v>
      </c>
      <c r="O2" s="74">
        <v>0.1128203</v>
      </c>
      <c r="P2" s="65"/>
    </row>
    <row r="3" spans="2:16">
      <c r="B3" s="1"/>
      <c r="C3" s="1"/>
      <c r="D3" s="1"/>
      <c r="E3" s="1"/>
      <c r="F3" s="3" t="s">
        <v>21</v>
      </c>
      <c r="G3" s="13">
        <v>0.20183509999999999</v>
      </c>
      <c r="H3" s="6"/>
      <c r="I3" s="6"/>
      <c r="J3" s="1"/>
      <c r="L3" s="76"/>
      <c r="M3" s="79"/>
      <c r="N3" s="73" t="s">
        <v>21</v>
      </c>
      <c r="O3" s="74">
        <v>0.20183509999999999</v>
      </c>
      <c r="P3" s="65"/>
    </row>
    <row r="4" spans="2:16">
      <c r="B4" s="1"/>
      <c r="C4" s="1"/>
      <c r="D4" s="1"/>
      <c r="E4" s="1"/>
      <c r="F4" s="3" t="s">
        <v>13</v>
      </c>
      <c r="G4" s="1">
        <v>6.4306450000000001E-2</v>
      </c>
      <c r="H4" s="6"/>
      <c r="I4" s="6"/>
      <c r="J4" s="1"/>
      <c r="L4" s="76"/>
      <c r="M4" s="79"/>
      <c r="P4" s="65"/>
    </row>
    <row r="5" spans="2:16">
      <c r="B5" s="1"/>
      <c r="C5" s="1"/>
      <c r="D5" s="1"/>
      <c r="E5" s="1"/>
      <c r="F5" s="1"/>
      <c r="G5" s="1"/>
      <c r="H5" s="6"/>
      <c r="I5" s="6"/>
      <c r="J5" s="1"/>
      <c r="L5" s="76"/>
      <c r="M5" s="79"/>
      <c r="N5" s="65"/>
      <c r="O5" s="65"/>
      <c r="P5" s="65"/>
    </row>
    <row r="6" spans="2:16">
      <c r="B6" s="1"/>
      <c r="C6" s="2" t="s">
        <v>0</v>
      </c>
      <c r="D6" s="3" t="s">
        <v>17</v>
      </c>
      <c r="E6" s="2" t="s">
        <v>22</v>
      </c>
      <c r="F6" s="1"/>
      <c r="G6" s="1"/>
      <c r="H6" s="1"/>
      <c r="I6" s="2" t="s">
        <v>23</v>
      </c>
      <c r="J6" s="1"/>
      <c r="N6" s="65"/>
      <c r="O6" s="65"/>
      <c r="P6" s="65"/>
    </row>
    <row r="7" spans="2:16" ht="28.5" customHeight="1">
      <c r="B7" s="1"/>
      <c r="C7" s="7" t="s">
        <v>7</v>
      </c>
      <c r="D7" s="8" t="s">
        <v>13</v>
      </c>
      <c r="E7" s="10" t="s">
        <v>20</v>
      </c>
      <c r="I7" s="11">
        <v>0.37264760000000002</v>
      </c>
      <c r="J7" s="1"/>
      <c r="L7" s="78" t="s">
        <v>7</v>
      </c>
      <c r="M7" s="75" t="s">
        <v>13</v>
      </c>
    </row>
    <row r="8" spans="2:16" ht="28.5" customHeight="1">
      <c r="B8" s="1"/>
      <c r="C8" s="7" t="s">
        <v>6</v>
      </c>
      <c r="D8" s="8" t="s">
        <v>12</v>
      </c>
      <c r="E8" s="10" t="s">
        <v>20</v>
      </c>
      <c r="I8" s="11">
        <v>0.67147449999999997</v>
      </c>
      <c r="J8" s="1"/>
      <c r="L8" s="78" t="s">
        <v>6</v>
      </c>
      <c r="M8" s="75" t="s">
        <v>12</v>
      </c>
    </row>
    <row r="9" spans="2:16" ht="28.5" customHeight="1">
      <c r="B9" s="1"/>
      <c r="C9" s="7" t="s">
        <v>5</v>
      </c>
      <c r="D9" s="8" t="s">
        <v>11</v>
      </c>
      <c r="E9" s="9">
        <v>0.83183769399999996</v>
      </c>
      <c r="I9" s="9">
        <v>0.83183769399999996</v>
      </c>
      <c r="J9" s="14"/>
      <c r="L9" s="78" t="s">
        <v>5</v>
      </c>
      <c r="M9" s="75" t="s">
        <v>11</v>
      </c>
    </row>
    <row r="10" spans="2:16" ht="28.5" customHeight="1">
      <c r="B10" s="1"/>
      <c r="C10" s="7" t="s">
        <v>4</v>
      </c>
      <c r="D10" s="8" t="s">
        <v>10</v>
      </c>
      <c r="E10" s="9">
        <v>0.92603268800000005</v>
      </c>
      <c r="I10" s="9">
        <v>0.92603268800000005</v>
      </c>
      <c r="J10" s="14"/>
      <c r="L10" s="78" t="s">
        <v>4</v>
      </c>
      <c r="M10" s="75" t="s">
        <v>10</v>
      </c>
    </row>
    <row r="11" spans="2:16" ht="28.5" customHeight="1">
      <c r="B11" s="1"/>
      <c r="C11" s="7" t="s">
        <v>3</v>
      </c>
      <c r="D11" s="8" t="s">
        <v>9</v>
      </c>
      <c r="E11" s="9">
        <v>0.96470199199999995</v>
      </c>
      <c r="I11" s="9">
        <v>0.96470199199999995</v>
      </c>
      <c r="J11" s="14"/>
      <c r="L11" s="78" t="s">
        <v>3</v>
      </c>
      <c r="M11" s="75" t="s">
        <v>9</v>
      </c>
    </row>
    <row r="12" spans="2:16" ht="28.5" customHeight="1">
      <c r="B12" s="1"/>
      <c r="C12" s="7" t="s">
        <v>2</v>
      </c>
      <c r="D12" s="8" t="s">
        <v>8</v>
      </c>
      <c r="E12" s="9">
        <v>0.97051555499999997</v>
      </c>
      <c r="I12" s="9">
        <v>0.97051555499999997</v>
      </c>
      <c r="J12" s="14"/>
      <c r="L12" s="78" t="s">
        <v>2</v>
      </c>
      <c r="M12" s="75" t="s">
        <v>8</v>
      </c>
    </row>
    <row r="13" spans="2:16" ht="28.5" customHeight="1">
      <c r="B13" s="1"/>
      <c r="C13" s="7" t="s">
        <v>1</v>
      </c>
      <c r="D13" s="8" t="s">
        <v>18</v>
      </c>
      <c r="E13" s="9">
        <v>0.97727259</v>
      </c>
      <c r="I13" s="9">
        <v>0.97727259</v>
      </c>
      <c r="J13" s="14"/>
      <c r="L13" s="78" t="s">
        <v>1</v>
      </c>
      <c r="M13" s="75" t="s">
        <v>18</v>
      </c>
    </row>
    <row r="14" spans="2:16">
      <c r="B14" s="1"/>
      <c r="C14" s="1"/>
      <c r="D14" s="1"/>
      <c r="E14" s="1"/>
      <c r="F14" s="1"/>
      <c r="G14" s="1"/>
      <c r="H14" s="1"/>
      <c r="I14" s="1"/>
      <c r="J14" s="1"/>
      <c r="L14" s="76"/>
      <c r="M14" s="79"/>
      <c r="N14" s="65"/>
      <c r="O14" s="65"/>
      <c r="P14" s="65"/>
    </row>
    <row r="15" spans="2:16">
      <c r="B15" s="1"/>
      <c r="C15" s="1"/>
      <c r="D15" s="1"/>
      <c r="E15" s="1"/>
      <c r="F15" s="1"/>
      <c r="G15" s="1"/>
      <c r="H15" s="1"/>
      <c r="I15" s="1"/>
      <c r="J15" s="1"/>
      <c r="L15" s="76"/>
      <c r="M15" s="79"/>
      <c r="N15" s="65"/>
      <c r="O15" s="65"/>
      <c r="P15" s="65"/>
    </row>
    <row r="16" spans="2:16">
      <c r="B16" s="1"/>
      <c r="C16" s="1"/>
      <c r="D16" s="1"/>
      <c r="E16" s="1"/>
      <c r="F16" s="1"/>
      <c r="G16" s="1"/>
      <c r="H16" s="1"/>
      <c r="I16" s="1"/>
      <c r="J16" s="1"/>
      <c r="L16" s="76"/>
      <c r="M16" s="79"/>
      <c r="N16" s="65"/>
      <c r="O16" s="65"/>
      <c r="P16" s="6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2" sqref="B2:N32"/>
    </sheetView>
  </sheetViews>
  <sheetFormatPr baseColWidth="10" defaultColWidth="8.83203125" defaultRowHeight="14" x14ac:dyDescent="0"/>
  <cols>
    <col min="1" max="1" width="8.83203125" style="25"/>
    <col min="2" max="2" width="8.83203125" style="23"/>
    <col min="3" max="3" width="12.1640625" bestFit="1" customWidth="1"/>
  </cols>
  <sheetData>
    <row r="1" spans="1:15" s="24" customFormat="1">
      <c r="A1" s="25"/>
      <c r="F1" s="24">
        <v>0.5</v>
      </c>
      <c r="G1" s="24">
        <v>1</v>
      </c>
      <c r="H1" s="24">
        <v>2</v>
      </c>
      <c r="I1" s="24">
        <v>3</v>
      </c>
      <c r="J1" s="24">
        <v>4</v>
      </c>
      <c r="K1" s="24">
        <v>5</v>
      </c>
      <c r="L1" s="24">
        <v>7</v>
      </c>
      <c r="M1" s="24">
        <v>10</v>
      </c>
    </row>
    <row r="2" spans="1:15" s="25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s="23" customFormat="1">
      <c r="A3" s="1"/>
      <c r="B3" s="1"/>
      <c r="C3" s="1"/>
      <c r="D3" s="1"/>
      <c r="F3" s="49" t="s">
        <v>83</v>
      </c>
      <c r="G3" s="50"/>
      <c r="H3" s="50"/>
      <c r="I3" s="50"/>
      <c r="J3" s="50"/>
      <c r="K3" s="50"/>
      <c r="L3" s="50"/>
      <c r="M3" s="50"/>
      <c r="N3" s="27"/>
      <c r="O3" s="31"/>
    </row>
    <row r="4" spans="1:15">
      <c r="A4" s="1"/>
      <c r="B4" s="1"/>
      <c r="C4" s="21" t="s">
        <v>27</v>
      </c>
      <c r="D4" s="21" t="s">
        <v>28</v>
      </c>
      <c r="E4" s="21" t="s">
        <v>29</v>
      </c>
      <c r="F4" s="21" t="s">
        <v>62</v>
      </c>
      <c r="G4" s="21" t="s">
        <v>63</v>
      </c>
      <c r="H4" s="21" t="s">
        <v>64</v>
      </c>
      <c r="I4" s="21" t="s">
        <v>65</v>
      </c>
      <c r="J4" s="21" t="s">
        <v>66</v>
      </c>
      <c r="K4" s="21" t="s">
        <v>67</v>
      </c>
      <c r="L4" s="21" t="s">
        <v>68</v>
      </c>
      <c r="M4" s="21" t="s">
        <v>69</v>
      </c>
      <c r="N4" s="1"/>
    </row>
    <row r="5" spans="1:15">
      <c r="A5" s="1"/>
      <c r="B5" s="1"/>
      <c r="C5" s="19" t="s">
        <v>35</v>
      </c>
      <c r="D5" s="19" t="s">
        <v>1</v>
      </c>
      <c r="E5" s="19" t="s">
        <v>31</v>
      </c>
      <c r="F5" s="18">
        <v>0.99797118948736296</v>
      </c>
      <c r="G5" s="18">
        <v>0.99652312768509899</v>
      </c>
      <c r="H5" s="18">
        <v>0.99326961188395602</v>
      </c>
      <c r="I5" s="18">
        <v>0.98927270418337498</v>
      </c>
      <c r="J5" s="18">
        <v>0.98377130560081205</v>
      </c>
      <c r="K5" s="18">
        <v>0.97678246192809703</v>
      </c>
      <c r="L5" s="18">
        <v>0.95452432998060799</v>
      </c>
      <c r="M5" s="18">
        <v>0.91574039469790003</v>
      </c>
      <c r="N5" s="1"/>
    </row>
    <row r="6" spans="1:15">
      <c r="A6" s="1"/>
      <c r="B6" s="1"/>
      <c r="C6" s="19" t="s">
        <v>35</v>
      </c>
      <c r="D6" s="19" t="s">
        <v>2</v>
      </c>
      <c r="E6" s="19" t="s">
        <v>31</v>
      </c>
      <c r="F6" s="18">
        <v>0.99942020913921903</v>
      </c>
      <c r="G6" s="18">
        <v>0.99887803588217094</v>
      </c>
      <c r="H6" s="18">
        <v>0.99572756853470901</v>
      </c>
      <c r="I6" s="18">
        <v>0.99179921100155499</v>
      </c>
      <c r="J6" s="18">
        <v>0.98423975622429705</v>
      </c>
      <c r="K6" s="18">
        <v>0.97479337798092702</v>
      </c>
      <c r="L6" s="18">
        <v>0.957957994377305</v>
      </c>
      <c r="M6" s="18">
        <v>0.92003510862744098</v>
      </c>
      <c r="N6" s="1"/>
    </row>
    <row r="7" spans="1:15">
      <c r="A7" s="1"/>
      <c r="B7" s="1"/>
      <c r="C7" s="19" t="s">
        <v>35</v>
      </c>
      <c r="D7" s="19" t="s">
        <v>3</v>
      </c>
      <c r="E7" s="19" t="s">
        <v>31</v>
      </c>
      <c r="F7" s="18">
        <v>0.99868844237818499</v>
      </c>
      <c r="G7" s="18">
        <v>0.99728210942851003</v>
      </c>
      <c r="H7" s="18">
        <v>0.99299501496604503</v>
      </c>
      <c r="I7" s="18">
        <v>0.98635270693020705</v>
      </c>
      <c r="J7" s="18">
        <v>0.97381364809455395</v>
      </c>
      <c r="K7" s="18">
        <v>0.95793589191518402</v>
      </c>
      <c r="L7" s="18">
        <v>0.92315180599181301</v>
      </c>
      <c r="M7" s="18">
        <v>0.87674785051413495</v>
      </c>
      <c r="N7" s="1"/>
    </row>
    <row r="8" spans="1:15">
      <c r="A8" s="1"/>
      <c r="B8" s="1"/>
      <c r="C8" s="19" t="s">
        <v>35</v>
      </c>
      <c r="D8" s="19" t="s">
        <v>4</v>
      </c>
      <c r="E8" s="19" t="s">
        <v>31</v>
      </c>
      <c r="F8" s="18">
        <v>0.99843413153076399</v>
      </c>
      <c r="G8" s="18">
        <v>0.99603137399873498</v>
      </c>
      <c r="H8" s="18">
        <v>0.98814742262741795</v>
      </c>
      <c r="I8" s="18">
        <v>0.97351654821355404</v>
      </c>
      <c r="J8" s="18">
        <v>0.95227246239944097</v>
      </c>
      <c r="K8" s="18">
        <v>0.92462947441989696</v>
      </c>
      <c r="L8" s="18">
        <v>0.86501988674485597</v>
      </c>
      <c r="M8" s="18">
        <v>0.79014813048029497</v>
      </c>
      <c r="N8" s="1"/>
    </row>
    <row r="9" spans="1:15">
      <c r="A9" s="1"/>
      <c r="B9" s="1"/>
      <c r="C9" s="19" t="s">
        <v>35</v>
      </c>
      <c r="D9" s="19" t="s">
        <v>5</v>
      </c>
      <c r="E9" s="19" t="s">
        <v>31</v>
      </c>
      <c r="F9" s="18">
        <v>0.99147387577121004</v>
      </c>
      <c r="G9" s="18">
        <v>0.98217220998457599</v>
      </c>
      <c r="H9" s="18">
        <v>0.95761708056126904</v>
      </c>
      <c r="I9" s="18">
        <v>0.91688414692589804</v>
      </c>
      <c r="J9" s="18">
        <v>0.87726648578734101</v>
      </c>
      <c r="K9" s="18">
        <v>0.83948518693388696</v>
      </c>
      <c r="L9" s="18">
        <v>0.73954283405949905</v>
      </c>
      <c r="M9" s="18">
        <v>0.63841647907224897</v>
      </c>
      <c r="N9" s="1"/>
    </row>
    <row r="10" spans="1:15">
      <c r="A10" s="1"/>
      <c r="B10" s="1"/>
      <c r="C10" s="19" t="s">
        <v>35</v>
      </c>
      <c r="D10" s="19" t="s">
        <v>6</v>
      </c>
      <c r="E10" s="19" t="s">
        <v>31</v>
      </c>
      <c r="F10" s="18">
        <v>0.987049073455189</v>
      </c>
      <c r="G10" s="18">
        <v>0.97563699766140399</v>
      </c>
      <c r="H10" s="18">
        <v>0.93931527851571295</v>
      </c>
      <c r="I10" s="18">
        <v>0.88428891264278398</v>
      </c>
      <c r="J10" s="18">
        <v>0.80137608181865105</v>
      </c>
      <c r="K10" s="18">
        <v>0.71033749671978696</v>
      </c>
      <c r="L10" s="18">
        <v>0.57223072344922998</v>
      </c>
      <c r="M10" s="18">
        <v>0.43926438819285102</v>
      </c>
      <c r="N10" s="1"/>
    </row>
    <row r="11" spans="1:15">
      <c r="A11" s="1"/>
      <c r="B11" s="1"/>
      <c r="C11" s="19" t="s">
        <v>35</v>
      </c>
      <c r="D11" s="19" t="s">
        <v>7</v>
      </c>
      <c r="E11" s="19" t="s">
        <v>31</v>
      </c>
      <c r="F11" s="32">
        <v>0.966454709488894</v>
      </c>
      <c r="G11" s="32">
        <v>0.94256986250855501</v>
      </c>
      <c r="H11" s="32">
        <v>0.866560647599801</v>
      </c>
      <c r="I11" s="32">
        <v>0.76438224129926702</v>
      </c>
      <c r="J11" s="32">
        <v>0.61906120568842804</v>
      </c>
      <c r="K11" s="32">
        <v>0.45085616521041399</v>
      </c>
      <c r="L11" s="32">
        <v>0.30051460547876502</v>
      </c>
      <c r="M11" s="32">
        <v>0.166997305068047</v>
      </c>
      <c r="N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s="31" customFormat="1">
      <c r="A13" s="27"/>
      <c r="B13" s="27"/>
      <c r="C13" s="27"/>
      <c r="D13" s="27"/>
      <c r="E13" s="27"/>
      <c r="F13" s="49" t="s">
        <v>120</v>
      </c>
      <c r="G13" s="50"/>
      <c r="H13" s="50"/>
      <c r="I13" s="50"/>
      <c r="J13" s="50"/>
      <c r="K13" s="50"/>
      <c r="L13" s="50"/>
      <c r="M13" s="50"/>
      <c r="N13" s="27"/>
    </row>
    <row r="14" spans="1:15">
      <c r="A14" s="1"/>
      <c r="B14" s="1"/>
      <c r="C14" s="1"/>
      <c r="D14" s="1"/>
      <c r="E14" s="21" t="s">
        <v>32</v>
      </c>
      <c r="F14" s="21" t="s">
        <v>62</v>
      </c>
      <c r="G14" s="21" t="s">
        <v>63</v>
      </c>
      <c r="H14" s="21" t="s">
        <v>64</v>
      </c>
      <c r="I14" s="21" t="s">
        <v>65</v>
      </c>
      <c r="J14" s="21" t="s">
        <v>66</v>
      </c>
      <c r="K14" s="21" t="s">
        <v>67</v>
      </c>
      <c r="L14" s="21" t="s">
        <v>68</v>
      </c>
      <c r="M14" s="21" t="s">
        <v>69</v>
      </c>
      <c r="N14" s="1"/>
    </row>
    <row r="15" spans="1:15">
      <c r="A15" s="1"/>
      <c r="B15" s="1"/>
      <c r="C15" s="1"/>
      <c r="D15" s="1"/>
      <c r="E15" s="19" t="s">
        <v>33</v>
      </c>
      <c r="F15" s="17">
        <v>2.15092878216386E-3</v>
      </c>
      <c r="G15" s="17">
        <v>2.2054072114487599E-3</v>
      </c>
      <c r="H15" s="17">
        <v>2.3693719702640699E-3</v>
      </c>
      <c r="I15" s="17">
        <v>2.6158220347780401E-3</v>
      </c>
      <c r="J15" s="17">
        <v>3.0211881901416699E-3</v>
      </c>
      <c r="K15" s="17">
        <v>3.4894160320494802E-3</v>
      </c>
      <c r="L15" s="17">
        <v>4.9020600563515898E-3</v>
      </c>
      <c r="M15" s="17">
        <v>6.4151953965951103E-3</v>
      </c>
      <c r="N15" s="1"/>
    </row>
    <row r="16" spans="1:15">
      <c r="A16" s="1"/>
      <c r="B16" s="1"/>
      <c r="C16" s="1"/>
      <c r="D16" s="1"/>
      <c r="E16" s="19" t="s">
        <v>33</v>
      </c>
      <c r="F16" s="17">
        <v>6.1425133337702001E-4</v>
      </c>
      <c r="G16" s="17">
        <v>7.1065853051272996E-4</v>
      </c>
      <c r="H16" s="17">
        <v>1.4973999732239599E-3</v>
      </c>
      <c r="I16" s="17">
        <v>1.9878451429235799E-3</v>
      </c>
      <c r="J16" s="17">
        <v>2.9052841784569399E-3</v>
      </c>
      <c r="K16" s="17">
        <v>3.7480379777360901E-3</v>
      </c>
      <c r="L16" s="17">
        <v>4.5359725592766199E-3</v>
      </c>
      <c r="M16" s="17">
        <v>6.0723392453525702E-3</v>
      </c>
      <c r="N16" s="1"/>
    </row>
    <row r="17" spans="1:16">
      <c r="A17" s="1"/>
      <c r="B17" s="1"/>
      <c r="C17" s="1"/>
      <c r="D17" s="1"/>
      <c r="E17" s="19" t="s">
        <v>33</v>
      </c>
      <c r="F17" s="17">
        <v>1.3900124537079301E-3</v>
      </c>
      <c r="G17" s="17">
        <v>1.7224989527069401E-3</v>
      </c>
      <c r="H17" s="17">
        <v>2.4614344173546198E-3</v>
      </c>
      <c r="I17" s="17">
        <v>3.3168625226245398E-3</v>
      </c>
      <c r="J17" s="17">
        <v>4.8456085631391997E-3</v>
      </c>
      <c r="K17" s="17">
        <v>6.2886647516365701E-3</v>
      </c>
      <c r="L17" s="17">
        <v>8.3471103073796005E-3</v>
      </c>
      <c r="M17" s="17">
        <v>9.6351517301577899E-3</v>
      </c>
      <c r="N17" s="1"/>
    </row>
    <row r="18" spans="1:16">
      <c r="A18" s="1"/>
      <c r="B18" s="1"/>
      <c r="C18" s="1"/>
      <c r="D18" s="1"/>
      <c r="E18" s="19" t="s">
        <v>33</v>
      </c>
      <c r="F18" s="17">
        <v>1.6597447856619399E-3</v>
      </c>
      <c r="G18" s="17">
        <v>2.51534916595681E-3</v>
      </c>
      <c r="H18" s="17">
        <v>4.1686659120314896E-3</v>
      </c>
      <c r="I18" s="17">
        <v>6.4495698446776998E-3</v>
      </c>
      <c r="J18" s="17">
        <v>8.8953937868360092E-3</v>
      </c>
      <c r="K18" s="17">
        <v>1.13980797167977E-2</v>
      </c>
      <c r="L18" s="17">
        <v>1.49822809504654E-2</v>
      </c>
      <c r="M18" s="17">
        <v>1.7059242575261601E-2</v>
      </c>
      <c r="N18" s="1"/>
    </row>
    <row r="19" spans="1:16">
      <c r="A19" s="1"/>
      <c r="B19" s="1"/>
      <c r="C19" s="1"/>
      <c r="D19" s="1"/>
      <c r="E19" s="19" t="s">
        <v>33</v>
      </c>
      <c r="F19" s="17">
        <v>9.0684127719499793E-3</v>
      </c>
      <c r="G19" s="17">
        <v>1.13736742529319E-2</v>
      </c>
      <c r="H19" s="17">
        <v>1.51231998009125E-2</v>
      </c>
      <c r="I19" s="17">
        <v>2.0750673293992199E-2</v>
      </c>
      <c r="J19" s="17">
        <v>2.3788329192672202E-2</v>
      </c>
      <c r="K19" s="17">
        <v>2.56185664396535E-2</v>
      </c>
      <c r="L19" s="17">
        <v>3.1128379454007898E-2</v>
      </c>
      <c r="M19" s="17">
        <v>3.2751215877781799E-2</v>
      </c>
      <c r="N19" s="1"/>
    </row>
    <row r="20" spans="1:16">
      <c r="A20" s="1"/>
      <c r="B20" s="1"/>
      <c r="C20" s="1"/>
      <c r="D20" s="1"/>
      <c r="E20" s="19" t="s">
        <v>33</v>
      </c>
      <c r="F20" s="17">
        <v>1.38049030458554E-2</v>
      </c>
      <c r="G20" s="17">
        <v>1.5600969863561E-2</v>
      </c>
      <c r="H20" s="17">
        <v>2.1817320699445801E-2</v>
      </c>
      <c r="I20" s="17">
        <v>2.9287883953374901E-2</v>
      </c>
      <c r="J20" s="17">
        <v>3.9292771401563703E-2</v>
      </c>
      <c r="K20" s="17">
        <v>4.7815016992895101E-2</v>
      </c>
      <c r="L20" s="17">
        <v>5.5223056244766498E-2</v>
      </c>
      <c r="M20" s="17">
        <v>5.7769280934570198E-2</v>
      </c>
      <c r="N20" s="1"/>
    </row>
    <row r="21" spans="1:16">
      <c r="A21" s="1"/>
      <c r="B21" s="1"/>
      <c r="C21" s="1"/>
      <c r="D21" s="1"/>
      <c r="E21" s="19" t="s">
        <v>33</v>
      </c>
      <c r="F21" s="33">
        <v>3.6128107843134201E-2</v>
      </c>
      <c r="G21" s="33">
        <v>3.7421178173585097E-2</v>
      </c>
      <c r="H21" s="33">
        <v>4.9674407190361598E-2</v>
      </c>
      <c r="I21" s="33">
        <v>6.3170845019316899E-2</v>
      </c>
      <c r="J21" s="33">
        <v>8.2170251548440001E-2</v>
      </c>
      <c r="K21" s="33">
        <v>0.10248648783683199</v>
      </c>
      <c r="L21" s="33">
        <v>0.110486456573939</v>
      </c>
      <c r="M21" s="33">
        <v>0.11513598009090099</v>
      </c>
      <c r="N21" s="1"/>
    </row>
    <row r="22" spans="1:16">
      <c r="A22" s="1"/>
      <c r="B22" s="1"/>
      <c r="C22" s="1"/>
      <c r="D22" s="1"/>
      <c r="E22" s="27"/>
      <c r="F22" s="27"/>
      <c r="G22" s="27"/>
      <c r="H22" s="27"/>
      <c r="I22" s="27"/>
      <c r="J22" s="27"/>
      <c r="K22" s="27"/>
      <c r="L22" s="27"/>
      <c r="M22" s="27"/>
      <c r="N22" s="1"/>
    </row>
    <row r="23" spans="1:16" s="31" customFormat="1">
      <c r="A23" s="27"/>
      <c r="B23" s="27"/>
      <c r="C23" s="27"/>
      <c r="D23" s="27"/>
      <c r="E23" s="27"/>
      <c r="F23" s="49" t="s">
        <v>120</v>
      </c>
      <c r="G23" s="50"/>
      <c r="H23" s="50"/>
      <c r="I23" s="50"/>
      <c r="J23" s="50"/>
      <c r="K23" s="50"/>
      <c r="L23" s="50"/>
      <c r="M23" s="50"/>
      <c r="N23" s="27"/>
    </row>
    <row r="24" spans="1:16">
      <c r="A24" s="1"/>
      <c r="B24" s="1"/>
      <c r="C24" s="1"/>
      <c r="D24" s="1"/>
      <c r="E24" s="21" t="s">
        <v>32</v>
      </c>
      <c r="F24" s="21" t="s">
        <v>62</v>
      </c>
      <c r="G24" s="21" t="s">
        <v>63</v>
      </c>
      <c r="H24" s="21" t="s">
        <v>64</v>
      </c>
      <c r="I24" s="21" t="s">
        <v>65</v>
      </c>
      <c r="J24" s="21" t="s">
        <v>66</v>
      </c>
      <c r="K24" s="21" t="s">
        <v>67</v>
      </c>
      <c r="L24" s="21" t="s">
        <v>68</v>
      </c>
      <c r="M24" s="21" t="s">
        <v>69</v>
      </c>
      <c r="N24" s="1"/>
    </row>
    <row r="25" spans="1:16">
      <c r="A25" s="1"/>
      <c r="B25" s="1"/>
      <c r="C25" s="1"/>
      <c r="D25" s="1"/>
      <c r="E25" s="19" t="s">
        <v>34</v>
      </c>
      <c r="F25" s="17">
        <v>2.15092878216386E-3</v>
      </c>
      <c r="G25" s="17">
        <v>2.2054072114487599E-3</v>
      </c>
      <c r="H25" s="17">
        <v>2.3693719702640699E-3</v>
      </c>
      <c r="I25" s="17">
        <v>2.6158220347780401E-3</v>
      </c>
      <c r="J25" s="17">
        <v>3.0211881901416699E-3</v>
      </c>
      <c r="K25" s="17">
        <v>3.4894160320494802E-3</v>
      </c>
      <c r="L25" s="17">
        <v>4.9020600563515898E-3</v>
      </c>
      <c r="M25" s="17">
        <v>6.4151953965951103E-3</v>
      </c>
      <c r="N25" s="1"/>
      <c r="O25" s="23"/>
      <c r="P25" s="23"/>
    </row>
    <row r="26" spans="1:16">
      <c r="A26" s="1"/>
      <c r="B26" s="1"/>
      <c r="C26" s="1"/>
      <c r="D26" s="1"/>
      <c r="E26" s="19" t="s">
        <v>34</v>
      </c>
      <c r="F26" s="17">
        <v>2.5157608385630299E-3</v>
      </c>
      <c r="G26" s="17">
        <v>2.72486046403349E-3</v>
      </c>
      <c r="H26" s="17">
        <v>3.5811773964154799E-3</v>
      </c>
      <c r="I26" s="17">
        <v>4.4810128681658902E-3</v>
      </c>
      <c r="J26" s="17">
        <v>5.4792508577608803E-3</v>
      </c>
      <c r="K26" s="17">
        <v>6.2429208378894296E-3</v>
      </c>
      <c r="L26" s="17">
        <v>8.5373204994181693E-3</v>
      </c>
      <c r="M26" s="17">
        <v>1.1429040751110399E-2</v>
      </c>
      <c r="N26" s="1"/>
      <c r="O26" s="23"/>
      <c r="P26" s="23"/>
    </row>
    <row r="27" spans="1:16">
      <c r="A27" s="1"/>
      <c r="B27" s="1"/>
      <c r="C27" s="1"/>
      <c r="D27" s="1"/>
      <c r="E27" s="19" t="s">
        <v>34</v>
      </c>
      <c r="F27" s="17">
        <v>5.2246562786489098E-3</v>
      </c>
      <c r="G27" s="17">
        <v>5.4528642146693899E-3</v>
      </c>
      <c r="H27" s="17">
        <v>6.3969458658359197E-3</v>
      </c>
      <c r="I27" s="17">
        <v>7.06465134669445E-3</v>
      </c>
      <c r="J27" s="17">
        <v>8.9841086698988701E-3</v>
      </c>
      <c r="K27" s="17">
        <v>1.08459235286849E-2</v>
      </c>
      <c r="L27" s="17">
        <v>1.34683665743016E-2</v>
      </c>
      <c r="M27" s="17">
        <v>1.5830797264216601E-2</v>
      </c>
      <c r="N27" s="1"/>
      <c r="O27" s="23"/>
      <c r="P27" s="23"/>
    </row>
    <row r="28" spans="1:16">
      <c r="A28" s="1"/>
      <c r="B28" s="1"/>
      <c r="C28" s="1"/>
      <c r="D28" s="1"/>
      <c r="E28" s="19" t="s">
        <v>34</v>
      </c>
      <c r="F28" s="17">
        <v>6.8386192301820104E-3</v>
      </c>
      <c r="G28" s="17">
        <v>7.62294384095268E-3</v>
      </c>
      <c r="H28" s="17">
        <v>1.0175032955468399E-2</v>
      </c>
      <c r="I28" s="17">
        <v>1.2931273090862399E-2</v>
      </c>
      <c r="J28" s="17">
        <v>1.5992789181935901E-2</v>
      </c>
      <c r="K28" s="17">
        <v>1.88136512516895E-2</v>
      </c>
      <c r="L28" s="17">
        <v>2.26275423273632E-2</v>
      </c>
      <c r="M28" s="17">
        <v>2.52640856815931E-2</v>
      </c>
      <c r="N28" s="1"/>
      <c r="O28" s="23"/>
      <c r="P28" s="23"/>
    </row>
    <row r="29" spans="1:16">
      <c r="A29" s="1"/>
      <c r="B29" s="1"/>
      <c r="C29" s="1"/>
      <c r="D29" s="1"/>
      <c r="E29" s="19" t="s">
        <v>34</v>
      </c>
      <c r="F29" s="17">
        <v>1.49220836945401E-2</v>
      </c>
      <c r="G29" s="17">
        <v>1.3827407741991499E-2</v>
      </c>
      <c r="H29" s="17">
        <v>1.8850350087759499E-2</v>
      </c>
      <c r="I29" s="17">
        <v>2.1758001133230301E-2</v>
      </c>
      <c r="J29" s="17">
        <v>2.4226957748553199E-2</v>
      </c>
      <c r="K29" s="17">
        <v>2.7281519216823601E-2</v>
      </c>
      <c r="L29" s="17">
        <v>3.0575849655729698E-2</v>
      </c>
      <c r="M29" s="17">
        <v>3.3070204425526002E-2</v>
      </c>
      <c r="N29" s="1"/>
      <c r="O29" s="23"/>
      <c r="P29" s="23"/>
    </row>
    <row r="30" spans="1:16">
      <c r="A30" s="1"/>
      <c r="B30" s="1"/>
      <c r="C30" s="1"/>
      <c r="D30" s="1"/>
      <c r="E30" s="19" t="s">
        <v>34</v>
      </c>
      <c r="F30" s="17">
        <v>3.4788708454421398E-2</v>
      </c>
      <c r="G30" s="17">
        <v>3.6334212903132698E-2</v>
      </c>
      <c r="H30" s="17">
        <v>3.9580054976638197E-2</v>
      </c>
      <c r="I30" s="17">
        <v>4.5449810948564102E-2</v>
      </c>
      <c r="J30" s="17">
        <v>4.7882464100908899E-2</v>
      </c>
      <c r="K30" s="17">
        <v>4.68326192276158E-2</v>
      </c>
      <c r="L30" s="17">
        <v>4.84177041642644E-2</v>
      </c>
      <c r="M30" s="17">
        <v>4.7532585047989503E-2</v>
      </c>
      <c r="N30" s="1"/>
      <c r="O30" s="23"/>
      <c r="P30" s="23"/>
    </row>
    <row r="31" spans="1:16">
      <c r="A31" s="1"/>
      <c r="B31" s="1"/>
      <c r="C31" s="1"/>
      <c r="D31" s="1"/>
      <c r="E31" s="19" t="s">
        <v>34</v>
      </c>
      <c r="F31" s="33">
        <v>0.14829248763028899</v>
      </c>
      <c r="G31" s="33">
        <v>0.14141954901053699</v>
      </c>
      <c r="H31" s="33">
        <v>0.13140326044283801</v>
      </c>
      <c r="I31" s="33">
        <v>0.127663867810687</v>
      </c>
      <c r="J31" s="33">
        <v>0.13471805123232999</v>
      </c>
      <c r="K31" s="33">
        <v>0.134001290217416</v>
      </c>
      <c r="L31" s="33">
        <v>0.130973472402551</v>
      </c>
      <c r="M31" s="33">
        <v>0.123975010155585</v>
      </c>
      <c r="N31" s="1"/>
      <c r="O31" s="23"/>
      <c r="P31" s="23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3">
    <mergeCell ref="F3:M3"/>
    <mergeCell ref="F13:M13"/>
    <mergeCell ref="F23:M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workbookViewId="0">
      <selection activeCell="B1" sqref="B1:Q20"/>
    </sheetView>
  </sheetViews>
  <sheetFormatPr baseColWidth="10" defaultColWidth="8.83203125" defaultRowHeight="14" x14ac:dyDescent="0"/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5"/>
  <sheetViews>
    <sheetView topLeftCell="C1" workbookViewId="0">
      <selection activeCell="O4" sqref="O4:Y19"/>
    </sheetView>
  </sheetViews>
  <sheetFormatPr baseColWidth="10" defaultColWidth="8.83203125" defaultRowHeight="13" x14ac:dyDescent="0"/>
  <cols>
    <col min="1" max="3" width="8.83203125" style="52"/>
    <col min="4" max="4" width="1" style="52" customWidth="1"/>
    <col min="5" max="11" width="5.83203125" style="52" customWidth="1"/>
    <col min="12" max="12" width="1" style="52" customWidth="1"/>
    <col min="13" max="13" width="5.83203125" style="52" bestFit="1" customWidth="1"/>
    <col min="14" max="14" width="3.5" style="52" customWidth="1"/>
    <col min="15" max="25" width="7.5" style="52" customWidth="1"/>
    <col min="26" max="16384" width="8.83203125" style="52"/>
  </cols>
  <sheetData>
    <row r="2" spans="2:29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spans="2:29">
      <c r="B3" s="51"/>
      <c r="C3" s="53" t="s">
        <v>29</v>
      </c>
      <c r="D3" s="54"/>
      <c r="E3" s="55" t="s">
        <v>1</v>
      </c>
      <c r="F3" s="55" t="s">
        <v>2</v>
      </c>
      <c r="G3" s="55" t="s">
        <v>3</v>
      </c>
      <c r="H3" s="55" t="s">
        <v>4</v>
      </c>
      <c r="I3" s="55" t="s">
        <v>5</v>
      </c>
      <c r="J3" s="55" t="s">
        <v>6</v>
      </c>
      <c r="K3" s="55" t="s">
        <v>7</v>
      </c>
      <c r="L3" s="54"/>
      <c r="M3" s="53" t="s">
        <v>128</v>
      </c>
      <c r="N3" s="51"/>
      <c r="O3" s="56" t="s">
        <v>140</v>
      </c>
      <c r="P3" s="56" t="s">
        <v>129</v>
      </c>
      <c r="Q3" s="56" t="s">
        <v>130</v>
      </c>
      <c r="R3" s="56" t="s">
        <v>139</v>
      </c>
      <c r="S3" s="56" t="s">
        <v>131</v>
      </c>
      <c r="T3" s="56" t="s">
        <v>132</v>
      </c>
      <c r="U3" s="56" t="s">
        <v>133</v>
      </c>
      <c r="V3" s="56" t="s">
        <v>138</v>
      </c>
      <c r="W3" s="56" t="s">
        <v>134</v>
      </c>
      <c r="X3" s="56" t="s">
        <v>135</v>
      </c>
      <c r="Y3" s="56" t="s">
        <v>137</v>
      </c>
      <c r="Z3" s="51"/>
      <c r="AA3" s="51"/>
      <c r="AB3" s="51"/>
      <c r="AC3" s="51"/>
    </row>
    <row r="4" spans="2:29">
      <c r="B4" s="51"/>
      <c r="C4" s="57" t="s">
        <v>75</v>
      </c>
      <c r="D4" s="51"/>
      <c r="E4" s="58">
        <v>9</v>
      </c>
      <c r="F4" s="58">
        <v>37</v>
      </c>
      <c r="G4" s="58">
        <v>122</v>
      </c>
      <c r="H4" s="58">
        <v>171</v>
      </c>
      <c r="I4" s="58">
        <v>48</v>
      </c>
      <c r="J4" s="58">
        <v>15</v>
      </c>
      <c r="K4" s="58">
        <v>3</v>
      </c>
      <c r="L4" s="51"/>
      <c r="M4" s="58">
        <v>405</v>
      </c>
      <c r="N4" s="51"/>
      <c r="O4" s="59">
        <v>27</v>
      </c>
      <c r="P4" s="59">
        <v>57</v>
      </c>
      <c r="Q4" s="59">
        <v>63</v>
      </c>
      <c r="R4" s="59">
        <v>18</v>
      </c>
      <c r="S4" s="59">
        <v>104</v>
      </c>
      <c r="T4" s="59">
        <v>17</v>
      </c>
      <c r="U4" s="59">
        <v>14</v>
      </c>
      <c r="V4" s="59">
        <v>41</v>
      </c>
      <c r="W4" s="59">
        <v>7</v>
      </c>
      <c r="X4" s="59">
        <v>30</v>
      </c>
      <c r="Y4" s="59">
        <v>27</v>
      </c>
      <c r="Z4" s="51"/>
      <c r="AA4" s="51"/>
      <c r="AB4" s="51"/>
      <c r="AC4" s="51"/>
    </row>
    <row r="5" spans="2:29">
      <c r="B5" s="51"/>
      <c r="C5" s="57" t="s">
        <v>119</v>
      </c>
      <c r="D5" s="51"/>
      <c r="E5" s="58"/>
      <c r="F5" s="58">
        <v>23</v>
      </c>
      <c r="G5" s="58">
        <v>122</v>
      </c>
      <c r="H5" s="58">
        <v>196</v>
      </c>
      <c r="I5" s="58">
        <v>61</v>
      </c>
      <c r="J5" s="58">
        <v>24</v>
      </c>
      <c r="K5" s="58">
        <v>7</v>
      </c>
      <c r="L5" s="51"/>
      <c r="M5" s="58">
        <v>433</v>
      </c>
      <c r="N5" s="51"/>
      <c r="O5" s="59">
        <v>37</v>
      </c>
      <c r="P5" s="59">
        <v>66</v>
      </c>
      <c r="Q5" s="59">
        <v>71</v>
      </c>
      <c r="R5" s="59">
        <v>19</v>
      </c>
      <c r="S5" s="59">
        <v>95</v>
      </c>
      <c r="T5" s="59">
        <v>6</v>
      </c>
      <c r="U5" s="59">
        <v>18</v>
      </c>
      <c r="V5" s="59">
        <v>51</v>
      </c>
      <c r="W5" s="59">
        <v>9</v>
      </c>
      <c r="X5" s="59">
        <v>30</v>
      </c>
      <c r="Y5" s="59">
        <v>31</v>
      </c>
      <c r="Z5" s="51"/>
      <c r="AA5" s="51"/>
      <c r="AB5" s="51"/>
      <c r="AC5" s="51"/>
    </row>
    <row r="6" spans="2:29">
      <c r="B6" s="51"/>
      <c r="C6" s="57" t="s">
        <v>89</v>
      </c>
      <c r="D6" s="51"/>
      <c r="E6" s="58">
        <v>3</v>
      </c>
      <c r="F6" s="58">
        <v>10</v>
      </c>
      <c r="G6" s="58">
        <v>20</v>
      </c>
      <c r="H6" s="58">
        <v>26</v>
      </c>
      <c r="I6" s="58">
        <v>14</v>
      </c>
      <c r="J6" s="58">
        <v>3</v>
      </c>
      <c r="K6" s="58">
        <v>4</v>
      </c>
      <c r="L6" s="51"/>
      <c r="M6" s="58">
        <v>80</v>
      </c>
      <c r="N6" s="51"/>
      <c r="O6" s="59">
        <v>8</v>
      </c>
      <c r="P6" s="59">
        <v>8</v>
      </c>
      <c r="Q6" s="59">
        <v>7</v>
      </c>
      <c r="R6" s="59">
        <v>2</v>
      </c>
      <c r="S6" s="59">
        <v>28</v>
      </c>
      <c r="T6" s="59">
        <v>9</v>
      </c>
      <c r="U6" s="59"/>
      <c r="V6" s="59">
        <v>7</v>
      </c>
      <c r="W6" s="59">
        <v>2</v>
      </c>
      <c r="X6" s="59">
        <v>6</v>
      </c>
      <c r="Y6" s="59">
        <v>3</v>
      </c>
      <c r="Z6" s="51"/>
      <c r="AA6" s="51"/>
      <c r="AB6" s="51"/>
      <c r="AC6" s="51"/>
    </row>
    <row r="7" spans="2:29">
      <c r="B7" s="51"/>
      <c r="C7" s="57" t="s">
        <v>127</v>
      </c>
      <c r="D7" s="51"/>
      <c r="E7" s="60"/>
      <c r="F7" s="58">
        <v>1</v>
      </c>
      <c r="G7" s="60"/>
      <c r="H7" s="60"/>
      <c r="I7" s="60"/>
      <c r="J7" s="60"/>
      <c r="K7" s="60"/>
      <c r="L7" s="51"/>
      <c r="M7" s="61">
        <v>1</v>
      </c>
      <c r="N7" s="51"/>
      <c r="O7" s="62"/>
      <c r="P7" s="62"/>
      <c r="Q7" s="62"/>
      <c r="R7" s="62"/>
      <c r="S7" s="62"/>
      <c r="T7" s="59">
        <v>1</v>
      </c>
      <c r="U7" s="62"/>
      <c r="V7" s="62"/>
      <c r="W7" s="62"/>
      <c r="X7" s="62"/>
      <c r="Y7" s="62"/>
      <c r="Z7" s="51"/>
      <c r="AA7" s="51"/>
      <c r="AB7" s="51"/>
      <c r="AC7" s="51"/>
    </row>
    <row r="8" spans="2:29">
      <c r="B8" s="51"/>
      <c r="C8" s="57" t="s">
        <v>90</v>
      </c>
      <c r="D8" s="51"/>
      <c r="E8" s="60"/>
      <c r="F8" s="58">
        <v>1</v>
      </c>
      <c r="G8" s="58">
        <v>8</v>
      </c>
      <c r="H8" s="58">
        <v>5</v>
      </c>
      <c r="I8" s="60"/>
      <c r="J8" s="58">
        <v>1</v>
      </c>
      <c r="K8" s="60"/>
      <c r="L8" s="51"/>
      <c r="M8" s="61">
        <v>15</v>
      </c>
      <c r="N8" s="51"/>
      <c r="O8" s="59">
        <v>1</v>
      </c>
      <c r="P8" s="59">
        <v>1</v>
      </c>
      <c r="Q8" s="59"/>
      <c r="R8" s="59">
        <v>1</v>
      </c>
      <c r="S8" s="59">
        <v>9</v>
      </c>
      <c r="T8" s="59">
        <v>1</v>
      </c>
      <c r="U8" s="62"/>
      <c r="V8" s="59">
        <v>2</v>
      </c>
      <c r="W8" s="62"/>
      <c r="X8" s="62"/>
      <c r="Y8" s="62"/>
      <c r="Z8" s="51"/>
      <c r="AA8" s="51"/>
      <c r="AB8" s="51"/>
      <c r="AC8" s="51"/>
    </row>
    <row r="9" spans="2:29">
      <c r="B9" s="51"/>
      <c r="C9" s="57" t="s">
        <v>41</v>
      </c>
      <c r="D9" s="51"/>
      <c r="E9" s="58">
        <v>26</v>
      </c>
      <c r="F9" s="58">
        <v>121</v>
      </c>
      <c r="G9" s="58">
        <v>480</v>
      </c>
      <c r="H9" s="58">
        <v>617</v>
      </c>
      <c r="I9" s="58">
        <v>229</v>
      </c>
      <c r="J9" s="58">
        <v>129</v>
      </c>
      <c r="K9" s="58">
        <v>42</v>
      </c>
      <c r="L9" s="51"/>
      <c r="M9" s="58">
        <v>1644</v>
      </c>
      <c r="N9" s="51"/>
      <c r="O9" s="59">
        <v>99</v>
      </c>
      <c r="P9" s="59">
        <v>155</v>
      </c>
      <c r="Q9" s="59">
        <v>167</v>
      </c>
      <c r="R9" s="59">
        <v>99</v>
      </c>
      <c r="S9" s="59">
        <v>556</v>
      </c>
      <c r="T9" s="59">
        <v>101</v>
      </c>
      <c r="U9" s="59">
        <v>57</v>
      </c>
      <c r="V9" s="59">
        <v>168</v>
      </c>
      <c r="W9" s="59">
        <v>47</v>
      </c>
      <c r="X9" s="59">
        <v>82</v>
      </c>
      <c r="Y9" s="59">
        <v>113</v>
      </c>
      <c r="Z9" s="51"/>
      <c r="AA9" s="51"/>
      <c r="AB9" s="51"/>
      <c r="AC9" s="51"/>
    </row>
    <row r="10" spans="2:29">
      <c r="B10" s="51"/>
      <c r="C10" s="57" t="s">
        <v>87</v>
      </c>
      <c r="D10" s="51"/>
      <c r="E10" s="58">
        <v>4</v>
      </c>
      <c r="F10" s="58">
        <v>44</v>
      </c>
      <c r="G10" s="58">
        <v>144</v>
      </c>
      <c r="H10" s="58">
        <v>134</v>
      </c>
      <c r="I10" s="58">
        <v>49</v>
      </c>
      <c r="J10" s="58">
        <v>24</v>
      </c>
      <c r="K10" s="58">
        <v>4</v>
      </c>
      <c r="L10" s="51"/>
      <c r="M10" s="58">
        <v>403</v>
      </c>
      <c r="N10" s="51"/>
      <c r="O10" s="59">
        <v>20</v>
      </c>
      <c r="P10" s="59">
        <v>44</v>
      </c>
      <c r="Q10" s="59">
        <v>45</v>
      </c>
      <c r="R10" s="59">
        <v>11</v>
      </c>
      <c r="S10" s="59">
        <v>163</v>
      </c>
      <c r="T10" s="59">
        <v>10</v>
      </c>
      <c r="U10" s="59">
        <v>8</v>
      </c>
      <c r="V10" s="59">
        <v>37</v>
      </c>
      <c r="W10" s="59">
        <v>6</v>
      </c>
      <c r="X10" s="59">
        <v>30</v>
      </c>
      <c r="Y10" s="59">
        <v>29</v>
      </c>
      <c r="Z10" s="51"/>
      <c r="AA10" s="51"/>
      <c r="AB10" s="51"/>
      <c r="AC10" s="51"/>
    </row>
    <row r="11" spans="2:29">
      <c r="B11" s="51"/>
      <c r="C11" s="57" t="s">
        <v>91</v>
      </c>
      <c r="D11" s="51"/>
      <c r="E11" s="60"/>
      <c r="F11" s="58">
        <v>4</v>
      </c>
      <c r="G11" s="58">
        <v>9</v>
      </c>
      <c r="H11" s="58">
        <v>1</v>
      </c>
      <c r="I11" s="60"/>
      <c r="J11" s="60"/>
      <c r="K11" s="60"/>
      <c r="L11" s="51"/>
      <c r="M11" s="61">
        <v>14</v>
      </c>
      <c r="N11" s="51"/>
      <c r="O11" s="62"/>
      <c r="P11" s="62"/>
      <c r="Q11" s="59">
        <v>1</v>
      </c>
      <c r="R11" s="59">
        <v>1</v>
      </c>
      <c r="S11" s="59">
        <v>8</v>
      </c>
      <c r="T11" s="59">
        <v>3</v>
      </c>
      <c r="U11" s="62"/>
      <c r="V11" s="59">
        <v>1</v>
      </c>
      <c r="W11" s="62"/>
      <c r="X11" s="62"/>
      <c r="Y11" s="62"/>
      <c r="Z11" s="51"/>
      <c r="AA11" s="51"/>
      <c r="AB11" s="51"/>
      <c r="AC11" s="51"/>
    </row>
    <row r="12" spans="2:29">
      <c r="B12" s="51"/>
      <c r="C12" s="57" t="s">
        <v>92</v>
      </c>
      <c r="D12" s="51"/>
      <c r="E12" s="60"/>
      <c r="F12" s="60"/>
      <c r="G12" s="60"/>
      <c r="H12" s="58">
        <v>1</v>
      </c>
      <c r="I12" s="60"/>
      <c r="J12" s="60"/>
      <c r="K12" s="60"/>
      <c r="L12" s="51"/>
      <c r="M12" s="61">
        <v>1</v>
      </c>
      <c r="N12" s="51"/>
      <c r="O12" s="62"/>
      <c r="P12" s="62"/>
      <c r="Q12" s="62"/>
      <c r="R12" s="62"/>
      <c r="S12" s="62"/>
      <c r="T12" s="59">
        <v>1</v>
      </c>
      <c r="U12" s="62"/>
      <c r="V12" s="62"/>
      <c r="W12" s="62"/>
      <c r="X12" s="62"/>
      <c r="Y12" s="62"/>
      <c r="Z12" s="51"/>
      <c r="AA12" s="51"/>
      <c r="AB12" s="51"/>
      <c r="AC12" s="51"/>
    </row>
    <row r="13" spans="2:29">
      <c r="B13" s="51"/>
      <c r="C13" s="57" t="s">
        <v>88</v>
      </c>
      <c r="D13" s="51"/>
      <c r="E13" s="58">
        <v>11</v>
      </c>
      <c r="F13" s="58">
        <v>79</v>
      </c>
      <c r="G13" s="58">
        <v>291</v>
      </c>
      <c r="H13" s="58">
        <v>286</v>
      </c>
      <c r="I13" s="58">
        <v>79</v>
      </c>
      <c r="J13" s="58">
        <v>24</v>
      </c>
      <c r="K13" s="58">
        <v>8</v>
      </c>
      <c r="L13" s="51"/>
      <c r="M13" s="58">
        <v>778</v>
      </c>
      <c r="N13" s="51"/>
      <c r="O13" s="59">
        <v>52</v>
      </c>
      <c r="P13" s="59">
        <v>96</v>
      </c>
      <c r="Q13" s="59">
        <v>77</v>
      </c>
      <c r="R13" s="59">
        <v>48</v>
      </c>
      <c r="S13" s="59">
        <v>229</v>
      </c>
      <c r="T13" s="59">
        <v>50</v>
      </c>
      <c r="U13" s="59">
        <v>30</v>
      </c>
      <c r="V13" s="59">
        <v>79</v>
      </c>
      <c r="W13" s="59">
        <v>21</v>
      </c>
      <c r="X13" s="59">
        <v>39</v>
      </c>
      <c r="Y13" s="59">
        <v>57</v>
      </c>
      <c r="Z13" s="51"/>
      <c r="AA13" s="51"/>
      <c r="AB13" s="51"/>
      <c r="AC13" s="51"/>
    </row>
    <row r="14" spans="2:29">
      <c r="B14" s="51"/>
      <c r="C14" s="57" t="s">
        <v>93</v>
      </c>
      <c r="D14" s="51"/>
      <c r="E14" s="58">
        <v>1</v>
      </c>
      <c r="F14" s="58">
        <v>7</v>
      </c>
      <c r="G14" s="58">
        <v>5</v>
      </c>
      <c r="H14" s="58">
        <v>2</v>
      </c>
      <c r="I14" s="60"/>
      <c r="J14" s="60"/>
      <c r="K14" s="60"/>
      <c r="L14" s="51"/>
      <c r="M14" s="61">
        <v>15</v>
      </c>
      <c r="N14" s="51"/>
      <c r="O14" s="62"/>
      <c r="P14" s="62"/>
      <c r="Q14" s="62"/>
      <c r="R14" s="59">
        <v>2</v>
      </c>
      <c r="S14" s="59">
        <v>2</v>
      </c>
      <c r="T14" s="59">
        <v>8</v>
      </c>
      <c r="U14" s="62"/>
      <c r="V14" s="62"/>
      <c r="W14" s="62"/>
      <c r="X14" s="59">
        <v>2</v>
      </c>
      <c r="Y14" s="59">
        <v>1</v>
      </c>
      <c r="Z14" s="51"/>
      <c r="AA14" s="51"/>
      <c r="AB14" s="51"/>
      <c r="AC14" s="51"/>
    </row>
    <row r="15" spans="2:29">
      <c r="B15" s="51"/>
      <c r="C15" s="57" t="s">
        <v>94</v>
      </c>
      <c r="D15" s="51"/>
      <c r="E15" s="60"/>
      <c r="F15" s="58">
        <v>6</v>
      </c>
      <c r="G15" s="58">
        <v>14</v>
      </c>
      <c r="H15" s="58">
        <v>32</v>
      </c>
      <c r="I15" s="58">
        <v>20</v>
      </c>
      <c r="J15" s="58">
        <v>4</v>
      </c>
      <c r="K15" s="58">
        <v>2</v>
      </c>
      <c r="L15" s="51"/>
      <c r="M15" s="58">
        <v>78</v>
      </c>
      <c r="N15" s="51"/>
      <c r="O15" s="59">
        <v>10</v>
      </c>
      <c r="P15" s="59">
        <v>12</v>
      </c>
      <c r="Q15" s="59">
        <v>13</v>
      </c>
      <c r="R15" s="59">
        <v>4</v>
      </c>
      <c r="S15" s="59">
        <v>16</v>
      </c>
      <c r="T15" s="59">
        <v>2</v>
      </c>
      <c r="U15" s="59"/>
      <c r="V15" s="59">
        <v>10</v>
      </c>
      <c r="W15" s="59">
        <v>2</v>
      </c>
      <c r="X15" s="59">
        <v>6</v>
      </c>
      <c r="Y15" s="59">
        <v>3</v>
      </c>
      <c r="Z15" s="51"/>
      <c r="AA15" s="51"/>
      <c r="AB15" s="51"/>
      <c r="AC15" s="51"/>
    </row>
    <row r="16" spans="2:29">
      <c r="B16" s="51"/>
      <c r="C16" s="57" t="s">
        <v>95</v>
      </c>
      <c r="D16" s="51"/>
      <c r="E16" s="60"/>
      <c r="F16" s="58">
        <v>1</v>
      </c>
      <c r="G16" s="60"/>
      <c r="H16" s="60"/>
      <c r="I16" s="60"/>
      <c r="J16" s="60"/>
      <c r="K16" s="60"/>
      <c r="L16" s="51"/>
      <c r="M16" s="61">
        <v>1</v>
      </c>
      <c r="N16" s="51"/>
      <c r="O16" s="62"/>
      <c r="P16" s="62"/>
      <c r="Q16" s="62"/>
      <c r="R16" s="62"/>
      <c r="S16" s="59">
        <v>1</v>
      </c>
      <c r="T16" s="62"/>
      <c r="U16" s="62"/>
      <c r="V16" s="62"/>
      <c r="W16" s="62"/>
      <c r="X16" s="62"/>
      <c r="Y16" s="62"/>
      <c r="Z16" s="51"/>
      <c r="AA16" s="51"/>
      <c r="AB16" s="51"/>
      <c r="AC16" s="51"/>
    </row>
    <row r="17" spans="2:29">
      <c r="B17" s="51"/>
      <c r="C17" s="57" t="s">
        <v>98</v>
      </c>
      <c r="D17" s="51"/>
      <c r="E17" s="60"/>
      <c r="F17" s="58">
        <v>1</v>
      </c>
      <c r="G17" s="58">
        <v>37</v>
      </c>
      <c r="H17" s="58">
        <v>69</v>
      </c>
      <c r="I17" s="58">
        <v>80</v>
      </c>
      <c r="J17" s="58">
        <v>65</v>
      </c>
      <c r="K17" s="58">
        <v>12</v>
      </c>
      <c r="L17" s="51"/>
      <c r="M17" s="58">
        <v>264</v>
      </c>
      <c r="N17" s="51"/>
      <c r="O17" s="59">
        <v>23</v>
      </c>
      <c r="P17" s="59">
        <v>43</v>
      </c>
      <c r="Q17" s="59">
        <v>45</v>
      </c>
      <c r="R17" s="59">
        <v>9</v>
      </c>
      <c r="S17" s="59">
        <v>37</v>
      </c>
      <c r="T17" s="59">
        <v>1</v>
      </c>
      <c r="U17" s="59">
        <v>9</v>
      </c>
      <c r="V17" s="59">
        <v>47</v>
      </c>
      <c r="W17" s="59">
        <v>13</v>
      </c>
      <c r="X17" s="59">
        <v>23</v>
      </c>
      <c r="Y17" s="59">
        <v>14</v>
      </c>
      <c r="Z17" s="51"/>
      <c r="AA17" s="51"/>
      <c r="AB17" s="51"/>
      <c r="AC17" s="51"/>
    </row>
    <row r="18" spans="2:29">
      <c r="B18" s="51"/>
      <c r="C18" s="57" t="s">
        <v>82</v>
      </c>
      <c r="D18" s="51"/>
      <c r="E18" s="58">
        <v>2</v>
      </c>
      <c r="F18" s="58">
        <v>8</v>
      </c>
      <c r="G18" s="58">
        <v>8</v>
      </c>
      <c r="H18" s="58">
        <v>21</v>
      </c>
      <c r="I18" s="58">
        <v>3</v>
      </c>
      <c r="J18" s="58">
        <v>1</v>
      </c>
      <c r="K18" s="60"/>
      <c r="L18" s="51"/>
      <c r="M18" s="58">
        <v>43</v>
      </c>
      <c r="N18" s="51"/>
      <c r="O18" s="59">
        <v>2</v>
      </c>
      <c r="P18" s="59">
        <v>2</v>
      </c>
      <c r="Q18" s="59">
        <v>10</v>
      </c>
      <c r="R18" s="59">
        <v>2</v>
      </c>
      <c r="S18" s="59">
        <v>13</v>
      </c>
      <c r="T18" s="59">
        <v>7</v>
      </c>
      <c r="U18" s="62"/>
      <c r="V18" s="62"/>
      <c r="W18" s="59">
        <v>1</v>
      </c>
      <c r="X18" s="59">
        <v>5</v>
      </c>
      <c r="Y18" s="59">
        <v>1</v>
      </c>
      <c r="Z18" s="51"/>
      <c r="AA18" s="51"/>
      <c r="AB18" s="51"/>
      <c r="AC18" s="51"/>
    </row>
    <row r="19" spans="2:29">
      <c r="B19" s="51"/>
      <c r="C19" s="57" t="s">
        <v>31</v>
      </c>
      <c r="D19" s="51"/>
      <c r="E19" s="58">
        <v>26</v>
      </c>
      <c r="F19" s="58">
        <v>144</v>
      </c>
      <c r="G19" s="58">
        <v>593</v>
      </c>
      <c r="H19" s="58">
        <v>756</v>
      </c>
      <c r="I19" s="58">
        <v>301</v>
      </c>
      <c r="J19" s="58">
        <v>179</v>
      </c>
      <c r="K19" s="58">
        <v>53</v>
      </c>
      <c r="L19" s="51"/>
      <c r="M19" s="58">
        <v>2052</v>
      </c>
      <c r="N19" s="51"/>
      <c r="O19" s="59">
        <v>128</v>
      </c>
      <c r="P19" s="59">
        <v>184</v>
      </c>
      <c r="Q19" s="59">
        <v>190</v>
      </c>
      <c r="R19" s="59">
        <v>128</v>
      </c>
      <c r="S19" s="59">
        <v>678</v>
      </c>
      <c r="T19" s="59">
        <v>145</v>
      </c>
      <c r="U19" s="59">
        <v>69</v>
      </c>
      <c r="V19" s="59">
        <v>207</v>
      </c>
      <c r="W19" s="59">
        <v>66</v>
      </c>
      <c r="X19" s="59">
        <v>96</v>
      </c>
      <c r="Y19" s="59">
        <v>161</v>
      </c>
      <c r="Z19" s="51"/>
      <c r="AA19" s="51"/>
      <c r="AB19" s="51"/>
      <c r="AC19" s="51"/>
    </row>
    <row r="20" spans="2:29" ht="6" customHeight="1">
      <c r="B20" s="51"/>
      <c r="C20" s="51"/>
      <c r="D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spans="2:29">
      <c r="B21" s="51"/>
      <c r="C21" s="51" t="s">
        <v>128</v>
      </c>
      <c r="D21" s="51"/>
      <c r="E21" s="51">
        <f>SUM(E4:E19)</f>
        <v>82</v>
      </c>
      <c r="F21" s="51">
        <f t="shared" ref="F21:K21" si="0">SUM(F4:F19)</f>
        <v>487</v>
      </c>
      <c r="G21" s="51">
        <f t="shared" si="0"/>
        <v>1853</v>
      </c>
      <c r="H21" s="51">
        <f t="shared" si="0"/>
        <v>2317</v>
      </c>
      <c r="I21" s="51">
        <f t="shared" si="0"/>
        <v>884</v>
      </c>
      <c r="J21" s="51">
        <f t="shared" si="0"/>
        <v>469</v>
      </c>
      <c r="K21" s="51">
        <f t="shared" si="0"/>
        <v>135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5" spans="2:29">
      <c r="E25" s="57" t="s">
        <v>75</v>
      </c>
      <c r="F25" s="57" t="s">
        <v>119</v>
      </c>
      <c r="G25" s="57" t="s">
        <v>89</v>
      </c>
      <c r="H25" s="57" t="s">
        <v>127</v>
      </c>
      <c r="I25" s="57" t="s">
        <v>90</v>
      </c>
      <c r="J25" s="57" t="s">
        <v>41</v>
      </c>
      <c r="K25" s="57" t="s">
        <v>87</v>
      </c>
      <c r="L25" s="57" t="s">
        <v>91</v>
      </c>
      <c r="M25" s="57" t="s">
        <v>92</v>
      </c>
      <c r="N25" s="57" t="s">
        <v>88</v>
      </c>
      <c r="O25" s="57" t="s">
        <v>93</v>
      </c>
      <c r="P25" s="57" t="s">
        <v>94</v>
      </c>
      <c r="Q25" s="57" t="s">
        <v>95</v>
      </c>
      <c r="R25" s="57" t="s">
        <v>98</v>
      </c>
      <c r="S25" s="57" t="s">
        <v>82</v>
      </c>
      <c r="T25" s="57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workbookViewId="0">
      <selection activeCell="Q10" sqref="Q10"/>
    </sheetView>
  </sheetViews>
  <sheetFormatPr baseColWidth="10" defaultRowHeight="14" x14ac:dyDescent="0"/>
  <cols>
    <col min="1" max="1" width="10.83203125" style="41"/>
    <col min="2" max="2" width="4.5" style="41" bestFit="1" customWidth="1"/>
    <col min="3" max="13" width="5.1640625" style="22" customWidth="1"/>
    <col min="14" max="14" width="4.83203125" style="22" bestFit="1" customWidth="1"/>
    <col min="15" max="15" width="4.5" style="22" bestFit="1" customWidth="1"/>
    <col min="16" max="16" width="4.33203125" style="22" bestFit="1" customWidth="1"/>
    <col min="17" max="18" width="4.5" style="22" bestFit="1" customWidth="1"/>
    <col min="19" max="19" width="5.1640625" style="22" bestFit="1" customWidth="1"/>
    <col min="20" max="16384" width="10.83203125" style="41"/>
  </cols>
  <sheetData>
    <row r="2" spans="2:10">
      <c r="C2" s="64" t="s">
        <v>1</v>
      </c>
      <c r="D2" s="64" t="s">
        <v>2</v>
      </c>
      <c r="E2" s="64" t="s">
        <v>3</v>
      </c>
      <c r="F2" s="64" t="s">
        <v>4</v>
      </c>
      <c r="G2" s="64" t="s">
        <v>5</v>
      </c>
      <c r="H2" s="64" t="s">
        <v>6</v>
      </c>
      <c r="I2" s="64" t="s">
        <v>7</v>
      </c>
    </row>
    <row r="3" spans="2:10">
      <c r="B3" s="64" t="s">
        <v>75</v>
      </c>
      <c r="C3" s="22">
        <v>9</v>
      </c>
      <c r="D3" s="22">
        <v>37</v>
      </c>
      <c r="E3" s="22">
        <v>122</v>
      </c>
      <c r="F3" s="22">
        <v>171</v>
      </c>
      <c r="G3" s="22">
        <v>48</v>
      </c>
      <c r="H3" s="22">
        <v>15</v>
      </c>
      <c r="I3" s="22">
        <v>3</v>
      </c>
      <c r="J3" s="64">
        <f t="shared" ref="J3:J17" si="0">SUM(C3:I3)</f>
        <v>405</v>
      </c>
    </row>
    <row r="4" spans="2:10">
      <c r="B4" s="64" t="s">
        <v>119</v>
      </c>
      <c r="C4" s="63"/>
      <c r="D4" s="22">
        <v>23</v>
      </c>
      <c r="E4" s="22">
        <v>122</v>
      </c>
      <c r="F4" s="22">
        <v>196</v>
      </c>
      <c r="G4" s="22">
        <v>61</v>
      </c>
      <c r="H4" s="22">
        <v>24</v>
      </c>
      <c r="I4" s="22">
        <v>7</v>
      </c>
      <c r="J4" s="64">
        <f t="shared" si="0"/>
        <v>433</v>
      </c>
    </row>
    <row r="5" spans="2:10">
      <c r="B5" s="64" t="s">
        <v>89</v>
      </c>
      <c r="C5" s="22">
        <v>3</v>
      </c>
      <c r="D5" s="22">
        <v>10</v>
      </c>
      <c r="E5" s="22">
        <v>20</v>
      </c>
      <c r="F5" s="22">
        <v>26</v>
      </c>
      <c r="G5" s="22">
        <v>14</v>
      </c>
      <c r="H5" s="22">
        <v>3</v>
      </c>
      <c r="I5" s="22">
        <v>4</v>
      </c>
      <c r="J5" s="64">
        <f t="shared" si="0"/>
        <v>80</v>
      </c>
    </row>
    <row r="6" spans="2:10">
      <c r="B6" s="64" t="s">
        <v>127</v>
      </c>
      <c r="C6" s="63"/>
      <c r="D6" s="22">
        <v>1</v>
      </c>
      <c r="E6" s="63"/>
      <c r="F6" s="63"/>
      <c r="G6" s="63"/>
      <c r="H6" s="63"/>
      <c r="I6" s="63"/>
      <c r="J6" s="64">
        <f t="shared" si="0"/>
        <v>1</v>
      </c>
    </row>
    <row r="7" spans="2:10">
      <c r="B7" s="64" t="s">
        <v>90</v>
      </c>
      <c r="C7" s="63"/>
      <c r="D7" s="22">
        <v>1</v>
      </c>
      <c r="E7" s="22">
        <v>8</v>
      </c>
      <c r="F7" s="22">
        <v>5</v>
      </c>
      <c r="H7" s="22">
        <v>1</v>
      </c>
      <c r="J7" s="64">
        <f t="shared" si="0"/>
        <v>15</v>
      </c>
    </row>
    <row r="8" spans="2:10">
      <c r="B8" s="64" t="s">
        <v>41</v>
      </c>
      <c r="C8" s="22">
        <v>26</v>
      </c>
      <c r="D8" s="22">
        <v>121</v>
      </c>
      <c r="E8" s="22">
        <v>480</v>
      </c>
      <c r="F8" s="22">
        <v>617</v>
      </c>
      <c r="G8" s="22">
        <v>229</v>
      </c>
      <c r="H8" s="22">
        <v>129</v>
      </c>
      <c r="I8" s="22">
        <v>42</v>
      </c>
      <c r="J8" s="64">
        <f t="shared" si="0"/>
        <v>1644</v>
      </c>
    </row>
    <row r="9" spans="2:10">
      <c r="B9" s="64" t="s">
        <v>87</v>
      </c>
      <c r="C9" s="22">
        <v>4</v>
      </c>
      <c r="D9" s="22">
        <v>44</v>
      </c>
      <c r="E9" s="22">
        <v>144</v>
      </c>
      <c r="F9" s="22">
        <v>134</v>
      </c>
      <c r="G9" s="22">
        <v>49</v>
      </c>
      <c r="H9" s="22">
        <v>24</v>
      </c>
      <c r="I9" s="22">
        <v>4</v>
      </c>
      <c r="J9" s="64">
        <f t="shared" si="0"/>
        <v>403</v>
      </c>
    </row>
    <row r="10" spans="2:10">
      <c r="B10" s="64" t="s">
        <v>91</v>
      </c>
      <c r="C10" s="63"/>
      <c r="D10" s="22">
        <v>4</v>
      </c>
      <c r="E10" s="22">
        <v>9</v>
      </c>
      <c r="F10" s="22">
        <v>1</v>
      </c>
      <c r="G10" s="63"/>
      <c r="H10" s="63"/>
      <c r="I10" s="63"/>
      <c r="J10" s="64">
        <f t="shared" si="0"/>
        <v>14</v>
      </c>
    </row>
    <row r="11" spans="2:10">
      <c r="B11" s="64" t="s">
        <v>92</v>
      </c>
      <c r="C11" s="63"/>
      <c r="D11" s="63"/>
      <c r="E11" s="63"/>
      <c r="F11" s="22">
        <v>1</v>
      </c>
      <c r="G11" s="63"/>
      <c r="H11" s="63"/>
      <c r="I11" s="63"/>
      <c r="J11" s="64">
        <f t="shared" si="0"/>
        <v>1</v>
      </c>
    </row>
    <row r="12" spans="2:10">
      <c r="B12" s="64" t="s">
        <v>88</v>
      </c>
      <c r="C12" s="22">
        <v>11</v>
      </c>
      <c r="D12" s="22">
        <v>79</v>
      </c>
      <c r="E12" s="22">
        <v>291</v>
      </c>
      <c r="F12" s="22">
        <v>286</v>
      </c>
      <c r="G12" s="22">
        <v>79</v>
      </c>
      <c r="H12" s="22">
        <v>24</v>
      </c>
      <c r="I12" s="22">
        <v>8</v>
      </c>
      <c r="J12" s="64">
        <f t="shared" si="0"/>
        <v>778</v>
      </c>
    </row>
    <row r="13" spans="2:10">
      <c r="B13" s="64" t="s">
        <v>93</v>
      </c>
      <c r="C13" s="22">
        <v>1</v>
      </c>
      <c r="D13" s="22">
        <v>7</v>
      </c>
      <c r="E13" s="22">
        <v>5</v>
      </c>
      <c r="F13" s="22">
        <v>2</v>
      </c>
      <c r="G13" s="63"/>
      <c r="H13" s="63"/>
      <c r="I13" s="63"/>
      <c r="J13" s="64">
        <f t="shared" si="0"/>
        <v>15</v>
      </c>
    </row>
    <row r="14" spans="2:10">
      <c r="B14" s="64" t="s">
        <v>94</v>
      </c>
      <c r="C14" s="63"/>
      <c r="D14" s="22">
        <v>6</v>
      </c>
      <c r="E14" s="22">
        <v>14</v>
      </c>
      <c r="F14" s="22">
        <v>32</v>
      </c>
      <c r="G14" s="22">
        <v>20</v>
      </c>
      <c r="H14" s="22">
        <v>4</v>
      </c>
      <c r="I14" s="22">
        <v>2</v>
      </c>
      <c r="J14" s="64">
        <f t="shared" si="0"/>
        <v>78</v>
      </c>
    </row>
    <row r="15" spans="2:10">
      <c r="B15" s="64" t="s">
        <v>95</v>
      </c>
      <c r="C15" s="63"/>
      <c r="D15" s="22">
        <v>1</v>
      </c>
      <c r="E15" s="63"/>
      <c r="F15" s="63"/>
      <c r="G15" s="63"/>
      <c r="H15" s="63"/>
      <c r="I15" s="63"/>
      <c r="J15" s="64">
        <f t="shared" si="0"/>
        <v>1</v>
      </c>
    </row>
    <row r="16" spans="2:10">
      <c r="B16" s="64" t="s">
        <v>98</v>
      </c>
      <c r="C16" s="63"/>
      <c r="D16" s="22">
        <v>1</v>
      </c>
      <c r="E16" s="22">
        <v>37</v>
      </c>
      <c r="F16" s="22">
        <v>69</v>
      </c>
      <c r="G16" s="22">
        <v>80</v>
      </c>
      <c r="H16" s="22">
        <v>65</v>
      </c>
      <c r="I16" s="22">
        <v>12</v>
      </c>
      <c r="J16" s="64">
        <f t="shared" si="0"/>
        <v>264</v>
      </c>
    </row>
    <row r="17" spans="2:13">
      <c r="B17" s="64" t="s">
        <v>82</v>
      </c>
      <c r="C17" s="22">
        <v>2</v>
      </c>
      <c r="D17" s="22">
        <v>8</v>
      </c>
      <c r="E17" s="22">
        <v>8</v>
      </c>
      <c r="F17" s="22">
        <v>21</v>
      </c>
      <c r="G17" s="22">
        <v>3</v>
      </c>
      <c r="H17" s="22">
        <v>1</v>
      </c>
      <c r="I17" s="63"/>
      <c r="J17" s="64">
        <f t="shared" si="0"/>
        <v>43</v>
      </c>
    </row>
    <row r="18" spans="2:13">
      <c r="B18" s="64" t="s">
        <v>31</v>
      </c>
      <c r="C18" s="22">
        <v>26</v>
      </c>
      <c r="D18" s="22">
        <v>144</v>
      </c>
      <c r="E18" s="22">
        <v>593</v>
      </c>
      <c r="F18" s="22">
        <v>756</v>
      </c>
      <c r="G18" s="22">
        <v>301</v>
      </c>
      <c r="H18" s="22">
        <v>179</v>
      </c>
      <c r="I18" s="22">
        <v>53</v>
      </c>
      <c r="J18" s="64">
        <f>SUM(C18:I18)</f>
        <v>2052</v>
      </c>
    </row>
    <row r="19" spans="2:13">
      <c r="C19" s="64">
        <f>SUM(C3:C18)</f>
        <v>82</v>
      </c>
      <c r="D19" s="64">
        <f t="shared" ref="D19:I19" si="1">SUM(D3:D18)</f>
        <v>487</v>
      </c>
      <c r="E19" s="64">
        <f t="shared" si="1"/>
        <v>1853</v>
      </c>
      <c r="F19" s="64">
        <f t="shared" si="1"/>
        <v>2317</v>
      </c>
      <c r="G19" s="64">
        <f t="shared" si="1"/>
        <v>884</v>
      </c>
      <c r="H19" s="64">
        <f t="shared" si="1"/>
        <v>469</v>
      </c>
      <c r="I19" s="64">
        <f t="shared" si="1"/>
        <v>135</v>
      </c>
    </row>
    <row r="21" spans="2:13">
      <c r="C21" s="64" t="s">
        <v>155</v>
      </c>
      <c r="D21" s="64" t="s">
        <v>156</v>
      </c>
      <c r="E21" s="64" t="s">
        <v>157</v>
      </c>
      <c r="F21" s="64" t="s">
        <v>158</v>
      </c>
      <c r="G21" s="64" t="s">
        <v>131</v>
      </c>
      <c r="H21" s="64" t="s">
        <v>159</v>
      </c>
      <c r="I21" s="64" t="s">
        <v>160</v>
      </c>
      <c r="J21" s="64" t="s">
        <v>161</v>
      </c>
      <c r="K21" s="64" t="s">
        <v>162</v>
      </c>
      <c r="L21" s="64" t="s">
        <v>163</v>
      </c>
      <c r="M21" s="64" t="s">
        <v>164</v>
      </c>
    </row>
    <row r="22" spans="2:13">
      <c r="B22" s="64" t="s">
        <v>75</v>
      </c>
      <c r="C22" s="22">
        <v>27</v>
      </c>
      <c r="D22" s="22">
        <v>57</v>
      </c>
      <c r="E22" s="22">
        <v>63</v>
      </c>
      <c r="F22" s="22">
        <v>18</v>
      </c>
      <c r="G22" s="22">
        <v>104</v>
      </c>
      <c r="H22" s="22">
        <v>17</v>
      </c>
      <c r="I22" s="22">
        <v>14</v>
      </c>
      <c r="J22" s="22">
        <v>41</v>
      </c>
      <c r="K22" s="22">
        <v>7</v>
      </c>
      <c r="L22" s="22">
        <v>30</v>
      </c>
      <c r="M22" s="22">
        <v>27</v>
      </c>
    </row>
    <row r="23" spans="2:13">
      <c r="B23" s="64" t="s">
        <v>119</v>
      </c>
      <c r="C23" s="22">
        <v>37</v>
      </c>
      <c r="D23" s="22">
        <v>66</v>
      </c>
      <c r="E23" s="22">
        <v>71</v>
      </c>
      <c r="F23" s="22">
        <v>19</v>
      </c>
      <c r="G23" s="22">
        <v>95</v>
      </c>
      <c r="H23" s="22">
        <v>6</v>
      </c>
      <c r="I23" s="22">
        <v>18</v>
      </c>
      <c r="J23" s="22">
        <v>51</v>
      </c>
      <c r="K23" s="22">
        <v>9</v>
      </c>
      <c r="L23" s="22">
        <v>30</v>
      </c>
      <c r="M23" s="22">
        <v>31</v>
      </c>
    </row>
    <row r="24" spans="2:13">
      <c r="B24" s="64" t="s">
        <v>89</v>
      </c>
      <c r="C24" s="22">
        <v>8</v>
      </c>
      <c r="D24" s="22">
        <v>8</v>
      </c>
      <c r="E24" s="22">
        <v>7</v>
      </c>
      <c r="F24" s="22">
        <v>2</v>
      </c>
      <c r="G24" s="22">
        <v>28</v>
      </c>
      <c r="H24" s="22">
        <v>9</v>
      </c>
      <c r="I24" s="63"/>
      <c r="J24" s="22">
        <v>7</v>
      </c>
      <c r="K24" s="22">
        <v>2</v>
      </c>
      <c r="L24" s="22">
        <v>6</v>
      </c>
      <c r="M24" s="22">
        <v>3</v>
      </c>
    </row>
    <row r="25" spans="2:13">
      <c r="B25" s="64" t="s">
        <v>127</v>
      </c>
      <c r="C25" s="63"/>
      <c r="D25" s="63"/>
      <c r="E25" s="63"/>
      <c r="F25" s="63"/>
      <c r="G25" s="63"/>
      <c r="H25" s="22">
        <v>1</v>
      </c>
      <c r="I25" s="63"/>
      <c r="J25" s="63"/>
      <c r="K25" s="63"/>
      <c r="L25" s="63"/>
      <c r="M25" s="63"/>
    </row>
    <row r="26" spans="2:13">
      <c r="B26" s="64" t="s">
        <v>90</v>
      </c>
      <c r="C26" s="22">
        <v>1</v>
      </c>
      <c r="D26" s="22">
        <v>1</v>
      </c>
      <c r="E26" s="63"/>
      <c r="F26" s="22">
        <v>1</v>
      </c>
      <c r="G26" s="22">
        <v>9</v>
      </c>
      <c r="H26" s="22">
        <v>1</v>
      </c>
      <c r="I26" s="63"/>
      <c r="J26" s="22">
        <v>2</v>
      </c>
      <c r="K26" s="63"/>
      <c r="L26" s="63"/>
      <c r="M26" s="63"/>
    </row>
    <row r="27" spans="2:13">
      <c r="B27" s="64" t="s">
        <v>41</v>
      </c>
      <c r="C27" s="22">
        <v>99</v>
      </c>
      <c r="D27" s="22">
        <v>155</v>
      </c>
      <c r="E27" s="22">
        <v>167</v>
      </c>
      <c r="F27" s="22">
        <v>99</v>
      </c>
      <c r="G27" s="22">
        <v>556</v>
      </c>
      <c r="H27" s="22">
        <v>101</v>
      </c>
      <c r="I27" s="22">
        <v>57</v>
      </c>
      <c r="J27" s="22">
        <v>168</v>
      </c>
      <c r="K27" s="22">
        <v>47</v>
      </c>
      <c r="L27" s="22">
        <v>82</v>
      </c>
      <c r="M27" s="22">
        <v>113</v>
      </c>
    </row>
    <row r="28" spans="2:13">
      <c r="B28" s="64" t="s">
        <v>87</v>
      </c>
      <c r="C28" s="22">
        <v>20</v>
      </c>
      <c r="D28" s="22">
        <v>44</v>
      </c>
      <c r="E28" s="22">
        <v>45</v>
      </c>
      <c r="F28" s="22">
        <v>11</v>
      </c>
      <c r="G28" s="22">
        <v>163</v>
      </c>
      <c r="H28" s="22">
        <v>10</v>
      </c>
      <c r="I28" s="22">
        <v>8</v>
      </c>
      <c r="J28" s="22">
        <v>37</v>
      </c>
      <c r="K28" s="22">
        <v>6</v>
      </c>
      <c r="L28" s="22">
        <v>30</v>
      </c>
      <c r="M28" s="22">
        <v>29</v>
      </c>
    </row>
    <row r="29" spans="2:13">
      <c r="B29" s="64" t="s">
        <v>91</v>
      </c>
      <c r="C29" s="63"/>
      <c r="D29" s="63"/>
      <c r="E29" s="22">
        <v>1</v>
      </c>
      <c r="F29" s="22">
        <v>1</v>
      </c>
      <c r="G29" s="22">
        <v>8</v>
      </c>
      <c r="H29" s="22">
        <v>3</v>
      </c>
      <c r="I29" s="63"/>
      <c r="J29" s="22">
        <v>1</v>
      </c>
      <c r="K29" s="63"/>
      <c r="L29" s="63"/>
      <c r="M29" s="63"/>
    </row>
    <row r="30" spans="2:13">
      <c r="B30" s="64" t="s">
        <v>92</v>
      </c>
      <c r="C30" s="63"/>
      <c r="D30" s="63"/>
      <c r="E30" s="63"/>
      <c r="F30" s="63"/>
      <c r="G30" s="63"/>
      <c r="H30" s="22">
        <v>1</v>
      </c>
      <c r="I30" s="63"/>
      <c r="J30" s="63"/>
      <c r="K30" s="63"/>
      <c r="L30" s="63"/>
      <c r="M30" s="63"/>
    </row>
    <row r="31" spans="2:13">
      <c r="B31" s="64" t="s">
        <v>88</v>
      </c>
      <c r="C31" s="22">
        <v>52</v>
      </c>
      <c r="D31" s="22">
        <v>96</v>
      </c>
      <c r="E31" s="22">
        <v>77</v>
      </c>
      <c r="F31" s="22">
        <v>48</v>
      </c>
      <c r="G31" s="22">
        <v>229</v>
      </c>
      <c r="H31" s="22">
        <v>50</v>
      </c>
      <c r="I31" s="22">
        <v>30</v>
      </c>
      <c r="J31" s="22">
        <v>79</v>
      </c>
      <c r="K31" s="22">
        <v>21</v>
      </c>
      <c r="L31" s="22">
        <v>39</v>
      </c>
      <c r="M31" s="22">
        <v>57</v>
      </c>
    </row>
    <row r="32" spans="2:13">
      <c r="B32" s="64" t="s">
        <v>93</v>
      </c>
      <c r="C32" s="63"/>
      <c r="D32" s="63"/>
      <c r="E32" s="63"/>
      <c r="F32" s="22">
        <v>2</v>
      </c>
      <c r="G32" s="22">
        <v>2</v>
      </c>
      <c r="H32" s="22">
        <v>8</v>
      </c>
      <c r="I32" s="63"/>
      <c r="L32" s="22">
        <v>2</v>
      </c>
      <c r="M32" s="22">
        <v>1</v>
      </c>
    </row>
    <row r="33" spans="2:13">
      <c r="B33" s="64" t="s">
        <v>94</v>
      </c>
      <c r="C33" s="22">
        <v>10</v>
      </c>
      <c r="D33" s="22">
        <v>12</v>
      </c>
      <c r="E33" s="22">
        <v>13</v>
      </c>
      <c r="F33" s="22">
        <v>4</v>
      </c>
      <c r="G33" s="22">
        <v>16</v>
      </c>
      <c r="H33" s="22">
        <v>2</v>
      </c>
      <c r="I33" s="63"/>
      <c r="J33" s="22">
        <v>10</v>
      </c>
      <c r="K33" s="22">
        <v>2</v>
      </c>
      <c r="L33" s="22">
        <v>6</v>
      </c>
      <c r="M33" s="22">
        <v>3</v>
      </c>
    </row>
    <row r="34" spans="2:13">
      <c r="B34" s="64" t="s">
        <v>95</v>
      </c>
      <c r="C34" s="63"/>
      <c r="D34" s="63"/>
      <c r="E34" s="63"/>
      <c r="F34" s="63"/>
      <c r="G34" s="22">
        <v>1</v>
      </c>
      <c r="H34" s="63"/>
      <c r="I34" s="63"/>
      <c r="J34" s="63"/>
      <c r="K34" s="63"/>
      <c r="L34" s="63"/>
      <c r="M34" s="63"/>
    </row>
    <row r="35" spans="2:13">
      <c r="B35" s="64" t="s">
        <v>98</v>
      </c>
      <c r="C35" s="22">
        <v>23</v>
      </c>
      <c r="D35" s="22">
        <v>43</v>
      </c>
      <c r="E35" s="22">
        <v>45</v>
      </c>
      <c r="F35" s="22">
        <v>9</v>
      </c>
      <c r="G35" s="22">
        <v>37</v>
      </c>
      <c r="H35" s="22">
        <v>1</v>
      </c>
      <c r="I35" s="22">
        <v>9</v>
      </c>
      <c r="J35" s="22">
        <v>47</v>
      </c>
      <c r="K35" s="22">
        <v>13</v>
      </c>
      <c r="L35" s="22">
        <v>23</v>
      </c>
      <c r="M35" s="22">
        <v>14</v>
      </c>
    </row>
    <row r="36" spans="2:13">
      <c r="B36" s="64" t="s">
        <v>82</v>
      </c>
      <c r="C36" s="22">
        <v>2</v>
      </c>
      <c r="D36" s="22">
        <v>2</v>
      </c>
      <c r="E36" s="22">
        <v>10</v>
      </c>
      <c r="F36" s="22">
        <v>2</v>
      </c>
      <c r="G36" s="22">
        <v>13</v>
      </c>
      <c r="H36" s="22">
        <v>7</v>
      </c>
      <c r="I36" s="63"/>
      <c r="J36" s="63"/>
      <c r="K36" s="22">
        <v>1</v>
      </c>
      <c r="L36" s="22">
        <v>5</v>
      </c>
      <c r="M36" s="22">
        <v>1</v>
      </c>
    </row>
    <row r="37" spans="2:13">
      <c r="B37" s="64" t="s">
        <v>31</v>
      </c>
      <c r="C37" s="22">
        <v>128</v>
      </c>
      <c r="D37" s="22">
        <v>184</v>
      </c>
      <c r="E37" s="22">
        <v>190</v>
      </c>
      <c r="F37" s="22">
        <v>128</v>
      </c>
      <c r="G37" s="22">
        <v>678</v>
      </c>
      <c r="H37" s="22">
        <v>145</v>
      </c>
      <c r="I37" s="22">
        <v>69</v>
      </c>
      <c r="J37" s="22">
        <v>207</v>
      </c>
      <c r="K37" s="22">
        <v>66</v>
      </c>
      <c r="L37" s="22">
        <v>96</v>
      </c>
      <c r="M37" s="22">
        <v>161</v>
      </c>
    </row>
    <row r="38" spans="2:13">
      <c r="C38" s="64">
        <f>SUM(C22:C37)</f>
        <v>407</v>
      </c>
      <c r="D38" s="64">
        <f t="shared" ref="D38:M38" si="2">SUM(D22:D37)</f>
        <v>668</v>
      </c>
      <c r="E38" s="64">
        <f t="shared" si="2"/>
        <v>689</v>
      </c>
      <c r="F38" s="64">
        <f t="shared" si="2"/>
        <v>344</v>
      </c>
      <c r="G38" s="64">
        <f t="shared" si="2"/>
        <v>1939</v>
      </c>
      <c r="H38" s="64">
        <f t="shared" si="2"/>
        <v>362</v>
      </c>
      <c r="I38" s="64">
        <f t="shared" si="2"/>
        <v>205</v>
      </c>
      <c r="J38" s="64">
        <f t="shared" si="2"/>
        <v>650</v>
      </c>
      <c r="K38" s="64">
        <f t="shared" si="2"/>
        <v>174</v>
      </c>
      <c r="L38" s="64">
        <f t="shared" si="2"/>
        <v>349</v>
      </c>
      <c r="M38" s="64">
        <f t="shared" si="2"/>
        <v>440</v>
      </c>
    </row>
  </sheetData>
  <phoneticPr fontId="29" type="noConversion"/>
  <pageMargins left="0.75" right="0.75" top="1" bottom="1" header="0.5" footer="0.5"/>
  <pageSetup paperSize="9" orientation="portrait" horizontalDpi="4294967292" verticalDpi="4294967292"/>
  <ignoredErrors>
    <ignoredError sqref="J4:J17 C19:I19 C38:M3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showGridLines="0" workbookViewId="0">
      <selection activeCell="G9" sqref="G9"/>
    </sheetView>
  </sheetViews>
  <sheetFormatPr baseColWidth="10" defaultColWidth="8.83203125" defaultRowHeight="14" x14ac:dyDescent="0"/>
  <cols>
    <col min="1" max="2" width="8.83203125" style="66"/>
    <col min="3" max="3" width="14.5" style="66" bestFit="1" customWidth="1"/>
    <col min="4" max="4" width="6.1640625" style="66" bestFit="1" customWidth="1"/>
    <col min="5" max="5" width="15.33203125" style="66" bestFit="1" customWidth="1"/>
    <col min="6" max="6" width="8" style="66" bestFit="1" customWidth="1"/>
    <col min="7" max="9" width="8.83203125" style="66"/>
    <col min="10" max="10" width="16.6640625" style="66" bestFit="1" customWidth="1"/>
    <col min="11" max="11" width="18" style="66" bestFit="1" customWidth="1"/>
    <col min="12" max="13" width="8.83203125" style="66"/>
    <col min="14" max="14" width="9.6640625" style="66" bestFit="1" customWidth="1"/>
    <col min="15" max="16384" width="8.83203125" style="66"/>
  </cols>
  <sheetData>
    <row r="2" spans="2:15">
      <c r="B2" s="65"/>
      <c r="C2" s="65"/>
      <c r="D2" s="65"/>
      <c r="E2" s="65"/>
      <c r="F2" s="65"/>
      <c r="G2" s="65"/>
      <c r="I2" s="65"/>
      <c r="J2" s="65"/>
      <c r="K2" s="65"/>
      <c r="L2" s="65"/>
      <c r="M2" s="65"/>
      <c r="N2" s="65"/>
      <c r="O2" s="65"/>
    </row>
    <row r="3" spans="2:15">
      <c r="B3" s="65"/>
      <c r="C3" s="72" t="s">
        <v>165</v>
      </c>
      <c r="D3" s="72" t="s">
        <v>28</v>
      </c>
      <c r="E3" s="72" t="s">
        <v>27</v>
      </c>
      <c r="F3" s="72" t="s">
        <v>166</v>
      </c>
      <c r="G3" s="65"/>
      <c r="I3" s="65"/>
      <c r="J3" s="67" t="s">
        <v>85</v>
      </c>
      <c r="K3" s="67" t="s">
        <v>27</v>
      </c>
      <c r="L3" s="67" t="s">
        <v>28</v>
      </c>
      <c r="M3" s="67" t="s">
        <v>86</v>
      </c>
      <c r="N3" s="67" t="s">
        <v>29</v>
      </c>
      <c r="O3" s="65"/>
    </row>
    <row r="4" spans="2:15">
      <c r="B4" s="65"/>
      <c r="C4" s="68" t="s">
        <v>99</v>
      </c>
      <c r="D4" s="68" t="s">
        <v>1</v>
      </c>
      <c r="E4" s="68" t="s">
        <v>112</v>
      </c>
      <c r="F4" s="68" t="s">
        <v>101</v>
      </c>
      <c r="G4" s="65"/>
      <c r="I4" s="65"/>
      <c r="J4" s="69" t="s">
        <v>99</v>
      </c>
      <c r="K4" s="70" t="s">
        <v>112</v>
      </c>
      <c r="L4" s="69" t="s">
        <v>1</v>
      </c>
      <c r="M4" s="69" t="s">
        <v>101</v>
      </c>
      <c r="N4" s="70" t="s">
        <v>75</v>
      </c>
      <c r="O4" s="65"/>
    </row>
    <row r="5" spans="2:15">
      <c r="B5" s="65"/>
      <c r="C5" s="68" t="s">
        <v>100</v>
      </c>
      <c r="D5" s="68" t="s">
        <v>2</v>
      </c>
      <c r="E5" s="68" t="s">
        <v>113</v>
      </c>
      <c r="F5" s="68" t="s">
        <v>102</v>
      </c>
      <c r="G5" s="65"/>
      <c r="I5" s="65"/>
      <c r="J5" s="69" t="s">
        <v>100</v>
      </c>
      <c r="K5" s="70" t="s">
        <v>113</v>
      </c>
      <c r="L5" s="69" t="s">
        <v>2</v>
      </c>
      <c r="M5" s="69" t="s">
        <v>102</v>
      </c>
      <c r="N5" s="70" t="s">
        <v>119</v>
      </c>
      <c r="O5" s="65"/>
    </row>
    <row r="6" spans="2:15">
      <c r="B6" s="65"/>
      <c r="C6" s="71"/>
      <c r="D6" s="68" t="s">
        <v>3</v>
      </c>
      <c r="E6" s="68" t="s">
        <v>117</v>
      </c>
      <c r="F6" s="68" t="s">
        <v>104</v>
      </c>
      <c r="G6" s="65"/>
      <c r="I6" s="65"/>
      <c r="J6" s="65"/>
      <c r="K6" s="70" t="s">
        <v>117</v>
      </c>
      <c r="L6" s="69" t="s">
        <v>3</v>
      </c>
      <c r="M6" s="69" t="s">
        <v>103</v>
      </c>
      <c r="N6" s="70" t="s">
        <v>89</v>
      </c>
      <c r="O6" s="65"/>
    </row>
    <row r="7" spans="2:15">
      <c r="B7" s="65"/>
      <c r="C7" s="71"/>
      <c r="D7" s="68" t="s">
        <v>4</v>
      </c>
      <c r="E7" s="68" t="s">
        <v>114</v>
      </c>
      <c r="F7" s="68" t="s">
        <v>106</v>
      </c>
      <c r="G7" s="65"/>
      <c r="I7" s="65"/>
      <c r="J7" s="65"/>
      <c r="K7" s="70" t="s">
        <v>114</v>
      </c>
      <c r="L7" s="69" t="s">
        <v>4</v>
      </c>
      <c r="M7" s="69" t="s">
        <v>104</v>
      </c>
      <c r="N7" s="70" t="s">
        <v>90</v>
      </c>
      <c r="O7" s="65"/>
    </row>
    <row r="8" spans="2:15">
      <c r="B8" s="65"/>
      <c r="C8" s="71"/>
      <c r="D8" s="68" t="s">
        <v>5</v>
      </c>
      <c r="E8" s="68" t="s">
        <v>115</v>
      </c>
      <c r="F8" s="68" t="s">
        <v>107</v>
      </c>
      <c r="G8" s="65"/>
      <c r="I8" s="65"/>
      <c r="J8" s="65"/>
      <c r="K8" s="70" t="s">
        <v>115</v>
      </c>
      <c r="L8" s="69" t="s">
        <v>5</v>
      </c>
      <c r="M8" s="69" t="s">
        <v>105</v>
      </c>
      <c r="N8" s="70" t="s">
        <v>41</v>
      </c>
      <c r="O8" s="65"/>
    </row>
    <row r="9" spans="2:15">
      <c r="B9" s="65"/>
      <c r="C9" s="71"/>
      <c r="D9" s="68" t="s">
        <v>6</v>
      </c>
      <c r="E9" s="68" t="s">
        <v>30</v>
      </c>
      <c r="F9" s="68" t="s">
        <v>108</v>
      </c>
      <c r="G9" s="65"/>
      <c r="I9" s="65"/>
      <c r="J9" s="65"/>
      <c r="K9" s="70" t="s">
        <v>30</v>
      </c>
      <c r="L9" s="69" t="s">
        <v>6</v>
      </c>
      <c r="M9" s="69" t="s">
        <v>106</v>
      </c>
      <c r="N9" s="70" t="s">
        <v>87</v>
      </c>
      <c r="O9" s="65"/>
    </row>
    <row r="10" spans="2:15">
      <c r="B10" s="65"/>
      <c r="C10" s="71"/>
      <c r="D10" s="68" t="s">
        <v>7</v>
      </c>
      <c r="E10" s="68" t="s">
        <v>39</v>
      </c>
      <c r="F10" s="71"/>
      <c r="G10" s="65"/>
      <c r="I10" s="65"/>
      <c r="J10" s="65"/>
      <c r="K10" s="70" t="s">
        <v>39</v>
      </c>
      <c r="L10" s="69" t="s">
        <v>7</v>
      </c>
      <c r="M10" s="69" t="s">
        <v>107</v>
      </c>
      <c r="N10" s="70" t="s">
        <v>91</v>
      </c>
      <c r="O10" s="65"/>
    </row>
    <row r="11" spans="2:15">
      <c r="B11" s="65"/>
      <c r="C11" s="71"/>
      <c r="D11" s="71"/>
      <c r="E11" s="68" t="s">
        <v>116</v>
      </c>
      <c r="F11" s="71"/>
      <c r="G11" s="65"/>
      <c r="I11" s="65"/>
      <c r="J11" s="65"/>
      <c r="K11" s="70" t="s">
        <v>116</v>
      </c>
      <c r="L11" s="65"/>
      <c r="M11" s="69" t="s">
        <v>108</v>
      </c>
      <c r="N11" s="70" t="s">
        <v>92</v>
      </c>
      <c r="O11" s="65"/>
    </row>
    <row r="12" spans="2:15">
      <c r="B12" s="65"/>
      <c r="C12" s="71"/>
      <c r="D12" s="71"/>
      <c r="E12" s="68" t="s">
        <v>35</v>
      </c>
      <c r="F12" s="71"/>
      <c r="G12" s="65"/>
      <c r="I12" s="65"/>
      <c r="J12" s="65"/>
      <c r="K12" s="70" t="s">
        <v>35</v>
      </c>
      <c r="L12" s="65"/>
      <c r="M12" s="69" t="s">
        <v>109</v>
      </c>
      <c r="N12" s="70" t="s">
        <v>88</v>
      </c>
      <c r="O12" s="65"/>
    </row>
    <row r="13" spans="2:15">
      <c r="B13" s="65"/>
      <c r="C13" s="71"/>
      <c r="D13" s="71"/>
      <c r="E13" s="68" t="s">
        <v>84</v>
      </c>
      <c r="F13" s="71"/>
      <c r="G13" s="65"/>
      <c r="I13" s="65"/>
      <c r="J13" s="65"/>
      <c r="K13" s="70" t="s">
        <v>84</v>
      </c>
      <c r="L13" s="65"/>
      <c r="M13" s="69" t="s">
        <v>110</v>
      </c>
      <c r="N13" s="70" t="s">
        <v>93</v>
      </c>
      <c r="O13" s="65"/>
    </row>
    <row r="14" spans="2:15">
      <c r="B14" s="65"/>
      <c r="C14" s="71"/>
      <c r="D14" s="71"/>
      <c r="E14" s="68" t="s">
        <v>118</v>
      </c>
      <c r="F14" s="71"/>
      <c r="G14" s="65"/>
      <c r="I14" s="65"/>
      <c r="J14" s="65"/>
      <c r="K14" s="70" t="s">
        <v>118</v>
      </c>
      <c r="L14" s="65"/>
      <c r="M14" s="69" t="s">
        <v>111</v>
      </c>
      <c r="N14" s="70" t="s">
        <v>94</v>
      </c>
      <c r="O14" s="65"/>
    </row>
    <row r="15" spans="2:15">
      <c r="B15" s="65"/>
      <c r="C15" s="65"/>
      <c r="D15" s="65"/>
      <c r="E15" s="65"/>
      <c r="F15" s="65"/>
      <c r="G15" s="65"/>
      <c r="I15" s="65"/>
      <c r="J15" s="65"/>
      <c r="K15" s="65"/>
      <c r="L15" s="65"/>
      <c r="M15" s="65"/>
      <c r="N15" s="70" t="s">
        <v>95</v>
      </c>
      <c r="O15" s="65"/>
    </row>
    <row r="16" spans="2:15">
      <c r="B16" s="65"/>
      <c r="C16" s="65"/>
      <c r="D16" s="65"/>
      <c r="E16" s="65"/>
      <c r="F16" s="65"/>
      <c r="G16" s="65"/>
      <c r="I16" s="65"/>
      <c r="J16" s="65"/>
      <c r="K16" s="65"/>
      <c r="L16" s="65"/>
      <c r="M16" s="65"/>
      <c r="N16" s="70" t="s">
        <v>98</v>
      </c>
      <c r="O16" s="65"/>
    </row>
    <row r="17" spans="2:15">
      <c r="B17" s="65"/>
      <c r="C17" s="65"/>
      <c r="D17" s="65"/>
      <c r="E17" s="65"/>
      <c r="G17" s="65"/>
      <c r="I17" s="65"/>
      <c r="J17" s="65"/>
      <c r="K17" s="65"/>
      <c r="L17" s="65"/>
      <c r="M17" s="65"/>
      <c r="N17" s="70" t="s">
        <v>82</v>
      </c>
      <c r="O17" s="65"/>
    </row>
    <row r="18" spans="2:15">
      <c r="B18" s="65"/>
      <c r="C18" s="65"/>
      <c r="D18" s="65"/>
      <c r="E18" s="65"/>
      <c r="G18" s="65"/>
      <c r="I18" s="65"/>
      <c r="J18" s="65"/>
      <c r="K18" s="65"/>
      <c r="L18" s="65"/>
      <c r="M18" s="65"/>
      <c r="N18" s="70" t="s">
        <v>96</v>
      </c>
      <c r="O18" s="65"/>
    </row>
    <row r="19" spans="2:15">
      <c r="B19" s="65"/>
      <c r="C19" s="65"/>
      <c r="D19" s="65"/>
      <c r="E19" s="65"/>
      <c r="G19" s="65"/>
      <c r="I19" s="65"/>
      <c r="J19" s="65"/>
      <c r="K19" s="65"/>
      <c r="L19" s="65"/>
      <c r="M19" s="65"/>
      <c r="N19" s="70" t="s">
        <v>97</v>
      </c>
      <c r="O19" s="65"/>
    </row>
    <row r="20" spans="2:15">
      <c r="B20" s="65"/>
      <c r="C20" s="65"/>
      <c r="D20" s="65"/>
      <c r="E20" s="65"/>
      <c r="G20" s="65"/>
      <c r="I20" s="65"/>
      <c r="J20" s="65"/>
      <c r="K20" s="65"/>
      <c r="L20" s="65"/>
      <c r="M20" s="65"/>
      <c r="N20" s="70" t="s">
        <v>31</v>
      </c>
      <c r="O20" s="65"/>
    </row>
    <row r="21" spans="2:15">
      <c r="B21" s="65"/>
      <c r="C21" s="65"/>
      <c r="D21" s="65"/>
      <c r="E21" s="65"/>
      <c r="G21" s="65"/>
      <c r="I21" s="65"/>
      <c r="J21" s="65"/>
      <c r="K21" s="65"/>
      <c r="L21" s="65"/>
      <c r="M21" s="65"/>
      <c r="N21" s="65"/>
      <c r="O21" s="65"/>
    </row>
  </sheetData>
  <sortState ref="E4:E14">
    <sortCondition ref="E4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E25" sqref="E25"/>
    </sheetView>
  </sheetViews>
  <sheetFormatPr baseColWidth="10" defaultColWidth="8.83203125" defaultRowHeight="14" x14ac:dyDescent="0"/>
  <cols>
    <col min="2" max="2" width="8.83203125" style="31"/>
    <col min="3" max="3" width="4.33203125" customWidth="1"/>
    <col min="4" max="4" width="18.83203125" customWidth="1"/>
    <col min="5" max="5" width="5.6640625" customWidth="1"/>
    <col min="6" max="6" width="18.83203125" customWidth="1"/>
    <col min="7" max="7" width="5.6640625" customWidth="1"/>
    <col min="8" max="8" width="18.83203125" bestFit="1" customWidth="1"/>
    <col min="9" max="9" width="4.83203125" customWidth="1"/>
  </cols>
  <sheetData>
    <row r="2" spans="1:9">
      <c r="A2" s="27"/>
      <c r="B2" s="27"/>
      <c r="C2" s="27"/>
      <c r="D2" s="27"/>
      <c r="E2" s="27"/>
      <c r="F2" s="27"/>
      <c r="G2" s="27"/>
      <c r="H2" s="27"/>
      <c r="I2" s="27"/>
    </row>
    <row r="3" spans="1:9">
      <c r="A3" s="27"/>
      <c r="B3" s="27"/>
      <c r="C3" s="27"/>
      <c r="D3" s="37" t="s">
        <v>121</v>
      </c>
      <c r="E3" s="27"/>
      <c r="F3" s="37" t="s">
        <v>125</v>
      </c>
      <c r="G3" s="27"/>
      <c r="H3" s="37" t="s">
        <v>126</v>
      </c>
      <c r="I3" s="27"/>
    </row>
    <row r="4" spans="1:9" ht="10.5" customHeight="1">
      <c r="A4" s="27"/>
      <c r="B4" s="27"/>
      <c r="C4" s="27"/>
      <c r="D4" s="27"/>
      <c r="E4" s="27"/>
      <c r="F4" s="27"/>
      <c r="G4" s="27"/>
      <c r="H4" s="27"/>
      <c r="I4" s="27"/>
    </row>
    <row r="5" spans="1:9" ht="25.5" customHeight="1">
      <c r="A5" s="27"/>
      <c r="B5" s="27"/>
      <c r="C5" s="27"/>
      <c r="D5" s="36" t="s">
        <v>122</v>
      </c>
      <c r="E5" s="27"/>
      <c r="F5" s="36" t="s">
        <v>122</v>
      </c>
      <c r="G5" s="27"/>
      <c r="H5" s="36" t="s">
        <v>122</v>
      </c>
      <c r="I5" s="27"/>
    </row>
    <row r="6" spans="1:9" ht="25.5" customHeight="1">
      <c r="A6" s="27"/>
      <c r="B6" s="27"/>
      <c r="C6" s="27"/>
      <c r="D6" s="34" t="s">
        <v>123</v>
      </c>
      <c r="E6" s="27"/>
      <c r="F6" s="34" t="s">
        <v>123</v>
      </c>
      <c r="G6" s="27"/>
      <c r="H6" s="27"/>
      <c r="I6" s="27"/>
    </row>
    <row r="7" spans="1:9" ht="25.5" customHeight="1">
      <c r="A7" s="27"/>
      <c r="B7" s="27"/>
      <c r="C7" s="27"/>
      <c r="D7" s="35" t="s">
        <v>124</v>
      </c>
      <c r="E7" s="27"/>
      <c r="F7" s="27"/>
      <c r="G7" s="27"/>
      <c r="H7" s="27"/>
      <c r="I7" s="27"/>
    </row>
    <row r="8" spans="1:9">
      <c r="A8" s="27"/>
      <c r="B8" s="27"/>
      <c r="C8" s="27"/>
      <c r="D8" s="27"/>
      <c r="E8" s="27"/>
      <c r="F8" s="27"/>
      <c r="G8" s="27"/>
      <c r="H8" s="27"/>
      <c r="I8" s="27"/>
    </row>
    <row r="9" spans="1:9">
      <c r="A9" s="27"/>
      <c r="C9" s="27"/>
      <c r="D9" s="27"/>
      <c r="E9" s="27"/>
      <c r="F9" s="27"/>
      <c r="G9" s="27"/>
      <c r="H9" s="27"/>
      <c r="I9" s="27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24" sqref="D24:D27"/>
    </sheetView>
  </sheetViews>
  <sheetFormatPr baseColWidth="10" defaultColWidth="8.83203125" defaultRowHeight="14" x14ac:dyDescent="0"/>
  <sheetData>
    <row r="1" spans="1:14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>
      <c r="A2" s="44"/>
      <c r="B2" s="40" t="s">
        <v>141</v>
      </c>
      <c r="C2" s="29"/>
      <c r="D2" s="38"/>
      <c r="E2" s="20"/>
      <c r="F2" s="20"/>
      <c r="G2" s="20"/>
      <c r="H2" s="20"/>
      <c r="I2" s="20"/>
      <c r="J2" s="20"/>
      <c r="K2" s="20"/>
      <c r="L2" s="20"/>
      <c r="M2" s="20"/>
      <c r="N2" s="44"/>
    </row>
    <row r="3" spans="1:14">
      <c r="A3" s="44"/>
      <c r="B3" s="29"/>
      <c r="C3" s="39" t="s">
        <v>62</v>
      </c>
      <c r="D3" s="39" t="s">
        <v>63</v>
      </c>
      <c r="E3" s="39" t="s">
        <v>64</v>
      </c>
      <c r="F3" s="39" t="s">
        <v>65</v>
      </c>
      <c r="G3" s="39" t="s">
        <v>66</v>
      </c>
      <c r="H3" s="39" t="s">
        <v>67</v>
      </c>
      <c r="I3" s="39" t="s">
        <v>68</v>
      </c>
      <c r="J3" s="39" t="s">
        <v>69</v>
      </c>
      <c r="K3" s="39" t="s">
        <v>70</v>
      </c>
      <c r="L3" s="39" t="s">
        <v>71</v>
      </c>
      <c r="M3" s="39" t="s">
        <v>72</v>
      </c>
      <c r="N3" s="44"/>
    </row>
    <row r="4" spans="1:14">
      <c r="A4" s="44"/>
      <c r="B4" s="12" t="s">
        <v>142</v>
      </c>
      <c r="C4" s="42" t="s">
        <v>143</v>
      </c>
      <c r="D4" s="42" t="s">
        <v>20</v>
      </c>
      <c r="E4" s="42" t="s">
        <v>20</v>
      </c>
      <c r="F4" s="42" t="s">
        <v>20</v>
      </c>
      <c r="G4" s="42" t="s">
        <v>20</v>
      </c>
      <c r="H4" s="42" t="s">
        <v>20</v>
      </c>
      <c r="I4" s="42" t="s">
        <v>20</v>
      </c>
      <c r="J4" s="42" t="s">
        <v>20</v>
      </c>
      <c r="K4" s="42" t="s">
        <v>20</v>
      </c>
      <c r="L4" s="42" t="s">
        <v>20</v>
      </c>
      <c r="M4" s="42" t="s">
        <v>144</v>
      </c>
      <c r="N4" s="44"/>
    </row>
    <row r="5" spans="1:14">
      <c r="A5" s="44"/>
      <c r="B5" s="12" t="s">
        <v>145</v>
      </c>
      <c r="C5" s="45">
        <v>0.99943450560275304</v>
      </c>
      <c r="D5" s="45">
        <v>0.99841758478631004</v>
      </c>
      <c r="E5" s="45">
        <v>0.99535344228595302</v>
      </c>
      <c r="F5" s="45">
        <v>0.99124196456909497</v>
      </c>
      <c r="G5" s="45">
        <v>0.98402424954419498</v>
      </c>
      <c r="H5" s="45">
        <v>0.97625959281723895</v>
      </c>
      <c r="I5" s="45">
        <v>0.95538581146508905</v>
      </c>
      <c r="J5" s="45">
        <v>0.92927257419809906</v>
      </c>
      <c r="K5" s="45">
        <v>0.87543988969661202</v>
      </c>
      <c r="L5" s="45">
        <v>0.82735322076616302</v>
      </c>
      <c r="M5" s="45">
        <v>0.73893791139195497</v>
      </c>
      <c r="N5" s="44"/>
    </row>
    <row r="6" spans="1:14">
      <c r="A6" s="44"/>
      <c r="B6" s="12" t="s">
        <v>146</v>
      </c>
      <c r="C6" s="45">
        <v>0.99923948749644798</v>
      </c>
      <c r="D6" s="45">
        <v>0.99831433996812902</v>
      </c>
      <c r="E6" s="45">
        <v>0.99491033509767102</v>
      </c>
      <c r="F6" s="45">
        <v>0.98876049080179695</v>
      </c>
      <c r="G6" s="45">
        <v>0.97912270542448598</v>
      </c>
      <c r="H6" s="45">
        <v>0.96719465523882298</v>
      </c>
      <c r="I6" s="45">
        <v>0.93821089941993296</v>
      </c>
      <c r="J6" s="45">
        <v>0.89528292073619198</v>
      </c>
      <c r="K6" s="45">
        <v>0.82787966061742302</v>
      </c>
      <c r="L6" s="45">
        <v>0.76883252240955902</v>
      </c>
      <c r="M6" s="45">
        <v>0.65956352963863896</v>
      </c>
      <c r="N6" s="44"/>
    </row>
    <row r="7" spans="1:14">
      <c r="A7" s="44"/>
      <c r="B7" s="12" t="s">
        <v>147</v>
      </c>
      <c r="C7" s="45">
        <v>0.99723326923138</v>
      </c>
      <c r="D7" s="45">
        <v>0.99472386453707096</v>
      </c>
      <c r="E7" s="45">
        <v>0.98707253409120999</v>
      </c>
      <c r="F7" s="45">
        <v>0.97587062607860697</v>
      </c>
      <c r="G7" s="45">
        <v>0.95802494818499195</v>
      </c>
      <c r="H7" s="45">
        <v>0.93461971064157401</v>
      </c>
      <c r="I7" s="45">
        <v>0.894703147283609</v>
      </c>
      <c r="J7" s="45">
        <v>0.83576020712652099</v>
      </c>
      <c r="K7" s="45">
        <v>0.749087738365943</v>
      </c>
      <c r="L7" s="45">
        <v>0.67100629453153504</v>
      </c>
      <c r="M7" s="45">
        <v>0.55822323261872098</v>
      </c>
      <c r="N7" s="44"/>
    </row>
    <row r="8" spans="1:14">
      <c r="A8" s="44"/>
      <c r="B8" s="12" t="s">
        <v>148</v>
      </c>
      <c r="C8" s="45">
        <v>0.99393277333799901</v>
      </c>
      <c r="D8" s="45">
        <v>0.98748287706670601</v>
      </c>
      <c r="E8" s="45">
        <v>0.97150477390809198</v>
      </c>
      <c r="F8" s="45">
        <v>0.94224383801345202</v>
      </c>
      <c r="G8" s="45">
        <v>0.88346851866244303</v>
      </c>
      <c r="H8" s="45">
        <v>0.84219170037531699</v>
      </c>
      <c r="I8" s="45">
        <v>0.77131038298841303</v>
      </c>
      <c r="J8" s="45">
        <v>0.66437588414733695</v>
      </c>
      <c r="K8" s="45">
        <v>0.52322144582694297</v>
      </c>
      <c r="L8" s="45">
        <v>0.41632932126674799</v>
      </c>
      <c r="M8" s="45">
        <v>0.26503547227584001</v>
      </c>
      <c r="N8" s="44"/>
    </row>
    <row r="9" spans="1:14">
      <c r="A9" s="44"/>
      <c r="B9" s="12" t="s">
        <v>149</v>
      </c>
      <c r="C9" s="45">
        <v>0.99145159536221905</v>
      </c>
      <c r="D9" s="45">
        <v>0.98020012394300005</v>
      </c>
      <c r="E9" s="45">
        <v>0.95334130079548995</v>
      </c>
      <c r="F9" s="45">
        <v>0.90387714184229895</v>
      </c>
      <c r="G9" s="45">
        <v>0.84521237394924298</v>
      </c>
      <c r="H9" s="45">
        <v>0.77368950066973796</v>
      </c>
      <c r="I9" s="45">
        <v>0.66686518666286099</v>
      </c>
      <c r="J9" s="45">
        <v>0.52637671733212399</v>
      </c>
      <c r="K9" s="45">
        <v>0.372477850176959</v>
      </c>
      <c r="L9" s="45">
        <v>0.26495032876410002</v>
      </c>
      <c r="M9" s="45">
        <v>0.121203093355607</v>
      </c>
      <c r="N9" s="44"/>
    </row>
    <row r="10" spans="1:14">
      <c r="A10" s="44"/>
      <c r="B10" s="12" t="s">
        <v>150</v>
      </c>
      <c r="C10" s="42" t="s">
        <v>143</v>
      </c>
      <c r="D10" s="42" t="s">
        <v>20</v>
      </c>
      <c r="E10" s="42" t="s">
        <v>20</v>
      </c>
      <c r="F10" s="42" t="s">
        <v>20</v>
      </c>
      <c r="G10" s="42" t="s">
        <v>20</v>
      </c>
      <c r="H10" s="42" t="s">
        <v>20</v>
      </c>
      <c r="I10" s="42" t="s">
        <v>20</v>
      </c>
      <c r="J10" s="42" t="s">
        <v>20</v>
      </c>
      <c r="K10" s="42" t="s">
        <v>20</v>
      </c>
      <c r="L10" s="42" t="s">
        <v>20</v>
      </c>
      <c r="M10" s="42" t="s">
        <v>144</v>
      </c>
      <c r="N10" s="44"/>
    </row>
    <row r="11" spans="1:1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</row>
    <row r="12" spans="1:14">
      <c r="A12" s="44"/>
      <c r="B12" s="40" t="s">
        <v>151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44"/>
    </row>
    <row r="13" spans="1:14">
      <c r="A13" s="44"/>
      <c r="B13" s="29"/>
      <c r="C13" s="39" t="s">
        <v>62</v>
      </c>
      <c r="D13" s="39" t="s">
        <v>63</v>
      </c>
      <c r="E13" s="39" t="s">
        <v>64</v>
      </c>
      <c r="F13" s="39" t="s">
        <v>65</v>
      </c>
      <c r="G13" s="39" t="s">
        <v>66</v>
      </c>
      <c r="H13" s="39" t="s">
        <v>67</v>
      </c>
      <c r="I13" s="39" t="s">
        <v>68</v>
      </c>
      <c r="J13" s="39" t="s">
        <v>69</v>
      </c>
      <c r="K13" s="39" t="s">
        <v>70</v>
      </c>
      <c r="L13" s="39" t="s">
        <v>71</v>
      </c>
      <c r="M13" s="39" t="s">
        <v>72</v>
      </c>
      <c r="N13" s="44"/>
    </row>
    <row r="14" spans="1:14">
      <c r="A14" s="44"/>
      <c r="B14" s="12" t="s">
        <v>142</v>
      </c>
      <c r="C14" s="42" t="s">
        <v>143</v>
      </c>
      <c r="D14" s="42" t="s">
        <v>20</v>
      </c>
      <c r="E14" s="42" t="s">
        <v>20</v>
      </c>
      <c r="F14" s="42" t="s">
        <v>20</v>
      </c>
      <c r="G14" s="42" t="s">
        <v>20</v>
      </c>
      <c r="H14" s="42" t="s">
        <v>20</v>
      </c>
      <c r="I14" s="42" t="s">
        <v>20</v>
      </c>
      <c r="J14" s="42" t="s">
        <v>20</v>
      </c>
      <c r="K14" s="42" t="s">
        <v>20</v>
      </c>
      <c r="L14" s="42" t="s">
        <v>20</v>
      </c>
      <c r="M14" s="42" t="s">
        <v>144</v>
      </c>
      <c r="N14" s="44"/>
    </row>
    <row r="15" spans="1:14">
      <c r="A15" s="44"/>
      <c r="B15" s="12" t="s">
        <v>145</v>
      </c>
      <c r="C15" s="45">
        <v>0.99865127897068195</v>
      </c>
      <c r="D15" s="45">
        <v>0.99745325397918005</v>
      </c>
      <c r="E15" s="45">
        <v>0.99398435579557498</v>
      </c>
      <c r="F15" s="45">
        <v>0.98841456325833599</v>
      </c>
      <c r="G15" s="45">
        <v>0.98051315445576204</v>
      </c>
      <c r="H15" s="45">
        <v>0.97051555539206502</v>
      </c>
      <c r="I15" s="45">
        <v>0.94855600526874095</v>
      </c>
      <c r="J15" s="45">
        <v>0.92025358542659197</v>
      </c>
      <c r="K15" s="45">
        <v>0.87111284754575502</v>
      </c>
      <c r="L15" s="45">
        <v>0.82485690231368403</v>
      </c>
      <c r="M15" s="45">
        <v>0.76066700348223604</v>
      </c>
      <c r="N15" s="44"/>
    </row>
    <row r="16" spans="1:14">
      <c r="A16" s="44"/>
      <c r="B16" s="12" t="s">
        <v>146</v>
      </c>
      <c r="C16" s="45">
        <v>0.99900117407264399</v>
      </c>
      <c r="D16" s="45">
        <v>0.997815242326622</v>
      </c>
      <c r="E16" s="45">
        <v>0.99409274841418205</v>
      </c>
      <c r="F16" s="45">
        <v>0.98696386483383702</v>
      </c>
      <c r="G16" s="45">
        <v>0.97555454413056097</v>
      </c>
      <c r="H16" s="45">
        <v>0.96470199227445297</v>
      </c>
      <c r="I16" s="45">
        <v>0.92920905491877304</v>
      </c>
      <c r="J16" s="45">
        <v>0.88507541179649796</v>
      </c>
      <c r="K16" s="45">
        <v>0.81622885216192598</v>
      </c>
      <c r="L16" s="45">
        <v>0.75282519737543796</v>
      </c>
      <c r="M16" s="45">
        <v>0.64060338044078502</v>
      </c>
      <c r="N16" s="44"/>
    </row>
    <row r="17" spans="1:14">
      <c r="A17" s="44"/>
      <c r="B17" s="12" t="s">
        <v>147</v>
      </c>
      <c r="C17" s="45">
        <v>0.99913137962029996</v>
      </c>
      <c r="D17" s="45">
        <v>0.99753724132368604</v>
      </c>
      <c r="E17" s="45">
        <v>0.98931865026217802</v>
      </c>
      <c r="F17" s="45">
        <v>0.97528835338730302</v>
      </c>
      <c r="G17" s="45">
        <v>0.95597195207070795</v>
      </c>
      <c r="H17" s="45">
        <v>0.926032688382733</v>
      </c>
      <c r="I17" s="45">
        <v>0.865979750784166</v>
      </c>
      <c r="J17" s="45">
        <v>0.80141825716257198</v>
      </c>
      <c r="K17" s="45">
        <v>0.69776829746901603</v>
      </c>
      <c r="L17" s="45">
        <v>0.59291281924023598</v>
      </c>
      <c r="M17" s="45">
        <v>0.44593721074612003</v>
      </c>
      <c r="N17" s="44"/>
    </row>
    <row r="18" spans="1:14">
      <c r="A18" s="44"/>
      <c r="B18" s="12" t="s">
        <v>148</v>
      </c>
      <c r="C18" s="45">
        <v>0.98853788980147905</v>
      </c>
      <c r="D18" s="45">
        <v>0.97852152115427005</v>
      </c>
      <c r="E18" s="45">
        <v>0.95397612003731902</v>
      </c>
      <c r="F18" s="45">
        <v>0.92162547139596696</v>
      </c>
      <c r="G18" s="45">
        <v>0.88506802908828397</v>
      </c>
      <c r="H18" s="45">
        <v>0.83183769432851795</v>
      </c>
      <c r="I18" s="45">
        <v>0.75092285379879897</v>
      </c>
      <c r="J18" s="45">
        <v>0.65001609630597501</v>
      </c>
      <c r="K18" s="45">
        <v>0.50055825195011105</v>
      </c>
      <c r="L18" s="45">
        <v>0.38593555382966199</v>
      </c>
      <c r="M18" s="45">
        <v>0.230256591463429</v>
      </c>
      <c r="N18" s="44"/>
    </row>
    <row r="19" spans="1:14">
      <c r="A19" s="44"/>
      <c r="B19" s="12" t="s">
        <v>149</v>
      </c>
      <c r="C19" s="42" t="s">
        <v>143</v>
      </c>
      <c r="D19" s="42" t="s">
        <v>20</v>
      </c>
      <c r="E19" s="42" t="s">
        <v>20</v>
      </c>
      <c r="F19" s="42" t="s">
        <v>20</v>
      </c>
      <c r="G19" s="42" t="s">
        <v>20</v>
      </c>
      <c r="H19" s="42" t="s">
        <v>20</v>
      </c>
      <c r="I19" s="42" t="s">
        <v>20</v>
      </c>
      <c r="J19" s="42" t="s">
        <v>20</v>
      </c>
      <c r="K19" s="42" t="s">
        <v>20</v>
      </c>
      <c r="L19" s="42" t="s">
        <v>20</v>
      </c>
      <c r="M19" s="42" t="s">
        <v>144</v>
      </c>
      <c r="N19" s="44"/>
    </row>
    <row r="20" spans="1:14">
      <c r="A20" s="44"/>
      <c r="B20" s="12" t="s">
        <v>150</v>
      </c>
      <c r="C20" s="42" t="s">
        <v>143</v>
      </c>
      <c r="D20" s="42" t="s">
        <v>20</v>
      </c>
      <c r="E20" s="42" t="s">
        <v>20</v>
      </c>
      <c r="F20" s="42" t="s">
        <v>20</v>
      </c>
      <c r="G20" s="42" t="s">
        <v>20</v>
      </c>
      <c r="H20" s="42" t="s">
        <v>20</v>
      </c>
      <c r="I20" s="42" t="s">
        <v>20</v>
      </c>
      <c r="J20" s="42" t="s">
        <v>20</v>
      </c>
      <c r="K20" s="42" t="s">
        <v>20</v>
      </c>
      <c r="L20" s="42" t="s">
        <v>20</v>
      </c>
      <c r="M20" s="42" t="s">
        <v>144</v>
      </c>
      <c r="N20" s="44"/>
    </row>
    <row r="21" spans="1:14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B2" sqref="B2:M10"/>
    </sheetView>
  </sheetViews>
  <sheetFormatPr baseColWidth="10" defaultColWidth="8.83203125" defaultRowHeight="14" x14ac:dyDescent="0"/>
  <sheetData>
    <row r="2" spans="2:13">
      <c r="B2" s="40" t="s">
        <v>152</v>
      </c>
      <c r="C2" s="29"/>
      <c r="D2" s="38"/>
      <c r="E2" s="20"/>
      <c r="F2" s="20"/>
      <c r="G2" s="20"/>
      <c r="H2" s="20"/>
      <c r="I2" s="20"/>
      <c r="J2" s="20"/>
      <c r="K2" s="20"/>
      <c r="L2" s="20"/>
      <c r="M2" s="20"/>
    </row>
    <row r="3" spans="2:13">
      <c r="B3" s="29"/>
      <c r="C3" s="39" t="s">
        <v>132</v>
      </c>
      <c r="D3" s="39" t="s">
        <v>129</v>
      </c>
      <c r="E3" s="39" t="s">
        <v>133</v>
      </c>
      <c r="F3" s="39" t="s">
        <v>138</v>
      </c>
      <c r="G3" s="39" t="s">
        <v>131</v>
      </c>
      <c r="H3" s="39" t="s">
        <v>136</v>
      </c>
      <c r="I3" s="39" t="s">
        <v>153</v>
      </c>
      <c r="J3" s="39" t="s">
        <v>154</v>
      </c>
      <c r="K3" s="39" t="s">
        <v>134</v>
      </c>
      <c r="L3" s="39" t="s">
        <v>137</v>
      </c>
      <c r="M3" s="39" t="s">
        <v>135</v>
      </c>
    </row>
    <row r="4" spans="2:13">
      <c r="B4" s="12" t="s">
        <v>142</v>
      </c>
      <c r="C4" s="43">
        <v>0.97727258972719699</v>
      </c>
      <c r="D4" s="46" t="s">
        <v>20</v>
      </c>
      <c r="E4" s="46" t="s">
        <v>20</v>
      </c>
      <c r="F4" s="46" t="s">
        <v>20</v>
      </c>
      <c r="G4" s="46" t="s">
        <v>20</v>
      </c>
      <c r="H4" s="46" t="s">
        <v>20</v>
      </c>
      <c r="I4" s="46" t="s">
        <v>20</v>
      </c>
      <c r="J4" s="46" t="s">
        <v>20</v>
      </c>
      <c r="K4" s="46" t="s">
        <v>20</v>
      </c>
      <c r="L4" s="46" t="s">
        <v>20</v>
      </c>
      <c r="M4" s="46" t="s">
        <v>20</v>
      </c>
    </row>
    <row r="5" spans="2:13">
      <c r="B5" s="12" t="s">
        <v>145</v>
      </c>
      <c r="C5" s="43">
        <v>0.96297873577154003</v>
      </c>
      <c r="D5" s="43">
        <v>0.97195897386303498</v>
      </c>
      <c r="E5" s="43">
        <v>0.97106254684527105</v>
      </c>
      <c r="F5" s="43">
        <v>0.97498568234981797</v>
      </c>
      <c r="G5" s="43">
        <v>0.95206553510823699</v>
      </c>
      <c r="H5" s="43">
        <v>0.97604996979733605</v>
      </c>
      <c r="I5" s="43">
        <v>0.96921244676387797</v>
      </c>
      <c r="J5" s="43">
        <v>0.97603856216886198</v>
      </c>
      <c r="K5" s="43">
        <v>0.97051555539206502</v>
      </c>
      <c r="L5" s="43">
        <v>0.97081694379289596</v>
      </c>
      <c r="M5" s="43">
        <v>0.97220460055788105</v>
      </c>
    </row>
    <row r="6" spans="2:13">
      <c r="B6" s="12" t="s">
        <v>146</v>
      </c>
      <c r="C6" s="43">
        <v>0.95593275299965796</v>
      </c>
      <c r="D6" s="43">
        <v>0.96148844394650002</v>
      </c>
      <c r="E6" s="43">
        <v>0.97195548864608905</v>
      </c>
      <c r="F6" s="43">
        <v>0.96352433104050605</v>
      </c>
      <c r="G6" s="43">
        <v>0.94489841987147605</v>
      </c>
      <c r="H6" s="43">
        <v>0.95882091538359204</v>
      </c>
      <c r="I6" s="43">
        <v>0.94993332997892599</v>
      </c>
      <c r="J6" s="43">
        <v>0.96567459160682301</v>
      </c>
      <c r="K6" s="43">
        <v>0.96470199227445297</v>
      </c>
      <c r="L6" s="43">
        <v>0.95003940634466499</v>
      </c>
      <c r="M6" s="43">
        <v>0.95901250304984198</v>
      </c>
    </row>
    <row r="7" spans="2:13">
      <c r="B7" s="12" t="s">
        <v>147</v>
      </c>
      <c r="C7" s="43">
        <v>0.89735114300631402</v>
      </c>
      <c r="D7" s="43">
        <v>0.93126993328926899</v>
      </c>
      <c r="E7" s="43">
        <v>0.94745377633671302</v>
      </c>
      <c r="F7" s="43">
        <v>0.94118229005072296</v>
      </c>
      <c r="G7" s="43">
        <v>0.92583198889627805</v>
      </c>
      <c r="H7" s="43">
        <v>0.92764998678061505</v>
      </c>
      <c r="I7" s="43">
        <v>0.92763229907664502</v>
      </c>
      <c r="J7" s="43">
        <v>0.94385254112920003</v>
      </c>
      <c r="K7" s="43">
        <v>0.92269935935494296</v>
      </c>
      <c r="L7" s="43">
        <v>0.94514470300161002</v>
      </c>
      <c r="M7" s="43">
        <v>0.94049253684768197</v>
      </c>
    </row>
    <row r="8" spans="2:13">
      <c r="B8" s="12" t="s">
        <v>148</v>
      </c>
      <c r="C8" s="43">
        <v>0.78918787390386602</v>
      </c>
      <c r="D8" s="43">
        <v>0.85078142193250805</v>
      </c>
      <c r="E8" s="46" t="s">
        <v>20</v>
      </c>
      <c r="F8" s="43">
        <v>0.85609561892918296</v>
      </c>
      <c r="G8" s="43">
        <v>0.85328984011067399</v>
      </c>
      <c r="H8" s="43">
        <v>0.82086230970236895</v>
      </c>
      <c r="I8" s="43">
        <v>0.81621487259900205</v>
      </c>
      <c r="J8" s="43">
        <v>0.84697640799158103</v>
      </c>
      <c r="K8" s="43">
        <v>0.82416655640937098</v>
      </c>
      <c r="L8" s="43">
        <v>0.81734505719370398</v>
      </c>
      <c r="M8" s="43">
        <v>0.81039093732576895</v>
      </c>
    </row>
    <row r="9" spans="2:13">
      <c r="B9" s="12" t="s">
        <v>149</v>
      </c>
      <c r="C9" s="46" t="s">
        <v>20</v>
      </c>
      <c r="D9" s="43">
        <v>0.74403551173945304</v>
      </c>
      <c r="E9" s="46" t="s">
        <v>20</v>
      </c>
      <c r="F9" s="46" t="s">
        <v>20</v>
      </c>
      <c r="G9" s="43">
        <v>0.70292453629125895</v>
      </c>
      <c r="H9" s="46" t="s">
        <v>20</v>
      </c>
      <c r="I9" s="46" t="s">
        <v>20</v>
      </c>
      <c r="J9" s="43">
        <v>0.73877935867438305</v>
      </c>
      <c r="K9" s="46" t="s">
        <v>20</v>
      </c>
      <c r="L9" s="46" t="s">
        <v>20</v>
      </c>
      <c r="M9" s="46" t="s">
        <v>20</v>
      </c>
    </row>
    <row r="10" spans="2:13">
      <c r="B10" s="12" t="s">
        <v>150</v>
      </c>
      <c r="C10" s="46" t="s">
        <v>20</v>
      </c>
      <c r="D10" s="43">
        <v>0.366022013754769</v>
      </c>
      <c r="E10" s="46" t="s">
        <v>20</v>
      </c>
      <c r="F10" s="46" t="s">
        <v>20</v>
      </c>
      <c r="G10" s="46" t="s">
        <v>20</v>
      </c>
      <c r="H10" s="46" t="s">
        <v>20</v>
      </c>
      <c r="I10" s="46" t="s">
        <v>20</v>
      </c>
      <c r="J10" s="46" t="s">
        <v>20</v>
      </c>
      <c r="K10" s="46" t="s">
        <v>20</v>
      </c>
      <c r="L10" s="46" t="s">
        <v>20</v>
      </c>
      <c r="M10" s="46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S3" sqref="I3:S3"/>
    </sheetView>
  </sheetViews>
  <sheetFormatPr baseColWidth="10" defaultColWidth="8.83203125" defaultRowHeight="14" x14ac:dyDescent="0"/>
  <cols>
    <col min="3" max="3" width="13.5" customWidth="1"/>
    <col min="4" max="4" width="4.83203125" bestFit="1" customWidth="1"/>
    <col min="5" max="5" width="11" customWidth="1"/>
    <col min="6" max="6" width="7.1640625" bestFit="1" customWidth="1"/>
    <col min="7" max="7" width="13.33203125" customWidth="1"/>
    <col min="8" max="8" width="10" bestFit="1" customWidth="1"/>
    <col min="9" max="19" width="7.1640625" customWidth="1"/>
  </cols>
  <sheetData>
    <row r="1" spans="1:20" s="31" customForma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s="30" customFormat="1">
      <c r="A2" s="27"/>
      <c r="B2" s="28"/>
      <c r="C2" s="28"/>
      <c r="D2" s="28"/>
      <c r="E2" s="28"/>
      <c r="F2" s="28"/>
      <c r="G2" s="28"/>
      <c r="H2" s="28"/>
      <c r="I2" s="49" t="s">
        <v>61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27"/>
    </row>
    <row r="3" spans="1:20" s="30" customFormat="1">
      <c r="A3" s="27"/>
      <c r="B3" s="21" t="s">
        <v>51</v>
      </c>
      <c r="C3" s="21" t="s">
        <v>32</v>
      </c>
      <c r="D3" s="21" t="s">
        <v>52</v>
      </c>
      <c r="E3" s="21" t="s">
        <v>53</v>
      </c>
      <c r="F3" s="21" t="s">
        <v>28</v>
      </c>
      <c r="G3" s="21" t="s">
        <v>27</v>
      </c>
      <c r="H3" s="21" t="s">
        <v>54</v>
      </c>
      <c r="I3" s="21" t="s">
        <v>62</v>
      </c>
      <c r="J3" s="21" t="s">
        <v>63</v>
      </c>
      <c r="K3" s="21" t="s">
        <v>64</v>
      </c>
      <c r="L3" s="21" t="s">
        <v>65</v>
      </c>
      <c r="M3" s="21" t="s">
        <v>66</v>
      </c>
      <c r="N3" s="21" t="s">
        <v>67</v>
      </c>
      <c r="O3" s="21" t="s">
        <v>68</v>
      </c>
      <c r="P3" s="21" t="s">
        <v>69</v>
      </c>
      <c r="Q3" s="21" t="s">
        <v>70</v>
      </c>
      <c r="R3" s="21" t="s">
        <v>71</v>
      </c>
      <c r="S3" s="21" t="s">
        <v>72</v>
      </c>
      <c r="T3" s="27"/>
    </row>
    <row r="4" spans="1:20" s="30" customFormat="1">
      <c r="A4" s="27"/>
      <c r="B4" s="19" t="s">
        <v>73</v>
      </c>
      <c r="C4" s="19" t="s">
        <v>74</v>
      </c>
      <c r="D4" s="19" t="s">
        <v>75</v>
      </c>
      <c r="E4" s="19" t="s">
        <v>46</v>
      </c>
      <c r="F4" s="19" t="s">
        <v>3</v>
      </c>
      <c r="G4" s="19" t="s">
        <v>39</v>
      </c>
      <c r="H4" s="19">
        <v>0.4</v>
      </c>
      <c r="I4" s="17">
        <v>2.82111414841041E-4</v>
      </c>
      <c r="J4" s="17">
        <v>3.3426071326627099E-4</v>
      </c>
      <c r="K4" s="17">
        <v>8.5348568183168699E-4</v>
      </c>
      <c r="L4" s="17">
        <v>1.3976343379320899E-3</v>
      </c>
      <c r="M4" s="17">
        <v>2.0344390988927801E-3</v>
      </c>
      <c r="N4" s="17">
        <v>2.7175986364402398E-3</v>
      </c>
      <c r="O4" s="17">
        <v>4.0642031467014502E-3</v>
      </c>
      <c r="P4" s="17">
        <v>5.3685431201356904E-3</v>
      </c>
      <c r="Q4" s="17">
        <v>6.0359550332288103E-3</v>
      </c>
      <c r="R4" s="17">
        <v>6.2952435375104396E-3</v>
      </c>
      <c r="S4" s="17">
        <v>6.5237311971148796E-3</v>
      </c>
      <c r="T4" s="27"/>
    </row>
    <row r="5" spans="1:20" s="30" customFormat="1">
      <c r="A5" s="27"/>
      <c r="B5" s="19" t="s">
        <v>76</v>
      </c>
      <c r="C5" s="19" t="s">
        <v>74</v>
      </c>
      <c r="D5" s="19" t="s">
        <v>77</v>
      </c>
      <c r="E5" s="19" t="s">
        <v>42</v>
      </c>
      <c r="F5" s="19" t="s">
        <v>4</v>
      </c>
      <c r="G5" s="19" t="s">
        <v>43</v>
      </c>
      <c r="H5" s="19">
        <v>0.25</v>
      </c>
      <c r="I5" s="17"/>
      <c r="J5" s="17">
        <v>2.5599067130065999E-2</v>
      </c>
      <c r="K5" s="17">
        <v>2.8954922769111501E-2</v>
      </c>
      <c r="L5" s="17">
        <v>3.2330827457458002E-2</v>
      </c>
      <c r="M5" s="17"/>
      <c r="N5" s="17">
        <v>3.8004691579453603E-2</v>
      </c>
      <c r="O5" s="17">
        <v>4.10526877398871E-2</v>
      </c>
      <c r="P5" s="17">
        <v>4.3679446043019897E-2</v>
      </c>
      <c r="Q5" s="17"/>
      <c r="R5" s="17"/>
      <c r="S5" s="17"/>
      <c r="T5" s="27"/>
    </row>
    <row r="6" spans="1:20" s="30" customFormat="1">
      <c r="A6" s="27"/>
      <c r="B6" s="19" t="s">
        <v>78</v>
      </c>
      <c r="C6" s="19" t="s">
        <v>74</v>
      </c>
      <c r="D6" s="19" t="s">
        <v>41</v>
      </c>
      <c r="E6" s="19" t="s">
        <v>49</v>
      </c>
      <c r="F6" s="19" t="s">
        <v>4</v>
      </c>
      <c r="G6" s="19" t="s">
        <v>43</v>
      </c>
      <c r="H6" s="19">
        <v>0.35</v>
      </c>
      <c r="I6" s="17">
        <v>1.7740400325334199E-3</v>
      </c>
      <c r="J6" s="17">
        <v>2.2037160219580102E-3</v>
      </c>
      <c r="K6" s="17">
        <v>3.4177479014105101E-3</v>
      </c>
      <c r="L6" s="17">
        <v>4.5324758732381296E-3</v>
      </c>
      <c r="M6" s="17">
        <v>6.1322640078220201E-3</v>
      </c>
      <c r="N6" s="17">
        <v>7.1525027987237302E-3</v>
      </c>
      <c r="O6" s="17">
        <v>8.7508243042767799E-3</v>
      </c>
      <c r="P6" s="17">
        <v>9.5877967840697804E-3</v>
      </c>
      <c r="Q6" s="17">
        <v>1.0274471014482501E-2</v>
      </c>
      <c r="R6" s="17">
        <v>1.0511561455361799E-2</v>
      </c>
      <c r="S6" s="17">
        <v>1.05213173829917E-2</v>
      </c>
      <c r="T6" s="27"/>
    </row>
    <row r="7" spans="1:20" s="30" customFormat="1">
      <c r="A7" s="27"/>
      <c r="B7" s="19" t="s">
        <v>79</v>
      </c>
      <c r="C7" s="19" t="s">
        <v>74</v>
      </c>
      <c r="D7" s="19" t="s">
        <v>41</v>
      </c>
      <c r="E7" s="19" t="s">
        <v>44</v>
      </c>
      <c r="F7" s="19" t="s">
        <v>3</v>
      </c>
      <c r="G7" s="19" t="s">
        <v>80</v>
      </c>
      <c r="H7" s="19">
        <v>0.4</v>
      </c>
      <c r="I7" s="17">
        <v>1.00579527806789E-2</v>
      </c>
      <c r="J7" s="17">
        <v>1.0070206209424301E-2</v>
      </c>
      <c r="K7" s="17">
        <v>1.00734196701413E-2</v>
      </c>
      <c r="L7" s="17">
        <v>1.0080492208342701E-2</v>
      </c>
      <c r="M7" s="17">
        <v>1.00877772619351E-2</v>
      </c>
      <c r="N7" s="17">
        <v>1.00494617336824E-2</v>
      </c>
      <c r="O7" s="17">
        <v>1.05496358899295E-2</v>
      </c>
      <c r="P7" s="17">
        <v>1.1295502578415301E-2</v>
      </c>
      <c r="Q7" s="17">
        <v>1.12886814295816E-2</v>
      </c>
      <c r="R7" s="17">
        <v>1.12832092959441E-2</v>
      </c>
      <c r="S7" s="17">
        <v>1.1274198247418E-2</v>
      </c>
      <c r="T7" s="27"/>
    </row>
    <row r="8" spans="1:20" s="30" customFormat="1">
      <c r="A8" s="27"/>
      <c r="B8" s="19" t="s">
        <v>81</v>
      </c>
      <c r="C8" s="19" t="s">
        <v>74</v>
      </c>
      <c r="D8" s="19" t="s">
        <v>82</v>
      </c>
      <c r="E8" s="19" t="s">
        <v>44</v>
      </c>
      <c r="F8" s="19" t="s">
        <v>4</v>
      </c>
      <c r="G8" s="19" t="s">
        <v>84</v>
      </c>
      <c r="H8" s="19">
        <v>0.4</v>
      </c>
      <c r="I8" s="17">
        <v>1.13814865566927E-3</v>
      </c>
      <c r="J8" s="17">
        <v>1.53317277039738E-3</v>
      </c>
      <c r="K8" s="17">
        <v>2.8236163004138602E-3</v>
      </c>
      <c r="L8" s="17">
        <v>4.2539738274839601E-3</v>
      </c>
      <c r="M8" s="17">
        <v>5.7465383085100298E-3</v>
      </c>
      <c r="N8" s="17">
        <v>7.2726847025853898E-3</v>
      </c>
      <c r="O8" s="17">
        <v>9.2027241880154407E-3</v>
      </c>
      <c r="P8" s="17">
        <v>1.0580053877190399E-2</v>
      </c>
      <c r="Q8" s="17"/>
      <c r="R8" s="17"/>
      <c r="S8" s="17"/>
      <c r="T8" s="27"/>
    </row>
    <row r="9" spans="1:20" s="30" customForma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>
      <c r="A10" s="27"/>
      <c r="B10" s="27"/>
      <c r="C10" s="27"/>
      <c r="D10" s="27"/>
      <c r="E10" s="27"/>
      <c r="F10" s="27"/>
      <c r="G10" s="27"/>
      <c r="H10" s="27"/>
      <c r="I10" s="49" t="s">
        <v>83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27"/>
    </row>
    <row r="11" spans="1:20">
      <c r="A11" s="27"/>
      <c r="B11" s="27"/>
      <c r="C11" s="27"/>
      <c r="D11" s="27"/>
      <c r="E11" s="27"/>
      <c r="F11" s="27"/>
      <c r="G11" s="27"/>
      <c r="H11" s="27"/>
      <c r="I11" s="21" t="s">
        <v>62</v>
      </c>
      <c r="J11" s="21" t="s">
        <v>63</v>
      </c>
      <c r="K11" s="21" t="s">
        <v>64</v>
      </c>
      <c r="L11" s="21" t="s">
        <v>65</v>
      </c>
      <c r="M11" s="21" t="s">
        <v>66</v>
      </c>
      <c r="N11" s="21" t="s">
        <v>67</v>
      </c>
      <c r="O11" s="21" t="s">
        <v>68</v>
      </c>
      <c r="P11" s="21" t="s">
        <v>69</v>
      </c>
      <c r="Q11" s="21" t="s">
        <v>70</v>
      </c>
      <c r="R11" s="21" t="s">
        <v>71</v>
      </c>
      <c r="S11" s="21" t="s">
        <v>72</v>
      </c>
      <c r="T11" s="27"/>
    </row>
    <row r="12" spans="1:20">
      <c r="A12" s="27"/>
      <c r="B12" s="27"/>
      <c r="C12" s="27"/>
      <c r="D12" s="27"/>
      <c r="E12" s="27"/>
      <c r="F12" s="27"/>
      <c r="G12" s="27"/>
      <c r="H12" s="27"/>
      <c r="I12" s="18">
        <v>0.99964552421195696</v>
      </c>
      <c r="J12" s="18">
        <v>0.99929651097667704</v>
      </c>
      <c r="K12" s="18">
        <v>0.99673061276488795</v>
      </c>
      <c r="L12" s="18">
        <v>0.99222317930078197</v>
      </c>
      <c r="M12" s="18">
        <v>0.98510532985076804</v>
      </c>
      <c r="N12" s="18">
        <v>0.97528225436675897</v>
      </c>
      <c r="O12" s="18">
        <v>0.94856376327229297</v>
      </c>
      <c r="P12" s="18">
        <v>0.90411847793740596</v>
      </c>
      <c r="Q12" s="18">
        <v>0.83464676540931004</v>
      </c>
      <c r="R12" s="18">
        <v>0.77051320154132896</v>
      </c>
      <c r="S12" s="18">
        <v>0.65662257097067001</v>
      </c>
      <c r="T12" s="27"/>
    </row>
    <row r="13" spans="1:20">
      <c r="A13" s="27"/>
      <c r="B13" s="27"/>
      <c r="C13" s="27"/>
      <c r="D13" s="27"/>
      <c r="E13" s="27"/>
      <c r="F13" s="27"/>
      <c r="G13" s="27"/>
      <c r="H13" s="27"/>
      <c r="I13" s="18">
        <v>0.968751625111546</v>
      </c>
      <c r="J13" s="18">
        <v>0.94774439829583801</v>
      </c>
      <c r="K13" s="18">
        <v>0.89540666747437103</v>
      </c>
      <c r="L13" s="18">
        <v>0.83481398188969602</v>
      </c>
      <c r="M13" s="18">
        <v>0.765500959502324</v>
      </c>
      <c r="N13" s="18">
        <v>0.70194286596939903</v>
      </c>
      <c r="O13" s="18">
        <v>0.58199476574423303</v>
      </c>
      <c r="P13" s="18">
        <v>0.430512250621016</v>
      </c>
      <c r="Q13" s="18">
        <v>0.26052088804496198</v>
      </c>
      <c r="R13" s="18">
        <v>0.157652036637357</v>
      </c>
      <c r="S13" s="18">
        <v>5.7715729859460801E-2</v>
      </c>
      <c r="T13" s="27"/>
    </row>
    <row r="14" spans="1:20">
      <c r="A14" s="27"/>
      <c r="B14" s="27"/>
      <c r="C14" s="27"/>
      <c r="D14" s="27"/>
      <c r="E14" s="27"/>
      <c r="F14" s="27"/>
      <c r="G14" s="27"/>
      <c r="H14" s="27"/>
      <c r="I14" s="18">
        <v>0.99776879452728096</v>
      </c>
      <c r="J14" s="18">
        <v>0.99536742928755495</v>
      </c>
      <c r="K14" s="18">
        <v>0.98707058968457595</v>
      </c>
      <c r="L14" s="18">
        <v>0.97532388758010002</v>
      </c>
      <c r="M14" s="18">
        <v>0.95654408981385497</v>
      </c>
      <c r="N14" s="18">
        <v>0.937783520812142</v>
      </c>
      <c r="O14" s="18">
        <v>0.89636329336479903</v>
      </c>
      <c r="P14" s="18">
        <v>0.84355877684799396</v>
      </c>
      <c r="Q14" s="18">
        <v>0.76240112619467304</v>
      </c>
      <c r="R14" s="18">
        <v>0.68905154350334796</v>
      </c>
      <c r="S14" s="18">
        <v>0.562812860032045</v>
      </c>
      <c r="T14" s="27"/>
    </row>
    <row r="15" spans="1:20">
      <c r="A15" s="27"/>
      <c r="B15" s="27"/>
      <c r="C15" s="27"/>
      <c r="D15" s="27"/>
      <c r="E15" s="27"/>
      <c r="F15" s="27"/>
      <c r="G15" s="27"/>
      <c r="H15" s="27"/>
      <c r="I15" s="18">
        <v>0.98741477575550496</v>
      </c>
      <c r="J15" s="18">
        <v>0.97901214705176898</v>
      </c>
      <c r="K15" s="18">
        <v>0.96244006752001099</v>
      </c>
      <c r="L15" s="18">
        <v>0.94616398782042699</v>
      </c>
      <c r="M15" s="18">
        <v>0.93014206632121799</v>
      </c>
      <c r="N15" s="18">
        <v>0.91476016224351797</v>
      </c>
      <c r="O15" s="18">
        <v>0.87841536171145695</v>
      </c>
      <c r="P15" s="18">
        <v>0.82061739813475199</v>
      </c>
      <c r="Q15" s="18">
        <v>0.73264461874039499</v>
      </c>
      <c r="R15" s="18">
        <v>0.65410279941580995</v>
      </c>
      <c r="S15" s="18">
        <v>0.52134393458529604</v>
      </c>
      <c r="T15" s="27"/>
    </row>
    <row r="16" spans="1:20">
      <c r="A16" s="27"/>
      <c r="B16" s="27"/>
      <c r="C16" s="27"/>
      <c r="D16" s="27"/>
      <c r="E16" s="27"/>
      <c r="F16" s="27"/>
      <c r="G16" s="27"/>
      <c r="H16" s="27"/>
      <c r="I16" s="18">
        <v>0.99856821191362199</v>
      </c>
      <c r="J16" s="18">
        <v>0.99677459528109902</v>
      </c>
      <c r="K16" s="18">
        <v>0.98928800444542797</v>
      </c>
      <c r="L16" s="18">
        <v>0.97669260850148498</v>
      </c>
      <c r="M16" s="18">
        <v>0.958847484119283</v>
      </c>
      <c r="N16" s="18">
        <v>0.93575680661580696</v>
      </c>
      <c r="O16" s="18">
        <v>0.88898297015479999</v>
      </c>
      <c r="P16" s="18">
        <v>0.82424509851398198</v>
      </c>
      <c r="Q16" s="18">
        <v>0.72668785180086704</v>
      </c>
      <c r="R16" s="18">
        <v>0.64067743309243397</v>
      </c>
      <c r="S16" s="18">
        <v>0.497957777264802</v>
      </c>
      <c r="T16" s="27"/>
    </row>
    <row r="17" spans="1:20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</sheetData>
  <mergeCells count="2">
    <mergeCell ref="I2:S2"/>
    <mergeCell ref="I10:S10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6" sqref="E6"/>
    </sheetView>
  </sheetViews>
  <sheetFormatPr baseColWidth="10" defaultColWidth="8.83203125" defaultRowHeight="14" x14ac:dyDescent="0"/>
  <cols>
    <col min="5" max="5" width="17" bestFit="1" customWidth="1"/>
    <col min="6" max="6" width="17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7">
      <c r="A3" s="1"/>
      <c r="B3" s="2" t="s">
        <v>0</v>
      </c>
      <c r="C3" s="3" t="s">
        <v>16</v>
      </c>
      <c r="D3" s="3" t="s">
        <v>17</v>
      </c>
      <c r="E3" s="2" t="s">
        <v>24</v>
      </c>
      <c r="F3" s="1"/>
      <c r="G3" s="1"/>
    </row>
    <row r="4" spans="1:7">
      <c r="A4" s="1"/>
      <c r="B4" s="4" t="s">
        <v>7</v>
      </c>
      <c r="C4" s="5">
        <v>0</v>
      </c>
      <c r="D4" s="5" t="s">
        <v>13</v>
      </c>
      <c r="E4" s="15" t="s">
        <v>15</v>
      </c>
      <c r="F4" s="16"/>
      <c r="G4" s="1"/>
    </row>
    <row r="5" spans="1:7">
      <c r="A5" s="1"/>
      <c r="B5" s="4" t="s">
        <v>6</v>
      </c>
      <c r="C5" s="5" t="s">
        <v>13</v>
      </c>
      <c r="D5" s="5" t="s">
        <v>12</v>
      </c>
      <c r="E5" s="15" t="s">
        <v>25</v>
      </c>
      <c r="F5" s="16"/>
      <c r="G5" s="1"/>
    </row>
    <row r="6" spans="1:7">
      <c r="A6" s="1"/>
      <c r="B6" s="4" t="s">
        <v>5</v>
      </c>
      <c r="C6" s="5" t="s">
        <v>12</v>
      </c>
      <c r="D6" s="5" t="s">
        <v>11</v>
      </c>
      <c r="E6" s="15" t="s">
        <v>25</v>
      </c>
      <c r="F6" s="16"/>
      <c r="G6" s="1"/>
    </row>
    <row r="7" spans="1:7">
      <c r="A7" s="1"/>
      <c r="B7" s="4" t="s">
        <v>4</v>
      </c>
      <c r="C7" s="5" t="s">
        <v>11</v>
      </c>
      <c r="D7" s="5" t="s">
        <v>10</v>
      </c>
      <c r="E7" s="15" t="s">
        <v>26</v>
      </c>
      <c r="F7" s="16"/>
      <c r="G7" s="1"/>
    </row>
    <row r="8" spans="1:7">
      <c r="A8" s="1"/>
      <c r="B8" s="4" t="s">
        <v>3</v>
      </c>
      <c r="C8" s="5" t="s">
        <v>10</v>
      </c>
      <c r="D8" s="5" t="s">
        <v>9</v>
      </c>
      <c r="E8" s="15" t="s">
        <v>26</v>
      </c>
      <c r="F8" s="16"/>
      <c r="G8" s="1"/>
    </row>
    <row r="9" spans="1:7">
      <c r="A9" s="1"/>
      <c r="B9" s="4" t="s">
        <v>2</v>
      </c>
      <c r="C9" s="5" t="s">
        <v>9</v>
      </c>
      <c r="D9" s="5" t="s">
        <v>8</v>
      </c>
      <c r="E9" s="15" t="s">
        <v>26</v>
      </c>
      <c r="F9" s="16"/>
      <c r="G9" s="1"/>
    </row>
    <row r="10" spans="1:7">
      <c r="A10" s="1"/>
      <c r="B10" s="4" t="s">
        <v>1</v>
      </c>
      <c r="C10" s="5" t="s">
        <v>8</v>
      </c>
      <c r="D10" s="5" t="s">
        <v>18</v>
      </c>
      <c r="E10" s="15" t="s">
        <v>14</v>
      </c>
      <c r="F10" s="16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RawData</vt:lpstr>
      <vt:lpstr>BreakdownByCcyBySector</vt:lpstr>
      <vt:lpstr>BreakdownByCcyBySector2</vt:lpstr>
      <vt:lpstr>CreditCurves</vt:lpstr>
      <vt:lpstr>CreditSpread</vt:lpstr>
      <vt:lpstr>AverageSP</vt:lpstr>
      <vt:lpstr>ImplySP</vt:lpstr>
      <vt:lpstr>SpreadsToSP</vt:lpstr>
      <vt:lpstr>CDO</vt:lpstr>
      <vt:lpstr>Least Square</vt:lpstr>
      <vt:lpstr>SPtoSpread</vt:lpstr>
      <vt:lpstr>SPvsSpread</vt:lpstr>
    </vt:vector>
  </TitlesOfParts>
  <Company>OCBC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Joseph Guillaume Le Nezet</dc:creator>
  <cp:lastModifiedBy>Marcelo Labre</cp:lastModifiedBy>
  <cp:lastPrinted>2015-04-16T03:29:43Z</cp:lastPrinted>
  <dcterms:created xsi:type="dcterms:W3CDTF">2014-11-28T03:24:53Z</dcterms:created>
  <dcterms:modified xsi:type="dcterms:W3CDTF">2015-04-16T08:02:37Z</dcterms:modified>
</cp:coreProperties>
</file>