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8140" yWindow="0" windowWidth="33600" windowHeight="20560" tabRatio="500"/>
  </bookViews>
  <sheets>
    <sheet name="tria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I16" i="1"/>
  <c r="H16" i="1"/>
  <c r="G16" i="1"/>
  <c r="F16" i="1"/>
  <c r="E16" i="1"/>
  <c r="E15" i="1"/>
  <c r="F15" i="1"/>
  <c r="G15" i="1"/>
  <c r="H15" i="1"/>
  <c r="I15" i="1"/>
  <c r="J15" i="1"/>
  <c r="D15" i="1"/>
  <c r="K4" i="1"/>
  <c r="K5" i="1"/>
  <c r="K6" i="1"/>
  <c r="K7" i="1"/>
  <c r="K8" i="1"/>
  <c r="K9" i="1"/>
  <c r="K10" i="1"/>
  <c r="K11" i="1"/>
  <c r="K12" i="1"/>
  <c r="K13" i="1"/>
  <c r="K3" i="1"/>
  <c r="L4" i="1"/>
  <c r="L5" i="1"/>
  <c r="L6" i="1"/>
  <c r="L7" i="1"/>
  <c r="L8" i="1"/>
  <c r="L9" i="1"/>
  <c r="L10" i="1"/>
  <c r="L11" i="1"/>
  <c r="L12" i="1"/>
  <c r="L13" i="1"/>
  <c r="L3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<sst xmlns="http://schemas.openxmlformats.org/spreadsheetml/2006/main" count="7" uniqueCount="7">
  <si>
    <t>m</t>
  </si>
  <si>
    <t>d</t>
  </si>
  <si>
    <t>nlog(n)</t>
  </si>
  <si>
    <t>n^2</t>
  </si>
  <si>
    <t>SUM:</t>
  </si>
  <si>
    <t xml:space="preserve"> </t>
  </si>
  <si>
    <t>Time to complete / time with single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</si>
</sst>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trial.csv!$D$2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trial.csv!$C$3:$C$13</c:f>
              <c:numCache>
                <c:formatCode>General</c:formatCode>
                <c:ptCount val="11"/>
                <c:pt idx="0">
                  <c:v>2000.0</c:v>
                </c:pt>
                <c:pt idx="1">
                  <c:v>20000.0</c:v>
                </c:pt>
                <c:pt idx="2">
                  <c:v>40000.0</c:v>
                </c:pt>
                <c:pt idx="3">
                  <c:v>60000.0</c:v>
                </c:pt>
                <c:pt idx="4">
                  <c:v>80000.0</c:v>
                </c:pt>
                <c:pt idx="5">
                  <c:v>100000.0</c:v>
                </c:pt>
                <c:pt idx="6">
                  <c:v>120000.0</c:v>
                </c:pt>
                <c:pt idx="7">
                  <c:v>140000.0</c:v>
                </c:pt>
                <c:pt idx="8">
                  <c:v>160000.0</c:v>
                </c:pt>
                <c:pt idx="9">
                  <c:v>180000.0</c:v>
                </c:pt>
                <c:pt idx="10">
                  <c:v>200000.0</c:v>
                </c:pt>
              </c:numCache>
            </c:numRef>
          </c:xVal>
          <c:yVal>
            <c:numRef>
              <c:f>trial.csv!$D$3:$D$13</c:f>
              <c:numCache>
                <c:formatCode>General</c:formatCode>
                <c:ptCount val="11"/>
                <c:pt idx="0">
                  <c:v>0.00422382</c:v>
                </c:pt>
                <c:pt idx="1">
                  <c:v>0.0524199</c:v>
                </c:pt>
                <c:pt idx="2">
                  <c:v>0.146512</c:v>
                </c:pt>
                <c:pt idx="3">
                  <c:v>0.301302</c:v>
                </c:pt>
                <c:pt idx="4">
                  <c:v>0.510883</c:v>
                </c:pt>
                <c:pt idx="5">
                  <c:v>0.774956</c:v>
                </c:pt>
                <c:pt idx="6">
                  <c:v>1.09625</c:v>
                </c:pt>
                <c:pt idx="7">
                  <c:v>1.47241</c:v>
                </c:pt>
                <c:pt idx="8">
                  <c:v>1.90537</c:v>
                </c:pt>
                <c:pt idx="9">
                  <c:v>2.39223</c:v>
                </c:pt>
                <c:pt idx="10">
                  <c:v>2.93609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trial.csv!$E$2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trial.csv!$C$3:$C$13</c:f>
              <c:numCache>
                <c:formatCode>General</c:formatCode>
                <c:ptCount val="11"/>
                <c:pt idx="0">
                  <c:v>2000.0</c:v>
                </c:pt>
                <c:pt idx="1">
                  <c:v>20000.0</c:v>
                </c:pt>
                <c:pt idx="2">
                  <c:v>40000.0</c:v>
                </c:pt>
                <c:pt idx="3">
                  <c:v>60000.0</c:v>
                </c:pt>
                <c:pt idx="4">
                  <c:v>80000.0</c:v>
                </c:pt>
                <c:pt idx="5">
                  <c:v>100000.0</c:v>
                </c:pt>
                <c:pt idx="6">
                  <c:v>120000.0</c:v>
                </c:pt>
                <c:pt idx="7">
                  <c:v>140000.0</c:v>
                </c:pt>
                <c:pt idx="8">
                  <c:v>160000.0</c:v>
                </c:pt>
                <c:pt idx="9">
                  <c:v>180000.0</c:v>
                </c:pt>
                <c:pt idx="10">
                  <c:v>200000.0</c:v>
                </c:pt>
              </c:numCache>
            </c:numRef>
          </c:xVal>
          <c:yVal>
            <c:numRef>
              <c:f>trial.csv!$E$3:$E$13</c:f>
              <c:numCache>
                <c:formatCode>General</c:formatCode>
                <c:ptCount val="11"/>
                <c:pt idx="0">
                  <c:v>0.001477</c:v>
                </c:pt>
                <c:pt idx="1">
                  <c:v>0.0215919</c:v>
                </c:pt>
                <c:pt idx="2">
                  <c:v>0.0473199</c:v>
                </c:pt>
                <c:pt idx="3">
                  <c:v>0.092011</c:v>
                </c:pt>
                <c:pt idx="4">
                  <c:v>0.149961</c:v>
                </c:pt>
                <c:pt idx="5">
                  <c:v>0.21891</c:v>
                </c:pt>
                <c:pt idx="6">
                  <c:v>0.304767</c:v>
                </c:pt>
                <c:pt idx="7">
                  <c:v>0.403969</c:v>
                </c:pt>
                <c:pt idx="8">
                  <c:v>0.518362</c:v>
                </c:pt>
                <c:pt idx="9">
                  <c:v>0.644568</c:v>
                </c:pt>
                <c:pt idx="10">
                  <c:v>0.786321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trial.csv!$F$2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trial.csv!$C$3:$C$13</c:f>
              <c:numCache>
                <c:formatCode>General</c:formatCode>
                <c:ptCount val="11"/>
                <c:pt idx="0">
                  <c:v>2000.0</c:v>
                </c:pt>
                <c:pt idx="1">
                  <c:v>20000.0</c:v>
                </c:pt>
                <c:pt idx="2">
                  <c:v>40000.0</c:v>
                </c:pt>
                <c:pt idx="3">
                  <c:v>60000.0</c:v>
                </c:pt>
                <c:pt idx="4">
                  <c:v>80000.0</c:v>
                </c:pt>
                <c:pt idx="5">
                  <c:v>100000.0</c:v>
                </c:pt>
                <c:pt idx="6">
                  <c:v>120000.0</c:v>
                </c:pt>
                <c:pt idx="7">
                  <c:v>140000.0</c:v>
                </c:pt>
                <c:pt idx="8">
                  <c:v>160000.0</c:v>
                </c:pt>
                <c:pt idx="9">
                  <c:v>180000.0</c:v>
                </c:pt>
                <c:pt idx="10">
                  <c:v>200000.0</c:v>
                </c:pt>
              </c:numCache>
            </c:numRef>
          </c:xVal>
          <c:yVal>
            <c:numRef>
              <c:f>trial.csv!$F$3:$F$13</c:f>
              <c:numCache>
                <c:formatCode>General</c:formatCode>
                <c:ptCount val="11"/>
                <c:pt idx="0">
                  <c:v>0.00152802</c:v>
                </c:pt>
                <c:pt idx="1">
                  <c:v>0.019042</c:v>
                </c:pt>
                <c:pt idx="2">
                  <c:v>0.0328631</c:v>
                </c:pt>
                <c:pt idx="3">
                  <c:v>0.04756</c:v>
                </c:pt>
                <c:pt idx="4">
                  <c:v>0.080179</c:v>
                </c:pt>
                <c:pt idx="5">
                  <c:v>0.0901508</c:v>
                </c:pt>
                <c:pt idx="6">
                  <c:v>0.148538</c:v>
                </c:pt>
                <c:pt idx="7">
                  <c:v>0.12825</c:v>
                </c:pt>
                <c:pt idx="8">
                  <c:v>0.23137</c:v>
                </c:pt>
                <c:pt idx="9">
                  <c:v>0.197722</c:v>
                </c:pt>
                <c:pt idx="10">
                  <c:v>0.308104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trial.csv!$G$2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trial.csv!$C$3:$C$13</c:f>
              <c:numCache>
                <c:formatCode>General</c:formatCode>
                <c:ptCount val="11"/>
                <c:pt idx="0">
                  <c:v>2000.0</c:v>
                </c:pt>
                <c:pt idx="1">
                  <c:v>20000.0</c:v>
                </c:pt>
                <c:pt idx="2">
                  <c:v>40000.0</c:v>
                </c:pt>
                <c:pt idx="3">
                  <c:v>60000.0</c:v>
                </c:pt>
                <c:pt idx="4">
                  <c:v>80000.0</c:v>
                </c:pt>
                <c:pt idx="5">
                  <c:v>100000.0</c:v>
                </c:pt>
                <c:pt idx="6">
                  <c:v>120000.0</c:v>
                </c:pt>
                <c:pt idx="7">
                  <c:v>140000.0</c:v>
                </c:pt>
                <c:pt idx="8">
                  <c:v>160000.0</c:v>
                </c:pt>
                <c:pt idx="9">
                  <c:v>180000.0</c:v>
                </c:pt>
                <c:pt idx="10">
                  <c:v>200000.0</c:v>
                </c:pt>
              </c:numCache>
            </c:numRef>
          </c:xVal>
          <c:yVal>
            <c:numRef>
              <c:f>trial.csv!$G$3:$G$13</c:f>
              <c:numCache>
                <c:formatCode>General</c:formatCode>
                <c:ptCount val="11"/>
                <c:pt idx="0">
                  <c:v>0.00220895</c:v>
                </c:pt>
                <c:pt idx="1">
                  <c:v>0.0150771</c:v>
                </c:pt>
                <c:pt idx="2">
                  <c:v>0.01982</c:v>
                </c:pt>
                <c:pt idx="3">
                  <c:v>0.0328131</c:v>
                </c:pt>
                <c:pt idx="4">
                  <c:v>0.0339291</c:v>
                </c:pt>
                <c:pt idx="5">
                  <c:v>0.0443671</c:v>
                </c:pt>
                <c:pt idx="6">
                  <c:v>0.056987</c:v>
                </c:pt>
                <c:pt idx="7">
                  <c:v>0.088613</c:v>
                </c:pt>
                <c:pt idx="8">
                  <c:v>0.0885019</c:v>
                </c:pt>
                <c:pt idx="9">
                  <c:v>0.117178</c:v>
                </c:pt>
                <c:pt idx="10">
                  <c:v>0.122197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trial.csv!$H$2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trial.csv!$C$3:$C$13</c:f>
              <c:numCache>
                <c:formatCode>General</c:formatCode>
                <c:ptCount val="11"/>
                <c:pt idx="0">
                  <c:v>2000.0</c:v>
                </c:pt>
                <c:pt idx="1">
                  <c:v>20000.0</c:v>
                </c:pt>
                <c:pt idx="2">
                  <c:v>40000.0</c:v>
                </c:pt>
                <c:pt idx="3">
                  <c:v>60000.0</c:v>
                </c:pt>
                <c:pt idx="4">
                  <c:v>80000.0</c:v>
                </c:pt>
                <c:pt idx="5">
                  <c:v>100000.0</c:v>
                </c:pt>
                <c:pt idx="6">
                  <c:v>120000.0</c:v>
                </c:pt>
                <c:pt idx="7">
                  <c:v>140000.0</c:v>
                </c:pt>
                <c:pt idx="8">
                  <c:v>160000.0</c:v>
                </c:pt>
                <c:pt idx="9">
                  <c:v>180000.0</c:v>
                </c:pt>
                <c:pt idx="10">
                  <c:v>200000.0</c:v>
                </c:pt>
              </c:numCache>
            </c:numRef>
          </c:xVal>
          <c:yVal>
            <c:numRef>
              <c:f>trial.csv!$H$3:$H$13</c:f>
              <c:numCache>
                <c:formatCode>General</c:formatCode>
                <c:ptCount val="11"/>
                <c:pt idx="0">
                  <c:v>0.00359797</c:v>
                </c:pt>
                <c:pt idx="1">
                  <c:v>0.0159249</c:v>
                </c:pt>
                <c:pt idx="2">
                  <c:v>0.0224609</c:v>
                </c:pt>
                <c:pt idx="3">
                  <c:v>0.027935</c:v>
                </c:pt>
                <c:pt idx="4">
                  <c:v>0.0445821</c:v>
                </c:pt>
                <c:pt idx="5">
                  <c:v>0.0519671</c:v>
                </c:pt>
                <c:pt idx="6">
                  <c:v>0.0544801</c:v>
                </c:pt>
                <c:pt idx="7">
                  <c:v>0.0594139</c:v>
                </c:pt>
                <c:pt idx="8">
                  <c:v>0.0864809</c:v>
                </c:pt>
                <c:pt idx="9">
                  <c:v>0.090132</c:v>
                </c:pt>
                <c:pt idx="10">
                  <c:v>0.094451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trial.csv!$I$2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trial.csv!$C$3:$C$13</c:f>
              <c:numCache>
                <c:formatCode>General</c:formatCode>
                <c:ptCount val="11"/>
                <c:pt idx="0">
                  <c:v>2000.0</c:v>
                </c:pt>
                <c:pt idx="1">
                  <c:v>20000.0</c:v>
                </c:pt>
                <c:pt idx="2">
                  <c:v>40000.0</c:v>
                </c:pt>
                <c:pt idx="3">
                  <c:v>60000.0</c:v>
                </c:pt>
                <c:pt idx="4">
                  <c:v>80000.0</c:v>
                </c:pt>
                <c:pt idx="5">
                  <c:v>100000.0</c:v>
                </c:pt>
                <c:pt idx="6">
                  <c:v>120000.0</c:v>
                </c:pt>
                <c:pt idx="7">
                  <c:v>140000.0</c:v>
                </c:pt>
                <c:pt idx="8">
                  <c:v>160000.0</c:v>
                </c:pt>
                <c:pt idx="9">
                  <c:v>180000.0</c:v>
                </c:pt>
                <c:pt idx="10">
                  <c:v>200000.0</c:v>
                </c:pt>
              </c:numCache>
            </c:numRef>
          </c:xVal>
          <c:yVal>
            <c:numRef>
              <c:f>trial.csv!$I$3:$I$13</c:f>
              <c:numCache>
                <c:formatCode>General</c:formatCode>
                <c:ptCount val="11"/>
                <c:pt idx="0">
                  <c:v>0.0044589</c:v>
                </c:pt>
                <c:pt idx="1">
                  <c:v>0.0125399</c:v>
                </c:pt>
                <c:pt idx="2">
                  <c:v>0.0301011</c:v>
                </c:pt>
                <c:pt idx="3">
                  <c:v>0.0321999</c:v>
                </c:pt>
                <c:pt idx="4">
                  <c:v>0.0387728</c:v>
                </c:pt>
                <c:pt idx="5">
                  <c:v>0.0380259</c:v>
                </c:pt>
                <c:pt idx="6">
                  <c:v>0.055476</c:v>
                </c:pt>
                <c:pt idx="7">
                  <c:v>0.06353</c:v>
                </c:pt>
                <c:pt idx="8">
                  <c:v>0.0581</c:v>
                </c:pt>
                <c:pt idx="9">
                  <c:v>0.077451</c:v>
                </c:pt>
                <c:pt idx="10">
                  <c:v>0.079222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trial.csv!$J$2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trial.csv!$C$3:$C$13</c:f>
              <c:numCache>
                <c:formatCode>General</c:formatCode>
                <c:ptCount val="11"/>
                <c:pt idx="0">
                  <c:v>2000.0</c:v>
                </c:pt>
                <c:pt idx="1">
                  <c:v>20000.0</c:v>
                </c:pt>
                <c:pt idx="2">
                  <c:v>40000.0</c:v>
                </c:pt>
                <c:pt idx="3">
                  <c:v>60000.0</c:v>
                </c:pt>
                <c:pt idx="4">
                  <c:v>80000.0</c:v>
                </c:pt>
                <c:pt idx="5">
                  <c:v>100000.0</c:v>
                </c:pt>
                <c:pt idx="6">
                  <c:v>120000.0</c:v>
                </c:pt>
                <c:pt idx="7">
                  <c:v>140000.0</c:v>
                </c:pt>
                <c:pt idx="8">
                  <c:v>160000.0</c:v>
                </c:pt>
                <c:pt idx="9">
                  <c:v>180000.0</c:v>
                </c:pt>
                <c:pt idx="10">
                  <c:v>200000.0</c:v>
                </c:pt>
              </c:numCache>
            </c:numRef>
          </c:xVal>
          <c:yVal>
            <c:numRef>
              <c:f>trial.csv!$J$3:$J$13</c:f>
              <c:numCache>
                <c:formatCode>General</c:formatCode>
                <c:ptCount val="11"/>
                <c:pt idx="0">
                  <c:v>0.00886893</c:v>
                </c:pt>
                <c:pt idx="1">
                  <c:v>0.0194881</c:v>
                </c:pt>
                <c:pt idx="2">
                  <c:v>0.032269</c:v>
                </c:pt>
                <c:pt idx="3">
                  <c:v>0.0285039</c:v>
                </c:pt>
                <c:pt idx="4">
                  <c:v>0.0553</c:v>
                </c:pt>
                <c:pt idx="5">
                  <c:v>0.0525241</c:v>
                </c:pt>
                <c:pt idx="6">
                  <c:v>0.046407</c:v>
                </c:pt>
                <c:pt idx="7">
                  <c:v>0.069047</c:v>
                </c:pt>
                <c:pt idx="8">
                  <c:v>0.0629232</c:v>
                </c:pt>
                <c:pt idx="9">
                  <c:v>0.078177</c:v>
                </c:pt>
                <c:pt idx="10">
                  <c:v>0.0866382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26568"/>
        <c:axId val="2110507464"/>
      </c:scatterChart>
      <c:valAx>
        <c:axId val="210342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507464"/>
        <c:crosses val="autoZero"/>
        <c:crossBetween val="midCat"/>
      </c:valAx>
      <c:valAx>
        <c:axId val="2110507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426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d=0</c:v>
          </c:tx>
          <c:marker>
            <c:symbol val="none"/>
          </c:marker>
          <c:xVal>
            <c:numRef>
              <c:f>trial.csv!$C$3:$C$13</c:f>
              <c:numCache>
                <c:formatCode>General</c:formatCode>
                <c:ptCount val="11"/>
                <c:pt idx="0">
                  <c:v>2000.0</c:v>
                </c:pt>
                <c:pt idx="1">
                  <c:v>20000.0</c:v>
                </c:pt>
                <c:pt idx="2">
                  <c:v>40000.0</c:v>
                </c:pt>
                <c:pt idx="3">
                  <c:v>60000.0</c:v>
                </c:pt>
                <c:pt idx="4">
                  <c:v>80000.0</c:v>
                </c:pt>
                <c:pt idx="5">
                  <c:v>100000.0</c:v>
                </c:pt>
                <c:pt idx="6">
                  <c:v>120000.0</c:v>
                </c:pt>
                <c:pt idx="7">
                  <c:v>140000.0</c:v>
                </c:pt>
                <c:pt idx="8">
                  <c:v>160000.0</c:v>
                </c:pt>
                <c:pt idx="9">
                  <c:v>180000.0</c:v>
                </c:pt>
                <c:pt idx="10">
                  <c:v>200000.0</c:v>
                </c:pt>
              </c:numCache>
            </c:numRef>
          </c:xVal>
          <c:yVal>
            <c:numRef>
              <c:f>trial.csv!$D$3:$D$13</c:f>
              <c:numCache>
                <c:formatCode>General</c:formatCode>
                <c:ptCount val="11"/>
                <c:pt idx="0">
                  <c:v>0.00422382</c:v>
                </c:pt>
                <c:pt idx="1">
                  <c:v>0.0524199</c:v>
                </c:pt>
                <c:pt idx="2">
                  <c:v>0.146512</c:v>
                </c:pt>
                <c:pt idx="3">
                  <c:v>0.301302</c:v>
                </c:pt>
                <c:pt idx="4">
                  <c:v>0.510883</c:v>
                </c:pt>
                <c:pt idx="5">
                  <c:v>0.774956</c:v>
                </c:pt>
                <c:pt idx="6">
                  <c:v>1.09625</c:v>
                </c:pt>
                <c:pt idx="7">
                  <c:v>1.47241</c:v>
                </c:pt>
                <c:pt idx="8">
                  <c:v>1.90537</c:v>
                </c:pt>
                <c:pt idx="9">
                  <c:v>2.39223</c:v>
                </c:pt>
                <c:pt idx="10">
                  <c:v>2.93609</c:v>
                </c:pt>
              </c:numCache>
            </c:numRef>
          </c:yVal>
          <c:smooth val="0"/>
        </c:ser>
        <c:ser>
          <c:idx val="1"/>
          <c:order val="1"/>
          <c:tx>
            <c:v>nlog(n)</c:v>
          </c:tx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trial.csv!$C$3:$C$13</c:f>
              <c:numCache>
                <c:formatCode>General</c:formatCode>
                <c:ptCount val="11"/>
                <c:pt idx="0">
                  <c:v>2000.0</c:v>
                </c:pt>
                <c:pt idx="1">
                  <c:v>20000.0</c:v>
                </c:pt>
                <c:pt idx="2">
                  <c:v>40000.0</c:v>
                </c:pt>
                <c:pt idx="3">
                  <c:v>60000.0</c:v>
                </c:pt>
                <c:pt idx="4">
                  <c:v>80000.0</c:v>
                </c:pt>
                <c:pt idx="5">
                  <c:v>100000.0</c:v>
                </c:pt>
                <c:pt idx="6">
                  <c:v>120000.0</c:v>
                </c:pt>
                <c:pt idx="7">
                  <c:v>140000.0</c:v>
                </c:pt>
                <c:pt idx="8">
                  <c:v>160000.0</c:v>
                </c:pt>
                <c:pt idx="9">
                  <c:v>180000.0</c:v>
                </c:pt>
                <c:pt idx="10">
                  <c:v>200000.0</c:v>
                </c:pt>
              </c:numCache>
            </c:numRef>
          </c:xVal>
          <c:yVal>
            <c:numRef>
              <c:f>trial.csv!$K$3:$K$13</c:f>
              <c:numCache>
                <c:formatCode>General</c:formatCode>
                <c:ptCount val="11"/>
                <c:pt idx="0">
                  <c:v>0.00528164799306237</c:v>
                </c:pt>
                <c:pt idx="1">
                  <c:v>0.0688164799306237</c:v>
                </c:pt>
                <c:pt idx="2">
                  <c:v>0.147265919722495</c:v>
                </c:pt>
                <c:pt idx="3">
                  <c:v>0.229351260018415</c:v>
                </c:pt>
                <c:pt idx="4">
                  <c:v>0.313797759167484</c:v>
                </c:pt>
                <c:pt idx="5">
                  <c:v>0.4</c:v>
                </c:pt>
                <c:pt idx="6">
                  <c:v>0.487601399620572</c:v>
                </c:pt>
                <c:pt idx="7">
                  <c:v>0.576366339995963</c:v>
                </c:pt>
                <c:pt idx="8">
                  <c:v>0.666127357779958</c:v>
                </c:pt>
                <c:pt idx="9">
                  <c:v>0.756759240734876</c:v>
                </c:pt>
                <c:pt idx="10">
                  <c:v>0.848164799306237</c:v>
                </c:pt>
              </c:numCache>
            </c:numRef>
          </c:yVal>
          <c:smooth val="0"/>
        </c:ser>
        <c:ser>
          <c:idx val="2"/>
          <c:order val="2"/>
          <c:tx>
            <c:v>n^2</c:v>
          </c:tx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trial.csv!$C$3:$C$13</c:f>
              <c:numCache>
                <c:formatCode>General</c:formatCode>
                <c:ptCount val="11"/>
                <c:pt idx="0">
                  <c:v>2000.0</c:v>
                </c:pt>
                <c:pt idx="1">
                  <c:v>20000.0</c:v>
                </c:pt>
                <c:pt idx="2">
                  <c:v>40000.0</c:v>
                </c:pt>
                <c:pt idx="3">
                  <c:v>60000.0</c:v>
                </c:pt>
                <c:pt idx="4">
                  <c:v>80000.0</c:v>
                </c:pt>
                <c:pt idx="5">
                  <c:v>100000.0</c:v>
                </c:pt>
                <c:pt idx="6">
                  <c:v>120000.0</c:v>
                </c:pt>
                <c:pt idx="7">
                  <c:v>140000.0</c:v>
                </c:pt>
                <c:pt idx="8">
                  <c:v>160000.0</c:v>
                </c:pt>
                <c:pt idx="9">
                  <c:v>180000.0</c:v>
                </c:pt>
                <c:pt idx="10">
                  <c:v>200000.0</c:v>
                </c:pt>
              </c:numCache>
            </c:numRef>
          </c:xVal>
          <c:yVal>
            <c:numRef>
              <c:f>trial.csv!$L$3:$L$13</c:f>
              <c:numCache>
                <c:formatCode>General</c:formatCode>
                <c:ptCount val="11"/>
                <c:pt idx="0">
                  <c:v>0.0304</c:v>
                </c:pt>
                <c:pt idx="1">
                  <c:v>0.07</c:v>
                </c:pt>
                <c:pt idx="2">
                  <c:v>0.19</c:v>
                </c:pt>
                <c:pt idx="3">
                  <c:v>0.39</c:v>
                </c:pt>
                <c:pt idx="4">
                  <c:v>0.67</c:v>
                </c:pt>
                <c:pt idx="5">
                  <c:v>1.03</c:v>
                </c:pt>
                <c:pt idx="6">
                  <c:v>1.47</c:v>
                </c:pt>
                <c:pt idx="7">
                  <c:v>1.99</c:v>
                </c:pt>
                <c:pt idx="8">
                  <c:v>2.59</c:v>
                </c:pt>
                <c:pt idx="9">
                  <c:v>3.27</c:v>
                </c:pt>
                <c:pt idx="10">
                  <c:v>4.03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59816"/>
        <c:axId val="2105158392"/>
      </c:scatterChart>
      <c:valAx>
        <c:axId val="210515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158392"/>
        <c:crosses val="autoZero"/>
        <c:crossBetween val="midCat"/>
      </c:valAx>
      <c:valAx>
        <c:axId val="2105158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159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48</xdr:row>
      <xdr:rowOff>101600</xdr:rowOff>
    </xdr:from>
    <xdr:to>
      <xdr:col>13</xdr:col>
      <xdr:colOff>355600</xdr:colOff>
      <xdr:row>79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19</xdr:row>
      <xdr:rowOff>95250</xdr:rowOff>
    </xdr:from>
    <xdr:to>
      <xdr:col>13</xdr:col>
      <xdr:colOff>419100</xdr:colOff>
      <xdr:row>46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O28" sqref="O28"/>
    </sheetView>
  </sheetViews>
  <sheetFormatPr baseColWidth="10" defaultRowHeight="16" x14ac:dyDescent="0"/>
  <sheetData>
    <row r="1" spans="1:12">
      <c r="D1" t="s">
        <v>1</v>
      </c>
    </row>
    <row r="2" spans="1:12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 t="s">
        <v>2</v>
      </c>
      <c r="L2" t="s">
        <v>3</v>
      </c>
    </row>
    <row r="3" spans="1:12">
      <c r="A3" t="s">
        <v>0</v>
      </c>
      <c r="B3">
        <v>1</v>
      </c>
      <c r="C3">
        <f>B3*2000</f>
        <v>2000</v>
      </c>
      <c r="D3">
        <v>4.2238199999999997E-3</v>
      </c>
      <c r="E3">
        <v>1.477E-3</v>
      </c>
      <c r="F3">
        <v>1.5280199999999999E-3</v>
      </c>
      <c r="G3">
        <v>2.2089499999999999E-3</v>
      </c>
      <c r="H3">
        <v>3.5979699999999998E-3</v>
      </c>
      <c r="I3">
        <v>4.4589E-3</v>
      </c>
      <c r="J3">
        <v>8.8689300000000006E-3</v>
      </c>
      <c r="K3">
        <f>0.0000008*C3*LOG(C3)</f>
        <v>5.2816479930623697E-3</v>
      </c>
      <c r="L3">
        <f>0.0000000001*C3^2 +0.03</f>
        <v>3.04E-2</v>
      </c>
    </row>
    <row r="4" spans="1:12">
      <c r="B4">
        <v>10</v>
      </c>
      <c r="C4">
        <f t="shared" ref="C4:C13" si="0">B4*2000</f>
        <v>20000</v>
      </c>
      <c r="D4">
        <v>5.2419899999999998E-2</v>
      </c>
      <c r="E4">
        <v>2.1591900000000001E-2</v>
      </c>
      <c r="F4">
        <v>1.9042E-2</v>
      </c>
      <c r="G4">
        <v>1.50771E-2</v>
      </c>
      <c r="H4">
        <v>1.5924899999999999E-2</v>
      </c>
      <c r="I4">
        <v>1.25399E-2</v>
      </c>
      <c r="J4">
        <v>1.9488100000000001E-2</v>
      </c>
      <c r="K4">
        <f t="shared" ref="K4:K13" si="1">0.0000008*C4*LOG(C4)</f>
        <v>6.8816479930623703E-2</v>
      </c>
      <c r="L4">
        <f t="shared" ref="L4:L13" si="2">0.0000000001*C4^2 +0.03</f>
        <v>7.0000000000000007E-2</v>
      </c>
    </row>
    <row r="5" spans="1:12">
      <c r="B5">
        <v>20</v>
      </c>
      <c r="C5">
        <f t="shared" si="0"/>
        <v>40000</v>
      </c>
      <c r="D5">
        <v>0.146512</v>
      </c>
      <c r="E5">
        <v>4.7319899999999998E-2</v>
      </c>
      <c r="F5">
        <v>3.2863099999999999E-2</v>
      </c>
      <c r="G5">
        <v>1.9820000000000001E-2</v>
      </c>
      <c r="H5">
        <v>2.2460899999999999E-2</v>
      </c>
      <c r="I5">
        <v>3.0101099999999999E-2</v>
      </c>
      <c r="J5">
        <v>3.2268999999999999E-2</v>
      </c>
      <c r="K5">
        <f t="shared" si="1"/>
        <v>0.14726591972249481</v>
      </c>
      <c r="L5">
        <f t="shared" si="2"/>
        <v>0.19</v>
      </c>
    </row>
    <row r="6" spans="1:12">
      <c r="B6">
        <v>30</v>
      </c>
      <c r="C6">
        <f t="shared" si="0"/>
        <v>60000</v>
      </c>
      <c r="D6">
        <v>0.30130200000000001</v>
      </c>
      <c r="E6">
        <v>9.2010999999999996E-2</v>
      </c>
      <c r="F6">
        <v>4.7559999999999998E-2</v>
      </c>
      <c r="G6">
        <v>3.2813099999999998E-2</v>
      </c>
      <c r="H6">
        <v>2.7935000000000001E-2</v>
      </c>
      <c r="I6">
        <v>3.2199899999999997E-2</v>
      </c>
      <c r="J6">
        <v>2.8503899999999999E-2</v>
      </c>
      <c r="K6">
        <f t="shared" si="1"/>
        <v>0.22935126001841491</v>
      </c>
      <c r="L6">
        <f t="shared" si="2"/>
        <v>0.39</v>
      </c>
    </row>
    <row r="7" spans="1:12">
      <c r="B7">
        <v>40</v>
      </c>
      <c r="C7">
        <f t="shared" si="0"/>
        <v>80000</v>
      </c>
      <c r="D7">
        <v>0.51088299999999998</v>
      </c>
      <c r="E7">
        <v>0.14996100000000001</v>
      </c>
      <c r="F7">
        <v>8.0179E-2</v>
      </c>
      <c r="G7">
        <v>3.3929099999999997E-2</v>
      </c>
      <c r="H7">
        <v>4.45821E-2</v>
      </c>
      <c r="I7">
        <v>3.8772800000000003E-2</v>
      </c>
      <c r="J7">
        <v>5.5300000000000002E-2</v>
      </c>
      <c r="K7">
        <f t="shared" si="1"/>
        <v>0.31379775916748442</v>
      </c>
      <c r="L7">
        <f t="shared" si="2"/>
        <v>0.67</v>
      </c>
    </row>
    <row r="8" spans="1:12">
      <c r="A8" t="s">
        <v>5</v>
      </c>
      <c r="B8">
        <v>50</v>
      </c>
      <c r="C8">
        <f t="shared" si="0"/>
        <v>100000</v>
      </c>
      <c r="D8">
        <v>0.77495599999999998</v>
      </c>
      <c r="E8">
        <v>0.21890999999999999</v>
      </c>
      <c r="F8">
        <v>9.0150800000000003E-2</v>
      </c>
      <c r="G8">
        <v>4.43671E-2</v>
      </c>
      <c r="H8">
        <v>5.1967100000000002E-2</v>
      </c>
      <c r="I8">
        <v>3.8025900000000001E-2</v>
      </c>
      <c r="J8">
        <v>5.2524099999999997E-2</v>
      </c>
      <c r="K8">
        <f t="shared" si="1"/>
        <v>0.4</v>
      </c>
      <c r="L8">
        <f t="shared" si="2"/>
        <v>1.03</v>
      </c>
    </row>
    <row r="9" spans="1:12">
      <c r="B9">
        <v>60</v>
      </c>
      <c r="C9">
        <f t="shared" si="0"/>
        <v>120000</v>
      </c>
      <c r="D9">
        <v>1.0962499999999999</v>
      </c>
      <c r="E9">
        <v>0.30476700000000001</v>
      </c>
      <c r="F9">
        <v>0.148538</v>
      </c>
      <c r="G9">
        <v>5.6987000000000003E-2</v>
      </c>
      <c r="H9">
        <v>5.4480099999999997E-2</v>
      </c>
      <c r="I9">
        <v>5.5475999999999998E-2</v>
      </c>
      <c r="J9">
        <v>4.6406999999999997E-2</v>
      </c>
      <c r="K9">
        <f t="shared" si="1"/>
        <v>0.48760139962057203</v>
      </c>
      <c r="L9">
        <f t="shared" si="2"/>
        <v>1.47</v>
      </c>
    </row>
    <row r="10" spans="1:12">
      <c r="B10">
        <v>70</v>
      </c>
      <c r="C10">
        <f t="shared" si="0"/>
        <v>140000</v>
      </c>
      <c r="D10">
        <v>1.47241</v>
      </c>
      <c r="E10">
        <v>0.40396900000000002</v>
      </c>
      <c r="F10">
        <v>0.12825</v>
      </c>
      <c r="G10">
        <v>8.8612999999999997E-2</v>
      </c>
      <c r="H10">
        <v>5.9413899999999999E-2</v>
      </c>
      <c r="I10">
        <v>6.3530000000000003E-2</v>
      </c>
      <c r="J10">
        <v>6.9046999999999997E-2</v>
      </c>
      <c r="K10">
        <f t="shared" si="1"/>
        <v>0.57636633999596265</v>
      </c>
      <c r="L10">
        <f t="shared" si="2"/>
        <v>1.99</v>
      </c>
    </row>
    <row r="11" spans="1:12">
      <c r="B11">
        <v>80</v>
      </c>
      <c r="C11">
        <f t="shared" si="0"/>
        <v>160000</v>
      </c>
      <c r="D11">
        <v>1.90537</v>
      </c>
      <c r="E11">
        <v>0.51836199999999999</v>
      </c>
      <c r="F11">
        <v>0.23136999999999999</v>
      </c>
      <c r="G11">
        <v>8.8501899999999994E-2</v>
      </c>
      <c r="H11">
        <v>8.6480899999999999E-2</v>
      </c>
      <c r="I11">
        <v>5.8099999999999999E-2</v>
      </c>
      <c r="J11">
        <v>6.2923199999999999E-2</v>
      </c>
      <c r="K11">
        <f t="shared" si="1"/>
        <v>0.66612735777995846</v>
      </c>
      <c r="L11">
        <f t="shared" si="2"/>
        <v>2.59</v>
      </c>
    </row>
    <row r="12" spans="1:12">
      <c r="B12">
        <v>90</v>
      </c>
      <c r="C12">
        <f t="shared" si="0"/>
        <v>180000</v>
      </c>
      <c r="D12">
        <v>2.3922300000000001</v>
      </c>
      <c r="E12">
        <v>0.64456800000000003</v>
      </c>
      <c r="F12">
        <v>0.19772200000000001</v>
      </c>
      <c r="G12">
        <v>0.117178</v>
      </c>
      <c r="H12">
        <v>9.0132000000000004E-2</v>
      </c>
      <c r="I12">
        <v>7.7451000000000006E-2</v>
      </c>
      <c r="J12">
        <v>7.8176999999999996E-2</v>
      </c>
      <c r="K12">
        <f t="shared" si="1"/>
        <v>0.7567592407348761</v>
      </c>
      <c r="L12">
        <f t="shared" si="2"/>
        <v>3.27</v>
      </c>
    </row>
    <row r="13" spans="1:12">
      <c r="B13">
        <v>100</v>
      </c>
      <c r="C13">
        <f t="shared" si="0"/>
        <v>200000</v>
      </c>
      <c r="D13">
        <v>2.9360900000000001</v>
      </c>
      <c r="E13">
        <v>0.78632100000000005</v>
      </c>
      <c r="F13">
        <v>0.30810399999999999</v>
      </c>
      <c r="G13">
        <v>0.122197</v>
      </c>
      <c r="H13">
        <v>9.4450999999999993E-2</v>
      </c>
      <c r="I13">
        <v>7.9222000000000001E-2</v>
      </c>
      <c r="J13">
        <v>8.6638199999999999E-2</v>
      </c>
      <c r="K13">
        <f t="shared" si="1"/>
        <v>0.84816479930623701</v>
      </c>
      <c r="L13">
        <f t="shared" si="2"/>
        <v>4.03</v>
      </c>
    </row>
    <row r="15" spans="1:12">
      <c r="B15" t="s">
        <v>4</v>
      </c>
      <c r="D15">
        <f>SUM(D3:D13)</f>
        <v>11.592646719999999</v>
      </c>
      <c r="E15">
        <f t="shared" ref="E15:J15" si="3">SUM(E3:E13)</f>
        <v>3.1892578</v>
      </c>
      <c r="F15">
        <f t="shared" si="3"/>
        <v>1.28530692</v>
      </c>
      <c r="G15">
        <f t="shared" si="3"/>
        <v>0.62169225000000006</v>
      </c>
      <c r="H15">
        <f t="shared" si="3"/>
        <v>0.55142586999999998</v>
      </c>
      <c r="I15">
        <f t="shared" si="3"/>
        <v>0.48987749999999997</v>
      </c>
      <c r="J15">
        <f t="shared" si="3"/>
        <v>0.54014642999999996</v>
      </c>
    </row>
    <row r="16" spans="1:12">
      <c r="B16" t="s">
        <v>6</v>
      </c>
      <c r="D16">
        <v>1</v>
      </c>
      <c r="E16">
        <f>E15/D15</f>
        <v>0.27511041067936559</v>
      </c>
      <c r="F16">
        <f>F15/D15</f>
        <v>0.11087260321515259</v>
      </c>
      <c r="G16">
        <f>G15/D15</f>
        <v>5.3628154554855624E-2</v>
      </c>
      <c r="H16">
        <f>H15/D15</f>
        <v>4.7566865731245196E-2</v>
      </c>
      <c r="I16">
        <f>I15/D15</f>
        <v>4.2257606207808253E-2</v>
      </c>
      <c r="J16">
        <f>J15/D15</f>
        <v>4.6593883437172488E-2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Lerchin</dc:creator>
  <cp:lastModifiedBy>Benjamin Lerchin</cp:lastModifiedBy>
  <dcterms:created xsi:type="dcterms:W3CDTF">2013-04-25T19:58:19Z</dcterms:created>
  <dcterms:modified xsi:type="dcterms:W3CDTF">2013-04-26T05:37:24Z</dcterms:modified>
</cp:coreProperties>
</file>