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agabane001\Documents\BKM analytics\NDP2030\"/>
    </mc:Choice>
  </mc:AlternateContent>
  <bookViews>
    <workbookView xWindow="0" yWindow="0" windowWidth="15360" windowHeight="7656"/>
  </bookViews>
  <sheets>
    <sheet name="Patient info" sheetId="1" r:id="rId1"/>
    <sheet name="Warehouse-Supplier" sheetId="2" r:id="rId2"/>
    <sheet name="Muncipality" sheetId="3" r:id="rId3"/>
    <sheet name="Suppli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8" i="1" l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77" i="1"/>
  <c r="C2" i="2"/>
  <c r="C3" i="2"/>
  <c r="C4" i="2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2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6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7" i="4"/>
  <c r="D3" i="4"/>
  <c r="C3" i="4" s="1"/>
  <c r="D4" i="4"/>
  <c r="C4" i="4" s="1"/>
  <c r="D5" i="4"/>
  <c r="C5" i="4" s="1"/>
  <c r="D6" i="4"/>
  <c r="C6" i="4" s="1"/>
  <c r="D7" i="4"/>
  <c r="C7" i="4" s="1"/>
  <c r="D8" i="4"/>
  <c r="C8" i="4" s="1"/>
  <c r="D9" i="4"/>
  <c r="C9" i="4" s="1"/>
  <c r="D10" i="4"/>
  <c r="C10" i="4" s="1"/>
  <c r="D11" i="4"/>
  <c r="C11" i="4" s="1"/>
  <c r="D12" i="4"/>
  <c r="C12" i="4" s="1"/>
  <c r="D13" i="4"/>
  <c r="C13" i="4" s="1"/>
  <c r="D14" i="4"/>
  <c r="C14" i="4" s="1"/>
  <c r="D15" i="4"/>
  <c r="C15" i="4" s="1"/>
  <c r="D16" i="4"/>
  <c r="C16" i="4" s="1"/>
  <c r="D17" i="4"/>
  <c r="C17" i="4" s="1"/>
  <c r="D18" i="4"/>
  <c r="C18" i="4" s="1"/>
  <c r="D19" i="4"/>
  <c r="C19" i="4" s="1"/>
  <c r="D20" i="4"/>
  <c r="C20" i="4" s="1"/>
  <c r="D21" i="4"/>
  <c r="C21" i="4" s="1"/>
  <c r="D22" i="4"/>
  <c r="C22" i="4" s="1"/>
  <c r="D23" i="4"/>
  <c r="C23" i="4" s="1"/>
  <c r="D24" i="4"/>
  <c r="C24" i="4" s="1"/>
  <c r="D25" i="4"/>
  <c r="C25" i="4" s="1"/>
  <c r="D26" i="4"/>
  <c r="C26" i="4" s="1"/>
  <c r="D27" i="4"/>
  <c r="C27" i="4" s="1"/>
  <c r="D28" i="4"/>
  <c r="C28" i="4" s="1"/>
  <c r="D29" i="4"/>
  <c r="C29" i="4" s="1"/>
  <c r="D30" i="4"/>
  <c r="C30" i="4" s="1"/>
  <c r="D31" i="4"/>
  <c r="C31" i="4" s="1"/>
  <c r="D32" i="4"/>
  <c r="C32" i="4" s="1"/>
  <c r="D33" i="4"/>
  <c r="C33" i="4" s="1"/>
  <c r="D34" i="4"/>
  <c r="C34" i="4" s="1"/>
  <c r="D35" i="4"/>
  <c r="C35" i="4" s="1"/>
  <c r="D36" i="4"/>
  <c r="C36" i="4" s="1"/>
  <c r="D37" i="4"/>
  <c r="C37" i="4" s="1"/>
  <c r="D38" i="4"/>
  <c r="C38" i="4" s="1"/>
  <c r="D39" i="4"/>
  <c r="C39" i="4" s="1"/>
  <c r="D40" i="4"/>
  <c r="C40" i="4" s="1"/>
  <c r="D41" i="4"/>
  <c r="C41" i="4" s="1"/>
  <c r="D42" i="4"/>
  <c r="C42" i="4" s="1"/>
  <c r="D43" i="4"/>
  <c r="C43" i="4" s="1"/>
  <c r="D44" i="4"/>
  <c r="C44" i="4" s="1"/>
  <c r="D45" i="4"/>
  <c r="C45" i="4" s="1"/>
  <c r="D46" i="4"/>
  <c r="C46" i="4" s="1"/>
  <c r="D47" i="4"/>
  <c r="C47" i="4" s="1"/>
  <c r="D48" i="4"/>
  <c r="C48" i="4" s="1"/>
  <c r="D49" i="4"/>
  <c r="C49" i="4" s="1"/>
  <c r="D50" i="4"/>
  <c r="C50" i="4" s="1"/>
  <c r="D51" i="4"/>
  <c r="C51" i="4" s="1"/>
  <c r="D52" i="4"/>
  <c r="C52" i="4" s="1"/>
  <c r="D53" i="4"/>
  <c r="C53" i="4" s="1"/>
  <c r="D54" i="4"/>
  <c r="C54" i="4" s="1"/>
  <c r="D55" i="4"/>
  <c r="C55" i="4" s="1"/>
  <c r="D56" i="4"/>
  <c r="C56" i="4" s="1"/>
  <c r="D57" i="4"/>
  <c r="C57" i="4" s="1"/>
  <c r="D58" i="4"/>
  <c r="C58" i="4" s="1"/>
  <c r="D59" i="4"/>
  <c r="C59" i="4" s="1"/>
  <c r="D60" i="4"/>
  <c r="C60" i="4" s="1"/>
  <c r="D61" i="4"/>
  <c r="C61" i="4" s="1"/>
  <c r="D62" i="4"/>
  <c r="C62" i="4" s="1"/>
  <c r="D63" i="4"/>
  <c r="C63" i="4" s="1"/>
  <c r="D64" i="4"/>
  <c r="C64" i="4" s="1"/>
  <c r="D65" i="4"/>
  <c r="C65" i="4" s="1"/>
  <c r="D66" i="4"/>
  <c r="C66" i="4" s="1"/>
  <c r="D67" i="4"/>
  <c r="C67" i="4" s="1"/>
  <c r="D68" i="4"/>
  <c r="C68" i="4" s="1"/>
  <c r="D69" i="4"/>
  <c r="C69" i="4" s="1"/>
  <c r="D70" i="4"/>
  <c r="C70" i="4" s="1"/>
  <c r="D71" i="4"/>
  <c r="C71" i="4" s="1"/>
  <c r="D72" i="4"/>
  <c r="C72" i="4" s="1"/>
  <c r="D73" i="4"/>
  <c r="C73" i="4" s="1"/>
  <c r="D74" i="4"/>
  <c r="C74" i="4" s="1"/>
  <c r="D75" i="4"/>
  <c r="C75" i="4" s="1"/>
  <c r="D76" i="4"/>
  <c r="C76" i="4" s="1"/>
  <c r="D77" i="4"/>
  <c r="C77" i="4" s="1"/>
  <c r="D78" i="4"/>
  <c r="C78" i="4" s="1"/>
  <c r="D79" i="4"/>
  <c r="C79" i="4" s="1"/>
  <c r="D80" i="4"/>
  <c r="C80" i="4" s="1"/>
  <c r="D81" i="4"/>
  <c r="C81" i="4" s="1"/>
  <c r="D82" i="4"/>
  <c r="C82" i="4" s="1"/>
  <c r="D83" i="4"/>
  <c r="C83" i="4" s="1"/>
  <c r="D84" i="4"/>
  <c r="C84" i="4" s="1"/>
  <c r="D85" i="4"/>
  <c r="C85" i="4" s="1"/>
  <c r="D86" i="4"/>
  <c r="C86" i="4" s="1"/>
  <c r="D87" i="4"/>
  <c r="C87" i="4" s="1"/>
  <c r="D88" i="4"/>
  <c r="C88" i="4" s="1"/>
  <c r="D89" i="4"/>
  <c r="C89" i="4" s="1"/>
  <c r="D90" i="4"/>
  <c r="C90" i="4" s="1"/>
  <c r="D91" i="4"/>
  <c r="C91" i="4" s="1"/>
  <c r="D92" i="4"/>
  <c r="C92" i="4" s="1"/>
  <c r="D93" i="4"/>
  <c r="C93" i="4" s="1"/>
  <c r="D94" i="4"/>
  <c r="C94" i="4" s="1"/>
  <c r="D95" i="4"/>
  <c r="C95" i="4" s="1"/>
  <c r="D96" i="4"/>
  <c r="C96" i="4" s="1"/>
  <c r="D97" i="4"/>
  <c r="C97" i="4" s="1"/>
  <c r="D98" i="4"/>
  <c r="C98" i="4" s="1"/>
  <c r="D99" i="4"/>
  <c r="C99" i="4" s="1"/>
  <c r="D100" i="4"/>
  <c r="C100" i="4" s="1"/>
  <c r="D101" i="4"/>
  <c r="C101" i="4" s="1"/>
  <c r="D102" i="4"/>
  <c r="C102" i="4" s="1"/>
  <c r="D103" i="4"/>
  <c r="C103" i="4" s="1"/>
  <c r="D104" i="4"/>
  <c r="C104" i="4" s="1"/>
  <c r="D105" i="4"/>
  <c r="C105" i="4" s="1"/>
  <c r="D106" i="4"/>
  <c r="C106" i="4" s="1"/>
  <c r="D107" i="4"/>
  <c r="C107" i="4" s="1"/>
  <c r="D108" i="4"/>
  <c r="C108" i="4" s="1"/>
  <c r="D109" i="4"/>
  <c r="C109" i="4" s="1"/>
  <c r="D110" i="4"/>
  <c r="C110" i="4" s="1"/>
  <c r="D111" i="4"/>
  <c r="C111" i="4" s="1"/>
  <c r="D112" i="4"/>
  <c r="C112" i="4" s="1"/>
  <c r="D113" i="4"/>
  <c r="C113" i="4" s="1"/>
  <c r="D114" i="4"/>
  <c r="C114" i="4" s="1"/>
  <c r="D115" i="4"/>
  <c r="C115" i="4" s="1"/>
  <c r="D116" i="4"/>
  <c r="C116" i="4" s="1"/>
  <c r="D117" i="4"/>
  <c r="C117" i="4" s="1"/>
  <c r="D118" i="4"/>
  <c r="C118" i="4" s="1"/>
  <c r="D119" i="4"/>
  <c r="C119" i="4" s="1"/>
  <c r="D120" i="4"/>
  <c r="C120" i="4" s="1"/>
  <c r="D121" i="4"/>
  <c r="C121" i="4" s="1"/>
  <c r="D122" i="4"/>
  <c r="C122" i="4" s="1"/>
  <c r="D123" i="4"/>
  <c r="C123" i="4" s="1"/>
  <c r="D124" i="4"/>
  <c r="C124" i="4" s="1"/>
  <c r="D125" i="4"/>
  <c r="C125" i="4" s="1"/>
  <c r="D126" i="4"/>
  <c r="C126" i="4" s="1"/>
  <c r="D127" i="4"/>
  <c r="C127" i="4" s="1"/>
  <c r="D128" i="4"/>
  <c r="C128" i="4" s="1"/>
  <c r="D129" i="4"/>
  <c r="C129" i="4" s="1"/>
  <c r="D130" i="4"/>
  <c r="C130" i="4" s="1"/>
  <c r="D131" i="4"/>
  <c r="C131" i="4" s="1"/>
  <c r="D132" i="4"/>
  <c r="C132" i="4" s="1"/>
  <c r="D133" i="4"/>
  <c r="C133" i="4" s="1"/>
  <c r="D134" i="4"/>
  <c r="C134" i="4" s="1"/>
  <c r="D135" i="4"/>
  <c r="C135" i="4" s="1"/>
  <c r="D136" i="4"/>
  <c r="C136" i="4" s="1"/>
  <c r="D137" i="4"/>
  <c r="C137" i="4" s="1"/>
  <c r="D138" i="4"/>
  <c r="C138" i="4" s="1"/>
  <c r="D139" i="4"/>
  <c r="C139" i="4" s="1"/>
  <c r="D140" i="4"/>
  <c r="C140" i="4" s="1"/>
  <c r="D141" i="4"/>
  <c r="C141" i="4" s="1"/>
  <c r="D142" i="4"/>
  <c r="C142" i="4" s="1"/>
  <c r="D143" i="4"/>
  <c r="C143" i="4" s="1"/>
  <c r="D144" i="4"/>
  <c r="C144" i="4" s="1"/>
  <c r="D145" i="4"/>
  <c r="C145" i="4" s="1"/>
  <c r="D146" i="4"/>
  <c r="C146" i="4" s="1"/>
  <c r="D147" i="4"/>
  <c r="C147" i="4" s="1"/>
  <c r="D148" i="4"/>
  <c r="C148" i="4" s="1"/>
  <c r="D149" i="4"/>
  <c r="C149" i="4" s="1"/>
  <c r="D150" i="4"/>
  <c r="C150" i="4" s="1"/>
  <c r="D151" i="4"/>
  <c r="C151" i="4" s="1"/>
  <c r="D152" i="4"/>
  <c r="C152" i="4" s="1"/>
  <c r="D153" i="4"/>
  <c r="C153" i="4" s="1"/>
  <c r="D154" i="4"/>
  <c r="C154" i="4" s="1"/>
  <c r="D155" i="4"/>
  <c r="C155" i="4" s="1"/>
  <c r="D156" i="4"/>
  <c r="C156" i="4" s="1"/>
  <c r="D157" i="4"/>
  <c r="C157" i="4" s="1"/>
  <c r="D158" i="4"/>
  <c r="C158" i="4" s="1"/>
  <c r="D159" i="4"/>
  <c r="C159" i="4" s="1"/>
  <c r="D160" i="4"/>
  <c r="C160" i="4" s="1"/>
  <c r="D161" i="4"/>
  <c r="C161" i="4" s="1"/>
  <c r="D162" i="4"/>
  <c r="C162" i="4" s="1"/>
  <c r="D163" i="4"/>
  <c r="C163" i="4" s="1"/>
  <c r="D164" i="4"/>
  <c r="C164" i="4" s="1"/>
  <c r="D165" i="4"/>
  <c r="C165" i="4" s="1"/>
  <c r="D166" i="4"/>
  <c r="C166" i="4" s="1"/>
  <c r="D167" i="4"/>
  <c r="C167" i="4" s="1"/>
  <c r="D168" i="4"/>
  <c r="C168" i="4" s="1"/>
  <c r="D169" i="4"/>
  <c r="C169" i="4" s="1"/>
  <c r="D170" i="4"/>
  <c r="C170" i="4" s="1"/>
  <c r="D171" i="4"/>
  <c r="C171" i="4" s="1"/>
  <c r="D172" i="4"/>
  <c r="C172" i="4" s="1"/>
  <c r="D173" i="4"/>
  <c r="C173" i="4" s="1"/>
  <c r="D174" i="4"/>
  <c r="C174" i="4" s="1"/>
  <c r="D175" i="4"/>
  <c r="C175" i="4" s="1"/>
  <c r="D176" i="4"/>
  <c r="C176" i="4" s="1"/>
  <c r="D177" i="4"/>
  <c r="C177" i="4" s="1"/>
  <c r="D178" i="4"/>
  <c r="C178" i="4" s="1"/>
  <c r="D179" i="4"/>
  <c r="C179" i="4" s="1"/>
  <c r="D180" i="4"/>
  <c r="C180" i="4" s="1"/>
  <c r="D181" i="4"/>
  <c r="C181" i="4" s="1"/>
  <c r="D182" i="4"/>
  <c r="C182" i="4" s="1"/>
  <c r="D183" i="4"/>
  <c r="C183" i="4" s="1"/>
  <c r="D184" i="4"/>
  <c r="C184" i="4" s="1"/>
  <c r="D185" i="4"/>
  <c r="C185" i="4" s="1"/>
  <c r="D186" i="4"/>
  <c r="C186" i="4" s="1"/>
  <c r="D187" i="4"/>
  <c r="C187" i="4" s="1"/>
  <c r="D188" i="4"/>
  <c r="C188" i="4" s="1"/>
  <c r="D189" i="4"/>
  <c r="C189" i="4" s="1"/>
  <c r="D190" i="4"/>
  <c r="C190" i="4" s="1"/>
  <c r="D191" i="4"/>
  <c r="C191" i="4" s="1"/>
  <c r="D192" i="4"/>
  <c r="C192" i="4" s="1"/>
  <c r="D193" i="4"/>
  <c r="C193" i="4" s="1"/>
  <c r="D194" i="4"/>
  <c r="C194" i="4" s="1"/>
  <c r="D195" i="4"/>
  <c r="C195" i="4" s="1"/>
  <c r="D196" i="4"/>
  <c r="C196" i="4" s="1"/>
  <c r="D197" i="4"/>
  <c r="C197" i="4" s="1"/>
  <c r="D198" i="4"/>
  <c r="C198" i="4" s="1"/>
  <c r="D199" i="4"/>
  <c r="C199" i="4" s="1"/>
  <c r="D200" i="4"/>
  <c r="C200" i="4" s="1"/>
  <c r="D201" i="4"/>
  <c r="C201" i="4" s="1"/>
  <c r="D202" i="4"/>
  <c r="C202" i="4" s="1"/>
  <c r="D203" i="4"/>
  <c r="C203" i="4" s="1"/>
  <c r="D204" i="4"/>
  <c r="C204" i="4" s="1"/>
  <c r="D205" i="4"/>
  <c r="C205" i="4" s="1"/>
  <c r="D206" i="4"/>
  <c r="C206" i="4" s="1"/>
  <c r="D207" i="4"/>
  <c r="C207" i="4" s="1"/>
  <c r="D208" i="4"/>
  <c r="C208" i="4" s="1"/>
  <c r="D209" i="4"/>
  <c r="C209" i="4" s="1"/>
  <c r="D210" i="4"/>
  <c r="C210" i="4" s="1"/>
  <c r="D211" i="4"/>
  <c r="C211" i="4" s="1"/>
  <c r="D212" i="4"/>
  <c r="C212" i="4" s="1"/>
  <c r="D213" i="4"/>
  <c r="C213" i="4" s="1"/>
  <c r="D214" i="4"/>
  <c r="C214" i="4" s="1"/>
  <c r="D215" i="4"/>
  <c r="C215" i="4" s="1"/>
  <c r="D216" i="4"/>
  <c r="C216" i="4" s="1"/>
  <c r="D217" i="4"/>
  <c r="C217" i="4" s="1"/>
  <c r="D218" i="4"/>
  <c r="C218" i="4" s="1"/>
  <c r="D219" i="4"/>
  <c r="C219" i="4" s="1"/>
  <c r="D220" i="4"/>
  <c r="C220" i="4" s="1"/>
  <c r="D221" i="4"/>
  <c r="C221" i="4" s="1"/>
  <c r="D222" i="4"/>
  <c r="C222" i="4" s="1"/>
  <c r="D223" i="4"/>
  <c r="C223" i="4" s="1"/>
  <c r="D224" i="4"/>
  <c r="C224" i="4" s="1"/>
  <c r="D225" i="4"/>
  <c r="C225" i="4" s="1"/>
  <c r="D226" i="4"/>
  <c r="C226" i="4" s="1"/>
  <c r="D227" i="4"/>
  <c r="C227" i="4" s="1"/>
  <c r="D228" i="4"/>
  <c r="C228" i="4" s="1"/>
  <c r="D229" i="4"/>
  <c r="C229" i="4" s="1"/>
  <c r="D230" i="4"/>
  <c r="C230" i="4" s="1"/>
  <c r="D231" i="4"/>
  <c r="C231" i="4" s="1"/>
  <c r="D232" i="4"/>
  <c r="C232" i="4" s="1"/>
  <c r="D233" i="4"/>
  <c r="C233" i="4" s="1"/>
  <c r="D234" i="4"/>
  <c r="C234" i="4" s="1"/>
  <c r="D235" i="4"/>
  <c r="C235" i="4" s="1"/>
  <c r="D236" i="4"/>
  <c r="C236" i="4" s="1"/>
  <c r="D237" i="4"/>
  <c r="C237" i="4" s="1"/>
  <c r="D238" i="4"/>
  <c r="C238" i="4" s="1"/>
  <c r="D239" i="4"/>
  <c r="C239" i="4" s="1"/>
  <c r="D240" i="4"/>
  <c r="C240" i="4" s="1"/>
  <c r="D241" i="4"/>
  <c r="C241" i="4" s="1"/>
  <c r="D242" i="4"/>
  <c r="C242" i="4" s="1"/>
  <c r="D243" i="4"/>
  <c r="C243" i="4" s="1"/>
  <c r="D244" i="4"/>
  <c r="C244" i="4" s="1"/>
  <c r="D245" i="4"/>
  <c r="C245" i="4" s="1"/>
  <c r="D246" i="4"/>
  <c r="C246" i="4" s="1"/>
  <c r="D247" i="4"/>
  <c r="C247" i="4" s="1"/>
  <c r="D248" i="4"/>
  <c r="C248" i="4" s="1"/>
  <c r="D249" i="4"/>
  <c r="C249" i="4" s="1"/>
  <c r="D250" i="4"/>
  <c r="C250" i="4" s="1"/>
  <c r="D251" i="4"/>
  <c r="C251" i="4" s="1"/>
  <c r="D252" i="4"/>
  <c r="C252" i="4" s="1"/>
  <c r="D253" i="4"/>
  <c r="C253" i="4" s="1"/>
  <c r="D254" i="4"/>
  <c r="C254" i="4" s="1"/>
  <c r="D255" i="4"/>
  <c r="C255" i="4" s="1"/>
  <c r="D256" i="4"/>
  <c r="C256" i="4" s="1"/>
  <c r="D257" i="4"/>
  <c r="C257" i="4" s="1"/>
  <c r="D258" i="4"/>
  <c r="C258" i="4" s="1"/>
  <c r="D259" i="4"/>
  <c r="C259" i="4" s="1"/>
  <c r="D260" i="4"/>
  <c r="C260" i="4" s="1"/>
  <c r="D261" i="4"/>
  <c r="C261" i="4" s="1"/>
  <c r="D262" i="4"/>
  <c r="C262" i="4" s="1"/>
  <c r="D263" i="4"/>
  <c r="C263" i="4" s="1"/>
  <c r="D264" i="4"/>
  <c r="C264" i="4" s="1"/>
  <c r="D265" i="4"/>
  <c r="C265" i="4" s="1"/>
  <c r="D266" i="4"/>
  <c r="C266" i="4" s="1"/>
  <c r="D267" i="4"/>
  <c r="C267" i="4" s="1"/>
  <c r="D268" i="4"/>
  <c r="C268" i="4" s="1"/>
  <c r="D269" i="4"/>
  <c r="C269" i="4" s="1"/>
  <c r="D270" i="4"/>
  <c r="C270" i="4" s="1"/>
  <c r="D271" i="4"/>
  <c r="C271" i="4" s="1"/>
  <c r="D272" i="4"/>
  <c r="C272" i="4" s="1"/>
  <c r="D273" i="4"/>
  <c r="C273" i="4" s="1"/>
  <c r="D274" i="4"/>
  <c r="C274" i="4" s="1"/>
  <c r="D275" i="4"/>
  <c r="C275" i="4" s="1"/>
  <c r="D276" i="4"/>
  <c r="C276" i="4" s="1"/>
  <c r="D277" i="4"/>
  <c r="C277" i="4" s="1"/>
  <c r="D278" i="4"/>
  <c r="C278" i="4" s="1"/>
  <c r="D279" i="4"/>
  <c r="C279" i="4" s="1"/>
  <c r="D280" i="4"/>
  <c r="C280" i="4" s="1"/>
  <c r="D281" i="4"/>
  <c r="C281" i="4" s="1"/>
  <c r="D282" i="4"/>
  <c r="C282" i="4" s="1"/>
  <c r="D283" i="4"/>
  <c r="C283" i="4" s="1"/>
  <c r="D284" i="4"/>
  <c r="C284" i="4" s="1"/>
  <c r="D285" i="4"/>
  <c r="C285" i="4" s="1"/>
  <c r="D286" i="4"/>
  <c r="C286" i="4" s="1"/>
  <c r="D287" i="4"/>
  <c r="C287" i="4" s="1"/>
  <c r="D288" i="4"/>
  <c r="C288" i="4" s="1"/>
  <c r="D289" i="4"/>
  <c r="C289" i="4" s="1"/>
  <c r="D290" i="4"/>
  <c r="C290" i="4" s="1"/>
  <c r="D291" i="4"/>
  <c r="C291" i="4" s="1"/>
  <c r="D292" i="4"/>
  <c r="C292" i="4" s="1"/>
  <c r="D293" i="4"/>
  <c r="C293" i="4" s="1"/>
  <c r="D294" i="4"/>
  <c r="C294" i="4" s="1"/>
  <c r="D295" i="4"/>
  <c r="C295" i="4" s="1"/>
  <c r="D296" i="4"/>
  <c r="C296" i="4" s="1"/>
  <c r="D297" i="4"/>
  <c r="C297" i="4" s="1"/>
  <c r="D298" i="4"/>
  <c r="C298" i="4" s="1"/>
  <c r="D299" i="4"/>
  <c r="C299" i="4" s="1"/>
  <c r="D300" i="4"/>
  <c r="C300" i="4" s="1"/>
  <c r="D301" i="4"/>
  <c r="C301" i="4" s="1"/>
  <c r="D302" i="4"/>
  <c r="C302" i="4" s="1"/>
  <c r="D303" i="4"/>
  <c r="C303" i="4" s="1"/>
  <c r="D304" i="4"/>
  <c r="C304" i="4" s="1"/>
  <c r="D305" i="4"/>
  <c r="C305" i="4" s="1"/>
  <c r="D306" i="4"/>
  <c r="C306" i="4" s="1"/>
  <c r="D307" i="4"/>
  <c r="C307" i="4" s="1"/>
  <c r="D308" i="4"/>
  <c r="C308" i="4" s="1"/>
  <c r="D309" i="4"/>
  <c r="C309" i="4" s="1"/>
  <c r="D310" i="4"/>
  <c r="C310" i="4" s="1"/>
  <c r="D311" i="4"/>
  <c r="C311" i="4" s="1"/>
  <c r="D312" i="4"/>
  <c r="C312" i="4" s="1"/>
  <c r="D313" i="4"/>
  <c r="C313" i="4" s="1"/>
  <c r="D314" i="4"/>
  <c r="C314" i="4" s="1"/>
  <c r="D315" i="4"/>
  <c r="C315" i="4" s="1"/>
  <c r="D316" i="4"/>
  <c r="C316" i="4" s="1"/>
  <c r="D317" i="4"/>
  <c r="C317" i="4" s="1"/>
  <c r="D318" i="4"/>
  <c r="C318" i="4" s="1"/>
  <c r="D319" i="4"/>
  <c r="C319" i="4" s="1"/>
  <c r="D320" i="4"/>
  <c r="C320" i="4" s="1"/>
  <c r="D321" i="4"/>
  <c r="C321" i="4" s="1"/>
  <c r="D322" i="4"/>
  <c r="C322" i="4" s="1"/>
  <c r="D323" i="4"/>
  <c r="C323" i="4" s="1"/>
  <c r="D324" i="4"/>
  <c r="C324" i="4" s="1"/>
  <c r="D325" i="4"/>
  <c r="C325" i="4" s="1"/>
  <c r="D326" i="4"/>
  <c r="C326" i="4" s="1"/>
  <c r="D327" i="4"/>
  <c r="C327" i="4" s="1"/>
  <c r="D328" i="4"/>
  <c r="C328" i="4" s="1"/>
  <c r="D329" i="4"/>
  <c r="C329" i="4" s="1"/>
  <c r="D330" i="4"/>
  <c r="C330" i="4" s="1"/>
  <c r="D331" i="4"/>
  <c r="C331" i="4" s="1"/>
  <c r="D332" i="4"/>
  <c r="C332" i="4" s="1"/>
  <c r="D333" i="4"/>
  <c r="C333" i="4" s="1"/>
  <c r="D334" i="4"/>
  <c r="C334" i="4" s="1"/>
  <c r="D335" i="4"/>
  <c r="C335" i="4" s="1"/>
  <c r="D336" i="4"/>
  <c r="C336" i="4" s="1"/>
  <c r="D337" i="4"/>
  <c r="C337" i="4" s="1"/>
  <c r="D338" i="4"/>
  <c r="C338" i="4" s="1"/>
  <c r="D339" i="4"/>
  <c r="C339" i="4" s="1"/>
  <c r="D340" i="4"/>
  <c r="C340" i="4" s="1"/>
  <c r="D341" i="4"/>
  <c r="C341" i="4" s="1"/>
  <c r="D342" i="4"/>
  <c r="C342" i="4" s="1"/>
  <c r="D343" i="4"/>
  <c r="C343" i="4" s="1"/>
  <c r="D344" i="4"/>
  <c r="C344" i="4" s="1"/>
  <c r="D345" i="4"/>
  <c r="C345" i="4" s="1"/>
  <c r="D346" i="4"/>
  <c r="C346" i="4" s="1"/>
  <c r="D347" i="4"/>
  <c r="C347" i="4" s="1"/>
  <c r="D348" i="4"/>
  <c r="C348" i="4" s="1"/>
  <c r="D349" i="4"/>
  <c r="C349" i="4" s="1"/>
  <c r="D350" i="4"/>
  <c r="C350" i="4" s="1"/>
  <c r="D351" i="4"/>
  <c r="C351" i="4" s="1"/>
  <c r="D352" i="4"/>
  <c r="C352" i="4" s="1"/>
  <c r="D353" i="4"/>
  <c r="C353" i="4" s="1"/>
  <c r="D354" i="4"/>
  <c r="C354" i="4" s="1"/>
  <c r="D355" i="4"/>
  <c r="C355" i="4" s="1"/>
  <c r="D356" i="4"/>
  <c r="C356" i="4" s="1"/>
  <c r="D357" i="4"/>
  <c r="C357" i="4" s="1"/>
  <c r="D358" i="4"/>
  <c r="C358" i="4" s="1"/>
  <c r="D359" i="4"/>
  <c r="C359" i="4" s="1"/>
  <c r="D360" i="4"/>
  <c r="C360" i="4" s="1"/>
  <c r="D361" i="4"/>
  <c r="C361" i="4" s="1"/>
  <c r="D362" i="4"/>
  <c r="C362" i="4" s="1"/>
  <c r="D363" i="4"/>
  <c r="C363" i="4" s="1"/>
  <c r="D364" i="4"/>
  <c r="C364" i="4" s="1"/>
  <c r="D365" i="4"/>
  <c r="C365" i="4" s="1"/>
  <c r="D366" i="4"/>
  <c r="C366" i="4" s="1"/>
  <c r="D367" i="4"/>
  <c r="C367" i="4" s="1"/>
  <c r="D368" i="4"/>
  <c r="C368" i="4" s="1"/>
  <c r="D369" i="4"/>
  <c r="C369" i="4" s="1"/>
  <c r="D370" i="4"/>
  <c r="C370" i="4" s="1"/>
  <c r="D371" i="4"/>
  <c r="C371" i="4" s="1"/>
  <c r="D372" i="4"/>
  <c r="C372" i="4" s="1"/>
  <c r="D373" i="4"/>
  <c r="C373" i="4" s="1"/>
  <c r="D374" i="4"/>
  <c r="C374" i="4" s="1"/>
  <c r="D375" i="4"/>
  <c r="C375" i="4" s="1"/>
  <c r="D376" i="4"/>
  <c r="C376" i="4" s="1"/>
  <c r="D377" i="4"/>
  <c r="C377" i="4" s="1"/>
  <c r="D378" i="4"/>
  <c r="C378" i="4" s="1"/>
  <c r="D379" i="4"/>
  <c r="C379" i="4" s="1"/>
  <c r="D380" i="4"/>
  <c r="C380" i="4" s="1"/>
  <c r="D381" i="4"/>
  <c r="C381" i="4" s="1"/>
  <c r="D382" i="4"/>
  <c r="C382" i="4" s="1"/>
  <c r="D383" i="4"/>
  <c r="C383" i="4" s="1"/>
  <c r="D384" i="4"/>
  <c r="C384" i="4" s="1"/>
  <c r="D385" i="4"/>
  <c r="C385" i="4" s="1"/>
  <c r="D386" i="4"/>
  <c r="C386" i="4" s="1"/>
  <c r="D387" i="4"/>
  <c r="C387" i="4" s="1"/>
  <c r="D388" i="4"/>
  <c r="C388" i="4" s="1"/>
  <c r="D389" i="4"/>
  <c r="C389" i="4" s="1"/>
  <c r="D390" i="4"/>
  <c r="C390" i="4" s="1"/>
  <c r="D391" i="4"/>
  <c r="C391" i="4" s="1"/>
  <c r="D392" i="4"/>
  <c r="C392" i="4" s="1"/>
  <c r="D393" i="4"/>
  <c r="C393" i="4" s="1"/>
  <c r="D394" i="4"/>
  <c r="C394" i="4" s="1"/>
  <c r="D395" i="4"/>
  <c r="C395" i="4" s="1"/>
  <c r="D396" i="4"/>
  <c r="C396" i="4" s="1"/>
  <c r="D397" i="4"/>
  <c r="C397" i="4" s="1"/>
  <c r="D398" i="4"/>
  <c r="C398" i="4" s="1"/>
  <c r="D399" i="4"/>
  <c r="C399" i="4" s="1"/>
  <c r="D400" i="4"/>
  <c r="C400" i="4" s="1"/>
  <c r="D401" i="4"/>
  <c r="C401" i="4" s="1"/>
  <c r="D402" i="4"/>
  <c r="C402" i="4" s="1"/>
  <c r="D403" i="4"/>
  <c r="C403" i="4" s="1"/>
  <c r="D404" i="4"/>
  <c r="C404" i="4" s="1"/>
  <c r="D405" i="4"/>
  <c r="C405" i="4" s="1"/>
  <c r="D406" i="4"/>
  <c r="C406" i="4" s="1"/>
  <c r="D407" i="4"/>
  <c r="C407" i="4" s="1"/>
  <c r="D408" i="4"/>
  <c r="C408" i="4" s="1"/>
  <c r="D409" i="4"/>
  <c r="C409" i="4" s="1"/>
  <c r="D410" i="4"/>
  <c r="C410" i="4" s="1"/>
  <c r="D411" i="4"/>
  <c r="C411" i="4" s="1"/>
  <c r="D412" i="4"/>
  <c r="C412" i="4" s="1"/>
  <c r="D413" i="4"/>
  <c r="C413" i="4" s="1"/>
  <c r="D414" i="4"/>
  <c r="C414" i="4" s="1"/>
  <c r="D415" i="4"/>
  <c r="C415" i="4" s="1"/>
  <c r="D416" i="4"/>
  <c r="C416" i="4" s="1"/>
  <c r="D417" i="4"/>
  <c r="C417" i="4" s="1"/>
  <c r="D418" i="4"/>
  <c r="C418" i="4" s="1"/>
  <c r="D419" i="4"/>
  <c r="C419" i="4" s="1"/>
  <c r="D420" i="4"/>
  <c r="C420" i="4" s="1"/>
  <c r="D421" i="4"/>
  <c r="C421" i="4" s="1"/>
  <c r="D422" i="4"/>
  <c r="C422" i="4" s="1"/>
  <c r="D423" i="4"/>
  <c r="C423" i="4" s="1"/>
  <c r="D424" i="4"/>
  <c r="C424" i="4" s="1"/>
  <c r="D425" i="4"/>
  <c r="C425" i="4" s="1"/>
  <c r="D426" i="4"/>
  <c r="C426" i="4" s="1"/>
  <c r="D427" i="4"/>
  <c r="C427" i="4" s="1"/>
  <c r="D428" i="4"/>
  <c r="C428" i="4" s="1"/>
  <c r="D429" i="4"/>
  <c r="C429" i="4" s="1"/>
  <c r="D430" i="4"/>
  <c r="C430" i="4" s="1"/>
  <c r="D431" i="4"/>
  <c r="C431" i="4" s="1"/>
  <c r="D432" i="4"/>
  <c r="C432" i="4" s="1"/>
  <c r="D433" i="4"/>
  <c r="C433" i="4" s="1"/>
  <c r="D434" i="4"/>
  <c r="C434" i="4" s="1"/>
  <c r="D435" i="4"/>
  <c r="C435" i="4" s="1"/>
  <c r="D436" i="4"/>
  <c r="C436" i="4" s="1"/>
  <c r="D437" i="4"/>
  <c r="C437" i="4" s="1"/>
  <c r="D438" i="4"/>
  <c r="C438" i="4" s="1"/>
  <c r="D439" i="4"/>
  <c r="C439" i="4" s="1"/>
  <c r="D440" i="4"/>
  <c r="C440" i="4" s="1"/>
  <c r="D441" i="4"/>
  <c r="C441" i="4" s="1"/>
  <c r="D442" i="4"/>
  <c r="C442" i="4" s="1"/>
  <c r="D443" i="4"/>
  <c r="C443" i="4" s="1"/>
  <c r="D444" i="4"/>
  <c r="C444" i="4" s="1"/>
  <c r="D445" i="4"/>
  <c r="C445" i="4" s="1"/>
  <c r="D446" i="4"/>
  <c r="C446" i="4" s="1"/>
  <c r="D447" i="4"/>
  <c r="C447" i="4" s="1"/>
  <c r="D448" i="4"/>
  <c r="C448" i="4" s="1"/>
  <c r="D449" i="4"/>
  <c r="C449" i="4" s="1"/>
  <c r="D450" i="4"/>
  <c r="C450" i="4" s="1"/>
  <c r="D451" i="4"/>
  <c r="C451" i="4" s="1"/>
  <c r="D452" i="4"/>
  <c r="C452" i="4" s="1"/>
  <c r="D453" i="4"/>
  <c r="C453" i="4" s="1"/>
  <c r="D454" i="4"/>
  <c r="C454" i="4" s="1"/>
  <c r="D455" i="4"/>
  <c r="C455" i="4" s="1"/>
  <c r="D456" i="4"/>
  <c r="C456" i="4" s="1"/>
  <c r="D457" i="4"/>
  <c r="C457" i="4" s="1"/>
  <c r="D458" i="4"/>
  <c r="C458" i="4" s="1"/>
  <c r="D459" i="4"/>
  <c r="C459" i="4" s="1"/>
  <c r="D460" i="4"/>
  <c r="C460" i="4" s="1"/>
  <c r="D461" i="4"/>
  <c r="C461" i="4" s="1"/>
  <c r="D462" i="4"/>
  <c r="C462" i="4" s="1"/>
  <c r="D463" i="4"/>
  <c r="C463" i="4" s="1"/>
  <c r="D464" i="4"/>
  <c r="C464" i="4" s="1"/>
  <c r="D465" i="4"/>
  <c r="C465" i="4" s="1"/>
  <c r="D466" i="4"/>
  <c r="C466" i="4" s="1"/>
  <c r="D467" i="4"/>
  <c r="C467" i="4" s="1"/>
  <c r="D468" i="4"/>
  <c r="C468" i="4" s="1"/>
  <c r="D469" i="4"/>
  <c r="C469" i="4" s="1"/>
  <c r="D470" i="4"/>
  <c r="C470" i="4" s="1"/>
  <c r="D471" i="4"/>
  <c r="C471" i="4" s="1"/>
  <c r="D472" i="4"/>
  <c r="C472" i="4" s="1"/>
  <c r="D473" i="4"/>
  <c r="C473" i="4" s="1"/>
  <c r="D474" i="4"/>
  <c r="C474" i="4" s="1"/>
  <c r="D475" i="4"/>
  <c r="C475" i="4" s="1"/>
  <c r="D476" i="4"/>
  <c r="C476" i="4" s="1"/>
  <c r="D477" i="4"/>
  <c r="C477" i="4" s="1"/>
  <c r="D478" i="4"/>
  <c r="C478" i="4" s="1"/>
  <c r="D479" i="4"/>
  <c r="C479" i="4" s="1"/>
  <c r="D480" i="4"/>
  <c r="C480" i="4" s="1"/>
  <c r="D481" i="4"/>
  <c r="C481" i="4" s="1"/>
  <c r="D482" i="4"/>
  <c r="C482" i="4" s="1"/>
  <c r="D483" i="4"/>
  <c r="C483" i="4" s="1"/>
  <c r="D484" i="4"/>
  <c r="C484" i="4" s="1"/>
  <c r="D485" i="4"/>
  <c r="C485" i="4" s="1"/>
  <c r="D486" i="4"/>
  <c r="C486" i="4" s="1"/>
  <c r="D487" i="4"/>
  <c r="C487" i="4" s="1"/>
  <c r="D488" i="4"/>
  <c r="C488" i="4" s="1"/>
  <c r="D489" i="4"/>
  <c r="C489" i="4" s="1"/>
  <c r="D490" i="4"/>
  <c r="C490" i="4" s="1"/>
  <c r="D491" i="4"/>
  <c r="C491" i="4" s="1"/>
  <c r="D492" i="4"/>
  <c r="C492" i="4" s="1"/>
  <c r="D493" i="4"/>
  <c r="C493" i="4" s="1"/>
  <c r="D494" i="4"/>
  <c r="C494" i="4" s="1"/>
  <c r="D495" i="4"/>
  <c r="C495" i="4" s="1"/>
  <c r="D496" i="4"/>
  <c r="C496" i="4" s="1"/>
  <c r="D497" i="4"/>
  <c r="C497" i="4" s="1"/>
  <c r="D498" i="4"/>
  <c r="C498" i="4" s="1"/>
  <c r="D499" i="4"/>
  <c r="C499" i="4" s="1"/>
  <c r="D500" i="4"/>
  <c r="C500" i="4" s="1"/>
  <c r="D501" i="4"/>
  <c r="C501" i="4" s="1"/>
  <c r="D502" i="4"/>
  <c r="C502" i="4" s="1"/>
  <c r="D503" i="4"/>
  <c r="C503" i="4" s="1"/>
  <c r="D504" i="4"/>
  <c r="C504" i="4" s="1"/>
  <c r="D505" i="4"/>
  <c r="C505" i="4" s="1"/>
  <c r="D506" i="4"/>
  <c r="C506" i="4" s="1"/>
  <c r="D507" i="4"/>
  <c r="C507" i="4" s="1"/>
  <c r="D508" i="4"/>
  <c r="C508" i="4" s="1"/>
  <c r="D509" i="4"/>
  <c r="C509" i="4" s="1"/>
  <c r="D510" i="4"/>
  <c r="C510" i="4" s="1"/>
  <c r="D511" i="4"/>
  <c r="C511" i="4" s="1"/>
  <c r="D512" i="4"/>
  <c r="C512" i="4" s="1"/>
  <c r="D513" i="4"/>
  <c r="C513" i="4" s="1"/>
  <c r="D514" i="4"/>
  <c r="C514" i="4" s="1"/>
  <c r="D515" i="4"/>
  <c r="C515" i="4" s="1"/>
  <c r="D516" i="4"/>
  <c r="C516" i="4" s="1"/>
  <c r="D517" i="4"/>
  <c r="C517" i="4" s="1"/>
  <c r="D518" i="4"/>
  <c r="C518" i="4" s="1"/>
  <c r="D519" i="4"/>
  <c r="C519" i="4" s="1"/>
  <c r="D520" i="4"/>
  <c r="C520" i="4" s="1"/>
  <c r="D521" i="4"/>
  <c r="C521" i="4" s="1"/>
  <c r="D522" i="4"/>
  <c r="C522" i="4" s="1"/>
  <c r="D523" i="4"/>
  <c r="C523" i="4" s="1"/>
  <c r="D524" i="4"/>
  <c r="C524" i="4" s="1"/>
  <c r="D525" i="4"/>
  <c r="C525" i="4" s="1"/>
  <c r="D526" i="4"/>
  <c r="C526" i="4" s="1"/>
  <c r="D527" i="4"/>
  <c r="C527" i="4" s="1"/>
  <c r="D528" i="4"/>
  <c r="C528" i="4" s="1"/>
  <c r="D529" i="4"/>
  <c r="C529" i="4" s="1"/>
  <c r="D530" i="4"/>
  <c r="C530" i="4" s="1"/>
  <c r="D531" i="4"/>
  <c r="C531" i="4" s="1"/>
  <c r="D532" i="4"/>
  <c r="C532" i="4" s="1"/>
  <c r="D533" i="4"/>
  <c r="C533" i="4" s="1"/>
  <c r="D534" i="4"/>
  <c r="C534" i="4" s="1"/>
  <c r="D535" i="4"/>
  <c r="C535" i="4" s="1"/>
  <c r="D536" i="4"/>
  <c r="C536" i="4" s="1"/>
  <c r="D537" i="4"/>
  <c r="C537" i="4" s="1"/>
  <c r="D538" i="4"/>
  <c r="C538" i="4" s="1"/>
  <c r="D539" i="4"/>
  <c r="C539" i="4" s="1"/>
  <c r="D540" i="4"/>
  <c r="C540" i="4" s="1"/>
  <c r="D541" i="4"/>
  <c r="C541" i="4" s="1"/>
  <c r="D542" i="4"/>
  <c r="C542" i="4" s="1"/>
  <c r="D543" i="4"/>
  <c r="C543" i="4" s="1"/>
  <c r="D544" i="4"/>
  <c r="C544" i="4" s="1"/>
  <c r="D545" i="4"/>
  <c r="C545" i="4" s="1"/>
  <c r="D546" i="4"/>
  <c r="C546" i="4" s="1"/>
  <c r="D547" i="4"/>
  <c r="C547" i="4" s="1"/>
  <c r="D548" i="4"/>
  <c r="C548" i="4" s="1"/>
  <c r="D549" i="4"/>
  <c r="C549" i="4" s="1"/>
  <c r="D550" i="4"/>
  <c r="C550" i="4" s="1"/>
  <c r="D551" i="4"/>
  <c r="C551" i="4" s="1"/>
  <c r="D552" i="4"/>
  <c r="C552" i="4" s="1"/>
  <c r="D553" i="4"/>
  <c r="C553" i="4" s="1"/>
  <c r="D554" i="4"/>
  <c r="C554" i="4" s="1"/>
  <c r="D555" i="4"/>
  <c r="C555" i="4" s="1"/>
  <c r="D556" i="4"/>
  <c r="C556" i="4" s="1"/>
  <c r="D557" i="4"/>
  <c r="C557" i="4" s="1"/>
  <c r="D558" i="4"/>
  <c r="C558" i="4" s="1"/>
  <c r="D559" i="4"/>
  <c r="C559" i="4" s="1"/>
  <c r="D560" i="4"/>
  <c r="C560" i="4" s="1"/>
  <c r="D561" i="4"/>
  <c r="C561" i="4" s="1"/>
  <c r="D562" i="4"/>
  <c r="C562" i="4" s="1"/>
  <c r="D563" i="4"/>
  <c r="C563" i="4" s="1"/>
  <c r="D564" i="4"/>
  <c r="C564" i="4" s="1"/>
  <c r="D565" i="4"/>
  <c r="C565" i="4" s="1"/>
  <c r="D566" i="4"/>
  <c r="C566" i="4" s="1"/>
  <c r="D567" i="4"/>
  <c r="C567" i="4" s="1"/>
  <c r="D568" i="4"/>
  <c r="C568" i="4" s="1"/>
  <c r="D569" i="4"/>
  <c r="C569" i="4" s="1"/>
  <c r="D570" i="4"/>
  <c r="C570" i="4" s="1"/>
  <c r="D571" i="4"/>
  <c r="C571" i="4" s="1"/>
  <c r="D572" i="4"/>
  <c r="C572" i="4" s="1"/>
  <c r="D573" i="4"/>
  <c r="C573" i="4" s="1"/>
  <c r="D574" i="4"/>
  <c r="C574" i="4" s="1"/>
  <c r="D575" i="4"/>
  <c r="C575" i="4" s="1"/>
  <c r="D576" i="4"/>
  <c r="C576" i="4" s="1"/>
  <c r="D577" i="4"/>
  <c r="C577" i="4" s="1"/>
  <c r="D578" i="4"/>
  <c r="C578" i="4" s="1"/>
  <c r="D579" i="4"/>
  <c r="C579" i="4" s="1"/>
  <c r="D580" i="4"/>
  <c r="C580" i="4" s="1"/>
  <c r="D581" i="4"/>
  <c r="C581" i="4" s="1"/>
  <c r="D582" i="4"/>
  <c r="C582" i="4" s="1"/>
  <c r="D583" i="4"/>
  <c r="C583" i="4" s="1"/>
  <c r="D584" i="4"/>
  <c r="C584" i="4" s="1"/>
  <c r="D585" i="4"/>
  <c r="C585" i="4" s="1"/>
  <c r="D586" i="4"/>
  <c r="C586" i="4" s="1"/>
  <c r="D587" i="4"/>
  <c r="C587" i="4" s="1"/>
  <c r="D588" i="4"/>
  <c r="C588" i="4" s="1"/>
  <c r="D589" i="4"/>
  <c r="C589" i="4" s="1"/>
  <c r="D590" i="4"/>
  <c r="C590" i="4" s="1"/>
  <c r="D591" i="4"/>
  <c r="C591" i="4" s="1"/>
  <c r="D592" i="4"/>
  <c r="C592" i="4" s="1"/>
  <c r="D593" i="4"/>
  <c r="C593" i="4" s="1"/>
  <c r="D594" i="4"/>
  <c r="C594" i="4" s="1"/>
  <c r="D595" i="4"/>
  <c r="C595" i="4" s="1"/>
  <c r="D596" i="4"/>
  <c r="C596" i="4" s="1"/>
  <c r="D597" i="4"/>
  <c r="C597" i="4" s="1"/>
  <c r="D598" i="4"/>
  <c r="C598" i="4" s="1"/>
  <c r="D599" i="4"/>
  <c r="C599" i="4" s="1"/>
  <c r="D600" i="4"/>
  <c r="C600" i="4" s="1"/>
  <c r="D601" i="4"/>
  <c r="C601" i="4" s="1"/>
  <c r="D602" i="4"/>
  <c r="C602" i="4" s="1"/>
  <c r="D603" i="4"/>
  <c r="C603" i="4" s="1"/>
  <c r="D604" i="4"/>
  <c r="C604" i="4" s="1"/>
  <c r="D605" i="4"/>
  <c r="C605" i="4" s="1"/>
  <c r="D606" i="4"/>
  <c r="C606" i="4" s="1"/>
  <c r="D607" i="4"/>
  <c r="C607" i="4" s="1"/>
  <c r="D608" i="4"/>
  <c r="C608" i="4" s="1"/>
  <c r="D609" i="4"/>
  <c r="C609" i="4" s="1"/>
  <c r="D610" i="4"/>
  <c r="C610" i="4" s="1"/>
  <c r="D611" i="4"/>
  <c r="C611" i="4" s="1"/>
  <c r="D612" i="4"/>
  <c r="C612" i="4" s="1"/>
  <c r="D613" i="4"/>
  <c r="C613" i="4" s="1"/>
  <c r="D614" i="4"/>
  <c r="C614" i="4" s="1"/>
  <c r="D615" i="4"/>
  <c r="C615" i="4" s="1"/>
  <c r="D616" i="4"/>
  <c r="C616" i="4" s="1"/>
  <c r="D617" i="4"/>
  <c r="C617" i="4" s="1"/>
  <c r="D618" i="4"/>
  <c r="C618" i="4" s="1"/>
  <c r="D619" i="4"/>
  <c r="C619" i="4" s="1"/>
  <c r="D620" i="4"/>
  <c r="C620" i="4" s="1"/>
  <c r="D621" i="4"/>
  <c r="C621" i="4" s="1"/>
  <c r="D622" i="4"/>
  <c r="C622" i="4" s="1"/>
  <c r="D623" i="4"/>
  <c r="C623" i="4" s="1"/>
  <c r="D624" i="4"/>
  <c r="C624" i="4" s="1"/>
  <c r="D625" i="4"/>
  <c r="C625" i="4" s="1"/>
  <c r="D626" i="4"/>
  <c r="C626" i="4" s="1"/>
  <c r="D627" i="4"/>
  <c r="C627" i="4" s="1"/>
  <c r="D628" i="4"/>
  <c r="C628" i="4" s="1"/>
  <c r="D629" i="4"/>
  <c r="C629" i="4" s="1"/>
  <c r="D630" i="4"/>
  <c r="C630" i="4" s="1"/>
  <c r="D631" i="4"/>
  <c r="C631" i="4" s="1"/>
  <c r="D632" i="4"/>
  <c r="C632" i="4" s="1"/>
  <c r="D633" i="4"/>
  <c r="C633" i="4" s="1"/>
  <c r="D634" i="4"/>
  <c r="C634" i="4" s="1"/>
  <c r="D635" i="4"/>
  <c r="C635" i="4" s="1"/>
  <c r="D636" i="4"/>
  <c r="C636" i="4" s="1"/>
  <c r="D637" i="4"/>
  <c r="C637" i="4" s="1"/>
  <c r="D638" i="4"/>
  <c r="C638" i="4" s="1"/>
  <c r="D639" i="4"/>
  <c r="C639" i="4" s="1"/>
  <c r="D640" i="4"/>
  <c r="C640" i="4" s="1"/>
  <c r="D641" i="4"/>
  <c r="C641" i="4" s="1"/>
  <c r="D642" i="4"/>
  <c r="C642" i="4" s="1"/>
  <c r="D643" i="4"/>
  <c r="C643" i="4" s="1"/>
  <c r="D644" i="4"/>
  <c r="C644" i="4" s="1"/>
  <c r="D645" i="4"/>
  <c r="C645" i="4" s="1"/>
  <c r="D646" i="4"/>
  <c r="C646" i="4" s="1"/>
  <c r="D647" i="4"/>
  <c r="C647" i="4" s="1"/>
  <c r="D648" i="4"/>
  <c r="C648" i="4" s="1"/>
  <c r="D649" i="4"/>
  <c r="C649" i="4" s="1"/>
  <c r="D650" i="4"/>
  <c r="C650" i="4" s="1"/>
  <c r="D651" i="4"/>
  <c r="C651" i="4" s="1"/>
  <c r="D652" i="4"/>
  <c r="C652" i="4" s="1"/>
  <c r="D653" i="4"/>
  <c r="C653" i="4" s="1"/>
  <c r="D654" i="4"/>
  <c r="C654" i="4" s="1"/>
  <c r="D655" i="4"/>
  <c r="C655" i="4" s="1"/>
  <c r="D656" i="4"/>
  <c r="C656" i="4" s="1"/>
  <c r="D657" i="4"/>
  <c r="C657" i="4" s="1"/>
  <c r="D658" i="4"/>
  <c r="C658" i="4" s="1"/>
  <c r="D659" i="4"/>
  <c r="C659" i="4" s="1"/>
  <c r="D660" i="4"/>
  <c r="C660" i="4" s="1"/>
  <c r="D661" i="4"/>
  <c r="C661" i="4" s="1"/>
  <c r="D662" i="4"/>
  <c r="C662" i="4" s="1"/>
  <c r="D663" i="4"/>
  <c r="C663" i="4" s="1"/>
  <c r="D664" i="4"/>
  <c r="C664" i="4" s="1"/>
  <c r="D665" i="4"/>
  <c r="C665" i="4" s="1"/>
  <c r="D666" i="4"/>
  <c r="C666" i="4" s="1"/>
  <c r="D667" i="4"/>
  <c r="C667" i="4" s="1"/>
  <c r="D668" i="4"/>
  <c r="C668" i="4" s="1"/>
  <c r="D669" i="4"/>
  <c r="C669" i="4" s="1"/>
  <c r="D670" i="4"/>
  <c r="C670" i="4" s="1"/>
  <c r="D671" i="4"/>
  <c r="C671" i="4" s="1"/>
  <c r="D672" i="4"/>
  <c r="C672" i="4" s="1"/>
  <c r="D673" i="4"/>
  <c r="C673" i="4" s="1"/>
  <c r="D674" i="4"/>
  <c r="C674" i="4" s="1"/>
  <c r="D675" i="4"/>
  <c r="C675" i="4" s="1"/>
  <c r="D676" i="4"/>
  <c r="C676" i="4" s="1"/>
  <c r="D677" i="4"/>
  <c r="C677" i="4" s="1"/>
  <c r="D678" i="4"/>
  <c r="C678" i="4" s="1"/>
  <c r="D679" i="4"/>
  <c r="C679" i="4" s="1"/>
  <c r="D680" i="4"/>
  <c r="C680" i="4" s="1"/>
  <c r="D681" i="4"/>
  <c r="C681" i="4" s="1"/>
  <c r="D682" i="4"/>
  <c r="C682" i="4" s="1"/>
  <c r="D683" i="4"/>
  <c r="C683" i="4" s="1"/>
  <c r="D684" i="4"/>
  <c r="C684" i="4" s="1"/>
  <c r="D685" i="4"/>
  <c r="C685" i="4" s="1"/>
  <c r="D686" i="4"/>
  <c r="C686" i="4" s="1"/>
  <c r="D687" i="4"/>
  <c r="C687" i="4" s="1"/>
  <c r="D688" i="4"/>
  <c r="C688" i="4" s="1"/>
  <c r="D689" i="4"/>
  <c r="C689" i="4" s="1"/>
  <c r="D690" i="4"/>
  <c r="C690" i="4" s="1"/>
  <c r="D691" i="4"/>
  <c r="C691" i="4" s="1"/>
  <c r="D692" i="4"/>
  <c r="C692" i="4" s="1"/>
  <c r="D693" i="4"/>
  <c r="C693" i="4" s="1"/>
  <c r="D694" i="4"/>
  <c r="C694" i="4" s="1"/>
  <c r="D695" i="4"/>
  <c r="C695" i="4" s="1"/>
  <c r="D696" i="4"/>
  <c r="C696" i="4" s="1"/>
  <c r="D697" i="4"/>
  <c r="C697" i="4" s="1"/>
  <c r="D698" i="4"/>
  <c r="C698" i="4" s="1"/>
  <c r="D699" i="4"/>
  <c r="C699" i="4" s="1"/>
  <c r="D700" i="4"/>
  <c r="C700" i="4" s="1"/>
  <c r="D701" i="4"/>
  <c r="C701" i="4" s="1"/>
  <c r="D702" i="4"/>
  <c r="C702" i="4" s="1"/>
  <c r="D703" i="4"/>
  <c r="C703" i="4" s="1"/>
  <c r="D704" i="4"/>
  <c r="C704" i="4" s="1"/>
  <c r="D705" i="4"/>
  <c r="C705" i="4" s="1"/>
  <c r="D706" i="4"/>
  <c r="C706" i="4" s="1"/>
  <c r="D707" i="4"/>
  <c r="C707" i="4" s="1"/>
  <c r="D708" i="4"/>
  <c r="C708" i="4" s="1"/>
  <c r="D709" i="4"/>
  <c r="C709" i="4" s="1"/>
  <c r="D710" i="4"/>
  <c r="C710" i="4" s="1"/>
  <c r="D711" i="4"/>
  <c r="C711" i="4" s="1"/>
  <c r="D712" i="4"/>
  <c r="C712" i="4" s="1"/>
  <c r="D713" i="4"/>
  <c r="C713" i="4" s="1"/>
  <c r="D714" i="4"/>
  <c r="C714" i="4" s="1"/>
  <c r="D715" i="4"/>
  <c r="C715" i="4" s="1"/>
  <c r="D716" i="4"/>
  <c r="C716" i="4" s="1"/>
  <c r="D717" i="4"/>
  <c r="C717" i="4" s="1"/>
  <c r="D718" i="4"/>
  <c r="C718" i="4" s="1"/>
  <c r="D719" i="4"/>
  <c r="C719" i="4" s="1"/>
  <c r="D720" i="4"/>
  <c r="C720" i="4" s="1"/>
  <c r="D721" i="4"/>
  <c r="C721" i="4" s="1"/>
  <c r="D722" i="4"/>
  <c r="C722" i="4" s="1"/>
  <c r="D723" i="4"/>
  <c r="C723" i="4" s="1"/>
  <c r="D724" i="4"/>
  <c r="C724" i="4" s="1"/>
  <c r="D725" i="4"/>
  <c r="C725" i="4" s="1"/>
  <c r="D726" i="4"/>
  <c r="C726" i="4" s="1"/>
  <c r="D727" i="4"/>
  <c r="C727" i="4" s="1"/>
  <c r="D728" i="4"/>
  <c r="C728" i="4" s="1"/>
  <c r="D729" i="4"/>
  <c r="C729" i="4" s="1"/>
  <c r="D730" i="4"/>
  <c r="C730" i="4" s="1"/>
  <c r="D731" i="4"/>
  <c r="C731" i="4" s="1"/>
  <c r="D732" i="4"/>
  <c r="C732" i="4" s="1"/>
  <c r="D733" i="4"/>
  <c r="C733" i="4" s="1"/>
  <c r="D734" i="4"/>
  <c r="C734" i="4" s="1"/>
  <c r="D735" i="4"/>
  <c r="C735" i="4" s="1"/>
  <c r="D736" i="4"/>
  <c r="C736" i="4" s="1"/>
  <c r="D737" i="4"/>
  <c r="C737" i="4" s="1"/>
  <c r="D738" i="4"/>
  <c r="C738" i="4" s="1"/>
  <c r="D739" i="4"/>
  <c r="C739" i="4" s="1"/>
  <c r="D740" i="4"/>
  <c r="C740" i="4" s="1"/>
  <c r="D741" i="4"/>
  <c r="C741" i="4" s="1"/>
  <c r="D742" i="4"/>
  <c r="C742" i="4" s="1"/>
  <c r="D743" i="4"/>
  <c r="C743" i="4" s="1"/>
  <c r="D744" i="4"/>
  <c r="C744" i="4" s="1"/>
  <c r="D745" i="4"/>
  <c r="C745" i="4" s="1"/>
  <c r="D746" i="4"/>
  <c r="C746" i="4" s="1"/>
  <c r="D747" i="4"/>
  <c r="C747" i="4" s="1"/>
  <c r="D748" i="4"/>
  <c r="C748" i="4" s="1"/>
  <c r="D749" i="4"/>
  <c r="C749" i="4" s="1"/>
  <c r="D750" i="4"/>
  <c r="C750" i="4" s="1"/>
  <c r="D751" i="4"/>
  <c r="C751" i="4" s="1"/>
  <c r="D752" i="4"/>
  <c r="C752" i="4" s="1"/>
  <c r="D753" i="4"/>
  <c r="C753" i="4" s="1"/>
  <c r="D754" i="4"/>
  <c r="C754" i="4" s="1"/>
  <c r="D755" i="4"/>
  <c r="C755" i="4" s="1"/>
  <c r="D756" i="4"/>
  <c r="C756" i="4" s="1"/>
  <c r="D757" i="4"/>
  <c r="C757" i="4" s="1"/>
  <c r="D758" i="4"/>
  <c r="C758" i="4" s="1"/>
  <c r="D759" i="4"/>
  <c r="C759" i="4" s="1"/>
  <c r="D760" i="4"/>
  <c r="C760" i="4" s="1"/>
  <c r="D761" i="4"/>
  <c r="C761" i="4" s="1"/>
  <c r="D762" i="4"/>
  <c r="C762" i="4" s="1"/>
  <c r="D763" i="4"/>
  <c r="C763" i="4" s="1"/>
  <c r="D764" i="4"/>
  <c r="C764" i="4" s="1"/>
  <c r="D765" i="4"/>
  <c r="C765" i="4" s="1"/>
  <c r="D766" i="4"/>
  <c r="C766" i="4" s="1"/>
  <c r="D767" i="4"/>
  <c r="C767" i="4" s="1"/>
  <c r="D768" i="4"/>
  <c r="C768" i="4" s="1"/>
  <c r="D769" i="4"/>
  <c r="C769" i="4" s="1"/>
  <c r="D770" i="4"/>
  <c r="C770" i="4" s="1"/>
  <c r="D771" i="4"/>
  <c r="C771" i="4" s="1"/>
  <c r="D772" i="4"/>
  <c r="C772" i="4" s="1"/>
  <c r="D773" i="4"/>
  <c r="C773" i="4" s="1"/>
  <c r="D774" i="4"/>
  <c r="C774" i="4" s="1"/>
  <c r="D775" i="4"/>
  <c r="C775" i="4" s="1"/>
  <c r="D776" i="4"/>
  <c r="C776" i="4" s="1"/>
  <c r="D777" i="4"/>
  <c r="C777" i="4" s="1"/>
  <c r="D778" i="4"/>
  <c r="C778" i="4" s="1"/>
  <c r="D779" i="4"/>
  <c r="C779" i="4" s="1"/>
  <c r="D780" i="4"/>
  <c r="C780" i="4" s="1"/>
  <c r="D781" i="4"/>
  <c r="C781" i="4" s="1"/>
  <c r="D782" i="4"/>
  <c r="C782" i="4" s="1"/>
  <c r="D783" i="4"/>
  <c r="C783" i="4" s="1"/>
  <c r="D784" i="4"/>
  <c r="C784" i="4" s="1"/>
  <c r="D785" i="4"/>
  <c r="C785" i="4" s="1"/>
  <c r="D786" i="4"/>
  <c r="C786" i="4" s="1"/>
  <c r="D787" i="4"/>
  <c r="C787" i="4" s="1"/>
  <c r="D788" i="4"/>
  <c r="C788" i="4" s="1"/>
  <c r="D789" i="4"/>
  <c r="C789" i="4" s="1"/>
  <c r="D790" i="4"/>
  <c r="C790" i="4" s="1"/>
  <c r="D791" i="4"/>
  <c r="C791" i="4" s="1"/>
  <c r="D792" i="4"/>
  <c r="C792" i="4" s="1"/>
  <c r="D793" i="4"/>
  <c r="C793" i="4" s="1"/>
  <c r="D794" i="4"/>
  <c r="C794" i="4" s="1"/>
  <c r="D795" i="4"/>
  <c r="C795" i="4" s="1"/>
  <c r="D796" i="4"/>
  <c r="C796" i="4" s="1"/>
  <c r="D797" i="4"/>
  <c r="C797" i="4" s="1"/>
  <c r="D798" i="4"/>
  <c r="C798" i="4" s="1"/>
  <c r="D799" i="4"/>
  <c r="C799" i="4" s="1"/>
  <c r="D800" i="4"/>
  <c r="C800" i="4" s="1"/>
  <c r="D801" i="4"/>
  <c r="C801" i="4" s="1"/>
  <c r="D802" i="4"/>
  <c r="C802" i="4" s="1"/>
  <c r="D803" i="4"/>
  <c r="C803" i="4" s="1"/>
  <c r="D804" i="4"/>
  <c r="C804" i="4" s="1"/>
  <c r="D805" i="4"/>
  <c r="C805" i="4" s="1"/>
  <c r="D806" i="4"/>
  <c r="C806" i="4" s="1"/>
  <c r="D807" i="4"/>
  <c r="C807" i="4" s="1"/>
  <c r="D808" i="4"/>
  <c r="C808" i="4" s="1"/>
  <c r="D809" i="4"/>
  <c r="C809" i="4" s="1"/>
  <c r="D810" i="4"/>
  <c r="C810" i="4" s="1"/>
  <c r="D811" i="4"/>
  <c r="C811" i="4" s="1"/>
  <c r="D812" i="4"/>
  <c r="C812" i="4" s="1"/>
  <c r="D813" i="4"/>
  <c r="C813" i="4" s="1"/>
  <c r="D814" i="4"/>
  <c r="C814" i="4" s="1"/>
  <c r="D815" i="4"/>
  <c r="C815" i="4" s="1"/>
  <c r="D816" i="4"/>
  <c r="C816" i="4" s="1"/>
  <c r="D817" i="4"/>
  <c r="C817" i="4" s="1"/>
  <c r="D818" i="4"/>
  <c r="C818" i="4" s="1"/>
  <c r="D819" i="4"/>
  <c r="C819" i="4" s="1"/>
  <c r="D820" i="4"/>
  <c r="C820" i="4" s="1"/>
  <c r="D821" i="4"/>
  <c r="C821" i="4" s="1"/>
  <c r="D822" i="4"/>
  <c r="C822" i="4" s="1"/>
  <c r="D823" i="4"/>
  <c r="C823" i="4" s="1"/>
  <c r="D824" i="4"/>
  <c r="C824" i="4" s="1"/>
  <c r="D825" i="4"/>
  <c r="C825" i="4" s="1"/>
  <c r="D826" i="4"/>
  <c r="C826" i="4" s="1"/>
  <c r="D827" i="4"/>
  <c r="C827" i="4" s="1"/>
  <c r="D828" i="4"/>
  <c r="C828" i="4" s="1"/>
  <c r="D829" i="4"/>
  <c r="C829" i="4" s="1"/>
  <c r="D830" i="4"/>
  <c r="C830" i="4" s="1"/>
  <c r="D831" i="4"/>
  <c r="C831" i="4" s="1"/>
  <c r="D832" i="4"/>
  <c r="C832" i="4" s="1"/>
  <c r="D833" i="4"/>
  <c r="C833" i="4" s="1"/>
  <c r="D834" i="4"/>
  <c r="C834" i="4" s="1"/>
  <c r="D835" i="4"/>
  <c r="C835" i="4" s="1"/>
  <c r="D836" i="4"/>
  <c r="C836" i="4" s="1"/>
  <c r="D837" i="4"/>
  <c r="C837" i="4" s="1"/>
  <c r="D838" i="4"/>
  <c r="C838" i="4" s="1"/>
  <c r="D839" i="4"/>
  <c r="C839" i="4" s="1"/>
  <c r="D840" i="4"/>
  <c r="C840" i="4" s="1"/>
  <c r="D841" i="4"/>
  <c r="C841" i="4" s="1"/>
  <c r="D842" i="4"/>
  <c r="C842" i="4" s="1"/>
  <c r="D843" i="4"/>
  <c r="C843" i="4" s="1"/>
  <c r="D844" i="4"/>
  <c r="C844" i="4" s="1"/>
  <c r="D845" i="4"/>
  <c r="C845" i="4" s="1"/>
  <c r="D846" i="4"/>
  <c r="C846" i="4" s="1"/>
  <c r="D847" i="4"/>
  <c r="C847" i="4" s="1"/>
  <c r="D848" i="4"/>
  <c r="C848" i="4" s="1"/>
  <c r="D849" i="4"/>
  <c r="C849" i="4" s="1"/>
  <c r="D850" i="4"/>
  <c r="C850" i="4" s="1"/>
  <c r="D851" i="4"/>
  <c r="C851" i="4" s="1"/>
  <c r="D852" i="4"/>
  <c r="C852" i="4" s="1"/>
  <c r="D853" i="4"/>
  <c r="C853" i="4" s="1"/>
  <c r="D854" i="4"/>
  <c r="C854" i="4" s="1"/>
  <c r="D855" i="4"/>
  <c r="C855" i="4" s="1"/>
  <c r="D856" i="4"/>
  <c r="C856" i="4" s="1"/>
  <c r="D857" i="4"/>
  <c r="C857" i="4" s="1"/>
  <c r="D858" i="4"/>
  <c r="C858" i="4" s="1"/>
  <c r="D859" i="4"/>
  <c r="C859" i="4" s="1"/>
  <c r="D860" i="4"/>
  <c r="C860" i="4" s="1"/>
  <c r="D2" i="4"/>
  <c r="C2" i="4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3" i="2"/>
  <c r="G4" i="2"/>
  <c r="G2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3" i="2"/>
  <c r="B4" i="2"/>
  <c r="B5" i="2"/>
  <c r="B2" i="2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6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48" i="3"/>
  <c r="H149" i="3"/>
  <c r="H150" i="3"/>
  <c r="H151" i="3"/>
  <c r="H152" i="3"/>
  <c r="H153" i="3"/>
  <c r="H154" i="3"/>
  <c r="H15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6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3" i="3"/>
  <c r="B4" i="3"/>
  <c r="B5" i="3"/>
  <c r="B6" i="3"/>
  <c r="B7" i="3"/>
  <c r="B8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2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70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16" i="3"/>
  <c r="F10" i="3"/>
  <c r="F11" i="3"/>
  <c r="F12" i="3"/>
  <c r="F13" i="3"/>
  <c r="F14" i="3"/>
  <c r="F15" i="3"/>
  <c r="F9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2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29" i="1"/>
  <c r="H30" i="1"/>
  <c r="H31" i="1"/>
  <c r="H32" i="1"/>
  <c r="H33" i="1"/>
  <c r="H34" i="1"/>
  <c r="H35" i="1"/>
  <c r="H36" i="1"/>
  <c r="H37" i="1"/>
  <c r="H2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6" i="1"/>
  <c r="H997" i="1"/>
  <c r="H998" i="1"/>
  <c r="H999" i="1"/>
  <c r="H995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3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28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1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5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3" i="1"/>
  <c r="E4" i="1"/>
  <c r="E5" i="1"/>
  <c r="E2" i="1"/>
  <c r="D2" i="1"/>
  <c r="F2" i="1" s="1"/>
  <c r="D851" i="1"/>
  <c r="F851" i="1" s="1"/>
  <c r="D852" i="1"/>
  <c r="F852" i="1" s="1"/>
  <c r="D853" i="1"/>
  <c r="F853" i="1" s="1"/>
  <c r="D854" i="1"/>
  <c r="F854" i="1" s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530" i="1"/>
  <c r="F530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334" i="1"/>
  <c r="F334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40" i="1"/>
  <c r="F240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9" i="1"/>
  <c r="F29" i="1" s="1"/>
  <c r="D30" i="1"/>
  <c r="F30" i="1" s="1"/>
  <c r="D31" i="1"/>
  <c r="F31" i="1" s="1"/>
  <c r="D32" i="1"/>
  <c r="F32" i="1" s="1"/>
  <c r="D33" i="1"/>
  <c r="F33" i="1" s="1"/>
  <c r="D28" i="1"/>
  <c r="F28" i="1" s="1"/>
</calcChain>
</file>

<file path=xl/sharedStrings.xml><?xml version="1.0" encoding="utf-8"?>
<sst xmlns="http://schemas.openxmlformats.org/spreadsheetml/2006/main" count="7076" uniqueCount="5911">
  <si>
    <t xml:space="preserve">Name </t>
  </si>
  <si>
    <t xml:space="preserve">ID number </t>
  </si>
  <si>
    <t>Date</t>
  </si>
  <si>
    <t xml:space="preserve">Time </t>
  </si>
  <si>
    <t>Day</t>
  </si>
  <si>
    <t>Medication</t>
  </si>
  <si>
    <t>Gender</t>
  </si>
  <si>
    <t>M</t>
  </si>
  <si>
    <t xml:space="preserve">Medi Lemon </t>
  </si>
  <si>
    <t xml:space="preserve">Phone Number </t>
  </si>
  <si>
    <t>Address</t>
  </si>
  <si>
    <t xml:space="preserve">Age </t>
  </si>
  <si>
    <t>Village</t>
  </si>
  <si>
    <t>District</t>
  </si>
  <si>
    <t xml:space="preserve">Town </t>
  </si>
  <si>
    <t>TownA</t>
  </si>
  <si>
    <t>Query</t>
  </si>
  <si>
    <t xml:space="preserve">Water </t>
  </si>
  <si>
    <t>Electricity</t>
  </si>
  <si>
    <t>Merchant</t>
  </si>
  <si>
    <t>ShopA</t>
  </si>
  <si>
    <t>ShopB</t>
  </si>
  <si>
    <t>PharmA1</t>
  </si>
  <si>
    <t>PharmA2</t>
  </si>
  <si>
    <t>PharmA3</t>
  </si>
  <si>
    <t>Medication Name</t>
  </si>
  <si>
    <t>Material</t>
  </si>
  <si>
    <t>Cement</t>
  </si>
  <si>
    <t>Town</t>
  </si>
  <si>
    <t>Zip Code</t>
  </si>
  <si>
    <t>House</t>
  </si>
  <si>
    <t>A000007801</t>
  </si>
  <si>
    <t>A000007802</t>
  </si>
  <si>
    <t>A000007803</t>
  </si>
  <si>
    <t>A000007804</t>
  </si>
  <si>
    <t>A000007805</t>
  </si>
  <si>
    <t>A000007806</t>
  </si>
  <si>
    <t>A000007807</t>
  </si>
  <si>
    <t>A000007808</t>
  </si>
  <si>
    <t>A000007809</t>
  </si>
  <si>
    <t>A000007810</t>
  </si>
  <si>
    <t>A000007811</t>
  </si>
  <si>
    <t>A000007812</t>
  </si>
  <si>
    <t>A000007813</t>
  </si>
  <si>
    <t>A000007814</t>
  </si>
  <si>
    <t>A000007815</t>
  </si>
  <si>
    <t>A000007816</t>
  </si>
  <si>
    <t>A000007817</t>
  </si>
  <si>
    <t>A000007818</t>
  </si>
  <si>
    <t>A000007819</t>
  </si>
  <si>
    <t>A000007820</t>
  </si>
  <si>
    <t>A000007821</t>
  </si>
  <si>
    <t>A000007822</t>
  </si>
  <si>
    <t>A000007823</t>
  </si>
  <si>
    <t>A000007824</t>
  </si>
  <si>
    <t>A000007825</t>
  </si>
  <si>
    <t>A000007826</t>
  </si>
  <si>
    <t>PatientA001</t>
  </si>
  <si>
    <t>PatientA002</t>
  </si>
  <si>
    <t>PatientA003</t>
  </si>
  <si>
    <t>PatientA004</t>
  </si>
  <si>
    <t>PatientA005</t>
  </si>
  <si>
    <t>PatientA006</t>
  </si>
  <si>
    <t>PatientA007</t>
  </si>
  <si>
    <t>PatientA008</t>
  </si>
  <si>
    <t>PatientA009</t>
  </si>
  <si>
    <t>PatientA010</t>
  </si>
  <si>
    <t>PatientA011</t>
  </si>
  <si>
    <t>PatientA012</t>
  </si>
  <si>
    <t>PatientA013</t>
  </si>
  <si>
    <t>PatientA014</t>
  </si>
  <si>
    <t>PatientA015</t>
  </si>
  <si>
    <t>PatientA016</t>
  </si>
  <si>
    <t>PatientA017</t>
  </si>
  <si>
    <t>PatientA018</t>
  </si>
  <si>
    <t>PatientA019</t>
  </si>
  <si>
    <t>PatientA020</t>
  </si>
  <si>
    <t>PatientA021</t>
  </si>
  <si>
    <t>PatientA022</t>
  </si>
  <si>
    <t>PatientA023</t>
  </si>
  <si>
    <t>PatientA024</t>
  </si>
  <si>
    <t>PatientA025</t>
  </si>
  <si>
    <t>PatientA026</t>
  </si>
  <si>
    <t>+278693901</t>
  </si>
  <si>
    <t>+278693902</t>
  </si>
  <si>
    <t>+278693903</t>
  </si>
  <si>
    <t>+278693904</t>
  </si>
  <si>
    <t>+278693905</t>
  </si>
  <si>
    <t>+278693906</t>
  </si>
  <si>
    <t>+278693907</t>
  </si>
  <si>
    <t>+278693908</t>
  </si>
  <si>
    <t>+278693909</t>
  </si>
  <si>
    <t>+278693910</t>
  </si>
  <si>
    <t>+278693911</t>
  </si>
  <si>
    <t>+278693912</t>
  </si>
  <si>
    <t>+278693913</t>
  </si>
  <si>
    <t>+278693914</t>
  </si>
  <si>
    <t>+278693915</t>
  </si>
  <si>
    <t>+278693916</t>
  </si>
  <si>
    <t>+278693917</t>
  </si>
  <si>
    <t>+278693918</t>
  </si>
  <si>
    <t>+278693919</t>
  </si>
  <si>
    <t>+278693920</t>
  </si>
  <si>
    <t>+278693921</t>
  </si>
  <si>
    <t>+278693922</t>
  </si>
  <si>
    <t>+278693923</t>
  </si>
  <si>
    <t>+278693924</t>
  </si>
  <si>
    <t>+278693925</t>
  </si>
  <si>
    <t>+278693926</t>
  </si>
  <si>
    <t>F</t>
  </si>
  <si>
    <t>Vicks</t>
  </si>
  <si>
    <t>Quantity</t>
  </si>
  <si>
    <t>File No.</t>
  </si>
  <si>
    <t>HSC00#03</t>
  </si>
  <si>
    <t>HSC00#04</t>
  </si>
  <si>
    <t>HSC00#05</t>
  </si>
  <si>
    <t>HSC00#06</t>
  </si>
  <si>
    <t>HSC00#07</t>
  </si>
  <si>
    <t>HSC00#08</t>
  </si>
  <si>
    <t>HSC00#09</t>
  </si>
  <si>
    <t>HSC00#10</t>
  </si>
  <si>
    <t>HSC00#11</t>
  </si>
  <si>
    <t>HSC00#12</t>
  </si>
  <si>
    <t>HSC00#13</t>
  </si>
  <si>
    <t>HSC00#14</t>
  </si>
  <si>
    <t>HSC00#15</t>
  </si>
  <si>
    <t>HSC00#16</t>
  </si>
  <si>
    <t>HSC00#17</t>
  </si>
  <si>
    <t>HSC00#18</t>
  </si>
  <si>
    <t>HSC00#19</t>
  </si>
  <si>
    <t>HSC00#20</t>
  </si>
  <si>
    <t>HSC00#21</t>
  </si>
  <si>
    <t>HSC00#22</t>
  </si>
  <si>
    <t>HSC00#23</t>
  </si>
  <si>
    <t>HSC00#24</t>
  </si>
  <si>
    <t>HSC00#25</t>
  </si>
  <si>
    <t>HSC00#26</t>
  </si>
  <si>
    <t>HSC00#27</t>
  </si>
  <si>
    <t>HSC00#28</t>
  </si>
  <si>
    <t>Cough Syrup</t>
  </si>
  <si>
    <t>Reason</t>
  </si>
  <si>
    <t>Flu</t>
  </si>
  <si>
    <t>Price</t>
  </si>
  <si>
    <t>Status</t>
  </si>
  <si>
    <t>Road</t>
  </si>
  <si>
    <t>Direction</t>
  </si>
  <si>
    <t>E</t>
  </si>
  <si>
    <t>S14</t>
  </si>
  <si>
    <t>TownA02</t>
  </si>
  <si>
    <t>House#S01</t>
  </si>
  <si>
    <t>House#S02</t>
  </si>
  <si>
    <t>House#S03</t>
  </si>
  <si>
    <t>Pending</t>
  </si>
  <si>
    <t>Delivered</t>
  </si>
  <si>
    <t>SER#00151</t>
  </si>
  <si>
    <t>SER#00152</t>
  </si>
  <si>
    <t>SER#00153</t>
  </si>
  <si>
    <t xml:space="preserve">Date </t>
  </si>
  <si>
    <t>Submission Date</t>
  </si>
  <si>
    <t>null</t>
  </si>
  <si>
    <t>Maintenance</t>
  </si>
  <si>
    <t>House#012</t>
  </si>
  <si>
    <t>House#013</t>
  </si>
  <si>
    <t>W</t>
  </si>
  <si>
    <t>Construction</t>
  </si>
  <si>
    <t>S17</t>
  </si>
  <si>
    <t>Representative</t>
  </si>
  <si>
    <t>Rep#01</t>
  </si>
  <si>
    <t>Rep#02</t>
  </si>
  <si>
    <t>Rep#03</t>
  </si>
  <si>
    <t>Rep#04</t>
  </si>
  <si>
    <t>Bricks</t>
  </si>
  <si>
    <t>Steel</t>
  </si>
  <si>
    <t>Wire</t>
  </si>
  <si>
    <t>Tar</t>
  </si>
  <si>
    <t>PatientA027</t>
  </si>
  <si>
    <t>PatientA028</t>
  </si>
  <si>
    <t>PatientA029</t>
  </si>
  <si>
    <t>PatientA030</t>
  </si>
  <si>
    <t>PatientA031</t>
  </si>
  <si>
    <t>PatientA032</t>
  </si>
  <si>
    <t>PatientA033</t>
  </si>
  <si>
    <t>PatientA034</t>
  </si>
  <si>
    <t>PatientA035</t>
  </si>
  <si>
    <t>PatientA036</t>
  </si>
  <si>
    <t>PatientA037</t>
  </si>
  <si>
    <t>PatientA038</t>
  </si>
  <si>
    <t>PatientA039</t>
  </si>
  <si>
    <t>PatientA040</t>
  </si>
  <si>
    <t>PatientA041</t>
  </si>
  <si>
    <t>PatientA042</t>
  </si>
  <si>
    <t>PatientA043</t>
  </si>
  <si>
    <t>PatientA044</t>
  </si>
  <si>
    <t>PatientA045</t>
  </si>
  <si>
    <t>PatientA046</t>
  </si>
  <si>
    <t>PatientA047</t>
  </si>
  <si>
    <t>PatientA048</t>
  </si>
  <si>
    <t>PatientA049</t>
  </si>
  <si>
    <t>PatientA050</t>
  </si>
  <si>
    <t>PatientA051</t>
  </si>
  <si>
    <t>PatientA052</t>
  </si>
  <si>
    <t>PatientA053</t>
  </si>
  <si>
    <t>PatientA054</t>
  </si>
  <si>
    <t>PatientA055</t>
  </si>
  <si>
    <t>PatientA056</t>
  </si>
  <si>
    <t>PatientA057</t>
  </si>
  <si>
    <t>PatientA058</t>
  </si>
  <si>
    <t>PatientA059</t>
  </si>
  <si>
    <t>PatientA060</t>
  </si>
  <si>
    <t>PatientA061</t>
  </si>
  <si>
    <t>PatientA062</t>
  </si>
  <si>
    <t>PatientA063</t>
  </si>
  <si>
    <t>PatientA064</t>
  </si>
  <si>
    <t>PatientA065</t>
  </si>
  <si>
    <t>PatientA066</t>
  </si>
  <si>
    <t>PatientA067</t>
  </si>
  <si>
    <t>PatientA068</t>
  </si>
  <si>
    <t>PatientA069</t>
  </si>
  <si>
    <t>PatientA070</t>
  </si>
  <si>
    <t>PatientA071</t>
  </si>
  <si>
    <t>PatientA072</t>
  </si>
  <si>
    <t>PatientA073</t>
  </si>
  <si>
    <t>PatientA074</t>
  </si>
  <si>
    <t>PatientA075</t>
  </si>
  <si>
    <t>PatientA076</t>
  </si>
  <si>
    <t>PatientA077</t>
  </si>
  <si>
    <t>PatientA078</t>
  </si>
  <si>
    <t>PatientA079</t>
  </si>
  <si>
    <t>PatientA080</t>
  </si>
  <si>
    <t>PatientA081</t>
  </si>
  <si>
    <t>PatientA082</t>
  </si>
  <si>
    <t>PatientA083</t>
  </si>
  <si>
    <t>PatientA084</t>
  </si>
  <si>
    <t>PatientA085</t>
  </si>
  <si>
    <t>PatientA086</t>
  </si>
  <si>
    <t>PatientA087</t>
  </si>
  <si>
    <t>PatientA088</t>
  </si>
  <si>
    <t>PatientA089</t>
  </si>
  <si>
    <t>PatientA090</t>
  </si>
  <si>
    <t>PatientA091</t>
  </si>
  <si>
    <t>PatientA092</t>
  </si>
  <si>
    <t>PatientA093</t>
  </si>
  <si>
    <t>PatientA094</t>
  </si>
  <si>
    <t>PatientA095</t>
  </si>
  <si>
    <t>PatientA096</t>
  </si>
  <si>
    <t>PatientA097</t>
  </si>
  <si>
    <t>PatientA098</t>
  </si>
  <si>
    <t>PatientA099</t>
  </si>
  <si>
    <t>PatientA100</t>
  </si>
  <si>
    <t>PatientA101</t>
  </si>
  <si>
    <t>PatientA102</t>
  </si>
  <si>
    <t>PatientA103</t>
  </si>
  <si>
    <t>PatientA104</t>
  </si>
  <si>
    <t>PatientA105</t>
  </si>
  <si>
    <t>PatientA106</t>
  </si>
  <si>
    <t>PatientA107</t>
  </si>
  <si>
    <t>PatientA108</t>
  </si>
  <si>
    <t>PatientA109</t>
  </si>
  <si>
    <t>PatientA110</t>
  </si>
  <si>
    <t>PatientA111</t>
  </si>
  <si>
    <t>PatientA112</t>
  </si>
  <si>
    <t>PatientA113</t>
  </si>
  <si>
    <t>PatientA114</t>
  </si>
  <si>
    <t>PatientA115</t>
  </si>
  <si>
    <t>PatientA116</t>
  </si>
  <si>
    <t>PatientA117</t>
  </si>
  <si>
    <t>PatientA118</t>
  </si>
  <si>
    <t>PatientA119</t>
  </si>
  <si>
    <t>PatientA120</t>
  </si>
  <si>
    <t>PatientA121</t>
  </si>
  <si>
    <t>PatientA122</t>
  </si>
  <si>
    <t>PatientA123</t>
  </si>
  <si>
    <t>PatientA124</t>
  </si>
  <si>
    <t>PatientA125</t>
  </si>
  <si>
    <t>PatientA126</t>
  </si>
  <si>
    <t>PatientA127</t>
  </si>
  <si>
    <t>PatientA128</t>
  </si>
  <si>
    <t>PatientA129</t>
  </si>
  <si>
    <t>PatientA130</t>
  </si>
  <si>
    <t>PatientA131</t>
  </si>
  <si>
    <t>PatientA132</t>
  </si>
  <si>
    <t>PatientA133</t>
  </si>
  <si>
    <t>PatientA134</t>
  </si>
  <si>
    <t>PatientA135</t>
  </si>
  <si>
    <t>PatientA136</t>
  </si>
  <si>
    <t>PatientA137</t>
  </si>
  <si>
    <t>PatientA138</t>
  </si>
  <si>
    <t>PatientA139</t>
  </si>
  <si>
    <t>PatientA140</t>
  </si>
  <si>
    <t>PatientA141</t>
  </si>
  <si>
    <t>PatientA142</t>
  </si>
  <si>
    <t>PatientA143</t>
  </si>
  <si>
    <t>PatientA144</t>
  </si>
  <si>
    <t>PatientA145</t>
  </si>
  <si>
    <t>PatientA146</t>
  </si>
  <si>
    <t>PatientA147</t>
  </si>
  <si>
    <t>PatientA148</t>
  </si>
  <si>
    <t>PatientA149</t>
  </si>
  <si>
    <t>PatientA150</t>
  </si>
  <si>
    <t>PatientA151</t>
  </si>
  <si>
    <t>PatientA152</t>
  </si>
  <si>
    <t>PatientA153</t>
  </si>
  <si>
    <t>PatientA154</t>
  </si>
  <si>
    <t>PatientA155</t>
  </si>
  <si>
    <t>PatientA156</t>
  </si>
  <si>
    <t>PatientA157</t>
  </si>
  <si>
    <t>PatientA158</t>
  </si>
  <si>
    <t>PatientA159</t>
  </si>
  <si>
    <t>PatientA160</t>
  </si>
  <si>
    <t>PatientA161</t>
  </si>
  <si>
    <t>PatientA162</t>
  </si>
  <si>
    <t>PatientA163</t>
  </si>
  <si>
    <t>PatientA164</t>
  </si>
  <si>
    <t>PatientA165</t>
  </si>
  <si>
    <t>PatientA166</t>
  </si>
  <si>
    <t>PatientA167</t>
  </si>
  <si>
    <t>PatientA168</t>
  </si>
  <si>
    <t>PatientA169</t>
  </si>
  <si>
    <t>PatientA170</t>
  </si>
  <si>
    <t>PatientA171</t>
  </si>
  <si>
    <t>PatientA172</t>
  </si>
  <si>
    <t>PatientA173</t>
  </si>
  <si>
    <t>PatientA174</t>
  </si>
  <si>
    <t>PatientA175</t>
  </si>
  <si>
    <t>PatientA176</t>
  </si>
  <si>
    <t>PatientA177</t>
  </si>
  <si>
    <t>PatientA178</t>
  </si>
  <si>
    <t>PatientA179</t>
  </si>
  <si>
    <t>PatientA180</t>
  </si>
  <si>
    <t>PatientA181</t>
  </si>
  <si>
    <t>PatientA182</t>
  </si>
  <si>
    <t>PatientA183</t>
  </si>
  <si>
    <t>PatientA184</t>
  </si>
  <si>
    <t>PatientA185</t>
  </si>
  <si>
    <t>PatientA186</t>
  </si>
  <si>
    <t>PatientA187</t>
  </si>
  <si>
    <t>PatientA188</t>
  </si>
  <si>
    <t>PatientA189</t>
  </si>
  <si>
    <t>PatientA190</t>
  </si>
  <si>
    <t>PatientA191</t>
  </si>
  <si>
    <t>PatientA192</t>
  </si>
  <si>
    <t>PatientA193</t>
  </si>
  <si>
    <t>PatientA194</t>
  </si>
  <si>
    <t>PatientA195</t>
  </si>
  <si>
    <t>PatientA196</t>
  </si>
  <si>
    <t>PatientA197</t>
  </si>
  <si>
    <t>PatientA198</t>
  </si>
  <si>
    <t>PatientA199</t>
  </si>
  <si>
    <t>PatientA200</t>
  </si>
  <si>
    <t>PatientA201</t>
  </si>
  <si>
    <t>PatientA202</t>
  </si>
  <si>
    <t>PatientA203</t>
  </si>
  <si>
    <t>PatientA204</t>
  </si>
  <si>
    <t>PatientA205</t>
  </si>
  <si>
    <t>PatientA206</t>
  </si>
  <si>
    <t>PatientA207</t>
  </si>
  <si>
    <t>PatientA208</t>
  </si>
  <si>
    <t>PatientA209</t>
  </si>
  <si>
    <t>PatientA210</t>
  </si>
  <si>
    <t>PatientA211</t>
  </si>
  <si>
    <t>PatientA212</t>
  </si>
  <si>
    <t>PatientA213</t>
  </si>
  <si>
    <t>PatientA214</t>
  </si>
  <si>
    <t>PatientA215</t>
  </si>
  <si>
    <t>PatientA216</t>
  </si>
  <si>
    <t>PatientA217</t>
  </si>
  <si>
    <t>PatientA218</t>
  </si>
  <si>
    <t>PatientA219</t>
  </si>
  <si>
    <t>PatientA220</t>
  </si>
  <si>
    <t>PatientA221</t>
  </si>
  <si>
    <t>PatientA222</t>
  </si>
  <si>
    <t>PatientA223</t>
  </si>
  <si>
    <t>PatientA224</t>
  </si>
  <si>
    <t>PatientA225</t>
  </si>
  <si>
    <t>PatientA226</t>
  </si>
  <si>
    <t>PatientA227</t>
  </si>
  <si>
    <t>PatientA228</t>
  </si>
  <si>
    <t>PatientA229</t>
  </si>
  <si>
    <t>PatientA230</t>
  </si>
  <si>
    <t>PatientA231</t>
  </si>
  <si>
    <t>PatientA232</t>
  </si>
  <si>
    <t>PatientA233</t>
  </si>
  <si>
    <t>PatientA234</t>
  </si>
  <si>
    <t>PatientA235</t>
  </si>
  <si>
    <t>PatientA236</t>
  </si>
  <si>
    <t>PatientA237</t>
  </si>
  <si>
    <t>PatientA238</t>
  </si>
  <si>
    <t>PatientA239</t>
  </si>
  <si>
    <t>PatientA240</t>
  </si>
  <si>
    <t>PatientA241</t>
  </si>
  <si>
    <t>PatientA242</t>
  </si>
  <si>
    <t>PatientA243</t>
  </si>
  <si>
    <t>PatientA244</t>
  </si>
  <si>
    <t>PatientA245</t>
  </si>
  <si>
    <t>PatientA246</t>
  </si>
  <si>
    <t>PatientA247</t>
  </si>
  <si>
    <t>PatientA248</t>
  </si>
  <si>
    <t>PatientA249</t>
  </si>
  <si>
    <t>PatientA250</t>
  </si>
  <si>
    <t>PatientA251</t>
  </si>
  <si>
    <t>PatientA252</t>
  </si>
  <si>
    <t>PatientA253</t>
  </si>
  <si>
    <t>PatientA254</t>
  </si>
  <si>
    <t>PatientA255</t>
  </si>
  <si>
    <t>PatientA256</t>
  </si>
  <si>
    <t>PatientA257</t>
  </si>
  <si>
    <t>PatientA258</t>
  </si>
  <si>
    <t>PatientA259</t>
  </si>
  <si>
    <t>PatientA260</t>
  </si>
  <si>
    <t>PatientA261</t>
  </si>
  <si>
    <t>PatientA262</t>
  </si>
  <si>
    <t>PatientA263</t>
  </si>
  <si>
    <t>PatientA264</t>
  </si>
  <si>
    <t>PatientA265</t>
  </si>
  <si>
    <t>PatientA266</t>
  </si>
  <si>
    <t>PatientA267</t>
  </si>
  <si>
    <t>PatientA268</t>
  </si>
  <si>
    <t>PatientA269</t>
  </si>
  <si>
    <t>PatientA270</t>
  </si>
  <si>
    <t>PatientA271</t>
  </si>
  <si>
    <t>PatientA272</t>
  </si>
  <si>
    <t>PatientA273</t>
  </si>
  <si>
    <t>PatientA274</t>
  </si>
  <si>
    <t>PatientA275</t>
  </si>
  <si>
    <t>PatientA276</t>
  </si>
  <si>
    <t>PatientA277</t>
  </si>
  <si>
    <t>PatientA278</t>
  </si>
  <si>
    <t>PatientA279</t>
  </si>
  <si>
    <t>PatientA280</t>
  </si>
  <si>
    <t>PatientA281</t>
  </si>
  <si>
    <t>PatientA282</t>
  </si>
  <si>
    <t>PatientA283</t>
  </si>
  <si>
    <t>PatientA284</t>
  </si>
  <si>
    <t>PatientA285</t>
  </si>
  <si>
    <t>PatientA286</t>
  </si>
  <si>
    <t>PatientA287</t>
  </si>
  <si>
    <t>PatientA288</t>
  </si>
  <si>
    <t>PatientA289</t>
  </si>
  <si>
    <t>PatientA290</t>
  </si>
  <si>
    <t>PatientA291</t>
  </si>
  <si>
    <t>PatientA292</t>
  </si>
  <si>
    <t>PatientA293</t>
  </si>
  <si>
    <t>PatientA294</t>
  </si>
  <si>
    <t>PatientA295</t>
  </si>
  <si>
    <t>PatientA296</t>
  </si>
  <si>
    <t>PatientA297</t>
  </si>
  <si>
    <t>PatientA298</t>
  </si>
  <si>
    <t>PatientA299</t>
  </si>
  <si>
    <t>PatientA300</t>
  </si>
  <si>
    <t>PatientA301</t>
  </si>
  <si>
    <t>PatientA302</t>
  </si>
  <si>
    <t>PatientA303</t>
  </si>
  <si>
    <t>PatientA304</t>
  </si>
  <si>
    <t>PatientA305</t>
  </si>
  <si>
    <t>PatientA306</t>
  </si>
  <si>
    <t>PatientA307</t>
  </si>
  <si>
    <t>PatientA308</t>
  </si>
  <si>
    <t>PatientA309</t>
  </si>
  <si>
    <t>PatientA310</t>
  </si>
  <si>
    <t>PatientA311</t>
  </si>
  <si>
    <t>PatientA312</t>
  </si>
  <si>
    <t>PatientA313</t>
  </si>
  <si>
    <t>PatientA314</t>
  </si>
  <si>
    <t>PatientA315</t>
  </si>
  <si>
    <t>PatientA316</t>
  </si>
  <si>
    <t>PatientA317</t>
  </si>
  <si>
    <t>PatientA318</t>
  </si>
  <si>
    <t>PatientA319</t>
  </si>
  <si>
    <t>PatientA320</t>
  </si>
  <si>
    <t>PatientA321</t>
  </si>
  <si>
    <t>PatientA322</t>
  </si>
  <si>
    <t>PatientA323</t>
  </si>
  <si>
    <t>PatientA324</t>
  </si>
  <si>
    <t>PatientA325</t>
  </si>
  <si>
    <t>PatientA326</t>
  </si>
  <si>
    <t>PatientA327</t>
  </si>
  <si>
    <t>PatientA328</t>
  </si>
  <si>
    <t>PatientA329</t>
  </si>
  <si>
    <t>PatientA330</t>
  </si>
  <si>
    <t>PatientA331</t>
  </si>
  <si>
    <t>PatientA332</t>
  </si>
  <si>
    <t>PatientA333</t>
  </si>
  <si>
    <t>PatientA334</t>
  </si>
  <si>
    <t>PatientA335</t>
  </si>
  <si>
    <t>PatientA336</t>
  </si>
  <si>
    <t>PatientA337</t>
  </si>
  <si>
    <t>PatientA338</t>
  </si>
  <si>
    <t>PatientA339</t>
  </si>
  <si>
    <t>PatientA340</t>
  </si>
  <si>
    <t>PatientA341</t>
  </si>
  <si>
    <t>PatientA342</t>
  </si>
  <si>
    <t>PatientA343</t>
  </si>
  <si>
    <t>PatientA344</t>
  </si>
  <si>
    <t>PatientA345</t>
  </si>
  <si>
    <t>PatientA346</t>
  </si>
  <si>
    <t>PatientA347</t>
  </si>
  <si>
    <t>PatientA348</t>
  </si>
  <si>
    <t>PatientA349</t>
  </si>
  <si>
    <t>PatientA350</t>
  </si>
  <si>
    <t>PatientA351</t>
  </si>
  <si>
    <t>PatientA352</t>
  </si>
  <si>
    <t>PatientA353</t>
  </si>
  <si>
    <t>PatientA354</t>
  </si>
  <si>
    <t>PatientA355</t>
  </si>
  <si>
    <t>PatientA356</t>
  </si>
  <si>
    <t>PatientA357</t>
  </si>
  <si>
    <t>PatientA358</t>
  </si>
  <si>
    <t>PatientA359</t>
  </si>
  <si>
    <t>PatientA360</t>
  </si>
  <si>
    <t>PatientA361</t>
  </si>
  <si>
    <t>PatientA362</t>
  </si>
  <si>
    <t>PatientA363</t>
  </si>
  <si>
    <t>PatientA364</t>
  </si>
  <si>
    <t>PatientA365</t>
  </si>
  <si>
    <t>PatientA366</t>
  </si>
  <si>
    <t>PatientA367</t>
  </si>
  <si>
    <t>PatientA368</t>
  </si>
  <si>
    <t>PatientA369</t>
  </si>
  <si>
    <t>PatientA370</t>
  </si>
  <si>
    <t>PatientA371</t>
  </si>
  <si>
    <t>PatientA372</t>
  </si>
  <si>
    <t>PatientA373</t>
  </si>
  <si>
    <t>PatientA374</t>
  </si>
  <si>
    <t>PatientA375</t>
  </si>
  <si>
    <t>PatientA376</t>
  </si>
  <si>
    <t>PatientA377</t>
  </si>
  <si>
    <t>PatientA378</t>
  </si>
  <si>
    <t>PatientA379</t>
  </si>
  <si>
    <t>PatientA380</t>
  </si>
  <si>
    <t>PatientA381</t>
  </si>
  <si>
    <t>PatientA382</t>
  </si>
  <si>
    <t>PatientA383</t>
  </si>
  <si>
    <t>PatientA384</t>
  </si>
  <si>
    <t>PatientA385</t>
  </si>
  <si>
    <t>PatientA386</t>
  </si>
  <si>
    <t>PatientA387</t>
  </si>
  <si>
    <t>PatientA388</t>
  </si>
  <si>
    <t>PatientA389</t>
  </si>
  <si>
    <t>PatientA390</t>
  </si>
  <si>
    <t>PatientA391</t>
  </si>
  <si>
    <t>PatientA392</t>
  </si>
  <si>
    <t>PatientA393</t>
  </si>
  <si>
    <t>PatientA394</t>
  </si>
  <si>
    <t>PatientA395</t>
  </si>
  <si>
    <t>PatientA396</t>
  </si>
  <si>
    <t>PatientA397</t>
  </si>
  <si>
    <t>PatientA398</t>
  </si>
  <si>
    <t>PatientA399</t>
  </si>
  <si>
    <t>PatientA400</t>
  </si>
  <si>
    <t>PatientA401</t>
  </si>
  <si>
    <t>PatientA402</t>
  </si>
  <si>
    <t>PatientA403</t>
  </si>
  <si>
    <t>PatientA404</t>
  </si>
  <si>
    <t>PatientA405</t>
  </si>
  <si>
    <t>PatientA406</t>
  </si>
  <si>
    <t>PatientA407</t>
  </si>
  <si>
    <t>PatientA408</t>
  </si>
  <si>
    <t>PatientA409</t>
  </si>
  <si>
    <t>PatientA410</t>
  </si>
  <si>
    <t>PatientA411</t>
  </si>
  <si>
    <t>PatientA412</t>
  </si>
  <si>
    <t>PatientA413</t>
  </si>
  <si>
    <t>PatientA414</t>
  </si>
  <si>
    <t>PatientA415</t>
  </si>
  <si>
    <t>PatientA416</t>
  </si>
  <si>
    <t>PatientA417</t>
  </si>
  <si>
    <t>PatientA418</t>
  </si>
  <si>
    <t>PatientA419</t>
  </si>
  <si>
    <t>PatientA420</t>
  </si>
  <si>
    <t>PatientA421</t>
  </si>
  <si>
    <t>PatientA422</t>
  </si>
  <si>
    <t>PatientA423</t>
  </si>
  <si>
    <t>PatientA424</t>
  </si>
  <si>
    <t>PatientA425</t>
  </si>
  <si>
    <t>PatientA426</t>
  </si>
  <si>
    <t>PatientA427</t>
  </si>
  <si>
    <t>PatientA428</t>
  </si>
  <si>
    <t>PatientA429</t>
  </si>
  <si>
    <t>PatientA430</t>
  </si>
  <si>
    <t>PatientA431</t>
  </si>
  <si>
    <t>PatientA432</t>
  </si>
  <si>
    <t>PatientA433</t>
  </si>
  <si>
    <t>PatientA434</t>
  </si>
  <si>
    <t>PatientA435</t>
  </si>
  <si>
    <t>PatientA436</t>
  </si>
  <si>
    <t>PatientA437</t>
  </si>
  <si>
    <t>PatientA438</t>
  </si>
  <si>
    <t>PatientA439</t>
  </si>
  <si>
    <t>PatientA440</t>
  </si>
  <si>
    <t>PatientA441</t>
  </si>
  <si>
    <t>PatientA442</t>
  </si>
  <si>
    <t>PatientA443</t>
  </si>
  <si>
    <t>PatientA444</t>
  </si>
  <si>
    <t>PatientA445</t>
  </si>
  <si>
    <t>PatientA446</t>
  </si>
  <si>
    <t>PatientA447</t>
  </si>
  <si>
    <t>PatientA448</t>
  </si>
  <si>
    <t>PatientA449</t>
  </si>
  <si>
    <t>PatientA450</t>
  </si>
  <si>
    <t>PatientA451</t>
  </si>
  <si>
    <t>PatientA452</t>
  </si>
  <si>
    <t>PatientA453</t>
  </si>
  <si>
    <t>PatientA454</t>
  </si>
  <si>
    <t>PatientA455</t>
  </si>
  <si>
    <t>PatientA456</t>
  </si>
  <si>
    <t>PatientA457</t>
  </si>
  <si>
    <t>PatientA458</t>
  </si>
  <si>
    <t>PatientA459</t>
  </si>
  <si>
    <t>PatientA460</t>
  </si>
  <si>
    <t>PatientA461</t>
  </si>
  <si>
    <t>PatientA462</t>
  </si>
  <si>
    <t>PatientA463</t>
  </si>
  <si>
    <t>PatientA464</t>
  </si>
  <si>
    <t>PatientA465</t>
  </si>
  <si>
    <t>PatientA466</t>
  </si>
  <si>
    <t>PatientA467</t>
  </si>
  <si>
    <t>PatientA468</t>
  </si>
  <si>
    <t>PatientA469</t>
  </si>
  <si>
    <t>PatientA470</t>
  </si>
  <si>
    <t>PatientA471</t>
  </si>
  <si>
    <t>PatientA472</t>
  </si>
  <si>
    <t>PatientA473</t>
  </si>
  <si>
    <t>PatientA474</t>
  </si>
  <si>
    <t>PatientA475</t>
  </si>
  <si>
    <t>PatientA476</t>
  </si>
  <si>
    <t>PatientA477</t>
  </si>
  <si>
    <t>PatientA478</t>
  </si>
  <si>
    <t>PatientA479</t>
  </si>
  <si>
    <t>PatientA480</t>
  </si>
  <si>
    <t>PatientA481</t>
  </si>
  <si>
    <t>PatientA482</t>
  </si>
  <si>
    <t>PatientA483</t>
  </si>
  <si>
    <t>PatientA484</t>
  </si>
  <si>
    <t>PatientA485</t>
  </si>
  <si>
    <t>PatientA486</t>
  </si>
  <si>
    <t>PatientA487</t>
  </si>
  <si>
    <t>PatientA488</t>
  </si>
  <si>
    <t>PatientA489</t>
  </si>
  <si>
    <t>PatientA490</t>
  </si>
  <si>
    <t>PatientA491</t>
  </si>
  <si>
    <t>PatientA492</t>
  </si>
  <si>
    <t>PatientA493</t>
  </si>
  <si>
    <t>PatientA494</t>
  </si>
  <si>
    <t>PatientA495</t>
  </si>
  <si>
    <t>PatientA496</t>
  </si>
  <si>
    <t>PatientA497</t>
  </si>
  <si>
    <t>PatientA498</t>
  </si>
  <si>
    <t>PatientA499</t>
  </si>
  <si>
    <t>PatientA500</t>
  </si>
  <si>
    <t>PatientA501</t>
  </si>
  <si>
    <t>PatientA502</t>
  </si>
  <si>
    <t>PatientA503</t>
  </si>
  <si>
    <t>PatientA504</t>
  </si>
  <si>
    <t>PatientA505</t>
  </si>
  <si>
    <t>PatientA506</t>
  </si>
  <si>
    <t>PatientA507</t>
  </si>
  <si>
    <t>PatientA508</t>
  </si>
  <si>
    <t>PatientA509</t>
  </si>
  <si>
    <t>PatientA510</t>
  </si>
  <si>
    <t>PatientA511</t>
  </si>
  <si>
    <t>PatientA512</t>
  </si>
  <si>
    <t>PatientA513</t>
  </si>
  <si>
    <t>PatientA514</t>
  </si>
  <si>
    <t>PatientA515</t>
  </si>
  <si>
    <t>PatientA516</t>
  </si>
  <si>
    <t>PatientA517</t>
  </si>
  <si>
    <t>PatientA518</t>
  </si>
  <si>
    <t>PatientA519</t>
  </si>
  <si>
    <t>PatientA520</t>
  </si>
  <si>
    <t>PatientA521</t>
  </si>
  <si>
    <t>PatientA522</t>
  </si>
  <si>
    <t>PatientA523</t>
  </si>
  <si>
    <t>PatientA524</t>
  </si>
  <si>
    <t>PatientA525</t>
  </si>
  <si>
    <t>PatientA526</t>
  </si>
  <si>
    <t>PatientA527</t>
  </si>
  <si>
    <t>PatientA528</t>
  </si>
  <si>
    <t>PatientA529</t>
  </si>
  <si>
    <t>PatientA530</t>
  </si>
  <si>
    <t>PatientA531</t>
  </si>
  <si>
    <t>PatientA532</t>
  </si>
  <si>
    <t>PatientA533</t>
  </si>
  <si>
    <t>PatientA534</t>
  </si>
  <si>
    <t>PatientA535</t>
  </si>
  <si>
    <t>PatientA536</t>
  </si>
  <si>
    <t>PatientA537</t>
  </si>
  <si>
    <t>PatientA538</t>
  </si>
  <si>
    <t>PatientA539</t>
  </si>
  <si>
    <t>PatientA540</t>
  </si>
  <si>
    <t>PatientA541</t>
  </si>
  <si>
    <t>PatientA542</t>
  </si>
  <si>
    <t>PatientA543</t>
  </si>
  <si>
    <t>PatientA544</t>
  </si>
  <si>
    <t>PatientA545</t>
  </si>
  <si>
    <t>PatientA546</t>
  </si>
  <si>
    <t>PatientA547</t>
  </si>
  <si>
    <t>PatientA548</t>
  </si>
  <si>
    <t>PatientA549</t>
  </si>
  <si>
    <t>PatientA550</t>
  </si>
  <si>
    <t>PatientA551</t>
  </si>
  <si>
    <t>PatientA552</t>
  </si>
  <si>
    <t>PatientA553</t>
  </si>
  <si>
    <t>PatientA554</t>
  </si>
  <si>
    <t>PatientA555</t>
  </si>
  <si>
    <t>PatientA556</t>
  </si>
  <si>
    <t>PatientA557</t>
  </si>
  <si>
    <t>PatientA558</t>
  </si>
  <si>
    <t>PatientA559</t>
  </si>
  <si>
    <t>PatientA560</t>
  </si>
  <si>
    <t>PatientA561</t>
  </si>
  <si>
    <t>PatientA562</t>
  </si>
  <si>
    <t>PatientA563</t>
  </si>
  <si>
    <t>PatientA564</t>
  </si>
  <si>
    <t>PatientA565</t>
  </si>
  <si>
    <t>PatientA566</t>
  </si>
  <si>
    <t>PatientA567</t>
  </si>
  <si>
    <t>PatientA568</t>
  </si>
  <si>
    <t>PatientA569</t>
  </si>
  <si>
    <t>PatientA570</t>
  </si>
  <si>
    <t>PatientA571</t>
  </si>
  <si>
    <t>PatientA572</t>
  </si>
  <si>
    <t>PatientA573</t>
  </si>
  <si>
    <t>PatientA574</t>
  </si>
  <si>
    <t>PatientA575</t>
  </si>
  <si>
    <t>PatientA576</t>
  </si>
  <si>
    <t>PatientA577</t>
  </si>
  <si>
    <t>PatientA578</t>
  </si>
  <si>
    <t>PatientA579</t>
  </si>
  <si>
    <t>PatientA580</t>
  </si>
  <si>
    <t>PatientA581</t>
  </si>
  <si>
    <t>PatientA582</t>
  </si>
  <si>
    <t>PatientA583</t>
  </si>
  <si>
    <t>PatientA584</t>
  </si>
  <si>
    <t>PatientA585</t>
  </si>
  <si>
    <t>PatientA586</t>
  </si>
  <si>
    <t>PatientA587</t>
  </si>
  <si>
    <t>PatientA588</t>
  </si>
  <si>
    <t>PatientA589</t>
  </si>
  <si>
    <t>PatientA590</t>
  </si>
  <si>
    <t>PatientA591</t>
  </si>
  <si>
    <t>PatientA592</t>
  </si>
  <si>
    <t>PatientA593</t>
  </si>
  <si>
    <t>PatientA594</t>
  </si>
  <si>
    <t>PatientA595</t>
  </si>
  <si>
    <t>PatientA596</t>
  </si>
  <si>
    <t>PatientA597</t>
  </si>
  <si>
    <t>PatientA598</t>
  </si>
  <si>
    <t>PatientA599</t>
  </si>
  <si>
    <t>PatientA600</t>
  </si>
  <si>
    <t>PatientA601</t>
  </si>
  <si>
    <t>PatientA602</t>
  </si>
  <si>
    <t>PatientA603</t>
  </si>
  <si>
    <t>PatientA604</t>
  </si>
  <si>
    <t>PatientA605</t>
  </si>
  <si>
    <t>PatientA606</t>
  </si>
  <si>
    <t>PatientA607</t>
  </si>
  <si>
    <t>PatientA608</t>
  </si>
  <si>
    <t>PatientA609</t>
  </si>
  <si>
    <t>PatientA610</t>
  </si>
  <si>
    <t>PatientA611</t>
  </si>
  <si>
    <t>PatientA612</t>
  </si>
  <si>
    <t>PatientA613</t>
  </si>
  <si>
    <t>PatientA614</t>
  </si>
  <si>
    <t>PatientA615</t>
  </si>
  <si>
    <t>PatientA616</t>
  </si>
  <si>
    <t>PatientA617</t>
  </si>
  <si>
    <t>PatientA618</t>
  </si>
  <si>
    <t>PatientA619</t>
  </si>
  <si>
    <t>PatientA620</t>
  </si>
  <si>
    <t>PatientA621</t>
  </si>
  <si>
    <t>PatientA622</t>
  </si>
  <si>
    <t>PatientA623</t>
  </si>
  <si>
    <t>PatientA624</t>
  </si>
  <si>
    <t>PatientA625</t>
  </si>
  <si>
    <t>PatientA626</t>
  </si>
  <si>
    <t>PatientA627</t>
  </si>
  <si>
    <t>PatientA628</t>
  </si>
  <si>
    <t>PatientA629</t>
  </si>
  <si>
    <t>PatientA630</t>
  </si>
  <si>
    <t>PatientA631</t>
  </si>
  <si>
    <t>PatientA632</t>
  </si>
  <si>
    <t>PatientA633</t>
  </si>
  <si>
    <t>PatientA634</t>
  </si>
  <si>
    <t>PatientA635</t>
  </si>
  <si>
    <t>PatientA636</t>
  </si>
  <si>
    <t>PatientA637</t>
  </si>
  <si>
    <t>PatientA638</t>
  </si>
  <si>
    <t>PatientA639</t>
  </si>
  <si>
    <t>PatientA640</t>
  </si>
  <si>
    <t>PatientA641</t>
  </si>
  <si>
    <t>PatientA642</t>
  </si>
  <si>
    <t>PatientA643</t>
  </si>
  <si>
    <t>PatientA644</t>
  </si>
  <si>
    <t>PatientA645</t>
  </si>
  <si>
    <t>PatientA646</t>
  </si>
  <si>
    <t>PatientA647</t>
  </si>
  <si>
    <t>PatientA648</t>
  </si>
  <si>
    <t>PatientA649</t>
  </si>
  <si>
    <t>PatientA650</t>
  </si>
  <si>
    <t>PatientA651</t>
  </si>
  <si>
    <t>PatientA652</t>
  </si>
  <si>
    <t>PatientA653</t>
  </si>
  <si>
    <t>PatientA654</t>
  </si>
  <si>
    <t>PatientA655</t>
  </si>
  <si>
    <t>PatientA656</t>
  </si>
  <si>
    <t>PatientA657</t>
  </si>
  <si>
    <t>PatientA658</t>
  </si>
  <si>
    <t>PatientA659</t>
  </si>
  <si>
    <t>PatientA660</t>
  </si>
  <si>
    <t>PatientA661</t>
  </si>
  <si>
    <t>PatientA662</t>
  </si>
  <si>
    <t>PatientA663</t>
  </si>
  <si>
    <t>PatientA664</t>
  </si>
  <si>
    <t>PatientA665</t>
  </si>
  <si>
    <t>PatientA666</t>
  </si>
  <si>
    <t>PatientA667</t>
  </si>
  <si>
    <t>PatientA668</t>
  </si>
  <si>
    <t>PatientA669</t>
  </si>
  <si>
    <t>PatientA670</t>
  </si>
  <si>
    <t>PatientA671</t>
  </si>
  <si>
    <t>PatientA672</t>
  </si>
  <si>
    <t>PatientA673</t>
  </si>
  <si>
    <t>PatientA674</t>
  </si>
  <si>
    <t>PatientA675</t>
  </si>
  <si>
    <t>PatientA676</t>
  </si>
  <si>
    <t>PatientA677</t>
  </si>
  <si>
    <t>PatientA678</t>
  </si>
  <si>
    <t>PatientA679</t>
  </si>
  <si>
    <t>PatientA680</t>
  </si>
  <si>
    <t>PatientA681</t>
  </si>
  <si>
    <t>PatientA682</t>
  </si>
  <si>
    <t>PatientA683</t>
  </si>
  <si>
    <t>PatientA684</t>
  </si>
  <si>
    <t>PatientA685</t>
  </si>
  <si>
    <t>PatientA686</t>
  </si>
  <si>
    <t>PatientA687</t>
  </si>
  <si>
    <t>PatientA688</t>
  </si>
  <si>
    <t>PatientA689</t>
  </si>
  <si>
    <t>PatientA690</t>
  </si>
  <si>
    <t>PatientA691</t>
  </si>
  <si>
    <t>PatientA692</t>
  </si>
  <si>
    <t>PatientA693</t>
  </si>
  <si>
    <t>PatientA694</t>
  </si>
  <si>
    <t>PatientA695</t>
  </si>
  <si>
    <t>PatientA696</t>
  </si>
  <si>
    <t>PatientA697</t>
  </si>
  <si>
    <t>PatientA698</t>
  </si>
  <si>
    <t>PatientA699</t>
  </si>
  <si>
    <t>PatientA700</t>
  </si>
  <si>
    <t>PatientA701</t>
  </si>
  <si>
    <t>PatientA702</t>
  </si>
  <si>
    <t>PatientA703</t>
  </si>
  <si>
    <t>PatientA704</t>
  </si>
  <si>
    <t>PatientA705</t>
  </si>
  <si>
    <t>PatientA706</t>
  </si>
  <si>
    <t>PatientA707</t>
  </si>
  <si>
    <t>PatientA708</t>
  </si>
  <si>
    <t>PatientA709</t>
  </si>
  <si>
    <t>PatientA710</t>
  </si>
  <si>
    <t>PatientA711</t>
  </si>
  <si>
    <t>PatientA712</t>
  </si>
  <si>
    <t>PatientA713</t>
  </si>
  <si>
    <t>PatientA714</t>
  </si>
  <si>
    <t>PatientA715</t>
  </si>
  <si>
    <t>PatientA716</t>
  </si>
  <si>
    <t>PatientA717</t>
  </si>
  <si>
    <t>PatientA718</t>
  </si>
  <si>
    <t>PatientA719</t>
  </si>
  <si>
    <t>PatientA720</t>
  </si>
  <si>
    <t>PatientA721</t>
  </si>
  <si>
    <t>PatientA722</t>
  </si>
  <si>
    <t>PatientA723</t>
  </si>
  <si>
    <t>PatientA724</t>
  </si>
  <si>
    <t>PatientA725</t>
  </si>
  <si>
    <t>PatientA726</t>
  </si>
  <si>
    <t>PatientA727</t>
  </si>
  <si>
    <t>PatientA728</t>
  </si>
  <si>
    <t>PatientA729</t>
  </si>
  <si>
    <t>PatientA730</t>
  </si>
  <si>
    <t>PatientA731</t>
  </si>
  <si>
    <t>PatientA732</t>
  </si>
  <si>
    <t>PatientA733</t>
  </si>
  <si>
    <t>PatientA734</t>
  </si>
  <si>
    <t>PatientA735</t>
  </si>
  <si>
    <t>PatientA736</t>
  </si>
  <si>
    <t>PatientA737</t>
  </si>
  <si>
    <t>PatientA738</t>
  </si>
  <si>
    <t>PatientA739</t>
  </si>
  <si>
    <t>PatientA740</t>
  </si>
  <si>
    <t>PatientA741</t>
  </si>
  <si>
    <t>PatientA742</t>
  </si>
  <si>
    <t>PatientA743</t>
  </si>
  <si>
    <t>PatientA744</t>
  </si>
  <si>
    <t>PatientA745</t>
  </si>
  <si>
    <t>PatientA746</t>
  </si>
  <si>
    <t>PatientA747</t>
  </si>
  <si>
    <t>PatientA748</t>
  </si>
  <si>
    <t>PatientA749</t>
  </si>
  <si>
    <t>PatientA750</t>
  </si>
  <si>
    <t>PatientA751</t>
  </si>
  <si>
    <t>PatientA752</t>
  </si>
  <si>
    <t>PatientA753</t>
  </si>
  <si>
    <t>PatientA754</t>
  </si>
  <si>
    <t>PatientA755</t>
  </si>
  <si>
    <t>PatientA756</t>
  </si>
  <si>
    <t>PatientA757</t>
  </si>
  <si>
    <t>PatientA758</t>
  </si>
  <si>
    <t>PatientA759</t>
  </si>
  <si>
    <t>PatientA760</t>
  </si>
  <si>
    <t>PatientA761</t>
  </si>
  <si>
    <t>PatientA762</t>
  </si>
  <si>
    <t>PatientA763</t>
  </si>
  <si>
    <t>PatientA764</t>
  </si>
  <si>
    <t>PatientA765</t>
  </si>
  <si>
    <t>PatientA766</t>
  </si>
  <si>
    <t>PatientA767</t>
  </si>
  <si>
    <t>PatientA768</t>
  </si>
  <si>
    <t>PatientA769</t>
  </si>
  <si>
    <t>PatientA770</t>
  </si>
  <si>
    <t>PatientA771</t>
  </si>
  <si>
    <t>PatientA772</t>
  </si>
  <si>
    <t>PatientA773</t>
  </si>
  <si>
    <t>PatientA774</t>
  </si>
  <si>
    <t>PatientA775</t>
  </si>
  <si>
    <t>PatientA776</t>
  </si>
  <si>
    <t>PatientA777</t>
  </si>
  <si>
    <t>PatientA778</t>
  </si>
  <si>
    <t>PatientA779</t>
  </si>
  <si>
    <t>PatientA780</t>
  </si>
  <si>
    <t>PatientA781</t>
  </si>
  <si>
    <t>PatientA782</t>
  </si>
  <si>
    <t>PatientA783</t>
  </si>
  <si>
    <t>PatientA784</t>
  </si>
  <si>
    <t>PatientA785</t>
  </si>
  <si>
    <t>PatientA786</t>
  </si>
  <si>
    <t>PatientA787</t>
  </si>
  <si>
    <t>PatientA788</t>
  </si>
  <si>
    <t>PatientA789</t>
  </si>
  <si>
    <t>PatientA790</t>
  </si>
  <si>
    <t>PatientA791</t>
  </si>
  <si>
    <t>PatientA792</t>
  </si>
  <si>
    <t>PatientA793</t>
  </si>
  <si>
    <t>PatientA794</t>
  </si>
  <si>
    <t>PatientA795</t>
  </si>
  <si>
    <t>PatientA796</t>
  </si>
  <si>
    <t>PatientA797</t>
  </si>
  <si>
    <t>PatientA798</t>
  </si>
  <si>
    <t>PatientA799</t>
  </si>
  <si>
    <t>PatientA800</t>
  </si>
  <si>
    <t>PatientA801</t>
  </si>
  <si>
    <t>PatientA802</t>
  </si>
  <si>
    <t>PatientA803</t>
  </si>
  <si>
    <t>PatientA804</t>
  </si>
  <si>
    <t>PatientA805</t>
  </si>
  <si>
    <t>PatientA806</t>
  </si>
  <si>
    <t>PatientA807</t>
  </si>
  <si>
    <t>PatientA808</t>
  </si>
  <si>
    <t>PatientA809</t>
  </si>
  <si>
    <t>PatientA810</t>
  </si>
  <si>
    <t>PatientA811</t>
  </si>
  <si>
    <t>PatientA812</t>
  </si>
  <si>
    <t>PatientA813</t>
  </si>
  <si>
    <t>PatientA814</t>
  </si>
  <si>
    <t>PatientA815</t>
  </si>
  <si>
    <t>PatientA816</t>
  </si>
  <si>
    <t>PatientA817</t>
  </si>
  <si>
    <t>PatientA818</t>
  </si>
  <si>
    <t>PatientA819</t>
  </si>
  <si>
    <t>PatientA820</t>
  </si>
  <si>
    <t>PatientA821</t>
  </si>
  <si>
    <t>PatientA822</t>
  </si>
  <si>
    <t>PatientA823</t>
  </si>
  <si>
    <t>PatientA824</t>
  </si>
  <si>
    <t>PatientA825</t>
  </si>
  <si>
    <t>PatientA826</t>
  </si>
  <si>
    <t>PatientA827</t>
  </si>
  <si>
    <t>PatientA828</t>
  </si>
  <si>
    <t>PatientA829</t>
  </si>
  <si>
    <t>PatientA830</t>
  </si>
  <si>
    <t>PatientA831</t>
  </si>
  <si>
    <t>PatientA832</t>
  </si>
  <si>
    <t>PatientA833</t>
  </si>
  <si>
    <t>PatientA834</t>
  </si>
  <si>
    <t>PatientA835</t>
  </si>
  <si>
    <t>PatientA836</t>
  </si>
  <si>
    <t>PatientA837</t>
  </si>
  <si>
    <t>PatientA838</t>
  </si>
  <si>
    <t>PatientA839</t>
  </si>
  <si>
    <t>PatientA840</t>
  </si>
  <si>
    <t>PatientA841</t>
  </si>
  <si>
    <t>PatientA842</t>
  </si>
  <si>
    <t>PatientA843</t>
  </si>
  <si>
    <t>PatientA844</t>
  </si>
  <si>
    <t>PatientA845</t>
  </si>
  <si>
    <t>PatientA846</t>
  </si>
  <si>
    <t>PatientA847</t>
  </si>
  <si>
    <t>PatientA848</t>
  </si>
  <si>
    <t>PatientA849</t>
  </si>
  <si>
    <t>PatientA850</t>
  </si>
  <si>
    <t>PatientA851</t>
  </si>
  <si>
    <t>PatientA852</t>
  </si>
  <si>
    <t>PatientA853</t>
  </si>
  <si>
    <t>PatientA854</t>
  </si>
  <si>
    <t>PatientA855</t>
  </si>
  <si>
    <t>PatientA856</t>
  </si>
  <si>
    <t>PatientA857</t>
  </si>
  <si>
    <t>PatientA858</t>
  </si>
  <si>
    <t>PatientA859</t>
  </si>
  <si>
    <t>PatientA860</t>
  </si>
  <si>
    <t>PatientA861</t>
  </si>
  <si>
    <t>PatientA862</t>
  </si>
  <si>
    <t>PatientA863</t>
  </si>
  <si>
    <t>PatientA864</t>
  </si>
  <si>
    <t>PatientA865</t>
  </si>
  <si>
    <t>PatientA866</t>
  </si>
  <si>
    <t>PatientA867</t>
  </si>
  <si>
    <t>PatientA868</t>
  </si>
  <si>
    <t>PatientA869</t>
  </si>
  <si>
    <t>PatientA870</t>
  </si>
  <si>
    <t>PatientA871</t>
  </si>
  <si>
    <t>PatientA872</t>
  </si>
  <si>
    <t>PatientA873</t>
  </si>
  <si>
    <t>PatientA874</t>
  </si>
  <si>
    <t>PatientA875</t>
  </si>
  <si>
    <t>PatientA876</t>
  </si>
  <si>
    <t>PatientA877</t>
  </si>
  <si>
    <t>PatientA878</t>
  </si>
  <si>
    <t>PatientA879</t>
  </si>
  <si>
    <t>PatientA880</t>
  </si>
  <si>
    <t>PatientA881</t>
  </si>
  <si>
    <t>PatientA882</t>
  </si>
  <si>
    <t>PatientA883</t>
  </si>
  <si>
    <t>PatientA884</t>
  </si>
  <si>
    <t>PatientA885</t>
  </si>
  <si>
    <t>PatientA886</t>
  </si>
  <si>
    <t>PatientA887</t>
  </si>
  <si>
    <t>PatientA888</t>
  </si>
  <si>
    <t>PatientA889</t>
  </si>
  <si>
    <t>PatientA890</t>
  </si>
  <si>
    <t>PatientA891</t>
  </si>
  <si>
    <t>PatientA892</t>
  </si>
  <si>
    <t>PatientA893</t>
  </si>
  <si>
    <t>PatientA894</t>
  </si>
  <si>
    <t>PatientA895</t>
  </si>
  <si>
    <t>PatientA896</t>
  </si>
  <si>
    <t>PatientA897</t>
  </si>
  <si>
    <t>PatientA898</t>
  </si>
  <si>
    <t>PatientA899</t>
  </si>
  <si>
    <t>PatientA900</t>
  </si>
  <si>
    <t>PatientA901</t>
  </si>
  <si>
    <t>PatientA902</t>
  </si>
  <si>
    <t>PatientA903</t>
  </si>
  <si>
    <t>PatientA904</t>
  </si>
  <si>
    <t>PatientA905</t>
  </si>
  <si>
    <t>PatientA906</t>
  </si>
  <si>
    <t>PatientA907</t>
  </si>
  <si>
    <t>PatientA908</t>
  </si>
  <si>
    <t>PatientA909</t>
  </si>
  <si>
    <t>PatientA910</t>
  </si>
  <si>
    <t>PatientA911</t>
  </si>
  <si>
    <t>PatientA912</t>
  </si>
  <si>
    <t>PatientA913</t>
  </si>
  <si>
    <t>PatientA914</t>
  </si>
  <si>
    <t>PatientA915</t>
  </si>
  <si>
    <t>PatientA916</t>
  </si>
  <si>
    <t>PatientA917</t>
  </si>
  <si>
    <t>PatientA918</t>
  </si>
  <si>
    <t>PatientA919</t>
  </si>
  <si>
    <t>PatientA920</t>
  </si>
  <si>
    <t>PatientA921</t>
  </si>
  <si>
    <t>PatientA922</t>
  </si>
  <si>
    <t>PatientA923</t>
  </si>
  <si>
    <t>PatientA924</t>
  </si>
  <si>
    <t>PatientA925</t>
  </si>
  <si>
    <t>PatientA926</t>
  </si>
  <si>
    <t>PatientA927</t>
  </si>
  <si>
    <t>PatientA928</t>
  </si>
  <si>
    <t>PatientA929</t>
  </si>
  <si>
    <t>PatientA930</t>
  </si>
  <si>
    <t>PatientA931</t>
  </si>
  <si>
    <t>PatientA932</t>
  </si>
  <si>
    <t>PatientA933</t>
  </si>
  <si>
    <t>PatientA934</t>
  </si>
  <si>
    <t>PatientA935</t>
  </si>
  <si>
    <t>PatientA936</t>
  </si>
  <si>
    <t>PatientA937</t>
  </si>
  <si>
    <t>PatientA938</t>
  </si>
  <si>
    <t>PatientA939</t>
  </si>
  <si>
    <t>PatientA940</t>
  </si>
  <si>
    <t>PatientA941</t>
  </si>
  <si>
    <t>PatientA942</t>
  </si>
  <si>
    <t>PatientA943</t>
  </si>
  <si>
    <t>PatientA944</t>
  </si>
  <si>
    <t>PatientA945</t>
  </si>
  <si>
    <t>PatientA946</t>
  </si>
  <si>
    <t>PatientA947</t>
  </si>
  <si>
    <t>PatientA948</t>
  </si>
  <si>
    <t>PatientA949</t>
  </si>
  <si>
    <t>PatientA950</t>
  </si>
  <si>
    <t>PatientA951</t>
  </si>
  <si>
    <t>PatientA952</t>
  </si>
  <si>
    <t>PatientA953</t>
  </si>
  <si>
    <t>PatientA954</t>
  </si>
  <si>
    <t>PatientA955</t>
  </si>
  <si>
    <t>PatientA956</t>
  </si>
  <si>
    <t>PatientA957</t>
  </si>
  <si>
    <t>PatientA958</t>
  </si>
  <si>
    <t>PatientA959</t>
  </si>
  <si>
    <t>PatientA960</t>
  </si>
  <si>
    <t>PatientA961</t>
  </si>
  <si>
    <t>PatientA962</t>
  </si>
  <si>
    <t>PatientA963</t>
  </si>
  <si>
    <t>PatientA964</t>
  </si>
  <si>
    <t>PatientA965</t>
  </si>
  <si>
    <t>PatientA966</t>
  </si>
  <si>
    <t>PatientA967</t>
  </si>
  <si>
    <t>PatientA968</t>
  </si>
  <si>
    <t>PatientA969</t>
  </si>
  <si>
    <t>PatientA970</t>
  </si>
  <si>
    <t>PatientA971</t>
  </si>
  <si>
    <t>PatientA972</t>
  </si>
  <si>
    <t>PatientA973</t>
  </si>
  <si>
    <t>PatientA974</t>
  </si>
  <si>
    <t>PatientA975</t>
  </si>
  <si>
    <t>PatientA976</t>
  </si>
  <si>
    <t>PatientA977</t>
  </si>
  <si>
    <t>PatientA978</t>
  </si>
  <si>
    <t>PatientA979</t>
  </si>
  <si>
    <t>PatientA980</t>
  </si>
  <si>
    <t>PatientA981</t>
  </si>
  <si>
    <t>PatientA982</t>
  </si>
  <si>
    <t>PatientA983</t>
  </si>
  <si>
    <t>PatientA984</t>
  </si>
  <si>
    <t>PatientA985</t>
  </si>
  <si>
    <t>PatientA986</t>
  </si>
  <si>
    <t>PatientA987</t>
  </si>
  <si>
    <t>PatientA988</t>
  </si>
  <si>
    <t>PatientA989</t>
  </si>
  <si>
    <t>PatientA990</t>
  </si>
  <si>
    <t>PatientA991</t>
  </si>
  <si>
    <t>PatientA992</t>
  </si>
  <si>
    <t>PatientA993</t>
  </si>
  <si>
    <t>PatientA994</t>
  </si>
  <si>
    <t>PatientA995</t>
  </si>
  <si>
    <t>PatientA996</t>
  </si>
  <si>
    <t>PatientA997</t>
  </si>
  <si>
    <t>PatientA998</t>
  </si>
  <si>
    <t>HSC00#29</t>
  </si>
  <si>
    <t>HSC00#30</t>
  </si>
  <si>
    <t>HSC00#31</t>
  </si>
  <si>
    <t>HSC00#32</t>
  </si>
  <si>
    <t>HSC00#33</t>
  </si>
  <si>
    <t>HSC00#34</t>
  </si>
  <si>
    <t>HSC00#35</t>
  </si>
  <si>
    <t>HSC00#36</t>
  </si>
  <si>
    <t>HSC00#37</t>
  </si>
  <si>
    <t>HSC00#38</t>
  </si>
  <si>
    <t>HSC00#39</t>
  </si>
  <si>
    <t>HSC00#40</t>
  </si>
  <si>
    <t>HSC00#41</t>
  </si>
  <si>
    <t>HSC00#42</t>
  </si>
  <si>
    <t>HSC00#43</t>
  </si>
  <si>
    <t>HSC00#44</t>
  </si>
  <si>
    <t>HSC00#45</t>
  </si>
  <si>
    <t>HSC00#46</t>
  </si>
  <si>
    <t>HSC00#47</t>
  </si>
  <si>
    <t>HSC00#48</t>
  </si>
  <si>
    <t>HSC00#49</t>
  </si>
  <si>
    <t>HSC00#50</t>
  </si>
  <si>
    <t>HSC00#51</t>
  </si>
  <si>
    <t>HSC00#52</t>
  </si>
  <si>
    <t>HSC00#53</t>
  </si>
  <si>
    <t>HSC00#54</t>
  </si>
  <si>
    <t>HSC00#55</t>
  </si>
  <si>
    <t>HSC00#56</t>
  </si>
  <si>
    <t>HSC00#57</t>
  </si>
  <si>
    <t>HSC00#58</t>
  </si>
  <si>
    <t>HSC00#59</t>
  </si>
  <si>
    <t>HSC00#60</t>
  </si>
  <si>
    <t>HSC00#61</t>
  </si>
  <si>
    <t>HSC00#62</t>
  </si>
  <si>
    <t>HSC00#63</t>
  </si>
  <si>
    <t>HSC00#64</t>
  </si>
  <si>
    <t>HSC00#65</t>
  </si>
  <si>
    <t>HSC00#66</t>
  </si>
  <si>
    <t>HSC00#67</t>
  </si>
  <si>
    <t>HSC00#68</t>
  </si>
  <si>
    <t>HSC00#69</t>
  </si>
  <si>
    <t>HSC00#70</t>
  </si>
  <si>
    <t>HSC00#71</t>
  </si>
  <si>
    <t>HSC00#72</t>
  </si>
  <si>
    <t>HSC00#73</t>
  </si>
  <si>
    <t>HSC00#74</t>
  </si>
  <si>
    <t>HSC00#75</t>
  </si>
  <si>
    <t>HSC00#76</t>
  </si>
  <si>
    <t>HSC00#77</t>
  </si>
  <si>
    <t>HSC00#78</t>
  </si>
  <si>
    <t>HSC00#79</t>
  </si>
  <si>
    <t>HSC00#80</t>
  </si>
  <si>
    <t>HSC00#81</t>
  </si>
  <si>
    <t>HSC00#82</t>
  </si>
  <si>
    <t>HSC00#83</t>
  </si>
  <si>
    <t>HSC00#84</t>
  </si>
  <si>
    <t>HSC00#85</t>
  </si>
  <si>
    <t>HSC00#86</t>
  </si>
  <si>
    <t>HSC00#87</t>
  </si>
  <si>
    <t>HSC00#88</t>
  </si>
  <si>
    <t>HSC00#89</t>
  </si>
  <si>
    <t>HSC00#90</t>
  </si>
  <si>
    <t>HSC00#91</t>
  </si>
  <si>
    <t>HSC00#92</t>
  </si>
  <si>
    <t>HSC00#93</t>
  </si>
  <si>
    <t>HSC00#94</t>
  </si>
  <si>
    <t>HSC00#95</t>
  </si>
  <si>
    <t>HSC00#96</t>
  </si>
  <si>
    <t>HSC00#97</t>
  </si>
  <si>
    <t>HSC00#98</t>
  </si>
  <si>
    <t>HSC00#99</t>
  </si>
  <si>
    <t>HSC00#100</t>
  </si>
  <si>
    <t>HSC00#101</t>
  </si>
  <si>
    <t>HSC00#102</t>
  </si>
  <si>
    <t>HSC00#103</t>
  </si>
  <si>
    <t>HSC00#104</t>
  </si>
  <si>
    <t>HSC00#105</t>
  </si>
  <si>
    <t>HSC00#106</t>
  </si>
  <si>
    <t>HSC00#107</t>
  </si>
  <si>
    <t>HSC00#108</t>
  </si>
  <si>
    <t>HSC00#109</t>
  </si>
  <si>
    <t>HSC00#110</t>
  </si>
  <si>
    <t>HSC00#111</t>
  </si>
  <si>
    <t>HSC00#112</t>
  </si>
  <si>
    <t>HSC00#113</t>
  </si>
  <si>
    <t>HSC00#114</t>
  </si>
  <si>
    <t>HSC00#115</t>
  </si>
  <si>
    <t>HSC00#116</t>
  </si>
  <si>
    <t>HSC00#117</t>
  </si>
  <si>
    <t>HSC00#118</t>
  </si>
  <si>
    <t>HSC00#119</t>
  </si>
  <si>
    <t>HSC00#120</t>
  </si>
  <si>
    <t>HSC00#121</t>
  </si>
  <si>
    <t>HSC00#122</t>
  </si>
  <si>
    <t>HSC00#123</t>
  </si>
  <si>
    <t>HSC00#124</t>
  </si>
  <si>
    <t>HSC00#125</t>
  </si>
  <si>
    <t>HSC00#126</t>
  </si>
  <si>
    <t>HSC00#127</t>
  </si>
  <si>
    <t>HSC00#128</t>
  </si>
  <si>
    <t>HSC00#129</t>
  </si>
  <si>
    <t>HSC00#130</t>
  </si>
  <si>
    <t>HSC00#131</t>
  </si>
  <si>
    <t>HSC00#132</t>
  </si>
  <si>
    <t>HSC00#133</t>
  </si>
  <si>
    <t>HSC00#134</t>
  </si>
  <si>
    <t>HSC00#135</t>
  </si>
  <si>
    <t>HSC00#136</t>
  </si>
  <si>
    <t>HSC00#137</t>
  </si>
  <si>
    <t>HSC00#138</t>
  </si>
  <si>
    <t>HSC00#139</t>
  </si>
  <si>
    <t>HSC00#140</t>
  </si>
  <si>
    <t>HSC00#141</t>
  </si>
  <si>
    <t>HSC00#142</t>
  </si>
  <si>
    <t>HSC00#143</t>
  </si>
  <si>
    <t>HSC00#144</t>
  </si>
  <si>
    <t>HSC00#145</t>
  </si>
  <si>
    <t>HSC00#146</t>
  </si>
  <si>
    <t>HSC00#147</t>
  </si>
  <si>
    <t>HSC00#148</t>
  </si>
  <si>
    <t>HSC00#149</t>
  </si>
  <si>
    <t>HSC00#150</t>
  </si>
  <si>
    <t>HSC00#151</t>
  </si>
  <si>
    <t>HSC00#152</t>
  </si>
  <si>
    <t>HSC00#153</t>
  </si>
  <si>
    <t>HSC00#154</t>
  </si>
  <si>
    <t>HSC00#155</t>
  </si>
  <si>
    <t>HSC00#156</t>
  </si>
  <si>
    <t>HSC00#157</t>
  </si>
  <si>
    <t>HSC00#158</t>
  </si>
  <si>
    <t>HSC00#159</t>
  </si>
  <si>
    <t>HSC00#160</t>
  </si>
  <si>
    <t>HSC00#161</t>
  </si>
  <si>
    <t>HSC00#162</t>
  </si>
  <si>
    <t>HSC00#163</t>
  </si>
  <si>
    <t>HSC00#164</t>
  </si>
  <si>
    <t>HSC00#165</t>
  </si>
  <si>
    <t>HSC00#166</t>
  </si>
  <si>
    <t>HSC00#167</t>
  </si>
  <si>
    <t>HSC00#168</t>
  </si>
  <si>
    <t>HSC00#169</t>
  </si>
  <si>
    <t>HSC00#170</t>
  </si>
  <si>
    <t>HSC00#171</t>
  </si>
  <si>
    <t>HSC00#172</t>
  </si>
  <si>
    <t>HSC00#173</t>
  </si>
  <si>
    <t>HSC00#174</t>
  </si>
  <si>
    <t>HSC00#175</t>
  </si>
  <si>
    <t>HSC00#176</t>
  </si>
  <si>
    <t>HSC00#177</t>
  </si>
  <si>
    <t>HSC00#178</t>
  </si>
  <si>
    <t>HSC00#179</t>
  </si>
  <si>
    <t>HSC00#180</t>
  </si>
  <si>
    <t>HSC00#181</t>
  </si>
  <si>
    <t>HSC00#182</t>
  </si>
  <si>
    <t>HSC00#183</t>
  </si>
  <si>
    <t>HSC00#184</t>
  </si>
  <si>
    <t>HSC00#185</t>
  </si>
  <si>
    <t>HSC00#186</t>
  </si>
  <si>
    <t>HSC00#187</t>
  </si>
  <si>
    <t>HSC00#188</t>
  </si>
  <si>
    <t>HSC00#189</t>
  </si>
  <si>
    <t>HSC00#190</t>
  </si>
  <si>
    <t>HSC00#191</t>
  </si>
  <si>
    <t>HSC00#192</t>
  </si>
  <si>
    <t>HSC00#193</t>
  </si>
  <si>
    <t>HSC00#194</t>
  </si>
  <si>
    <t>HSC00#195</t>
  </si>
  <si>
    <t>HSC00#196</t>
  </si>
  <si>
    <t>HSC00#197</t>
  </si>
  <si>
    <t>HSC00#198</t>
  </si>
  <si>
    <t>HSC00#199</t>
  </si>
  <si>
    <t>HSC00#200</t>
  </si>
  <si>
    <t>HSC00#201</t>
  </si>
  <si>
    <t>HSC00#202</t>
  </si>
  <si>
    <t>HSC00#203</t>
  </si>
  <si>
    <t>HSC00#204</t>
  </si>
  <si>
    <t>HSC00#205</t>
  </si>
  <si>
    <t>HSC00#206</t>
  </si>
  <si>
    <t>HSC00#207</t>
  </si>
  <si>
    <t>HSC00#208</t>
  </si>
  <si>
    <t>HSC00#209</t>
  </si>
  <si>
    <t>HSC00#210</t>
  </si>
  <si>
    <t>HSC00#211</t>
  </si>
  <si>
    <t>HSC00#212</t>
  </si>
  <si>
    <t>HSC00#213</t>
  </si>
  <si>
    <t>HSC00#214</t>
  </si>
  <si>
    <t>HSC00#215</t>
  </si>
  <si>
    <t>HSC00#216</t>
  </si>
  <si>
    <t>HSC00#217</t>
  </si>
  <si>
    <t>HSC00#218</t>
  </si>
  <si>
    <t>HSC00#219</t>
  </si>
  <si>
    <t>HSC00#220</t>
  </si>
  <si>
    <t>HSC00#221</t>
  </si>
  <si>
    <t>HSC00#222</t>
  </si>
  <si>
    <t>HSC00#223</t>
  </si>
  <si>
    <t>HSC00#224</t>
  </si>
  <si>
    <t>HSC00#225</t>
  </si>
  <si>
    <t>HSC00#226</t>
  </si>
  <si>
    <t>HSC00#227</t>
  </si>
  <si>
    <t>HSC00#228</t>
  </si>
  <si>
    <t>HSC00#229</t>
  </si>
  <si>
    <t>HSC00#230</t>
  </si>
  <si>
    <t>HSC00#231</t>
  </si>
  <si>
    <t>HSC00#232</t>
  </si>
  <si>
    <t>HSC00#233</t>
  </si>
  <si>
    <t>HSC00#234</t>
  </si>
  <si>
    <t>HSC00#235</t>
  </si>
  <si>
    <t>HSC00#236</t>
  </si>
  <si>
    <t>HSC00#237</t>
  </si>
  <si>
    <t>HSC00#238</t>
  </si>
  <si>
    <t>HSC00#239</t>
  </si>
  <si>
    <t>HSC00#240</t>
  </si>
  <si>
    <t>HSC00#241</t>
  </si>
  <si>
    <t>HSC00#242</t>
  </si>
  <si>
    <t>HSC00#243</t>
  </si>
  <si>
    <t>HSC00#244</t>
  </si>
  <si>
    <t>HSC00#245</t>
  </si>
  <si>
    <t>HSC00#246</t>
  </si>
  <si>
    <t>HSC00#247</t>
  </si>
  <si>
    <t>HSC00#248</t>
  </si>
  <si>
    <t>HSC00#249</t>
  </si>
  <si>
    <t>HSC00#250</t>
  </si>
  <si>
    <t>HSC00#251</t>
  </si>
  <si>
    <t>HSC00#252</t>
  </si>
  <si>
    <t>HSC00#253</t>
  </si>
  <si>
    <t>HSC00#254</t>
  </si>
  <si>
    <t>HSC00#255</t>
  </si>
  <si>
    <t>HSC00#256</t>
  </si>
  <si>
    <t>HSC00#257</t>
  </si>
  <si>
    <t>HSC00#258</t>
  </si>
  <si>
    <t>HSC00#259</t>
  </si>
  <si>
    <t>HSC00#260</t>
  </si>
  <si>
    <t>HSC00#261</t>
  </si>
  <si>
    <t>HSC00#262</t>
  </si>
  <si>
    <t>HSC00#263</t>
  </si>
  <si>
    <t>HSC00#264</t>
  </si>
  <si>
    <t>HSC00#265</t>
  </si>
  <si>
    <t>HSC00#266</t>
  </si>
  <si>
    <t>HSC00#267</t>
  </si>
  <si>
    <t>HSC00#268</t>
  </si>
  <si>
    <t>HSC00#269</t>
  </si>
  <si>
    <t>HSC00#270</t>
  </si>
  <si>
    <t>HSC00#271</t>
  </si>
  <si>
    <t>HSC00#272</t>
  </si>
  <si>
    <t>HSC00#273</t>
  </si>
  <si>
    <t>HSC00#274</t>
  </si>
  <si>
    <t>HSC00#275</t>
  </si>
  <si>
    <t>HSC00#276</t>
  </si>
  <si>
    <t>HSC00#277</t>
  </si>
  <si>
    <t>HSC00#278</t>
  </si>
  <si>
    <t>HSC00#279</t>
  </si>
  <si>
    <t>HSC00#280</t>
  </si>
  <si>
    <t>HSC00#281</t>
  </si>
  <si>
    <t>HSC00#282</t>
  </si>
  <si>
    <t>HSC00#283</t>
  </si>
  <si>
    <t>HSC00#284</t>
  </si>
  <si>
    <t>HSC00#285</t>
  </si>
  <si>
    <t>HSC00#286</t>
  </si>
  <si>
    <t>HSC00#287</t>
  </si>
  <si>
    <t>HSC00#288</t>
  </si>
  <si>
    <t>HSC00#289</t>
  </si>
  <si>
    <t>HSC00#290</t>
  </si>
  <si>
    <t>HSC00#291</t>
  </si>
  <si>
    <t>HSC00#292</t>
  </si>
  <si>
    <t>HSC00#293</t>
  </si>
  <si>
    <t>HSC00#294</t>
  </si>
  <si>
    <t>HSC00#295</t>
  </si>
  <si>
    <t>HSC00#296</t>
  </si>
  <si>
    <t>HSC00#297</t>
  </si>
  <si>
    <t>HSC00#298</t>
  </si>
  <si>
    <t>HSC00#299</t>
  </si>
  <si>
    <t>HSC00#300</t>
  </si>
  <si>
    <t>HSC00#301</t>
  </si>
  <si>
    <t>HSC00#302</t>
  </si>
  <si>
    <t>HSC00#303</t>
  </si>
  <si>
    <t>HSC00#304</t>
  </si>
  <si>
    <t>HSC00#305</t>
  </si>
  <si>
    <t>HSC00#306</t>
  </si>
  <si>
    <t>HSC00#307</t>
  </si>
  <si>
    <t>HSC00#308</t>
  </si>
  <si>
    <t>HSC00#309</t>
  </si>
  <si>
    <t>HSC00#310</t>
  </si>
  <si>
    <t>HSC00#311</t>
  </si>
  <si>
    <t>HSC00#312</t>
  </si>
  <si>
    <t>HSC00#313</t>
  </si>
  <si>
    <t>HSC00#314</t>
  </si>
  <si>
    <t>HSC00#315</t>
  </si>
  <si>
    <t>HSC00#316</t>
  </si>
  <si>
    <t>HSC00#317</t>
  </si>
  <si>
    <t>HSC00#318</t>
  </si>
  <si>
    <t>HSC00#319</t>
  </si>
  <si>
    <t>HSC00#320</t>
  </si>
  <si>
    <t>HSC00#321</t>
  </si>
  <si>
    <t>HSC00#322</t>
  </si>
  <si>
    <t>HSC00#323</t>
  </si>
  <si>
    <t>HSC00#324</t>
  </si>
  <si>
    <t>HSC00#325</t>
  </si>
  <si>
    <t>HSC00#326</t>
  </si>
  <si>
    <t>HSC00#327</t>
  </si>
  <si>
    <t>HSC00#328</t>
  </si>
  <si>
    <t>HSC00#329</t>
  </si>
  <si>
    <t>HSC00#330</t>
  </si>
  <si>
    <t>HSC00#331</t>
  </si>
  <si>
    <t>HSC00#332</t>
  </si>
  <si>
    <t>HSC00#333</t>
  </si>
  <si>
    <t>HSC00#334</t>
  </si>
  <si>
    <t>HSC00#335</t>
  </si>
  <si>
    <t>HSC00#336</t>
  </si>
  <si>
    <t>HSC00#337</t>
  </si>
  <si>
    <t>HSC00#338</t>
  </si>
  <si>
    <t>HSC00#339</t>
  </si>
  <si>
    <t>HSC00#340</t>
  </si>
  <si>
    <t>HSC00#341</t>
  </si>
  <si>
    <t>HSC00#342</t>
  </si>
  <si>
    <t>HSC00#343</t>
  </si>
  <si>
    <t>HSC00#344</t>
  </si>
  <si>
    <t>HSC00#345</t>
  </si>
  <si>
    <t>HSC00#346</t>
  </si>
  <si>
    <t>HSC00#347</t>
  </si>
  <si>
    <t>HSC00#348</t>
  </si>
  <si>
    <t>HSC00#349</t>
  </si>
  <si>
    <t>HSC00#350</t>
  </si>
  <si>
    <t>HSC00#351</t>
  </si>
  <si>
    <t>HSC00#352</t>
  </si>
  <si>
    <t>HSC00#353</t>
  </si>
  <si>
    <t>HSC00#354</t>
  </si>
  <si>
    <t>HSC00#355</t>
  </si>
  <si>
    <t>HSC00#356</t>
  </si>
  <si>
    <t>HSC00#357</t>
  </si>
  <si>
    <t>HSC00#358</t>
  </si>
  <si>
    <t>HSC00#359</t>
  </si>
  <si>
    <t>HSC00#360</t>
  </si>
  <si>
    <t>HSC00#361</t>
  </si>
  <si>
    <t>HSC00#362</t>
  </si>
  <si>
    <t>HSC00#363</t>
  </si>
  <si>
    <t>HSC00#364</t>
  </si>
  <si>
    <t>HSC00#365</t>
  </si>
  <si>
    <t>HSC00#366</t>
  </si>
  <si>
    <t>HSC00#367</t>
  </si>
  <si>
    <t>HSC00#368</t>
  </si>
  <si>
    <t>HSC00#369</t>
  </si>
  <si>
    <t>HSC00#370</t>
  </si>
  <si>
    <t>HSC00#371</t>
  </si>
  <si>
    <t>HSC00#372</t>
  </si>
  <si>
    <t>HSC00#373</t>
  </si>
  <si>
    <t>HSC00#374</t>
  </si>
  <si>
    <t>HSC00#375</t>
  </si>
  <si>
    <t>HSC00#376</t>
  </si>
  <si>
    <t>HSC00#377</t>
  </si>
  <si>
    <t>HSC00#378</t>
  </si>
  <si>
    <t>HSC00#379</t>
  </si>
  <si>
    <t>HSC00#380</t>
  </si>
  <si>
    <t>HSC00#381</t>
  </si>
  <si>
    <t>HSC00#382</t>
  </si>
  <si>
    <t>HSC00#383</t>
  </si>
  <si>
    <t>HSC00#384</t>
  </si>
  <si>
    <t>HSC00#385</t>
  </si>
  <si>
    <t>HSC00#386</t>
  </si>
  <si>
    <t>HSC00#387</t>
  </si>
  <si>
    <t>HSC00#388</t>
  </si>
  <si>
    <t>HSC00#389</t>
  </si>
  <si>
    <t>HSC00#390</t>
  </si>
  <si>
    <t>HSC00#391</t>
  </si>
  <si>
    <t>HSC00#392</t>
  </si>
  <si>
    <t>HSC00#393</t>
  </si>
  <si>
    <t>HSC00#394</t>
  </si>
  <si>
    <t>HSC00#395</t>
  </si>
  <si>
    <t>HSC00#396</t>
  </si>
  <si>
    <t>HSC00#397</t>
  </si>
  <si>
    <t>HSC00#398</t>
  </si>
  <si>
    <t>HSC00#399</t>
  </si>
  <si>
    <t>HSC00#400</t>
  </si>
  <si>
    <t>HSC00#401</t>
  </si>
  <si>
    <t>HSC00#402</t>
  </si>
  <si>
    <t>HSC00#403</t>
  </si>
  <si>
    <t>HSC00#404</t>
  </si>
  <si>
    <t>HSC00#405</t>
  </si>
  <si>
    <t>HSC00#406</t>
  </si>
  <si>
    <t>HSC00#407</t>
  </si>
  <si>
    <t>HSC00#408</t>
  </si>
  <si>
    <t>HSC00#409</t>
  </si>
  <si>
    <t>HSC00#410</t>
  </si>
  <si>
    <t>HSC00#411</t>
  </si>
  <si>
    <t>HSC00#412</t>
  </si>
  <si>
    <t>HSC00#413</t>
  </si>
  <si>
    <t>HSC00#414</t>
  </si>
  <si>
    <t>HSC00#415</t>
  </si>
  <si>
    <t>HSC00#416</t>
  </si>
  <si>
    <t>HSC00#417</t>
  </si>
  <si>
    <t>HSC00#418</t>
  </si>
  <si>
    <t>HSC00#419</t>
  </si>
  <si>
    <t>HSC00#420</t>
  </si>
  <si>
    <t>HSC00#421</t>
  </si>
  <si>
    <t>HSC00#422</t>
  </si>
  <si>
    <t>HSC00#423</t>
  </si>
  <si>
    <t>HSC00#424</t>
  </si>
  <si>
    <t>HSC00#425</t>
  </si>
  <si>
    <t>HSC00#426</t>
  </si>
  <si>
    <t>HSC00#427</t>
  </si>
  <si>
    <t>HSC00#428</t>
  </si>
  <si>
    <t>HSC00#429</t>
  </si>
  <si>
    <t>HSC00#430</t>
  </si>
  <si>
    <t>HSC00#431</t>
  </si>
  <si>
    <t>HSC00#432</t>
  </si>
  <si>
    <t>HSC00#433</t>
  </si>
  <si>
    <t>HSC00#434</t>
  </si>
  <si>
    <t>HSC00#435</t>
  </si>
  <si>
    <t>HSC00#436</t>
  </si>
  <si>
    <t>HSC00#437</t>
  </si>
  <si>
    <t>HSC00#438</t>
  </si>
  <si>
    <t>HSC00#439</t>
  </si>
  <si>
    <t>HSC00#440</t>
  </si>
  <si>
    <t>HSC00#441</t>
  </si>
  <si>
    <t>HSC00#442</t>
  </si>
  <si>
    <t>HSC00#443</t>
  </si>
  <si>
    <t>HSC00#444</t>
  </si>
  <si>
    <t>HSC00#445</t>
  </si>
  <si>
    <t>HSC00#446</t>
  </si>
  <si>
    <t>HSC00#447</t>
  </si>
  <si>
    <t>HSC00#448</t>
  </si>
  <si>
    <t>HSC00#449</t>
  </si>
  <si>
    <t>HSC00#450</t>
  </si>
  <si>
    <t>HSC00#451</t>
  </si>
  <si>
    <t>HSC00#452</t>
  </si>
  <si>
    <t>HSC00#453</t>
  </si>
  <si>
    <t>HSC00#454</t>
  </si>
  <si>
    <t>HSC00#455</t>
  </si>
  <si>
    <t>HSC00#456</t>
  </si>
  <si>
    <t>HSC00#457</t>
  </si>
  <si>
    <t>HSC00#458</t>
  </si>
  <si>
    <t>HSC00#459</t>
  </si>
  <si>
    <t>HSC00#460</t>
  </si>
  <si>
    <t>HSC00#461</t>
  </si>
  <si>
    <t>HSC00#462</t>
  </si>
  <si>
    <t>HSC00#463</t>
  </si>
  <si>
    <t>HSC00#464</t>
  </si>
  <si>
    <t>HSC00#465</t>
  </si>
  <si>
    <t>HSC00#466</t>
  </si>
  <si>
    <t>HSC00#467</t>
  </si>
  <si>
    <t>HSC00#468</t>
  </si>
  <si>
    <t>HSC00#469</t>
  </si>
  <si>
    <t>HSC00#470</t>
  </si>
  <si>
    <t>HSC00#471</t>
  </si>
  <si>
    <t>HSC00#472</t>
  </si>
  <si>
    <t>HSC00#473</t>
  </si>
  <si>
    <t>HSC00#474</t>
  </si>
  <si>
    <t>HSC00#475</t>
  </si>
  <si>
    <t>HSC00#476</t>
  </si>
  <si>
    <t>HSC00#477</t>
  </si>
  <si>
    <t>HSC00#478</t>
  </si>
  <si>
    <t>HSC00#479</t>
  </si>
  <si>
    <t>HSC00#480</t>
  </si>
  <si>
    <t>HSC00#481</t>
  </si>
  <si>
    <t>HSC00#482</t>
  </si>
  <si>
    <t>HSC00#483</t>
  </si>
  <si>
    <t>HSC00#484</t>
  </si>
  <si>
    <t>HSC00#485</t>
  </si>
  <si>
    <t>HSC00#486</t>
  </si>
  <si>
    <t>HSC00#487</t>
  </si>
  <si>
    <t>HSC00#488</t>
  </si>
  <si>
    <t>HSC00#489</t>
  </si>
  <si>
    <t>HSC00#490</t>
  </si>
  <si>
    <t>HSC00#491</t>
  </si>
  <si>
    <t>HSC00#492</t>
  </si>
  <si>
    <t>HSC00#493</t>
  </si>
  <si>
    <t>HSC00#494</t>
  </si>
  <si>
    <t>HSC00#495</t>
  </si>
  <si>
    <t>HSC00#496</t>
  </si>
  <si>
    <t>HSC00#497</t>
  </si>
  <si>
    <t>HSC00#498</t>
  </si>
  <si>
    <t>HSC00#499</t>
  </si>
  <si>
    <t>HSC00#500</t>
  </si>
  <si>
    <t>HSC00#501</t>
  </si>
  <si>
    <t>HSC00#502</t>
  </si>
  <si>
    <t>HSC00#503</t>
  </si>
  <si>
    <t>HSC00#504</t>
  </si>
  <si>
    <t>HSC00#505</t>
  </si>
  <si>
    <t>HSC00#506</t>
  </si>
  <si>
    <t>HSC00#507</t>
  </si>
  <si>
    <t>HSC00#508</t>
  </si>
  <si>
    <t>HSC00#509</t>
  </si>
  <si>
    <t>HSC00#510</t>
  </si>
  <si>
    <t>HSC00#511</t>
  </si>
  <si>
    <t>HSC00#512</t>
  </si>
  <si>
    <t>HSC00#513</t>
  </si>
  <si>
    <t>HSC00#514</t>
  </si>
  <si>
    <t>HSC00#515</t>
  </si>
  <si>
    <t>HSC00#516</t>
  </si>
  <si>
    <t>HSC00#517</t>
  </si>
  <si>
    <t>HSC00#518</t>
  </si>
  <si>
    <t>HSC00#519</t>
  </si>
  <si>
    <t>HSC00#520</t>
  </si>
  <si>
    <t>HSC00#521</t>
  </si>
  <si>
    <t>HSC00#522</t>
  </si>
  <si>
    <t>HSC00#523</t>
  </si>
  <si>
    <t>HSC00#524</t>
  </si>
  <si>
    <t>HSC00#525</t>
  </si>
  <si>
    <t>HSC00#526</t>
  </si>
  <si>
    <t>HSC00#527</t>
  </si>
  <si>
    <t>HSC00#528</t>
  </si>
  <si>
    <t>HSC00#529</t>
  </si>
  <si>
    <t>HSC00#530</t>
  </si>
  <si>
    <t>HSC00#531</t>
  </si>
  <si>
    <t>HSC00#532</t>
  </si>
  <si>
    <t>HSC00#533</t>
  </si>
  <si>
    <t>HSC00#534</t>
  </si>
  <si>
    <t>HSC00#535</t>
  </si>
  <si>
    <t>HSC00#536</t>
  </si>
  <si>
    <t>HSC00#537</t>
  </si>
  <si>
    <t>HSC00#538</t>
  </si>
  <si>
    <t>HSC00#539</t>
  </si>
  <si>
    <t>HSC00#540</t>
  </si>
  <si>
    <t>HSC00#541</t>
  </si>
  <si>
    <t>HSC00#542</t>
  </si>
  <si>
    <t>HSC00#543</t>
  </si>
  <si>
    <t>HSC00#544</t>
  </si>
  <si>
    <t>HSC00#545</t>
  </si>
  <si>
    <t>HSC00#546</t>
  </si>
  <si>
    <t>HSC00#547</t>
  </si>
  <si>
    <t>HSC00#548</t>
  </si>
  <si>
    <t>HSC00#549</t>
  </si>
  <si>
    <t>HSC00#550</t>
  </si>
  <si>
    <t>HSC00#551</t>
  </si>
  <si>
    <t>HSC00#552</t>
  </si>
  <si>
    <t>HSC00#553</t>
  </si>
  <si>
    <t>HSC00#554</t>
  </si>
  <si>
    <t>HSC00#555</t>
  </si>
  <si>
    <t>HSC00#556</t>
  </si>
  <si>
    <t>HSC00#557</t>
  </si>
  <si>
    <t>HSC00#558</t>
  </si>
  <si>
    <t>HSC00#559</t>
  </si>
  <si>
    <t>HSC00#560</t>
  </si>
  <si>
    <t>HSC00#561</t>
  </si>
  <si>
    <t>HSC00#562</t>
  </si>
  <si>
    <t>HSC00#563</t>
  </si>
  <si>
    <t>HSC00#564</t>
  </si>
  <si>
    <t>HSC00#565</t>
  </si>
  <si>
    <t>HSC00#566</t>
  </si>
  <si>
    <t>HSC00#567</t>
  </si>
  <si>
    <t>HSC00#568</t>
  </si>
  <si>
    <t>HSC00#569</t>
  </si>
  <si>
    <t>HSC00#570</t>
  </si>
  <si>
    <t>HSC00#571</t>
  </si>
  <si>
    <t>HSC00#572</t>
  </si>
  <si>
    <t>HSC00#573</t>
  </si>
  <si>
    <t>HSC00#574</t>
  </si>
  <si>
    <t>HSC00#575</t>
  </si>
  <si>
    <t>HSC00#576</t>
  </si>
  <si>
    <t>HSC00#577</t>
  </si>
  <si>
    <t>HSC00#578</t>
  </si>
  <si>
    <t>HSC00#579</t>
  </si>
  <si>
    <t>HSC00#580</t>
  </si>
  <si>
    <t>HSC00#581</t>
  </si>
  <si>
    <t>HSC00#582</t>
  </si>
  <si>
    <t>HSC00#583</t>
  </si>
  <si>
    <t>HSC00#584</t>
  </si>
  <si>
    <t>HSC00#585</t>
  </si>
  <si>
    <t>HSC00#586</t>
  </si>
  <si>
    <t>HSC00#587</t>
  </si>
  <si>
    <t>HSC00#588</t>
  </si>
  <si>
    <t>HSC00#589</t>
  </si>
  <si>
    <t>HSC00#590</t>
  </si>
  <si>
    <t>HSC00#591</t>
  </si>
  <si>
    <t>HSC00#592</t>
  </si>
  <si>
    <t>HSC00#593</t>
  </si>
  <si>
    <t>HSC00#594</t>
  </si>
  <si>
    <t>HSC00#595</t>
  </si>
  <si>
    <t>HSC00#596</t>
  </si>
  <si>
    <t>HSC00#597</t>
  </si>
  <si>
    <t>HSC00#598</t>
  </si>
  <si>
    <t>HSC00#599</t>
  </si>
  <si>
    <t>HSC00#600</t>
  </si>
  <si>
    <t>HSC00#601</t>
  </si>
  <si>
    <t>HSC00#602</t>
  </si>
  <si>
    <t>HSC00#603</t>
  </si>
  <si>
    <t>HSC00#604</t>
  </si>
  <si>
    <t>HSC00#605</t>
  </si>
  <si>
    <t>HSC00#606</t>
  </si>
  <si>
    <t>HSC00#607</t>
  </si>
  <si>
    <t>HSC00#608</t>
  </si>
  <si>
    <t>HSC00#609</t>
  </si>
  <si>
    <t>HSC00#610</t>
  </si>
  <si>
    <t>HSC00#611</t>
  </si>
  <si>
    <t>HSC00#612</t>
  </si>
  <si>
    <t>HSC00#613</t>
  </si>
  <si>
    <t>HSC00#614</t>
  </si>
  <si>
    <t>HSC00#615</t>
  </si>
  <si>
    <t>HSC00#616</t>
  </si>
  <si>
    <t>HSC00#617</t>
  </si>
  <si>
    <t>HSC00#618</t>
  </si>
  <si>
    <t>HSC00#619</t>
  </si>
  <si>
    <t>HSC00#620</t>
  </si>
  <si>
    <t>HSC00#621</t>
  </si>
  <si>
    <t>HSC00#622</t>
  </si>
  <si>
    <t>HSC00#623</t>
  </si>
  <si>
    <t>HSC00#624</t>
  </si>
  <si>
    <t>HSC00#625</t>
  </si>
  <si>
    <t>HSC00#626</t>
  </si>
  <si>
    <t>HSC00#627</t>
  </si>
  <si>
    <t>HSC00#628</t>
  </si>
  <si>
    <t>HSC00#629</t>
  </si>
  <si>
    <t>HSC00#630</t>
  </si>
  <si>
    <t>HSC00#631</t>
  </si>
  <si>
    <t>HSC00#632</t>
  </si>
  <si>
    <t>HSC00#633</t>
  </si>
  <si>
    <t>HSC00#634</t>
  </si>
  <si>
    <t>HSC00#635</t>
  </si>
  <si>
    <t>HSC00#636</t>
  </si>
  <si>
    <t>HSC00#637</t>
  </si>
  <si>
    <t>HSC00#638</t>
  </si>
  <si>
    <t>HSC00#639</t>
  </si>
  <si>
    <t>HSC00#640</t>
  </si>
  <si>
    <t>HSC00#641</t>
  </si>
  <si>
    <t>HSC00#642</t>
  </si>
  <si>
    <t>HSC00#643</t>
  </si>
  <si>
    <t>HSC00#644</t>
  </si>
  <si>
    <t>HSC00#645</t>
  </si>
  <si>
    <t>HSC00#646</t>
  </si>
  <si>
    <t>HSC00#647</t>
  </si>
  <si>
    <t>HSC00#648</t>
  </si>
  <si>
    <t>HSC00#649</t>
  </si>
  <si>
    <t>HSC00#650</t>
  </si>
  <si>
    <t>HSC00#651</t>
  </si>
  <si>
    <t>HSC00#652</t>
  </si>
  <si>
    <t>HSC00#653</t>
  </si>
  <si>
    <t>HSC00#654</t>
  </si>
  <si>
    <t>HSC00#655</t>
  </si>
  <si>
    <t>HSC00#656</t>
  </si>
  <si>
    <t>HSC00#657</t>
  </si>
  <si>
    <t>HSC00#658</t>
  </si>
  <si>
    <t>HSC00#659</t>
  </si>
  <si>
    <t>HSC00#660</t>
  </si>
  <si>
    <t>HSC00#661</t>
  </si>
  <si>
    <t>HSC00#662</t>
  </si>
  <si>
    <t>HSC00#663</t>
  </si>
  <si>
    <t>HSC00#664</t>
  </si>
  <si>
    <t>HSC00#665</t>
  </si>
  <si>
    <t>HSC00#666</t>
  </si>
  <si>
    <t>HSC00#667</t>
  </si>
  <si>
    <t>HSC00#668</t>
  </si>
  <si>
    <t>HSC00#669</t>
  </si>
  <si>
    <t>HSC00#670</t>
  </si>
  <si>
    <t>HSC00#671</t>
  </si>
  <si>
    <t>HSC00#672</t>
  </si>
  <si>
    <t>HSC00#673</t>
  </si>
  <si>
    <t>HSC00#674</t>
  </si>
  <si>
    <t>HSC00#675</t>
  </si>
  <si>
    <t>HSC00#676</t>
  </si>
  <si>
    <t>HSC00#677</t>
  </si>
  <si>
    <t>HSC00#678</t>
  </si>
  <si>
    <t>HSC00#679</t>
  </si>
  <si>
    <t>HSC00#680</t>
  </si>
  <si>
    <t>HSC00#681</t>
  </si>
  <si>
    <t>HSC00#682</t>
  </si>
  <si>
    <t>HSC00#683</t>
  </si>
  <si>
    <t>HSC00#684</t>
  </si>
  <si>
    <t>HSC00#685</t>
  </si>
  <si>
    <t>HSC00#686</t>
  </si>
  <si>
    <t>HSC00#687</t>
  </si>
  <si>
    <t>HSC00#688</t>
  </si>
  <si>
    <t>HSC00#689</t>
  </si>
  <si>
    <t>HSC00#690</t>
  </si>
  <si>
    <t>HSC00#691</t>
  </si>
  <si>
    <t>HSC00#692</t>
  </si>
  <si>
    <t>HSC00#693</t>
  </si>
  <si>
    <t>HSC00#694</t>
  </si>
  <si>
    <t>HSC00#695</t>
  </si>
  <si>
    <t>HSC00#696</t>
  </si>
  <si>
    <t>HSC00#697</t>
  </si>
  <si>
    <t>HSC00#698</t>
  </si>
  <si>
    <t>HSC00#699</t>
  </si>
  <si>
    <t>HSC00#700</t>
  </si>
  <si>
    <t>HSC00#701</t>
  </si>
  <si>
    <t>HSC00#702</t>
  </si>
  <si>
    <t>HSC00#703</t>
  </si>
  <si>
    <t>HSC00#704</t>
  </si>
  <si>
    <t>HSC00#705</t>
  </si>
  <si>
    <t>HSC00#706</t>
  </si>
  <si>
    <t>HSC00#707</t>
  </si>
  <si>
    <t>HSC00#708</t>
  </si>
  <si>
    <t>HSC00#709</t>
  </si>
  <si>
    <t>HSC00#710</t>
  </si>
  <si>
    <t>HSC00#711</t>
  </si>
  <si>
    <t>HSC00#712</t>
  </si>
  <si>
    <t>HSC00#713</t>
  </si>
  <si>
    <t>HSC00#714</t>
  </si>
  <si>
    <t>HSC00#715</t>
  </si>
  <si>
    <t>HSC00#716</t>
  </si>
  <si>
    <t>HSC00#717</t>
  </si>
  <si>
    <t>HSC00#718</t>
  </si>
  <si>
    <t>HSC00#719</t>
  </si>
  <si>
    <t>HSC00#720</t>
  </si>
  <si>
    <t>HSC00#721</t>
  </si>
  <si>
    <t>HSC00#722</t>
  </si>
  <si>
    <t>HSC00#723</t>
  </si>
  <si>
    <t>HSC00#724</t>
  </si>
  <si>
    <t>HSC00#725</t>
  </si>
  <si>
    <t>HSC00#726</t>
  </si>
  <si>
    <t>HSC00#727</t>
  </si>
  <si>
    <t>HSC00#728</t>
  </si>
  <si>
    <t>HSC00#729</t>
  </si>
  <si>
    <t>HSC00#730</t>
  </si>
  <si>
    <t>HSC00#731</t>
  </si>
  <si>
    <t>HSC00#732</t>
  </si>
  <si>
    <t>HSC00#733</t>
  </si>
  <si>
    <t>HSC00#734</t>
  </si>
  <si>
    <t>HSC00#735</t>
  </si>
  <si>
    <t>HSC00#736</t>
  </si>
  <si>
    <t>HSC00#737</t>
  </si>
  <si>
    <t>HSC00#738</t>
  </si>
  <si>
    <t>HSC00#739</t>
  </si>
  <si>
    <t>HSC00#740</t>
  </si>
  <si>
    <t>HSC00#741</t>
  </si>
  <si>
    <t>HSC00#742</t>
  </si>
  <si>
    <t>HSC00#743</t>
  </si>
  <si>
    <t>HSC00#744</t>
  </si>
  <si>
    <t>HSC00#745</t>
  </si>
  <si>
    <t>HSC00#746</t>
  </si>
  <si>
    <t>HSC00#747</t>
  </si>
  <si>
    <t>HSC00#748</t>
  </si>
  <si>
    <t>HSC00#749</t>
  </si>
  <si>
    <t>HSC00#750</t>
  </si>
  <si>
    <t>HSC00#751</t>
  </si>
  <si>
    <t>HSC00#752</t>
  </si>
  <si>
    <t>HSC00#753</t>
  </si>
  <si>
    <t>HSC00#754</t>
  </si>
  <si>
    <t>HSC00#755</t>
  </si>
  <si>
    <t>HSC00#756</t>
  </si>
  <si>
    <t>HSC00#757</t>
  </si>
  <si>
    <t>HSC00#758</t>
  </si>
  <si>
    <t>HSC00#759</t>
  </si>
  <si>
    <t>HSC00#760</t>
  </si>
  <si>
    <t>HSC00#761</t>
  </si>
  <si>
    <t>HSC00#762</t>
  </si>
  <si>
    <t>HSC00#763</t>
  </si>
  <si>
    <t>HSC00#764</t>
  </si>
  <si>
    <t>HSC00#765</t>
  </si>
  <si>
    <t>HSC00#766</t>
  </si>
  <si>
    <t>HSC00#767</t>
  </si>
  <si>
    <t>HSC00#768</t>
  </si>
  <si>
    <t>HSC00#769</t>
  </si>
  <si>
    <t>HSC00#770</t>
  </si>
  <si>
    <t>HSC00#771</t>
  </si>
  <si>
    <t>HSC00#772</t>
  </si>
  <si>
    <t>HSC00#773</t>
  </si>
  <si>
    <t>HSC00#774</t>
  </si>
  <si>
    <t>HSC00#775</t>
  </si>
  <si>
    <t>HSC00#776</t>
  </si>
  <si>
    <t>HSC00#777</t>
  </si>
  <si>
    <t>HSC00#778</t>
  </si>
  <si>
    <t>HSC00#779</t>
  </si>
  <si>
    <t>HSC00#780</t>
  </si>
  <si>
    <t>HSC00#781</t>
  </si>
  <si>
    <t>HSC00#782</t>
  </si>
  <si>
    <t>HSC00#783</t>
  </si>
  <si>
    <t>HSC00#784</t>
  </si>
  <si>
    <t>HSC00#785</t>
  </si>
  <si>
    <t>HSC00#786</t>
  </si>
  <si>
    <t>HSC00#787</t>
  </si>
  <si>
    <t>HSC00#788</t>
  </si>
  <si>
    <t>HSC00#789</t>
  </si>
  <si>
    <t>HSC00#790</t>
  </si>
  <si>
    <t>HSC00#791</t>
  </si>
  <si>
    <t>HSC00#792</t>
  </si>
  <si>
    <t>HSC00#793</t>
  </si>
  <si>
    <t>HSC00#794</t>
  </si>
  <si>
    <t>HSC00#795</t>
  </si>
  <si>
    <t>HSC00#796</t>
  </si>
  <si>
    <t>HSC00#797</t>
  </si>
  <si>
    <t>HSC00#798</t>
  </si>
  <si>
    <t>HSC00#799</t>
  </si>
  <si>
    <t>HSC00#800</t>
  </si>
  <si>
    <t>HSC00#801</t>
  </si>
  <si>
    <t>HSC00#802</t>
  </si>
  <si>
    <t>HSC00#803</t>
  </si>
  <si>
    <t>HSC00#804</t>
  </si>
  <si>
    <t>HSC00#805</t>
  </si>
  <si>
    <t>HSC00#806</t>
  </si>
  <si>
    <t>HSC00#807</t>
  </si>
  <si>
    <t>HSC00#808</t>
  </si>
  <si>
    <t>HSC00#809</t>
  </si>
  <si>
    <t>HSC00#810</t>
  </si>
  <si>
    <t>HSC00#811</t>
  </si>
  <si>
    <t>HSC00#812</t>
  </si>
  <si>
    <t>HSC00#813</t>
  </si>
  <si>
    <t>HSC00#814</t>
  </si>
  <si>
    <t>HSC00#815</t>
  </si>
  <si>
    <t>HSC00#816</t>
  </si>
  <si>
    <t>HSC00#817</t>
  </si>
  <si>
    <t>HSC00#818</t>
  </si>
  <si>
    <t>HSC00#819</t>
  </si>
  <si>
    <t>HSC00#820</t>
  </si>
  <si>
    <t>HSC00#821</t>
  </si>
  <si>
    <t>HSC00#822</t>
  </si>
  <si>
    <t>HSC00#823</t>
  </si>
  <si>
    <t>HSC00#824</t>
  </si>
  <si>
    <t>HSC00#825</t>
  </si>
  <si>
    <t>HSC00#826</t>
  </si>
  <si>
    <t>HSC00#827</t>
  </si>
  <si>
    <t>HSC00#828</t>
  </si>
  <si>
    <t>HSC00#829</t>
  </si>
  <si>
    <t>HSC00#830</t>
  </si>
  <si>
    <t>HSC00#831</t>
  </si>
  <si>
    <t>HSC00#832</t>
  </si>
  <si>
    <t>HSC00#833</t>
  </si>
  <si>
    <t>HSC00#834</t>
  </si>
  <si>
    <t>HSC00#835</t>
  </si>
  <si>
    <t>HSC00#836</t>
  </si>
  <si>
    <t>HSC00#837</t>
  </si>
  <si>
    <t>HSC00#838</t>
  </si>
  <si>
    <t>HSC00#839</t>
  </si>
  <si>
    <t>HSC00#840</t>
  </si>
  <si>
    <t>HSC00#841</t>
  </si>
  <si>
    <t>HSC00#842</t>
  </si>
  <si>
    <t>HSC00#843</t>
  </si>
  <si>
    <t>HSC00#844</t>
  </si>
  <si>
    <t>HSC00#845</t>
  </si>
  <si>
    <t>HSC00#846</t>
  </si>
  <si>
    <t>HSC00#847</t>
  </si>
  <si>
    <t>HSC00#848</t>
  </si>
  <si>
    <t>HSC00#849</t>
  </si>
  <si>
    <t>HSC00#850</t>
  </si>
  <si>
    <t>HSC00#851</t>
  </si>
  <si>
    <t>HSC00#852</t>
  </si>
  <si>
    <t>HSC00#853</t>
  </si>
  <si>
    <t>HSC00#854</t>
  </si>
  <si>
    <t>HSC00#855</t>
  </si>
  <si>
    <t>HSC00#856</t>
  </si>
  <si>
    <t>HSC00#857</t>
  </si>
  <si>
    <t>HSC00#858</t>
  </si>
  <si>
    <t>HSC00#859</t>
  </si>
  <si>
    <t>HSC00#860</t>
  </si>
  <si>
    <t>HSC00#861</t>
  </si>
  <si>
    <t>HSC00#862</t>
  </si>
  <si>
    <t>HSC00#863</t>
  </si>
  <si>
    <t>HSC00#864</t>
  </si>
  <si>
    <t>HSC00#865</t>
  </si>
  <si>
    <t>HSC00#866</t>
  </si>
  <si>
    <t>HSC00#867</t>
  </si>
  <si>
    <t>HSC00#868</t>
  </si>
  <si>
    <t>HSC00#869</t>
  </si>
  <si>
    <t>HSC00#870</t>
  </si>
  <si>
    <t>HSC00#871</t>
  </si>
  <si>
    <t>HSC00#872</t>
  </si>
  <si>
    <t>HSC00#873</t>
  </si>
  <si>
    <t>HSC00#874</t>
  </si>
  <si>
    <t>HSC00#875</t>
  </si>
  <si>
    <t>HSC00#876</t>
  </si>
  <si>
    <t>HSC00#877</t>
  </si>
  <si>
    <t>HSC00#878</t>
  </si>
  <si>
    <t>HSC00#879</t>
  </si>
  <si>
    <t>HSC00#880</t>
  </si>
  <si>
    <t>HSC00#881</t>
  </si>
  <si>
    <t>HSC00#882</t>
  </si>
  <si>
    <t>HSC00#883</t>
  </si>
  <si>
    <t>HSC00#884</t>
  </si>
  <si>
    <t>HSC00#885</t>
  </si>
  <si>
    <t>HSC00#886</t>
  </si>
  <si>
    <t>HSC00#887</t>
  </si>
  <si>
    <t>HSC00#888</t>
  </si>
  <si>
    <t>HSC00#889</t>
  </si>
  <si>
    <t>HSC00#890</t>
  </si>
  <si>
    <t>HSC00#891</t>
  </si>
  <si>
    <t>HSC00#892</t>
  </si>
  <si>
    <t>HSC00#893</t>
  </si>
  <si>
    <t>HSC00#894</t>
  </si>
  <si>
    <t>HSC00#895</t>
  </si>
  <si>
    <t>HSC00#896</t>
  </si>
  <si>
    <t>HSC00#897</t>
  </si>
  <si>
    <t>HSC00#898</t>
  </si>
  <si>
    <t>HSC00#899</t>
  </si>
  <si>
    <t>HSC00#900</t>
  </si>
  <si>
    <t>HSC00#901</t>
  </si>
  <si>
    <t>HSC00#902</t>
  </si>
  <si>
    <t>HSC00#903</t>
  </si>
  <si>
    <t>HSC00#904</t>
  </si>
  <si>
    <t>HSC00#905</t>
  </si>
  <si>
    <t>HSC00#906</t>
  </si>
  <si>
    <t>HSC00#907</t>
  </si>
  <si>
    <t>HSC00#908</t>
  </si>
  <si>
    <t>HSC00#909</t>
  </si>
  <si>
    <t>HSC00#910</t>
  </si>
  <si>
    <t>HSC00#911</t>
  </si>
  <si>
    <t>HSC00#912</t>
  </si>
  <si>
    <t>HSC00#913</t>
  </si>
  <si>
    <t>HSC00#914</t>
  </si>
  <si>
    <t>HSC00#915</t>
  </si>
  <si>
    <t>HSC00#916</t>
  </si>
  <si>
    <t>HSC00#917</t>
  </si>
  <si>
    <t>HSC00#918</t>
  </si>
  <si>
    <t>HSC00#919</t>
  </si>
  <si>
    <t>HSC00#920</t>
  </si>
  <si>
    <t>HSC00#921</t>
  </si>
  <si>
    <t>HSC00#922</t>
  </si>
  <si>
    <t>HSC00#923</t>
  </si>
  <si>
    <t>HSC00#924</t>
  </si>
  <si>
    <t>HSC00#925</t>
  </si>
  <si>
    <t>HSC00#926</t>
  </si>
  <si>
    <t>HSC00#927</t>
  </si>
  <si>
    <t>HSC00#928</t>
  </si>
  <si>
    <t>HSC00#929</t>
  </si>
  <si>
    <t>HSC00#930</t>
  </si>
  <si>
    <t>HSC00#931</t>
  </si>
  <si>
    <t>HSC00#932</t>
  </si>
  <si>
    <t>HSC00#933</t>
  </si>
  <si>
    <t>HSC00#934</t>
  </si>
  <si>
    <t>HSC00#935</t>
  </si>
  <si>
    <t>HSC00#936</t>
  </si>
  <si>
    <t>HSC00#937</t>
  </si>
  <si>
    <t>HSC00#938</t>
  </si>
  <si>
    <t>HSC00#939</t>
  </si>
  <si>
    <t>HSC00#940</t>
  </si>
  <si>
    <t>HSC00#941</t>
  </si>
  <si>
    <t>HSC00#942</t>
  </si>
  <si>
    <t>HSC00#943</t>
  </si>
  <si>
    <t>HSC00#944</t>
  </si>
  <si>
    <t>HSC00#945</t>
  </si>
  <si>
    <t>HSC00#946</t>
  </si>
  <si>
    <t>HSC00#947</t>
  </si>
  <si>
    <t>HSC00#948</t>
  </si>
  <si>
    <t>HSC00#949</t>
  </si>
  <si>
    <t>HSC00#950</t>
  </si>
  <si>
    <t>HSC00#951</t>
  </si>
  <si>
    <t>HSC00#952</t>
  </si>
  <si>
    <t>HSC00#953</t>
  </si>
  <si>
    <t>HSC00#954</t>
  </si>
  <si>
    <t>HSC00#955</t>
  </si>
  <si>
    <t>HSC00#956</t>
  </si>
  <si>
    <t>HSC00#957</t>
  </si>
  <si>
    <t>HSC00#958</t>
  </si>
  <si>
    <t>HSC00#959</t>
  </si>
  <si>
    <t>HSC00#960</t>
  </si>
  <si>
    <t>HSC00#961</t>
  </si>
  <si>
    <t>HSC00#962</t>
  </si>
  <si>
    <t>HSC00#963</t>
  </si>
  <si>
    <t>HSC00#964</t>
  </si>
  <si>
    <t>HSC00#965</t>
  </si>
  <si>
    <t>HSC00#966</t>
  </si>
  <si>
    <t>HSC00#967</t>
  </si>
  <si>
    <t>HSC00#968</t>
  </si>
  <si>
    <t>HSC00#969</t>
  </si>
  <si>
    <t>HSC00#970</t>
  </si>
  <si>
    <t>HSC00#971</t>
  </si>
  <si>
    <t>HSC00#972</t>
  </si>
  <si>
    <t>HSC00#973</t>
  </si>
  <si>
    <t>HSC00#974</t>
  </si>
  <si>
    <t>HSC00#975</t>
  </si>
  <si>
    <t>HSC00#976</t>
  </si>
  <si>
    <t>HSC00#977</t>
  </si>
  <si>
    <t>HSC00#978</t>
  </si>
  <si>
    <t>HSC00#979</t>
  </si>
  <si>
    <t>HSC00#980</t>
  </si>
  <si>
    <t>HSC00#981</t>
  </si>
  <si>
    <t>HSC00#982</t>
  </si>
  <si>
    <t>HSC00#983</t>
  </si>
  <si>
    <t>HSC00#984</t>
  </si>
  <si>
    <t>HSC00#985</t>
  </si>
  <si>
    <t>HSC00#986</t>
  </si>
  <si>
    <t>HSC00#987</t>
  </si>
  <si>
    <t>HSC00#988</t>
  </si>
  <si>
    <t>HSC00#989</t>
  </si>
  <si>
    <t>HSC00#990</t>
  </si>
  <si>
    <t>HSC00#991</t>
  </si>
  <si>
    <t>HSC00#992</t>
  </si>
  <si>
    <t>HSC00#993</t>
  </si>
  <si>
    <t>HSC00#994</t>
  </si>
  <si>
    <t>HSC00#995</t>
  </si>
  <si>
    <t>HSC00#996</t>
  </si>
  <si>
    <t>HSC00#997</t>
  </si>
  <si>
    <t>HSC00#998</t>
  </si>
  <si>
    <t>HSC00#999</t>
  </si>
  <si>
    <t>HSC00#1000</t>
  </si>
  <si>
    <t>A000007827</t>
  </si>
  <si>
    <t>A000007828</t>
  </si>
  <si>
    <t>A000007829</t>
  </si>
  <si>
    <t>A000007830</t>
  </si>
  <si>
    <t>A000007831</t>
  </si>
  <si>
    <t>A000007832</t>
  </si>
  <si>
    <t>A000007833</t>
  </si>
  <si>
    <t>A000007834</t>
  </si>
  <si>
    <t>A000007835</t>
  </si>
  <si>
    <t>A000007836</t>
  </si>
  <si>
    <t>A000007837</t>
  </si>
  <si>
    <t>A000007838</t>
  </si>
  <si>
    <t>A000007839</t>
  </si>
  <si>
    <t>A000007840</t>
  </si>
  <si>
    <t>A000007841</t>
  </si>
  <si>
    <t>A000007842</t>
  </si>
  <si>
    <t>A000007843</t>
  </si>
  <si>
    <t>A000007844</t>
  </si>
  <si>
    <t>A000007845</t>
  </si>
  <si>
    <t>A000007846</t>
  </si>
  <si>
    <t>A000007847</t>
  </si>
  <si>
    <t>A000007848</t>
  </si>
  <si>
    <t>A000007849</t>
  </si>
  <si>
    <t>A000007850</t>
  </si>
  <si>
    <t>A000007851</t>
  </si>
  <si>
    <t>A000007852</t>
  </si>
  <si>
    <t>A000007853</t>
  </si>
  <si>
    <t>A000007854</t>
  </si>
  <si>
    <t>A000007855</t>
  </si>
  <si>
    <t>A000007856</t>
  </si>
  <si>
    <t>A000007857</t>
  </si>
  <si>
    <t>A000007858</t>
  </si>
  <si>
    <t>A000007859</t>
  </si>
  <si>
    <t>A000007860</t>
  </si>
  <si>
    <t>A000007861</t>
  </si>
  <si>
    <t>A000007862</t>
  </si>
  <si>
    <t>A000007863</t>
  </si>
  <si>
    <t>A000007864</t>
  </si>
  <si>
    <t>A000007865</t>
  </si>
  <si>
    <t>A000007866</t>
  </si>
  <si>
    <t>A000007867</t>
  </si>
  <si>
    <t>A000007868</t>
  </si>
  <si>
    <t>A000007869</t>
  </si>
  <si>
    <t>A000007870</t>
  </si>
  <si>
    <t>A000007871</t>
  </si>
  <si>
    <t>A000007872</t>
  </si>
  <si>
    <t>A000007873</t>
  </si>
  <si>
    <t>A000007874</t>
  </si>
  <si>
    <t>A000007875</t>
  </si>
  <si>
    <t>A000007876</t>
  </si>
  <si>
    <t>A000007877</t>
  </si>
  <si>
    <t>A000007878</t>
  </si>
  <si>
    <t>A000007879</t>
  </si>
  <si>
    <t>A000007880</t>
  </si>
  <si>
    <t>A000007881</t>
  </si>
  <si>
    <t>A000007882</t>
  </si>
  <si>
    <t>A000007883</t>
  </si>
  <si>
    <t>A000007884</t>
  </si>
  <si>
    <t>A000007885</t>
  </si>
  <si>
    <t>A000007886</t>
  </si>
  <si>
    <t>A000007887</t>
  </si>
  <si>
    <t>A000007888</t>
  </si>
  <si>
    <t>A000007889</t>
  </si>
  <si>
    <t>A000007890</t>
  </si>
  <si>
    <t>A000007891</t>
  </si>
  <si>
    <t>A000007892</t>
  </si>
  <si>
    <t>A000007893</t>
  </si>
  <si>
    <t>A000007894</t>
  </si>
  <si>
    <t>A000007895</t>
  </si>
  <si>
    <t>A000007896</t>
  </si>
  <si>
    <t>A000007897</t>
  </si>
  <si>
    <t>A000007898</t>
  </si>
  <si>
    <t>A000007899</t>
  </si>
  <si>
    <t>A000007900</t>
  </si>
  <si>
    <t>A000007901</t>
  </si>
  <si>
    <t>A000007902</t>
  </si>
  <si>
    <t>A000007903</t>
  </si>
  <si>
    <t>A000007904</t>
  </si>
  <si>
    <t>A000007905</t>
  </si>
  <si>
    <t>A000007906</t>
  </si>
  <si>
    <t>A000007907</t>
  </si>
  <si>
    <t>A000007908</t>
  </si>
  <si>
    <t>A000007909</t>
  </si>
  <si>
    <t>A000007910</t>
  </si>
  <si>
    <t>A000007911</t>
  </si>
  <si>
    <t>A000007912</t>
  </si>
  <si>
    <t>A000007913</t>
  </si>
  <si>
    <t>A000007914</t>
  </si>
  <si>
    <t>A000007915</t>
  </si>
  <si>
    <t>A000007916</t>
  </si>
  <si>
    <t>A000007917</t>
  </si>
  <si>
    <t>A000007918</t>
  </si>
  <si>
    <t>A000007919</t>
  </si>
  <si>
    <t>A000007920</t>
  </si>
  <si>
    <t>A000007921</t>
  </si>
  <si>
    <t>A000007922</t>
  </si>
  <si>
    <t>A000007923</t>
  </si>
  <si>
    <t>A000007924</t>
  </si>
  <si>
    <t>A000007925</t>
  </si>
  <si>
    <t>A000007926</t>
  </si>
  <si>
    <t>A000007927</t>
  </si>
  <si>
    <t>A000007928</t>
  </si>
  <si>
    <t>A000007929</t>
  </si>
  <si>
    <t>A000007930</t>
  </si>
  <si>
    <t>A000007931</t>
  </si>
  <si>
    <t>A000007932</t>
  </si>
  <si>
    <t>A000007933</t>
  </si>
  <si>
    <t>A000007934</t>
  </si>
  <si>
    <t>A000007935</t>
  </si>
  <si>
    <t>A000007936</t>
  </si>
  <si>
    <t>A000007937</t>
  </si>
  <si>
    <t>A000007938</t>
  </si>
  <si>
    <t>A000007939</t>
  </si>
  <si>
    <t>A000007940</t>
  </si>
  <si>
    <t>A000007941</t>
  </si>
  <si>
    <t>A000007942</t>
  </si>
  <si>
    <t>A000007943</t>
  </si>
  <si>
    <t>A000007944</t>
  </si>
  <si>
    <t>A000007945</t>
  </si>
  <si>
    <t>A000007946</t>
  </si>
  <si>
    <t>A000007947</t>
  </si>
  <si>
    <t>A000007948</t>
  </si>
  <si>
    <t>A000007949</t>
  </si>
  <si>
    <t>A000007950</t>
  </si>
  <si>
    <t>A000007951</t>
  </si>
  <si>
    <t>A000007952</t>
  </si>
  <si>
    <t>A000007953</t>
  </si>
  <si>
    <t>A000007954</t>
  </si>
  <si>
    <t>A000007955</t>
  </si>
  <si>
    <t>A000007956</t>
  </si>
  <si>
    <t>A000007957</t>
  </si>
  <si>
    <t>A000007958</t>
  </si>
  <si>
    <t>A000007959</t>
  </si>
  <si>
    <t>A000007960</t>
  </si>
  <si>
    <t>A000007961</t>
  </si>
  <si>
    <t>A000007962</t>
  </si>
  <si>
    <t>A000007963</t>
  </si>
  <si>
    <t>A000007964</t>
  </si>
  <si>
    <t>A000007965</t>
  </si>
  <si>
    <t>A000007966</t>
  </si>
  <si>
    <t>A000007967</t>
  </si>
  <si>
    <t>A000007968</t>
  </si>
  <si>
    <t>A000007969</t>
  </si>
  <si>
    <t>A000007970</t>
  </si>
  <si>
    <t>A000007971</t>
  </si>
  <si>
    <t>A000007972</t>
  </si>
  <si>
    <t>A000007973</t>
  </si>
  <si>
    <t>A000007974</t>
  </si>
  <si>
    <t>A000007975</t>
  </si>
  <si>
    <t>A000007976</t>
  </si>
  <si>
    <t>A000007977</t>
  </si>
  <si>
    <t>A000007978</t>
  </si>
  <si>
    <t>A000007979</t>
  </si>
  <si>
    <t>A000007980</t>
  </si>
  <si>
    <t>A000007981</t>
  </si>
  <si>
    <t>A000007982</t>
  </si>
  <si>
    <t>A000007983</t>
  </si>
  <si>
    <t>A000007984</t>
  </si>
  <si>
    <t>A000007985</t>
  </si>
  <si>
    <t>A000007986</t>
  </si>
  <si>
    <t>A000007987</t>
  </si>
  <si>
    <t>A000007988</t>
  </si>
  <si>
    <t>A000007989</t>
  </si>
  <si>
    <t>A000007990</t>
  </si>
  <si>
    <t>A000007991</t>
  </si>
  <si>
    <t>A000007992</t>
  </si>
  <si>
    <t>A000007993</t>
  </si>
  <si>
    <t>A000007994</t>
  </si>
  <si>
    <t>A000007995</t>
  </si>
  <si>
    <t>A000007996</t>
  </si>
  <si>
    <t>A000007997</t>
  </si>
  <si>
    <t>A000007998</t>
  </si>
  <si>
    <t>A000007999</t>
  </si>
  <si>
    <t>A000008000</t>
  </si>
  <si>
    <t>A000008001</t>
  </si>
  <si>
    <t>A000008002</t>
  </si>
  <si>
    <t>A000008003</t>
  </si>
  <si>
    <t>A000008004</t>
  </si>
  <si>
    <t>A000008005</t>
  </si>
  <si>
    <t>A000008006</t>
  </si>
  <si>
    <t>A000008007</t>
  </si>
  <si>
    <t>A000008008</t>
  </si>
  <si>
    <t>A000008009</t>
  </si>
  <si>
    <t>A000008010</t>
  </si>
  <si>
    <t>A000008011</t>
  </si>
  <si>
    <t>A000008012</t>
  </si>
  <si>
    <t>A000008013</t>
  </si>
  <si>
    <t>A000008014</t>
  </si>
  <si>
    <t>A000008015</t>
  </si>
  <si>
    <t>A000008016</t>
  </si>
  <si>
    <t>A000008017</t>
  </si>
  <si>
    <t>A000008018</t>
  </si>
  <si>
    <t>A000008019</t>
  </si>
  <si>
    <t>A000008020</t>
  </si>
  <si>
    <t>A000008021</t>
  </si>
  <si>
    <t>A000008022</t>
  </si>
  <si>
    <t>A000008023</t>
  </si>
  <si>
    <t>A000008024</t>
  </si>
  <si>
    <t>A000008025</t>
  </si>
  <si>
    <t>A000008026</t>
  </si>
  <si>
    <t>A000008027</t>
  </si>
  <si>
    <t>A000008028</t>
  </si>
  <si>
    <t>A000008029</t>
  </si>
  <si>
    <t>A000008030</t>
  </si>
  <si>
    <t>A000008031</t>
  </si>
  <si>
    <t>A000008032</t>
  </si>
  <si>
    <t>A000008033</t>
  </si>
  <si>
    <t>A000008034</t>
  </si>
  <si>
    <t>A000008035</t>
  </si>
  <si>
    <t>A000008036</t>
  </si>
  <si>
    <t>A000008037</t>
  </si>
  <si>
    <t>A000008038</t>
  </si>
  <si>
    <t>A000008039</t>
  </si>
  <si>
    <t>A000008040</t>
  </si>
  <si>
    <t>A000008041</t>
  </si>
  <si>
    <t>A000008042</t>
  </si>
  <si>
    <t>A000008043</t>
  </si>
  <si>
    <t>A000008044</t>
  </si>
  <si>
    <t>A000008045</t>
  </si>
  <si>
    <t>A000008046</t>
  </si>
  <si>
    <t>A000008047</t>
  </si>
  <si>
    <t>A000008048</t>
  </si>
  <si>
    <t>A000008049</t>
  </si>
  <si>
    <t>A000008050</t>
  </si>
  <si>
    <t>A000008051</t>
  </si>
  <si>
    <t>A000008052</t>
  </si>
  <si>
    <t>A000008053</t>
  </si>
  <si>
    <t>A000008054</t>
  </si>
  <si>
    <t>A000008055</t>
  </si>
  <si>
    <t>A000008056</t>
  </si>
  <si>
    <t>A000008057</t>
  </si>
  <si>
    <t>A000008058</t>
  </si>
  <si>
    <t>A000008059</t>
  </si>
  <si>
    <t>A000008060</t>
  </si>
  <si>
    <t>A000008061</t>
  </si>
  <si>
    <t>A000008062</t>
  </si>
  <si>
    <t>A000008063</t>
  </si>
  <si>
    <t>A000008064</t>
  </si>
  <si>
    <t>A000008065</t>
  </si>
  <si>
    <t>A000008066</t>
  </si>
  <si>
    <t>A000008067</t>
  </si>
  <si>
    <t>A000008068</t>
  </si>
  <si>
    <t>A000008069</t>
  </si>
  <si>
    <t>A000008070</t>
  </si>
  <si>
    <t>A000008071</t>
  </si>
  <si>
    <t>A000008072</t>
  </si>
  <si>
    <t>A000008073</t>
  </si>
  <si>
    <t>A000008074</t>
  </si>
  <si>
    <t>A000008075</t>
  </si>
  <si>
    <t>A000008076</t>
  </si>
  <si>
    <t>A000008077</t>
  </si>
  <si>
    <t>A000008078</t>
  </si>
  <si>
    <t>A000008079</t>
  </si>
  <si>
    <t>A000008080</t>
  </si>
  <si>
    <t>A000008081</t>
  </si>
  <si>
    <t>A000008082</t>
  </si>
  <si>
    <t>A000008083</t>
  </si>
  <si>
    <t>A000008084</t>
  </si>
  <si>
    <t>A000008085</t>
  </si>
  <si>
    <t>A000008086</t>
  </si>
  <si>
    <t>A000008087</t>
  </si>
  <si>
    <t>A000008088</t>
  </si>
  <si>
    <t>A000008089</t>
  </si>
  <si>
    <t>A000008090</t>
  </si>
  <si>
    <t>A000008091</t>
  </si>
  <si>
    <t>A000008092</t>
  </si>
  <si>
    <t>A000008093</t>
  </si>
  <si>
    <t>A000008094</t>
  </si>
  <si>
    <t>A000008095</t>
  </si>
  <si>
    <t>A000008096</t>
  </si>
  <si>
    <t>A000008097</t>
  </si>
  <si>
    <t>A000008098</t>
  </si>
  <si>
    <t>A000008099</t>
  </si>
  <si>
    <t>A000008100</t>
  </si>
  <si>
    <t>A000008101</t>
  </si>
  <si>
    <t>A000008102</t>
  </si>
  <si>
    <t>A000008103</t>
  </si>
  <si>
    <t>A000008104</t>
  </si>
  <si>
    <t>A000008105</t>
  </si>
  <si>
    <t>A000008106</t>
  </si>
  <si>
    <t>A000008107</t>
  </si>
  <si>
    <t>A000008108</t>
  </si>
  <si>
    <t>A000008109</t>
  </si>
  <si>
    <t>A000008110</t>
  </si>
  <si>
    <t>A000008111</t>
  </si>
  <si>
    <t>A000008112</t>
  </si>
  <si>
    <t>A000008113</t>
  </si>
  <si>
    <t>A000008114</t>
  </si>
  <si>
    <t>A000008115</t>
  </si>
  <si>
    <t>A000008116</t>
  </si>
  <si>
    <t>A000008117</t>
  </si>
  <si>
    <t>A000008118</t>
  </si>
  <si>
    <t>A000008119</t>
  </si>
  <si>
    <t>A000008120</t>
  </si>
  <si>
    <t>A000008121</t>
  </si>
  <si>
    <t>A000008122</t>
  </si>
  <si>
    <t>A000008123</t>
  </si>
  <si>
    <t>A000008124</t>
  </si>
  <si>
    <t>A000008125</t>
  </si>
  <si>
    <t>A000008126</t>
  </si>
  <si>
    <t>A000008127</t>
  </si>
  <si>
    <t>A000008128</t>
  </si>
  <si>
    <t>A000008129</t>
  </si>
  <si>
    <t>A000008130</t>
  </si>
  <si>
    <t>A000008131</t>
  </si>
  <si>
    <t>A000008132</t>
  </si>
  <si>
    <t>A000008133</t>
  </si>
  <si>
    <t>A000008134</t>
  </si>
  <si>
    <t>A000008135</t>
  </si>
  <si>
    <t>A000008136</t>
  </si>
  <si>
    <t>A000008137</t>
  </si>
  <si>
    <t>A000008138</t>
  </si>
  <si>
    <t>A000008139</t>
  </si>
  <si>
    <t>A000008140</t>
  </si>
  <si>
    <t>A000008141</t>
  </si>
  <si>
    <t>A000008142</t>
  </si>
  <si>
    <t>A000008143</t>
  </si>
  <si>
    <t>A000008144</t>
  </si>
  <si>
    <t>A000008145</t>
  </si>
  <si>
    <t>A000008146</t>
  </si>
  <si>
    <t>A000008147</t>
  </si>
  <si>
    <t>A000008148</t>
  </si>
  <si>
    <t>A000008149</t>
  </si>
  <si>
    <t>A000008150</t>
  </si>
  <si>
    <t>A000008151</t>
  </si>
  <si>
    <t>A000008152</t>
  </si>
  <si>
    <t>A000008153</t>
  </si>
  <si>
    <t>A000008154</t>
  </si>
  <si>
    <t>A000008155</t>
  </si>
  <si>
    <t>A000008156</t>
  </si>
  <si>
    <t>A000008157</t>
  </si>
  <si>
    <t>A000008158</t>
  </si>
  <si>
    <t>A000008159</t>
  </si>
  <si>
    <t>A000008160</t>
  </si>
  <si>
    <t>A000008161</t>
  </si>
  <si>
    <t>A000008162</t>
  </si>
  <si>
    <t>A000008163</t>
  </si>
  <si>
    <t>A000008164</t>
  </si>
  <si>
    <t>A000008165</t>
  </si>
  <si>
    <t>A000008166</t>
  </si>
  <si>
    <t>A000008167</t>
  </si>
  <si>
    <t>A000008168</t>
  </si>
  <si>
    <t>A000008169</t>
  </si>
  <si>
    <t>A000008170</t>
  </si>
  <si>
    <t>A000008171</t>
  </si>
  <si>
    <t>A000008172</t>
  </si>
  <si>
    <t>A000008173</t>
  </si>
  <si>
    <t>A000008174</t>
  </si>
  <si>
    <t>A000008175</t>
  </si>
  <si>
    <t>A000008176</t>
  </si>
  <si>
    <t>A000008177</t>
  </si>
  <si>
    <t>A000008178</t>
  </si>
  <si>
    <t>A000008179</t>
  </si>
  <si>
    <t>A000008180</t>
  </si>
  <si>
    <t>A000008181</t>
  </si>
  <si>
    <t>A000008182</t>
  </si>
  <si>
    <t>A000008183</t>
  </si>
  <si>
    <t>A000008184</t>
  </si>
  <si>
    <t>A000008185</t>
  </si>
  <si>
    <t>A000008186</t>
  </si>
  <si>
    <t>A000008187</t>
  </si>
  <si>
    <t>A000008188</t>
  </si>
  <si>
    <t>A000008189</t>
  </si>
  <si>
    <t>A000008190</t>
  </si>
  <si>
    <t>A000008191</t>
  </si>
  <si>
    <t>A000008192</t>
  </si>
  <si>
    <t>A000008193</t>
  </si>
  <si>
    <t>A000008194</t>
  </si>
  <si>
    <t>A000008195</t>
  </si>
  <si>
    <t>A000008196</t>
  </si>
  <si>
    <t>A000008197</t>
  </si>
  <si>
    <t>A000008198</t>
  </si>
  <si>
    <t>A000008199</t>
  </si>
  <si>
    <t>A000008200</t>
  </si>
  <si>
    <t>A000008201</t>
  </si>
  <si>
    <t>A000008202</t>
  </si>
  <si>
    <t>A000008203</t>
  </si>
  <si>
    <t>A000008204</t>
  </si>
  <si>
    <t>A000008205</t>
  </si>
  <si>
    <t>A000008206</t>
  </si>
  <si>
    <t>A000008207</t>
  </si>
  <si>
    <t>A000008208</t>
  </si>
  <si>
    <t>A000008209</t>
  </si>
  <si>
    <t>A000008210</t>
  </si>
  <si>
    <t>A000008211</t>
  </si>
  <si>
    <t>A000008212</t>
  </si>
  <si>
    <t>A000008213</t>
  </si>
  <si>
    <t>A000008214</t>
  </si>
  <si>
    <t>A000008215</t>
  </si>
  <si>
    <t>A000008216</t>
  </si>
  <si>
    <t>A000008217</t>
  </si>
  <si>
    <t>A000008218</t>
  </si>
  <si>
    <t>A000008219</t>
  </si>
  <si>
    <t>A000008220</t>
  </si>
  <si>
    <t>A000008221</t>
  </si>
  <si>
    <t>A000008222</t>
  </si>
  <si>
    <t>A000008223</t>
  </si>
  <si>
    <t>A000008224</t>
  </si>
  <si>
    <t>A000008225</t>
  </si>
  <si>
    <t>A000008226</t>
  </si>
  <si>
    <t>A000008227</t>
  </si>
  <si>
    <t>A000008228</t>
  </si>
  <si>
    <t>A000008229</t>
  </si>
  <si>
    <t>A000008230</t>
  </si>
  <si>
    <t>A000008231</t>
  </si>
  <si>
    <t>A000008232</t>
  </si>
  <si>
    <t>A000008233</t>
  </si>
  <si>
    <t>A000008234</t>
  </si>
  <si>
    <t>A000008235</t>
  </si>
  <si>
    <t>A000008236</t>
  </si>
  <si>
    <t>A000008237</t>
  </si>
  <si>
    <t>A000008238</t>
  </si>
  <si>
    <t>A000008239</t>
  </si>
  <si>
    <t>A000008240</t>
  </si>
  <si>
    <t>A000008241</t>
  </si>
  <si>
    <t>A000008242</t>
  </si>
  <si>
    <t>A000008243</t>
  </si>
  <si>
    <t>A000008244</t>
  </si>
  <si>
    <t>A000008245</t>
  </si>
  <si>
    <t>A000008246</t>
  </si>
  <si>
    <t>A000008247</t>
  </si>
  <si>
    <t>A000008248</t>
  </si>
  <si>
    <t>A000008249</t>
  </si>
  <si>
    <t>A000008250</t>
  </si>
  <si>
    <t>A000008251</t>
  </si>
  <si>
    <t>A000008252</t>
  </si>
  <si>
    <t>A000008253</t>
  </si>
  <si>
    <t>A000008254</t>
  </si>
  <si>
    <t>A000008255</t>
  </si>
  <si>
    <t>A000008256</t>
  </si>
  <si>
    <t>A000008257</t>
  </si>
  <si>
    <t>A000008258</t>
  </si>
  <si>
    <t>A000008259</t>
  </si>
  <si>
    <t>A000008260</t>
  </si>
  <si>
    <t>A000008261</t>
  </si>
  <si>
    <t>A000008262</t>
  </si>
  <si>
    <t>A000008263</t>
  </si>
  <si>
    <t>A000008264</t>
  </si>
  <si>
    <t>A000008265</t>
  </si>
  <si>
    <t>A000008266</t>
  </si>
  <si>
    <t>A000008267</t>
  </si>
  <si>
    <t>A000008268</t>
  </si>
  <si>
    <t>A000008269</t>
  </si>
  <si>
    <t>A000008270</t>
  </si>
  <si>
    <t>A000008271</t>
  </si>
  <si>
    <t>A000008272</t>
  </si>
  <si>
    <t>A000008273</t>
  </si>
  <si>
    <t>A000008274</t>
  </si>
  <si>
    <t>A000008275</t>
  </si>
  <si>
    <t>A000008276</t>
  </si>
  <si>
    <t>A000008277</t>
  </si>
  <si>
    <t>A000008278</t>
  </si>
  <si>
    <t>A000008279</t>
  </si>
  <si>
    <t>A000008280</t>
  </si>
  <si>
    <t>A000008281</t>
  </si>
  <si>
    <t>A000008282</t>
  </si>
  <si>
    <t>A000008283</t>
  </si>
  <si>
    <t>A000008284</t>
  </si>
  <si>
    <t>A000008285</t>
  </si>
  <si>
    <t>A000008286</t>
  </si>
  <si>
    <t>A000008287</t>
  </si>
  <si>
    <t>A000008288</t>
  </si>
  <si>
    <t>A000008289</t>
  </si>
  <si>
    <t>A000008290</t>
  </si>
  <si>
    <t>A000008291</t>
  </si>
  <si>
    <t>A000008292</t>
  </si>
  <si>
    <t>A000008293</t>
  </si>
  <si>
    <t>A000008294</t>
  </si>
  <si>
    <t>A000008295</t>
  </si>
  <si>
    <t>A000008296</t>
  </si>
  <si>
    <t>A000008297</t>
  </si>
  <si>
    <t>A000008298</t>
  </si>
  <si>
    <t>A000008299</t>
  </si>
  <si>
    <t>A000008300</t>
  </si>
  <si>
    <t>A000008301</t>
  </si>
  <si>
    <t>A000008302</t>
  </si>
  <si>
    <t>A000008303</t>
  </si>
  <si>
    <t>A000008304</t>
  </si>
  <si>
    <t>A000008305</t>
  </si>
  <si>
    <t>A000008306</t>
  </si>
  <si>
    <t>A000008307</t>
  </si>
  <si>
    <t>A000008308</t>
  </si>
  <si>
    <t>A000008309</t>
  </si>
  <si>
    <t>A000008310</t>
  </si>
  <si>
    <t>A000008311</t>
  </si>
  <si>
    <t>A000008312</t>
  </si>
  <si>
    <t>A000008313</t>
  </si>
  <si>
    <t>A000008314</t>
  </si>
  <si>
    <t>A000008315</t>
  </si>
  <si>
    <t>A000008316</t>
  </si>
  <si>
    <t>A000008317</t>
  </si>
  <si>
    <t>A000008318</t>
  </si>
  <si>
    <t>A000008319</t>
  </si>
  <si>
    <t>A000008320</t>
  </si>
  <si>
    <t>A000008321</t>
  </si>
  <si>
    <t>A000008322</t>
  </si>
  <si>
    <t>A000008323</t>
  </si>
  <si>
    <t>A000008324</t>
  </si>
  <si>
    <t>A000008325</t>
  </si>
  <si>
    <t>A000008326</t>
  </si>
  <si>
    <t>A000008327</t>
  </si>
  <si>
    <t>A000008328</t>
  </si>
  <si>
    <t>A000008329</t>
  </si>
  <si>
    <t>A000008330</t>
  </si>
  <si>
    <t>A000008331</t>
  </si>
  <si>
    <t>A000008332</t>
  </si>
  <si>
    <t>A000008333</t>
  </si>
  <si>
    <t>A000008334</t>
  </si>
  <si>
    <t>A000008335</t>
  </si>
  <si>
    <t>A000008336</t>
  </si>
  <si>
    <t>A000008337</t>
  </si>
  <si>
    <t>A000008338</t>
  </si>
  <si>
    <t>A000008339</t>
  </si>
  <si>
    <t>A000008340</t>
  </si>
  <si>
    <t>A000008341</t>
  </si>
  <si>
    <t>A000008342</t>
  </si>
  <si>
    <t>A000008343</t>
  </si>
  <si>
    <t>A000008344</t>
  </si>
  <si>
    <t>A000008345</t>
  </si>
  <si>
    <t>A000008346</t>
  </si>
  <si>
    <t>A000008347</t>
  </si>
  <si>
    <t>A000008348</t>
  </si>
  <si>
    <t>A000008349</t>
  </si>
  <si>
    <t>A000008350</t>
  </si>
  <si>
    <t>A000008351</t>
  </si>
  <si>
    <t>A000008352</t>
  </si>
  <si>
    <t>A000008353</t>
  </si>
  <si>
    <t>A000008354</t>
  </si>
  <si>
    <t>A000008355</t>
  </si>
  <si>
    <t>A000008356</t>
  </si>
  <si>
    <t>A000008357</t>
  </si>
  <si>
    <t>A000008358</t>
  </si>
  <si>
    <t>A000008359</t>
  </si>
  <si>
    <t>A000008360</t>
  </si>
  <si>
    <t>A000008361</t>
  </si>
  <si>
    <t>A000008362</t>
  </si>
  <si>
    <t>A000008363</t>
  </si>
  <si>
    <t>A000008364</t>
  </si>
  <si>
    <t>A000008365</t>
  </si>
  <si>
    <t>A000008366</t>
  </si>
  <si>
    <t>A000008367</t>
  </si>
  <si>
    <t>A000008368</t>
  </si>
  <si>
    <t>A000008369</t>
  </si>
  <si>
    <t>A000008370</t>
  </si>
  <si>
    <t>A000008371</t>
  </si>
  <si>
    <t>A000008372</t>
  </si>
  <si>
    <t>A000008373</t>
  </si>
  <si>
    <t>A000008374</t>
  </si>
  <si>
    <t>A000008375</t>
  </si>
  <si>
    <t>A000008376</t>
  </si>
  <si>
    <t>A000008377</t>
  </si>
  <si>
    <t>A000008378</t>
  </si>
  <si>
    <t>A000008379</t>
  </si>
  <si>
    <t>A000008380</t>
  </si>
  <si>
    <t>A000008381</t>
  </si>
  <si>
    <t>A000008382</t>
  </si>
  <si>
    <t>A000008383</t>
  </si>
  <si>
    <t>A000008384</t>
  </si>
  <si>
    <t>A000008385</t>
  </si>
  <si>
    <t>A000008386</t>
  </si>
  <si>
    <t>A000008387</t>
  </si>
  <si>
    <t>A000008388</t>
  </si>
  <si>
    <t>A000008389</t>
  </si>
  <si>
    <t>A000008390</t>
  </si>
  <si>
    <t>A000008391</t>
  </si>
  <si>
    <t>A000008392</t>
  </si>
  <si>
    <t>A000008393</t>
  </si>
  <si>
    <t>A000008394</t>
  </si>
  <si>
    <t>A000008395</t>
  </si>
  <si>
    <t>A000008396</t>
  </si>
  <si>
    <t>A000008397</t>
  </si>
  <si>
    <t>A000008398</t>
  </si>
  <si>
    <t>A000008399</t>
  </si>
  <si>
    <t>A000008400</t>
  </si>
  <si>
    <t>A000008401</t>
  </si>
  <si>
    <t>A000008402</t>
  </si>
  <si>
    <t>A000008403</t>
  </si>
  <si>
    <t>A000008404</t>
  </si>
  <si>
    <t>A000008405</t>
  </si>
  <si>
    <t>A000008406</t>
  </si>
  <si>
    <t>A000008407</t>
  </si>
  <si>
    <t>A000008408</t>
  </si>
  <si>
    <t>A000008409</t>
  </si>
  <si>
    <t>A000008410</t>
  </si>
  <si>
    <t>A000008411</t>
  </si>
  <si>
    <t>A000008412</t>
  </si>
  <si>
    <t>A000008413</t>
  </si>
  <si>
    <t>A000008414</t>
  </si>
  <si>
    <t>A000008415</t>
  </si>
  <si>
    <t>A000008416</t>
  </si>
  <si>
    <t>A000008417</t>
  </si>
  <si>
    <t>A000008418</t>
  </si>
  <si>
    <t>A000008419</t>
  </si>
  <si>
    <t>A000008420</t>
  </si>
  <si>
    <t>A000008421</t>
  </si>
  <si>
    <t>A000008422</t>
  </si>
  <si>
    <t>A000008423</t>
  </si>
  <si>
    <t>A000008424</t>
  </si>
  <si>
    <t>A000008425</t>
  </si>
  <si>
    <t>A000008426</t>
  </si>
  <si>
    <t>A000008427</t>
  </si>
  <si>
    <t>A000008428</t>
  </si>
  <si>
    <t>A000008429</t>
  </si>
  <si>
    <t>A000008430</t>
  </si>
  <si>
    <t>A000008431</t>
  </si>
  <si>
    <t>A000008432</t>
  </si>
  <si>
    <t>A000008433</t>
  </si>
  <si>
    <t>A000008434</t>
  </si>
  <si>
    <t>A000008435</t>
  </si>
  <si>
    <t>A000008436</t>
  </si>
  <si>
    <t>A000008437</t>
  </si>
  <si>
    <t>A000008438</t>
  </si>
  <si>
    <t>A000008439</t>
  </si>
  <si>
    <t>A000008440</t>
  </si>
  <si>
    <t>A000008441</t>
  </si>
  <si>
    <t>A000008442</t>
  </si>
  <si>
    <t>A000008443</t>
  </si>
  <si>
    <t>A000008444</t>
  </si>
  <si>
    <t>A000008445</t>
  </si>
  <si>
    <t>A000008446</t>
  </si>
  <si>
    <t>A000008447</t>
  </si>
  <si>
    <t>A000008448</t>
  </si>
  <si>
    <t>A000008449</t>
  </si>
  <si>
    <t>A000008450</t>
  </si>
  <si>
    <t>A000008451</t>
  </si>
  <si>
    <t>A000008452</t>
  </si>
  <si>
    <t>A000008453</t>
  </si>
  <si>
    <t>A000008454</t>
  </si>
  <si>
    <t>A000008455</t>
  </si>
  <si>
    <t>A000008456</t>
  </si>
  <si>
    <t>A000008457</t>
  </si>
  <si>
    <t>A000008458</t>
  </si>
  <si>
    <t>A000008459</t>
  </si>
  <si>
    <t>A000008460</t>
  </si>
  <si>
    <t>A000008461</t>
  </si>
  <si>
    <t>A000008462</t>
  </si>
  <si>
    <t>A000008463</t>
  </si>
  <si>
    <t>A000008464</t>
  </si>
  <si>
    <t>A000008465</t>
  </si>
  <si>
    <t>A000008466</t>
  </si>
  <si>
    <t>A000008467</t>
  </si>
  <si>
    <t>A000008468</t>
  </si>
  <si>
    <t>A000008469</t>
  </si>
  <si>
    <t>A000008470</t>
  </si>
  <si>
    <t>A000008471</t>
  </si>
  <si>
    <t>A000008472</t>
  </si>
  <si>
    <t>A000008473</t>
  </si>
  <si>
    <t>A000008474</t>
  </si>
  <si>
    <t>A000008475</t>
  </si>
  <si>
    <t>A000008476</t>
  </si>
  <si>
    <t>A000008477</t>
  </si>
  <si>
    <t>A000008478</t>
  </si>
  <si>
    <t>A000008479</t>
  </si>
  <si>
    <t>A000008480</t>
  </si>
  <si>
    <t>A000008481</t>
  </si>
  <si>
    <t>A000008482</t>
  </si>
  <si>
    <t>A000008483</t>
  </si>
  <si>
    <t>A000008484</t>
  </si>
  <si>
    <t>A000008485</t>
  </si>
  <si>
    <t>A000008486</t>
  </si>
  <si>
    <t>A000008487</t>
  </si>
  <si>
    <t>A000008488</t>
  </si>
  <si>
    <t>A000008489</t>
  </si>
  <si>
    <t>A000008490</t>
  </si>
  <si>
    <t>A000008491</t>
  </si>
  <si>
    <t>A000008492</t>
  </si>
  <si>
    <t>A000008493</t>
  </si>
  <si>
    <t>A000008494</t>
  </si>
  <si>
    <t>A000008495</t>
  </si>
  <si>
    <t>A000008496</t>
  </si>
  <si>
    <t>A000008497</t>
  </si>
  <si>
    <t>A000008498</t>
  </si>
  <si>
    <t>A000008499</t>
  </si>
  <si>
    <t>A000008500</t>
  </si>
  <si>
    <t>A000008501</t>
  </si>
  <si>
    <t>A000008502</t>
  </si>
  <si>
    <t>A000008503</t>
  </si>
  <si>
    <t>A000008504</t>
  </si>
  <si>
    <t>A000008505</t>
  </si>
  <si>
    <t>A000008506</t>
  </si>
  <si>
    <t>A000008507</t>
  </si>
  <si>
    <t>A000008508</t>
  </si>
  <si>
    <t>A000008509</t>
  </si>
  <si>
    <t>A000008510</t>
  </si>
  <si>
    <t>A000008511</t>
  </si>
  <si>
    <t>A000008512</t>
  </si>
  <si>
    <t>A000008513</t>
  </si>
  <si>
    <t>A000008514</t>
  </si>
  <si>
    <t>A000008515</t>
  </si>
  <si>
    <t>A000008516</t>
  </si>
  <si>
    <t>A000008517</t>
  </si>
  <si>
    <t>A000008518</t>
  </si>
  <si>
    <t>A000008519</t>
  </si>
  <si>
    <t>A000008520</t>
  </si>
  <si>
    <t>A000008521</t>
  </si>
  <si>
    <t>A000008522</t>
  </si>
  <si>
    <t>A000008523</t>
  </si>
  <si>
    <t>A000008524</t>
  </si>
  <si>
    <t>A000008525</t>
  </si>
  <si>
    <t>A000008526</t>
  </si>
  <si>
    <t>A000008527</t>
  </si>
  <si>
    <t>A000008528</t>
  </si>
  <si>
    <t>A000008529</t>
  </si>
  <si>
    <t>A000008530</t>
  </si>
  <si>
    <t>A000008531</t>
  </si>
  <si>
    <t>A000008532</t>
  </si>
  <si>
    <t>A000008533</t>
  </si>
  <si>
    <t>A000008534</t>
  </si>
  <si>
    <t>A000008535</t>
  </si>
  <si>
    <t>A000008536</t>
  </si>
  <si>
    <t>A000008537</t>
  </si>
  <si>
    <t>A000008538</t>
  </si>
  <si>
    <t>A000008539</t>
  </si>
  <si>
    <t>A000008540</t>
  </si>
  <si>
    <t>A000008541</t>
  </si>
  <si>
    <t>A000008542</t>
  </si>
  <si>
    <t>A000008543</t>
  </si>
  <si>
    <t>A000008544</t>
  </si>
  <si>
    <t>A000008545</t>
  </si>
  <si>
    <t>A000008546</t>
  </si>
  <si>
    <t>A000008547</t>
  </si>
  <si>
    <t>A000008548</t>
  </si>
  <si>
    <t>A000008549</t>
  </si>
  <si>
    <t>A000008550</t>
  </si>
  <si>
    <t>A000008551</t>
  </si>
  <si>
    <t>A000008552</t>
  </si>
  <si>
    <t>A000008553</t>
  </si>
  <si>
    <t>A000008554</t>
  </si>
  <si>
    <t>A000008555</t>
  </si>
  <si>
    <t>A000008556</t>
  </si>
  <si>
    <t>A000008557</t>
  </si>
  <si>
    <t>A000008558</t>
  </si>
  <si>
    <t>A000008559</t>
  </si>
  <si>
    <t>A000008560</t>
  </si>
  <si>
    <t>A000008561</t>
  </si>
  <si>
    <t>A000008562</t>
  </si>
  <si>
    <t>A000008563</t>
  </si>
  <si>
    <t>A000008564</t>
  </si>
  <si>
    <t>A000008565</t>
  </si>
  <si>
    <t>A000008566</t>
  </si>
  <si>
    <t>A000008567</t>
  </si>
  <si>
    <t>A000008568</t>
  </si>
  <si>
    <t>A000008569</t>
  </si>
  <si>
    <t>A000008570</t>
  </si>
  <si>
    <t>A000008571</t>
  </si>
  <si>
    <t>A000008572</t>
  </si>
  <si>
    <t>A000008573</t>
  </si>
  <si>
    <t>A000008574</t>
  </si>
  <si>
    <t>A000008575</t>
  </si>
  <si>
    <t>A000008576</t>
  </si>
  <si>
    <t>A000008577</t>
  </si>
  <si>
    <t>A000008578</t>
  </si>
  <si>
    <t>A000008579</t>
  </si>
  <si>
    <t>A000008580</t>
  </si>
  <si>
    <t>A000008581</t>
  </si>
  <si>
    <t>A000008582</t>
  </si>
  <si>
    <t>A000008583</t>
  </si>
  <si>
    <t>A000008584</t>
  </si>
  <si>
    <t>A000008585</t>
  </si>
  <si>
    <t>A000008586</t>
  </si>
  <si>
    <t>A000008587</t>
  </si>
  <si>
    <t>A000008588</t>
  </si>
  <si>
    <t>A000008589</t>
  </si>
  <si>
    <t>A000008590</t>
  </si>
  <si>
    <t>A000008591</t>
  </si>
  <si>
    <t>A000008592</t>
  </si>
  <si>
    <t>A000008593</t>
  </si>
  <si>
    <t>A000008594</t>
  </si>
  <si>
    <t>A000008595</t>
  </si>
  <si>
    <t>A000008596</t>
  </si>
  <si>
    <t>A000008597</t>
  </si>
  <si>
    <t>A000008598</t>
  </si>
  <si>
    <t>A000008599</t>
  </si>
  <si>
    <t>A000008600</t>
  </si>
  <si>
    <t>A000008601</t>
  </si>
  <si>
    <t>A000008602</t>
  </si>
  <si>
    <t>A000008603</t>
  </si>
  <si>
    <t>A000008604</t>
  </si>
  <si>
    <t>A000008605</t>
  </si>
  <si>
    <t>A000008606</t>
  </si>
  <si>
    <t>A000008607</t>
  </si>
  <si>
    <t>A000008608</t>
  </si>
  <si>
    <t>A000008609</t>
  </si>
  <si>
    <t>A000008610</t>
  </si>
  <si>
    <t>A000008611</t>
  </si>
  <si>
    <t>A000008612</t>
  </si>
  <si>
    <t>A000008613</t>
  </si>
  <si>
    <t>A000008614</t>
  </si>
  <si>
    <t>A000008615</t>
  </si>
  <si>
    <t>A000008616</t>
  </si>
  <si>
    <t>A000008617</t>
  </si>
  <si>
    <t>A000008618</t>
  </si>
  <si>
    <t>A000008619</t>
  </si>
  <si>
    <t>A000008620</t>
  </si>
  <si>
    <t>A000008621</t>
  </si>
  <si>
    <t>A000008622</t>
  </si>
  <si>
    <t>A000008623</t>
  </si>
  <si>
    <t>A000008624</t>
  </si>
  <si>
    <t>A000008625</t>
  </si>
  <si>
    <t>A000008626</t>
  </si>
  <si>
    <t>A000008627</t>
  </si>
  <si>
    <t>A000008628</t>
  </si>
  <si>
    <t>A000008629</t>
  </si>
  <si>
    <t>A000008630</t>
  </si>
  <si>
    <t>A000008631</t>
  </si>
  <si>
    <t>A000008632</t>
  </si>
  <si>
    <t>A000008633</t>
  </si>
  <si>
    <t>A000008634</t>
  </si>
  <si>
    <t>A000008635</t>
  </si>
  <si>
    <t>A000008636</t>
  </si>
  <si>
    <t>A000008637</t>
  </si>
  <si>
    <t>A000008638</t>
  </si>
  <si>
    <t>A000008639</t>
  </si>
  <si>
    <t>A000008640</t>
  </si>
  <si>
    <t>A000008641</t>
  </si>
  <si>
    <t>A000008642</t>
  </si>
  <si>
    <t>A000008643</t>
  </si>
  <si>
    <t>A000008644</t>
  </si>
  <si>
    <t>A000008645</t>
  </si>
  <si>
    <t>A000008646</t>
  </si>
  <si>
    <t>A000008647</t>
  </si>
  <si>
    <t>A000008648</t>
  </si>
  <si>
    <t>A000008649</t>
  </si>
  <si>
    <t>A000008650</t>
  </si>
  <si>
    <t>A000008651</t>
  </si>
  <si>
    <t>A000008652</t>
  </si>
  <si>
    <t>A000008653</t>
  </si>
  <si>
    <t>A000008654</t>
  </si>
  <si>
    <t>A000008655</t>
  </si>
  <si>
    <t>A000008656</t>
  </si>
  <si>
    <t>A000008657</t>
  </si>
  <si>
    <t>A000008658</t>
  </si>
  <si>
    <t>A000008659</t>
  </si>
  <si>
    <t>A000008660</t>
  </si>
  <si>
    <t>A000008661</t>
  </si>
  <si>
    <t>A000008662</t>
  </si>
  <si>
    <t>A000008663</t>
  </si>
  <si>
    <t>A000008664</t>
  </si>
  <si>
    <t>A000008665</t>
  </si>
  <si>
    <t>A000008666</t>
  </si>
  <si>
    <t>A000008667</t>
  </si>
  <si>
    <t>A000008668</t>
  </si>
  <si>
    <t>A000008669</t>
  </si>
  <si>
    <t>A000008670</t>
  </si>
  <si>
    <t>A000008671</t>
  </si>
  <si>
    <t>A000008672</t>
  </si>
  <si>
    <t>A000008673</t>
  </si>
  <si>
    <t>A000008674</t>
  </si>
  <si>
    <t>A000008675</t>
  </si>
  <si>
    <t>A000008676</t>
  </si>
  <si>
    <t>A000008677</t>
  </si>
  <si>
    <t>A000008678</t>
  </si>
  <si>
    <t>A000008679</t>
  </si>
  <si>
    <t>A000008680</t>
  </si>
  <si>
    <t>A000008681</t>
  </si>
  <si>
    <t>A000008682</t>
  </si>
  <si>
    <t>A000008683</t>
  </si>
  <si>
    <t>A000008684</t>
  </si>
  <si>
    <t>A000008685</t>
  </si>
  <si>
    <t>A000008686</t>
  </si>
  <si>
    <t>A000008687</t>
  </si>
  <si>
    <t>A000008688</t>
  </si>
  <si>
    <t>A000008689</t>
  </si>
  <si>
    <t>A000008690</t>
  </si>
  <si>
    <t>A000008691</t>
  </si>
  <si>
    <t>A000008692</t>
  </si>
  <si>
    <t>A000008693</t>
  </si>
  <si>
    <t>A000008694</t>
  </si>
  <si>
    <t>A000008695</t>
  </si>
  <si>
    <t>A000008696</t>
  </si>
  <si>
    <t>A000008697</t>
  </si>
  <si>
    <t>A000008698</t>
  </si>
  <si>
    <t>A000008699</t>
  </si>
  <si>
    <t>A000008700</t>
  </si>
  <si>
    <t>A000008701</t>
  </si>
  <si>
    <t>A000008702</t>
  </si>
  <si>
    <t>A000008703</t>
  </si>
  <si>
    <t>A000008704</t>
  </si>
  <si>
    <t>A000008705</t>
  </si>
  <si>
    <t>A000008706</t>
  </si>
  <si>
    <t>A000008707</t>
  </si>
  <si>
    <t>A000008708</t>
  </si>
  <si>
    <t>A000008709</t>
  </si>
  <si>
    <t>A000008710</t>
  </si>
  <si>
    <t>A000008711</t>
  </si>
  <si>
    <t>A000008712</t>
  </si>
  <si>
    <t>A000008713</t>
  </si>
  <si>
    <t>A000008714</t>
  </si>
  <si>
    <t>A000008715</t>
  </si>
  <si>
    <t>A000008716</t>
  </si>
  <si>
    <t>A000008717</t>
  </si>
  <si>
    <t>A000008718</t>
  </si>
  <si>
    <t>A000008719</t>
  </si>
  <si>
    <t>A000008720</t>
  </si>
  <si>
    <t>A000008721</t>
  </si>
  <si>
    <t>A000008722</t>
  </si>
  <si>
    <t>A000008723</t>
  </si>
  <si>
    <t>A000008724</t>
  </si>
  <si>
    <t>A000008725</t>
  </si>
  <si>
    <t>A000008726</t>
  </si>
  <si>
    <t>A000008727</t>
  </si>
  <si>
    <t>A000008728</t>
  </si>
  <si>
    <t>A000008729</t>
  </si>
  <si>
    <t>A000008730</t>
  </si>
  <si>
    <t>A000008731</t>
  </si>
  <si>
    <t>A000008732</t>
  </si>
  <si>
    <t>A000008733</t>
  </si>
  <si>
    <t>A000008734</t>
  </si>
  <si>
    <t>A000008735</t>
  </si>
  <si>
    <t>A000008736</t>
  </si>
  <si>
    <t>A000008737</t>
  </si>
  <si>
    <t>A000008738</t>
  </si>
  <si>
    <t>A000008739</t>
  </si>
  <si>
    <t>A000008740</t>
  </si>
  <si>
    <t>A000008741</t>
  </si>
  <si>
    <t>A000008742</t>
  </si>
  <si>
    <t>A000008743</t>
  </si>
  <si>
    <t>A000008744</t>
  </si>
  <si>
    <t>A000008745</t>
  </si>
  <si>
    <t>A000008746</t>
  </si>
  <si>
    <t>A000008747</t>
  </si>
  <si>
    <t>A000008748</t>
  </si>
  <si>
    <t>A000008749</t>
  </si>
  <si>
    <t>A000008750</t>
  </si>
  <si>
    <t>A000008751</t>
  </si>
  <si>
    <t>A000008752</t>
  </si>
  <si>
    <t>A000008753</t>
  </si>
  <si>
    <t>A000008754</t>
  </si>
  <si>
    <t>A000008755</t>
  </si>
  <si>
    <t>A000008756</t>
  </si>
  <si>
    <t>A000008757</t>
  </si>
  <si>
    <t>A000008758</t>
  </si>
  <si>
    <t>A000008759</t>
  </si>
  <si>
    <t>A000008760</t>
  </si>
  <si>
    <t>A000008761</t>
  </si>
  <si>
    <t>A000008762</t>
  </si>
  <si>
    <t>A000008763</t>
  </si>
  <si>
    <t>A000008764</t>
  </si>
  <si>
    <t>A000008765</t>
  </si>
  <si>
    <t>A000008766</t>
  </si>
  <si>
    <t>A000008767</t>
  </si>
  <si>
    <t>A000008768</t>
  </si>
  <si>
    <t>A000008769</t>
  </si>
  <si>
    <t>A000008770</t>
  </si>
  <si>
    <t>A000008771</t>
  </si>
  <si>
    <t>A000008772</t>
  </si>
  <si>
    <t>A000008773</t>
  </si>
  <si>
    <t>A000008774</t>
  </si>
  <si>
    <t>A000008775</t>
  </si>
  <si>
    <t>A000008776</t>
  </si>
  <si>
    <t>A000008777</t>
  </si>
  <si>
    <t>A000008778</t>
  </si>
  <si>
    <t>A000008779</t>
  </si>
  <si>
    <t>A000008780</t>
  </si>
  <si>
    <t>A000008781</t>
  </si>
  <si>
    <t>A000008782</t>
  </si>
  <si>
    <t>A000008783</t>
  </si>
  <si>
    <t>A000008784</t>
  </si>
  <si>
    <t>A000008785</t>
  </si>
  <si>
    <t>A000008786</t>
  </si>
  <si>
    <t>A000008787</t>
  </si>
  <si>
    <t>A000008788</t>
  </si>
  <si>
    <t>A000008789</t>
  </si>
  <si>
    <t>A000008790</t>
  </si>
  <si>
    <t>A000008791</t>
  </si>
  <si>
    <t>A000008792</t>
  </si>
  <si>
    <t>A000008793</t>
  </si>
  <si>
    <t>A000008794</t>
  </si>
  <si>
    <t>A000008795</t>
  </si>
  <si>
    <t>A000008796</t>
  </si>
  <si>
    <t>A000008797</t>
  </si>
  <si>
    <t>A000008798</t>
  </si>
  <si>
    <t>+278693927</t>
  </si>
  <si>
    <t>+278693928</t>
  </si>
  <si>
    <t>+278693929</t>
  </si>
  <si>
    <t>+278693930</t>
  </si>
  <si>
    <t>+278693931</t>
  </si>
  <si>
    <t>+278693932</t>
  </si>
  <si>
    <t>+278693933</t>
  </si>
  <si>
    <t>+278693934</t>
  </si>
  <si>
    <t>+278693935</t>
  </si>
  <si>
    <t>+278693936</t>
  </si>
  <si>
    <t>+278693937</t>
  </si>
  <si>
    <t>+278693938</t>
  </si>
  <si>
    <t>+278693939</t>
  </si>
  <si>
    <t>+278693940</t>
  </si>
  <si>
    <t>+278693941</t>
  </si>
  <si>
    <t>+278693942</t>
  </si>
  <si>
    <t>+278693943</t>
  </si>
  <si>
    <t>+278693944</t>
  </si>
  <si>
    <t>+278693945</t>
  </si>
  <si>
    <t>+278693946</t>
  </si>
  <si>
    <t>+278693947</t>
  </si>
  <si>
    <t>+278693948</t>
  </si>
  <si>
    <t>+278693949</t>
  </si>
  <si>
    <t>+278693950</t>
  </si>
  <si>
    <t>+278693951</t>
  </si>
  <si>
    <t>+278693952</t>
  </si>
  <si>
    <t>+278693953</t>
  </si>
  <si>
    <t>+278693954</t>
  </si>
  <si>
    <t>+278693955</t>
  </si>
  <si>
    <t>+278693956</t>
  </si>
  <si>
    <t>+278693957</t>
  </si>
  <si>
    <t>+278693958</t>
  </si>
  <si>
    <t>+278693959</t>
  </si>
  <si>
    <t>+278693960</t>
  </si>
  <si>
    <t>+278693961</t>
  </si>
  <si>
    <t>+278693962</t>
  </si>
  <si>
    <t>+278693963</t>
  </si>
  <si>
    <t>+278693964</t>
  </si>
  <si>
    <t>+278693965</t>
  </si>
  <si>
    <t>+278693966</t>
  </si>
  <si>
    <t>+278693967</t>
  </si>
  <si>
    <t>+278693968</t>
  </si>
  <si>
    <t>+278693969</t>
  </si>
  <si>
    <t>+278693970</t>
  </si>
  <si>
    <t>+278693971</t>
  </si>
  <si>
    <t>+278693972</t>
  </si>
  <si>
    <t>+278693973</t>
  </si>
  <si>
    <t>+278693974</t>
  </si>
  <si>
    <t>+278693975</t>
  </si>
  <si>
    <t>+278693976</t>
  </si>
  <si>
    <t>+278693977</t>
  </si>
  <si>
    <t>+278693978</t>
  </si>
  <si>
    <t>+278693979</t>
  </si>
  <si>
    <t>+278693980</t>
  </si>
  <si>
    <t>+278693981</t>
  </si>
  <si>
    <t>+278693982</t>
  </si>
  <si>
    <t>+278693983</t>
  </si>
  <si>
    <t>+278693984</t>
  </si>
  <si>
    <t>+278693985</t>
  </si>
  <si>
    <t>+278693986</t>
  </si>
  <si>
    <t>+278693987</t>
  </si>
  <si>
    <t>+278693988</t>
  </si>
  <si>
    <t>+278693989</t>
  </si>
  <si>
    <t>+278693990</t>
  </si>
  <si>
    <t>+278693991</t>
  </si>
  <si>
    <t>+278693992</t>
  </si>
  <si>
    <t>+278693993</t>
  </si>
  <si>
    <t>+278693994</t>
  </si>
  <si>
    <t>+278693995</t>
  </si>
  <si>
    <t>+278693996</t>
  </si>
  <si>
    <t>+278693997</t>
  </si>
  <si>
    <t>+278693998</t>
  </si>
  <si>
    <t>+278693999</t>
  </si>
  <si>
    <t>+278694000</t>
  </si>
  <si>
    <t>+278694001</t>
  </si>
  <si>
    <t>+278694002</t>
  </si>
  <si>
    <t>+278694003</t>
  </si>
  <si>
    <t>+278694004</t>
  </si>
  <si>
    <t>+278694005</t>
  </si>
  <si>
    <t>+278694006</t>
  </si>
  <si>
    <t>+278694007</t>
  </si>
  <si>
    <t>+278694008</t>
  </si>
  <si>
    <t>+278694009</t>
  </si>
  <si>
    <t>+278694010</t>
  </si>
  <si>
    <t>+278694011</t>
  </si>
  <si>
    <t>+278694012</t>
  </si>
  <si>
    <t>+278694013</t>
  </si>
  <si>
    <t>+278694014</t>
  </si>
  <si>
    <t>+278694015</t>
  </si>
  <si>
    <t>+278694016</t>
  </si>
  <si>
    <t>+278694017</t>
  </si>
  <si>
    <t>+278694018</t>
  </si>
  <si>
    <t>+278694019</t>
  </si>
  <si>
    <t>+278694020</t>
  </si>
  <si>
    <t>+278694021</t>
  </si>
  <si>
    <t>+278694022</t>
  </si>
  <si>
    <t>+278694023</t>
  </si>
  <si>
    <t>+278694024</t>
  </si>
  <si>
    <t>+278694025</t>
  </si>
  <si>
    <t>+278694026</t>
  </si>
  <si>
    <t>+278694027</t>
  </si>
  <si>
    <t>+278694028</t>
  </si>
  <si>
    <t>+278694029</t>
  </si>
  <si>
    <t>+278694030</t>
  </si>
  <si>
    <t>+278694031</t>
  </si>
  <si>
    <t>+278694032</t>
  </si>
  <si>
    <t>+278694033</t>
  </si>
  <si>
    <t>+278694034</t>
  </si>
  <si>
    <t>+278694035</t>
  </si>
  <si>
    <t>+278694036</t>
  </si>
  <si>
    <t>+278694037</t>
  </si>
  <si>
    <t>+278694038</t>
  </si>
  <si>
    <t>+278694039</t>
  </si>
  <si>
    <t>+278694040</t>
  </si>
  <si>
    <t>+278694041</t>
  </si>
  <si>
    <t>+278694042</t>
  </si>
  <si>
    <t>+278694043</t>
  </si>
  <si>
    <t>+278694044</t>
  </si>
  <si>
    <t>+278694045</t>
  </si>
  <si>
    <t>+278694046</t>
  </si>
  <si>
    <t>+278694047</t>
  </si>
  <si>
    <t>+278694048</t>
  </si>
  <si>
    <t>+278694049</t>
  </si>
  <si>
    <t>+278694050</t>
  </si>
  <si>
    <t>+278694051</t>
  </si>
  <si>
    <t>+278694052</t>
  </si>
  <si>
    <t>+278694053</t>
  </si>
  <si>
    <t>+278694054</t>
  </si>
  <si>
    <t>+278694055</t>
  </si>
  <si>
    <t>+278694056</t>
  </si>
  <si>
    <t>+278694057</t>
  </si>
  <si>
    <t>+278694058</t>
  </si>
  <si>
    <t>+278694059</t>
  </si>
  <si>
    <t>+278694060</t>
  </si>
  <si>
    <t>+278694061</t>
  </si>
  <si>
    <t>+278694062</t>
  </si>
  <si>
    <t>+278694063</t>
  </si>
  <si>
    <t>+278694064</t>
  </si>
  <si>
    <t>+278694065</t>
  </si>
  <si>
    <t>+278694066</t>
  </si>
  <si>
    <t>+278694067</t>
  </si>
  <si>
    <t>+278694068</t>
  </si>
  <si>
    <t>+278694069</t>
  </si>
  <si>
    <t>+278694070</t>
  </si>
  <si>
    <t>+278694071</t>
  </si>
  <si>
    <t>+278694072</t>
  </si>
  <si>
    <t>+278694073</t>
  </si>
  <si>
    <t>+278694074</t>
  </si>
  <si>
    <t>+278694075</t>
  </si>
  <si>
    <t>+278694076</t>
  </si>
  <si>
    <t>+278694077</t>
  </si>
  <si>
    <t>+278694078</t>
  </si>
  <si>
    <t>+278694079</t>
  </si>
  <si>
    <t>+278694080</t>
  </si>
  <si>
    <t>+278694081</t>
  </si>
  <si>
    <t>+278694082</t>
  </si>
  <si>
    <t>+278694083</t>
  </si>
  <si>
    <t>+278694084</t>
  </si>
  <si>
    <t>+278694085</t>
  </si>
  <si>
    <t>+278694086</t>
  </si>
  <si>
    <t>+278694087</t>
  </si>
  <si>
    <t>+278694088</t>
  </si>
  <si>
    <t>+278694089</t>
  </si>
  <si>
    <t>+278694090</t>
  </si>
  <si>
    <t>+278694091</t>
  </si>
  <si>
    <t>+278694092</t>
  </si>
  <si>
    <t>+278694093</t>
  </si>
  <si>
    <t>+278694094</t>
  </si>
  <si>
    <t>+278694095</t>
  </si>
  <si>
    <t>+278694096</t>
  </si>
  <si>
    <t>+278694097</t>
  </si>
  <si>
    <t>+278694098</t>
  </si>
  <si>
    <t>+278694099</t>
  </si>
  <si>
    <t>+278694100</t>
  </si>
  <si>
    <t>+278694101</t>
  </si>
  <si>
    <t>+278694102</t>
  </si>
  <si>
    <t>+278694103</t>
  </si>
  <si>
    <t>+278694104</t>
  </si>
  <si>
    <t>+278694105</t>
  </si>
  <si>
    <t>+278694106</t>
  </si>
  <si>
    <t>+278694107</t>
  </si>
  <si>
    <t>+278694108</t>
  </si>
  <si>
    <t>+278694109</t>
  </si>
  <si>
    <t>+278694110</t>
  </si>
  <si>
    <t>+278694111</t>
  </si>
  <si>
    <t>+278694112</t>
  </si>
  <si>
    <t>+278694113</t>
  </si>
  <si>
    <t>+278694114</t>
  </si>
  <si>
    <t>+278694115</t>
  </si>
  <si>
    <t>+278694116</t>
  </si>
  <si>
    <t>+278694117</t>
  </si>
  <si>
    <t>+278694118</t>
  </si>
  <si>
    <t>+278694119</t>
  </si>
  <si>
    <t>+278694120</t>
  </si>
  <si>
    <t>+278694121</t>
  </si>
  <si>
    <t>+278694122</t>
  </si>
  <si>
    <t>+278694123</t>
  </si>
  <si>
    <t>+278694124</t>
  </si>
  <si>
    <t>+278694125</t>
  </si>
  <si>
    <t>+278694126</t>
  </si>
  <si>
    <t>+278694127</t>
  </si>
  <si>
    <t>+278694128</t>
  </si>
  <si>
    <t>+278694129</t>
  </si>
  <si>
    <t>+278694130</t>
  </si>
  <si>
    <t>+278694131</t>
  </si>
  <si>
    <t>+278694132</t>
  </si>
  <si>
    <t>+278694133</t>
  </si>
  <si>
    <t>+278694134</t>
  </si>
  <si>
    <t>+278694135</t>
  </si>
  <si>
    <t>+278694136</t>
  </si>
  <si>
    <t>+278694137</t>
  </si>
  <si>
    <t>+278694138</t>
  </si>
  <si>
    <t>+278694139</t>
  </si>
  <si>
    <t>+278694140</t>
  </si>
  <si>
    <t>+278694141</t>
  </si>
  <si>
    <t>+278694142</t>
  </si>
  <si>
    <t>+278694143</t>
  </si>
  <si>
    <t>+278694144</t>
  </si>
  <si>
    <t>+278694145</t>
  </si>
  <si>
    <t>+278694146</t>
  </si>
  <si>
    <t>+278694147</t>
  </si>
  <si>
    <t>+278694148</t>
  </si>
  <si>
    <t>+278694149</t>
  </si>
  <si>
    <t>+278694150</t>
  </si>
  <si>
    <t>+278694151</t>
  </si>
  <si>
    <t>+278694152</t>
  </si>
  <si>
    <t>+278694153</t>
  </si>
  <si>
    <t>+278694154</t>
  </si>
  <si>
    <t>+278694155</t>
  </si>
  <si>
    <t>+278694156</t>
  </si>
  <si>
    <t>+278694157</t>
  </si>
  <si>
    <t>+278694158</t>
  </si>
  <si>
    <t>+278694159</t>
  </si>
  <si>
    <t>+278694160</t>
  </si>
  <si>
    <t>+278694161</t>
  </si>
  <si>
    <t>+278694162</t>
  </si>
  <si>
    <t>+278694163</t>
  </si>
  <si>
    <t>+278694164</t>
  </si>
  <si>
    <t>+278694165</t>
  </si>
  <si>
    <t>+278694166</t>
  </si>
  <si>
    <t>+278694167</t>
  </si>
  <si>
    <t>+278694168</t>
  </si>
  <si>
    <t>+278694169</t>
  </si>
  <si>
    <t>+278694170</t>
  </si>
  <si>
    <t>+278694171</t>
  </si>
  <si>
    <t>+278694172</t>
  </si>
  <si>
    <t>+278694173</t>
  </si>
  <si>
    <t>+278694174</t>
  </si>
  <si>
    <t>+278694175</t>
  </si>
  <si>
    <t>+278694176</t>
  </si>
  <si>
    <t>+278694177</t>
  </si>
  <si>
    <t>+278694178</t>
  </si>
  <si>
    <t>+278694179</t>
  </si>
  <si>
    <t>+278694180</t>
  </si>
  <si>
    <t>+278694181</t>
  </si>
  <si>
    <t>+278694182</t>
  </si>
  <si>
    <t>+278694183</t>
  </si>
  <si>
    <t>+278694184</t>
  </si>
  <si>
    <t>+278694185</t>
  </si>
  <si>
    <t>+278694186</t>
  </si>
  <si>
    <t>+278694187</t>
  </si>
  <si>
    <t>+278694188</t>
  </si>
  <si>
    <t>+278694189</t>
  </si>
  <si>
    <t>+278694190</t>
  </si>
  <si>
    <t>+278694191</t>
  </si>
  <si>
    <t>+278694192</t>
  </si>
  <si>
    <t>+278694193</t>
  </si>
  <si>
    <t>+278694194</t>
  </si>
  <si>
    <t>+278694195</t>
  </si>
  <si>
    <t>+278694196</t>
  </si>
  <si>
    <t>+278694197</t>
  </si>
  <si>
    <t>+278694198</t>
  </si>
  <si>
    <t>+278694199</t>
  </si>
  <si>
    <t>+278694200</t>
  </si>
  <si>
    <t>+278694201</t>
  </si>
  <si>
    <t>+278694202</t>
  </si>
  <si>
    <t>+278694203</t>
  </si>
  <si>
    <t>+278694204</t>
  </si>
  <si>
    <t>+278694205</t>
  </si>
  <si>
    <t>+278694206</t>
  </si>
  <si>
    <t>+278694207</t>
  </si>
  <si>
    <t>+278694208</t>
  </si>
  <si>
    <t>+278694209</t>
  </si>
  <si>
    <t>+278694210</t>
  </si>
  <si>
    <t>+278694211</t>
  </si>
  <si>
    <t>+278694212</t>
  </si>
  <si>
    <t>+278694213</t>
  </si>
  <si>
    <t>+278694214</t>
  </si>
  <si>
    <t>+278694215</t>
  </si>
  <si>
    <t>+278694216</t>
  </si>
  <si>
    <t>+278694217</t>
  </si>
  <si>
    <t>+278694218</t>
  </si>
  <si>
    <t>+278694219</t>
  </si>
  <si>
    <t>+278694220</t>
  </si>
  <si>
    <t>+278694221</t>
  </si>
  <si>
    <t>+278694222</t>
  </si>
  <si>
    <t>+278694223</t>
  </si>
  <si>
    <t>+278694224</t>
  </si>
  <si>
    <t>+278694225</t>
  </si>
  <si>
    <t>+278694226</t>
  </si>
  <si>
    <t>+278694227</t>
  </si>
  <si>
    <t>+278694228</t>
  </si>
  <si>
    <t>+278694229</t>
  </si>
  <si>
    <t>+278694230</t>
  </si>
  <si>
    <t>+278694231</t>
  </si>
  <si>
    <t>+278694232</t>
  </si>
  <si>
    <t>+278694233</t>
  </si>
  <si>
    <t>+278694234</t>
  </si>
  <si>
    <t>+278694235</t>
  </si>
  <si>
    <t>+278694236</t>
  </si>
  <si>
    <t>+278694237</t>
  </si>
  <si>
    <t>+278694238</t>
  </si>
  <si>
    <t>+278694239</t>
  </si>
  <si>
    <t>+278694240</t>
  </si>
  <si>
    <t>+278694241</t>
  </si>
  <si>
    <t>+278694242</t>
  </si>
  <si>
    <t>+278694243</t>
  </si>
  <si>
    <t>+278694244</t>
  </si>
  <si>
    <t>+278694245</t>
  </si>
  <si>
    <t>+278694246</t>
  </si>
  <si>
    <t>+278694247</t>
  </si>
  <si>
    <t>+278694248</t>
  </si>
  <si>
    <t>+278694249</t>
  </si>
  <si>
    <t>+278694250</t>
  </si>
  <si>
    <t>+278694251</t>
  </si>
  <si>
    <t>+278694252</t>
  </si>
  <si>
    <t>+278694253</t>
  </si>
  <si>
    <t>+278694254</t>
  </si>
  <si>
    <t>+278694255</t>
  </si>
  <si>
    <t>+278694256</t>
  </si>
  <si>
    <t>+278694257</t>
  </si>
  <si>
    <t>+278694258</t>
  </si>
  <si>
    <t>+278694259</t>
  </si>
  <si>
    <t>+278694260</t>
  </si>
  <si>
    <t>+278694261</t>
  </si>
  <si>
    <t>+278694262</t>
  </si>
  <si>
    <t>+278694263</t>
  </si>
  <si>
    <t>+278694264</t>
  </si>
  <si>
    <t>+278694265</t>
  </si>
  <si>
    <t>+278694266</t>
  </si>
  <si>
    <t>+278694267</t>
  </si>
  <si>
    <t>+278694268</t>
  </si>
  <si>
    <t>+278694269</t>
  </si>
  <si>
    <t>+278694270</t>
  </si>
  <si>
    <t>+278694271</t>
  </si>
  <si>
    <t>+278694272</t>
  </si>
  <si>
    <t>+278694273</t>
  </si>
  <si>
    <t>+278694274</t>
  </si>
  <si>
    <t>+278694275</t>
  </si>
  <si>
    <t>+278694276</t>
  </si>
  <si>
    <t>+278694277</t>
  </si>
  <si>
    <t>+278694278</t>
  </si>
  <si>
    <t>+278694279</t>
  </si>
  <si>
    <t>+278694280</t>
  </si>
  <si>
    <t>+278694281</t>
  </si>
  <si>
    <t>+278694282</t>
  </si>
  <si>
    <t>+278694283</t>
  </si>
  <si>
    <t>+278694284</t>
  </si>
  <si>
    <t>+278694285</t>
  </si>
  <si>
    <t>+278694286</t>
  </si>
  <si>
    <t>+278694287</t>
  </si>
  <si>
    <t>+278694288</t>
  </si>
  <si>
    <t>+278694289</t>
  </si>
  <si>
    <t>+278694290</t>
  </si>
  <si>
    <t>+278694291</t>
  </si>
  <si>
    <t>+278694292</t>
  </si>
  <si>
    <t>+278694293</t>
  </si>
  <si>
    <t>+278694294</t>
  </si>
  <si>
    <t>+278694295</t>
  </si>
  <si>
    <t>+278694296</t>
  </si>
  <si>
    <t>+278694297</t>
  </si>
  <si>
    <t>+278694298</t>
  </si>
  <si>
    <t>+278694299</t>
  </si>
  <si>
    <t>+278694300</t>
  </si>
  <si>
    <t>+278694301</t>
  </si>
  <si>
    <t>+278694302</t>
  </si>
  <si>
    <t>+278694303</t>
  </si>
  <si>
    <t>+278694304</t>
  </si>
  <si>
    <t>+278694305</t>
  </si>
  <si>
    <t>+278694306</t>
  </si>
  <si>
    <t>+278694307</t>
  </si>
  <si>
    <t>+278694308</t>
  </si>
  <si>
    <t>+278694309</t>
  </si>
  <si>
    <t>+278694310</t>
  </si>
  <si>
    <t>+278694311</t>
  </si>
  <si>
    <t>+278694312</t>
  </si>
  <si>
    <t>+278694313</t>
  </si>
  <si>
    <t>+278694314</t>
  </si>
  <si>
    <t>+278694315</t>
  </si>
  <si>
    <t>+278694316</t>
  </si>
  <si>
    <t>+278694317</t>
  </si>
  <si>
    <t>+278694318</t>
  </si>
  <si>
    <t>+278694319</t>
  </si>
  <si>
    <t>+278694320</t>
  </si>
  <si>
    <t>+278694321</t>
  </si>
  <si>
    <t>+278694322</t>
  </si>
  <si>
    <t>+278694323</t>
  </si>
  <si>
    <t>+278694324</t>
  </si>
  <si>
    <t>+278694325</t>
  </si>
  <si>
    <t>+278694326</t>
  </si>
  <si>
    <t>+278694327</t>
  </si>
  <si>
    <t>+278694328</t>
  </si>
  <si>
    <t>+278694329</t>
  </si>
  <si>
    <t>+278694330</t>
  </si>
  <si>
    <t>+278694331</t>
  </si>
  <si>
    <t>+278694332</t>
  </si>
  <si>
    <t>+278694333</t>
  </si>
  <si>
    <t>+278694334</t>
  </si>
  <si>
    <t>+278694335</t>
  </si>
  <si>
    <t>+278694336</t>
  </si>
  <si>
    <t>+278694337</t>
  </si>
  <si>
    <t>+278694338</t>
  </si>
  <si>
    <t>+278694339</t>
  </si>
  <si>
    <t>+278694340</t>
  </si>
  <si>
    <t>+278694341</t>
  </si>
  <si>
    <t>+278694342</t>
  </si>
  <si>
    <t>+278694343</t>
  </si>
  <si>
    <t>+278694344</t>
  </si>
  <si>
    <t>+278694345</t>
  </si>
  <si>
    <t>+278694346</t>
  </si>
  <si>
    <t>+278694347</t>
  </si>
  <si>
    <t>+278694348</t>
  </si>
  <si>
    <t>+278694349</t>
  </si>
  <si>
    <t>+278694350</t>
  </si>
  <si>
    <t>+278694351</t>
  </si>
  <si>
    <t>+278694352</t>
  </si>
  <si>
    <t>+278694353</t>
  </si>
  <si>
    <t>+278694354</t>
  </si>
  <si>
    <t>+278694355</t>
  </si>
  <si>
    <t>+278694356</t>
  </si>
  <si>
    <t>+278694357</t>
  </si>
  <si>
    <t>+278694358</t>
  </si>
  <si>
    <t>+278694359</t>
  </si>
  <si>
    <t>+278694360</t>
  </si>
  <si>
    <t>+278694361</t>
  </si>
  <si>
    <t>+278694362</t>
  </si>
  <si>
    <t>+278694363</t>
  </si>
  <si>
    <t>+278694364</t>
  </si>
  <si>
    <t>+278694365</t>
  </si>
  <si>
    <t>+278694366</t>
  </si>
  <si>
    <t>+278694367</t>
  </si>
  <si>
    <t>+278694368</t>
  </si>
  <si>
    <t>+278694369</t>
  </si>
  <si>
    <t>+278694370</t>
  </si>
  <si>
    <t>+278694371</t>
  </si>
  <si>
    <t>+278694372</t>
  </si>
  <si>
    <t>+278694373</t>
  </si>
  <si>
    <t>+278694374</t>
  </si>
  <si>
    <t>+278694375</t>
  </si>
  <si>
    <t>+278694376</t>
  </si>
  <si>
    <t>+278694377</t>
  </si>
  <si>
    <t>+278694378</t>
  </si>
  <si>
    <t>+278694379</t>
  </si>
  <si>
    <t>+278694380</t>
  </si>
  <si>
    <t>+278694381</t>
  </si>
  <si>
    <t>+278694382</t>
  </si>
  <si>
    <t>+278694383</t>
  </si>
  <si>
    <t>+278694384</t>
  </si>
  <si>
    <t>+278694385</t>
  </si>
  <si>
    <t>+278694386</t>
  </si>
  <si>
    <t>+278694387</t>
  </si>
  <si>
    <t>+278694388</t>
  </si>
  <si>
    <t>+278694389</t>
  </si>
  <si>
    <t>+278694390</t>
  </si>
  <si>
    <t>+278694391</t>
  </si>
  <si>
    <t>+278694392</t>
  </si>
  <si>
    <t>+278694393</t>
  </si>
  <si>
    <t>+278694394</t>
  </si>
  <si>
    <t>+278694395</t>
  </si>
  <si>
    <t>+278694396</t>
  </si>
  <si>
    <t>+278694397</t>
  </si>
  <si>
    <t>+278694398</t>
  </si>
  <si>
    <t>+278694399</t>
  </si>
  <si>
    <t>+278694400</t>
  </si>
  <si>
    <t>+278694401</t>
  </si>
  <si>
    <t>+278694402</t>
  </si>
  <si>
    <t>+278694403</t>
  </si>
  <si>
    <t>+278694404</t>
  </si>
  <si>
    <t>+278694405</t>
  </si>
  <si>
    <t>+278694406</t>
  </si>
  <si>
    <t>+278694407</t>
  </si>
  <si>
    <t>+278694408</t>
  </si>
  <si>
    <t>+278694409</t>
  </si>
  <si>
    <t>+278694410</t>
  </si>
  <si>
    <t>+278694411</t>
  </si>
  <si>
    <t>+278694412</t>
  </si>
  <si>
    <t>+278694413</t>
  </si>
  <si>
    <t>+278694414</t>
  </si>
  <si>
    <t>+278694415</t>
  </si>
  <si>
    <t>+278694416</t>
  </si>
  <si>
    <t>+278694417</t>
  </si>
  <si>
    <t>+278694418</t>
  </si>
  <si>
    <t>+278694419</t>
  </si>
  <si>
    <t>+278694420</t>
  </si>
  <si>
    <t>+278694421</t>
  </si>
  <si>
    <t>+278694422</t>
  </si>
  <si>
    <t>+278694423</t>
  </si>
  <si>
    <t>+278694424</t>
  </si>
  <si>
    <t>+278694425</t>
  </si>
  <si>
    <t>+278694426</t>
  </si>
  <si>
    <t>+278694427</t>
  </si>
  <si>
    <t>+278694428</t>
  </si>
  <si>
    <t>+278694429</t>
  </si>
  <si>
    <t>+278694430</t>
  </si>
  <si>
    <t>+278694431</t>
  </si>
  <si>
    <t>+278694432</t>
  </si>
  <si>
    <t>+278694433</t>
  </si>
  <si>
    <t>+278694434</t>
  </si>
  <si>
    <t>+278694435</t>
  </si>
  <si>
    <t>+278694436</t>
  </si>
  <si>
    <t>+278694437</t>
  </si>
  <si>
    <t>+278694438</t>
  </si>
  <si>
    <t>+278694439</t>
  </si>
  <si>
    <t>+278694440</t>
  </si>
  <si>
    <t>+278694441</t>
  </si>
  <si>
    <t>+278694442</t>
  </si>
  <si>
    <t>+278694443</t>
  </si>
  <si>
    <t>+278694444</t>
  </si>
  <si>
    <t>+278694445</t>
  </si>
  <si>
    <t>+278694446</t>
  </si>
  <si>
    <t>+278694447</t>
  </si>
  <si>
    <t>+278694448</t>
  </si>
  <si>
    <t>+278694449</t>
  </si>
  <si>
    <t>+278694450</t>
  </si>
  <si>
    <t>+278694451</t>
  </si>
  <si>
    <t>+278694452</t>
  </si>
  <si>
    <t>+278694453</t>
  </si>
  <si>
    <t>+278694454</t>
  </si>
  <si>
    <t>+278694455</t>
  </si>
  <si>
    <t>+278694456</t>
  </si>
  <si>
    <t>+278694457</t>
  </si>
  <si>
    <t>+278694458</t>
  </si>
  <si>
    <t>+278694459</t>
  </si>
  <si>
    <t>+278694460</t>
  </si>
  <si>
    <t>+278694461</t>
  </si>
  <si>
    <t>+278694462</t>
  </si>
  <si>
    <t>+278694463</t>
  </si>
  <si>
    <t>+278694464</t>
  </si>
  <si>
    <t>+278694465</t>
  </si>
  <si>
    <t>+278694466</t>
  </si>
  <si>
    <t>+278694467</t>
  </si>
  <si>
    <t>+278694468</t>
  </si>
  <si>
    <t>+278694469</t>
  </si>
  <si>
    <t>+278694470</t>
  </si>
  <si>
    <t>+278694471</t>
  </si>
  <si>
    <t>+278694472</t>
  </si>
  <si>
    <t>+278694473</t>
  </si>
  <si>
    <t>+278694474</t>
  </si>
  <si>
    <t>+278694475</t>
  </si>
  <si>
    <t>+278694476</t>
  </si>
  <si>
    <t>+278694477</t>
  </si>
  <si>
    <t>+278694478</t>
  </si>
  <si>
    <t>+278694479</t>
  </si>
  <si>
    <t>+278694480</t>
  </si>
  <si>
    <t>+278694481</t>
  </si>
  <si>
    <t>+278694482</t>
  </si>
  <si>
    <t>+278694483</t>
  </si>
  <si>
    <t>+278694484</t>
  </si>
  <si>
    <t>+278694485</t>
  </si>
  <si>
    <t>+278694486</t>
  </si>
  <si>
    <t>+278694487</t>
  </si>
  <si>
    <t>+278694488</t>
  </si>
  <si>
    <t>+278694489</t>
  </si>
  <si>
    <t>+278694490</t>
  </si>
  <si>
    <t>+278694491</t>
  </si>
  <si>
    <t>+278694492</t>
  </si>
  <si>
    <t>+278694493</t>
  </si>
  <si>
    <t>+278694494</t>
  </si>
  <si>
    <t>+278694495</t>
  </si>
  <si>
    <t>+278694496</t>
  </si>
  <si>
    <t>+278694497</t>
  </si>
  <si>
    <t>+278694498</t>
  </si>
  <si>
    <t>+278694499</t>
  </si>
  <si>
    <t>+278694500</t>
  </si>
  <si>
    <t>+278694501</t>
  </si>
  <si>
    <t>+278694502</t>
  </si>
  <si>
    <t>+278694503</t>
  </si>
  <si>
    <t>+278694504</t>
  </si>
  <si>
    <t>+278694505</t>
  </si>
  <si>
    <t>+278694506</t>
  </si>
  <si>
    <t>+278694507</t>
  </si>
  <si>
    <t>+278694508</t>
  </si>
  <si>
    <t>+278694509</t>
  </si>
  <si>
    <t>+278694510</t>
  </si>
  <si>
    <t>+278694511</t>
  </si>
  <si>
    <t>+278694512</t>
  </si>
  <si>
    <t>+278694513</t>
  </si>
  <si>
    <t>+278694514</t>
  </si>
  <si>
    <t>+278694515</t>
  </si>
  <si>
    <t>+278694516</t>
  </si>
  <si>
    <t>+278694517</t>
  </si>
  <si>
    <t>+278694518</t>
  </si>
  <si>
    <t>+278694519</t>
  </si>
  <si>
    <t>+278694520</t>
  </si>
  <si>
    <t>+278694521</t>
  </si>
  <si>
    <t>+278694522</t>
  </si>
  <si>
    <t>+278694523</t>
  </si>
  <si>
    <t>+278694524</t>
  </si>
  <si>
    <t>+278694525</t>
  </si>
  <si>
    <t>+278694526</t>
  </si>
  <si>
    <t>+278694527</t>
  </si>
  <si>
    <t>+278694528</t>
  </si>
  <si>
    <t>+278694529</t>
  </si>
  <si>
    <t>+278694530</t>
  </si>
  <si>
    <t>+278694531</t>
  </si>
  <si>
    <t>+278694532</t>
  </si>
  <si>
    <t>+278694533</t>
  </si>
  <si>
    <t>+278694534</t>
  </si>
  <si>
    <t>+278694535</t>
  </si>
  <si>
    <t>+278694536</t>
  </si>
  <si>
    <t>+278694537</t>
  </si>
  <si>
    <t>+278694538</t>
  </si>
  <si>
    <t>+278694539</t>
  </si>
  <si>
    <t>+278694540</t>
  </si>
  <si>
    <t>+278694541</t>
  </si>
  <si>
    <t>+278694542</t>
  </si>
  <si>
    <t>+278694543</t>
  </si>
  <si>
    <t>+278694544</t>
  </si>
  <si>
    <t>+278694545</t>
  </si>
  <si>
    <t>+278694546</t>
  </si>
  <si>
    <t>+278694547</t>
  </si>
  <si>
    <t>+278694548</t>
  </si>
  <si>
    <t>+278694549</t>
  </si>
  <si>
    <t>+278694550</t>
  </si>
  <si>
    <t>+278694551</t>
  </si>
  <si>
    <t>+278694552</t>
  </si>
  <si>
    <t>+278694553</t>
  </si>
  <si>
    <t>+278694554</t>
  </si>
  <si>
    <t>+278694555</t>
  </si>
  <si>
    <t>+278694556</t>
  </si>
  <si>
    <t>+278694557</t>
  </si>
  <si>
    <t>+278694558</t>
  </si>
  <si>
    <t>+278694559</t>
  </si>
  <si>
    <t>+278694560</t>
  </si>
  <si>
    <t>+278694561</t>
  </si>
  <si>
    <t>+278694562</t>
  </si>
  <si>
    <t>+278694563</t>
  </si>
  <si>
    <t>+278694564</t>
  </si>
  <si>
    <t>+278694565</t>
  </si>
  <si>
    <t>+278694566</t>
  </si>
  <si>
    <t>+278694567</t>
  </si>
  <si>
    <t>+278694568</t>
  </si>
  <si>
    <t>+278694569</t>
  </si>
  <si>
    <t>+278694570</t>
  </si>
  <si>
    <t>+278694571</t>
  </si>
  <si>
    <t>+278694572</t>
  </si>
  <si>
    <t>+278694573</t>
  </si>
  <si>
    <t>+278694574</t>
  </si>
  <si>
    <t>+278694575</t>
  </si>
  <si>
    <t>+278694576</t>
  </si>
  <si>
    <t>+278694577</t>
  </si>
  <si>
    <t>+278694578</t>
  </si>
  <si>
    <t>+278694579</t>
  </si>
  <si>
    <t>+278694580</t>
  </si>
  <si>
    <t>+278694581</t>
  </si>
  <si>
    <t>+278694582</t>
  </si>
  <si>
    <t>+278694583</t>
  </si>
  <si>
    <t>+278694584</t>
  </si>
  <si>
    <t>+278694585</t>
  </si>
  <si>
    <t>+278694586</t>
  </si>
  <si>
    <t>+278694587</t>
  </si>
  <si>
    <t>+278694588</t>
  </si>
  <si>
    <t>+278694589</t>
  </si>
  <si>
    <t>+278694590</t>
  </si>
  <si>
    <t>+278694591</t>
  </si>
  <si>
    <t>+278694592</t>
  </si>
  <si>
    <t>+278694593</t>
  </si>
  <si>
    <t>+278694594</t>
  </si>
  <si>
    <t>+278694595</t>
  </si>
  <si>
    <t>+278694596</t>
  </si>
  <si>
    <t>+278694597</t>
  </si>
  <si>
    <t>+278694598</t>
  </si>
  <si>
    <t>+278694599</t>
  </si>
  <si>
    <t>+278694600</t>
  </si>
  <si>
    <t>+278694601</t>
  </si>
  <si>
    <t>+278694602</t>
  </si>
  <si>
    <t>+278694603</t>
  </si>
  <si>
    <t>+278694604</t>
  </si>
  <si>
    <t>+278694605</t>
  </si>
  <si>
    <t>+278694606</t>
  </si>
  <si>
    <t>+278694607</t>
  </si>
  <si>
    <t>+278694608</t>
  </si>
  <si>
    <t>+278694609</t>
  </si>
  <si>
    <t>+278694610</t>
  </si>
  <si>
    <t>+278694611</t>
  </si>
  <si>
    <t>+278694612</t>
  </si>
  <si>
    <t>+278694613</t>
  </si>
  <si>
    <t>+278694614</t>
  </si>
  <si>
    <t>+278694615</t>
  </si>
  <si>
    <t>+278694616</t>
  </si>
  <si>
    <t>+278694617</t>
  </si>
  <si>
    <t>+278694618</t>
  </si>
  <si>
    <t>+278694619</t>
  </si>
  <si>
    <t>+278694620</t>
  </si>
  <si>
    <t>+278694621</t>
  </si>
  <si>
    <t>+278694622</t>
  </si>
  <si>
    <t>+278694623</t>
  </si>
  <si>
    <t>+278694624</t>
  </si>
  <si>
    <t>+278694625</t>
  </si>
  <si>
    <t>+278694626</t>
  </si>
  <si>
    <t>+278694627</t>
  </si>
  <si>
    <t>+278694628</t>
  </si>
  <si>
    <t>+278694629</t>
  </si>
  <si>
    <t>+278694630</t>
  </si>
  <si>
    <t>+278694631</t>
  </si>
  <si>
    <t>+278694632</t>
  </si>
  <si>
    <t>+278694633</t>
  </si>
  <si>
    <t>+278694634</t>
  </si>
  <si>
    <t>+278694635</t>
  </si>
  <si>
    <t>+278694636</t>
  </si>
  <si>
    <t>+278694637</t>
  </si>
  <si>
    <t>+278694638</t>
  </si>
  <si>
    <t>+278694639</t>
  </si>
  <si>
    <t>+278694640</t>
  </si>
  <si>
    <t>+278694641</t>
  </si>
  <si>
    <t>+278694642</t>
  </si>
  <si>
    <t>+278694643</t>
  </si>
  <si>
    <t>+278694644</t>
  </si>
  <si>
    <t>+278694645</t>
  </si>
  <si>
    <t>+278694646</t>
  </si>
  <si>
    <t>+278694647</t>
  </si>
  <si>
    <t>+278694648</t>
  </si>
  <si>
    <t>+278694649</t>
  </si>
  <si>
    <t>+278694650</t>
  </si>
  <si>
    <t>+278694651</t>
  </si>
  <si>
    <t>+278694652</t>
  </si>
  <si>
    <t>+278694653</t>
  </si>
  <si>
    <t>+278694654</t>
  </si>
  <si>
    <t>+278694655</t>
  </si>
  <si>
    <t>+278694656</t>
  </si>
  <si>
    <t>+278694657</t>
  </si>
  <si>
    <t>+278694658</t>
  </si>
  <si>
    <t>+278694659</t>
  </si>
  <si>
    <t>+278694660</t>
  </si>
  <si>
    <t>+278694661</t>
  </si>
  <si>
    <t>+278694662</t>
  </si>
  <si>
    <t>+278694663</t>
  </si>
  <si>
    <t>+278694664</t>
  </si>
  <si>
    <t>+278694665</t>
  </si>
  <si>
    <t>+278694666</t>
  </si>
  <si>
    <t>+278694667</t>
  </si>
  <si>
    <t>+278694668</t>
  </si>
  <si>
    <t>+278694669</t>
  </si>
  <si>
    <t>+278694670</t>
  </si>
  <si>
    <t>+278694671</t>
  </si>
  <si>
    <t>+278694672</t>
  </si>
  <si>
    <t>+278694673</t>
  </si>
  <si>
    <t>+278694674</t>
  </si>
  <si>
    <t>+278694675</t>
  </si>
  <si>
    <t>+278694676</t>
  </si>
  <si>
    <t>+278694677</t>
  </si>
  <si>
    <t>+278694678</t>
  </si>
  <si>
    <t>+278694679</t>
  </si>
  <si>
    <t>+278694680</t>
  </si>
  <si>
    <t>+278694681</t>
  </si>
  <si>
    <t>+278694682</t>
  </si>
  <si>
    <t>+278694683</t>
  </si>
  <si>
    <t>+278694684</t>
  </si>
  <si>
    <t>+278694685</t>
  </si>
  <si>
    <t>+278694686</t>
  </si>
  <si>
    <t>+278694687</t>
  </si>
  <si>
    <t>+278694688</t>
  </si>
  <si>
    <t>+278694689</t>
  </si>
  <si>
    <t>+278694690</t>
  </si>
  <si>
    <t>+278694691</t>
  </si>
  <si>
    <t>+278694692</t>
  </si>
  <si>
    <t>+278694693</t>
  </si>
  <si>
    <t>+278694694</t>
  </si>
  <si>
    <t>+278694695</t>
  </si>
  <si>
    <t>+278694696</t>
  </si>
  <si>
    <t>+278694697</t>
  </si>
  <si>
    <t>+278694698</t>
  </si>
  <si>
    <t>+278694699</t>
  </si>
  <si>
    <t>+278694700</t>
  </si>
  <si>
    <t>+278694701</t>
  </si>
  <si>
    <t>+278694702</t>
  </si>
  <si>
    <t>+278694703</t>
  </si>
  <si>
    <t>+278694704</t>
  </si>
  <si>
    <t>+278694705</t>
  </si>
  <si>
    <t>+278694706</t>
  </si>
  <si>
    <t>+278694707</t>
  </si>
  <si>
    <t>+278694708</t>
  </si>
  <si>
    <t>+278694709</t>
  </si>
  <si>
    <t>+278694710</t>
  </si>
  <si>
    <t>+278694711</t>
  </si>
  <si>
    <t>+278694712</t>
  </si>
  <si>
    <t>+278694713</t>
  </si>
  <si>
    <t>+278694714</t>
  </si>
  <si>
    <t>+278694715</t>
  </si>
  <si>
    <t>+278694716</t>
  </si>
  <si>
    <t>+278694717</t>
  </si>
  <si>
    <t>+278694718</t>
  </si>
  <si>
    <t>+278694719</t>
  </si>
  <si>
    <t>+278694720</t>
  </si>
  <si>
    <t>+278694721</t>
  </si>
  <si>
    <t>+278694722</t>
  </si>
  <si>
    <t>+278694723</t>
  </si>
  <si>
    <t>+278694724</t>
  </si>
  <si>
    <t>+278694725</t>
  </si>
  <si>
    <t>+278694726</t>
  </si>
  <si>
    <t>+278694727</t>
  </si>
  <si>
    <t>+278694728</t>
  </si>
  <si>
    <t>+278694729</t>
  </si>
  <si>
    <t>+278694730</t>
  </si>
  <si>
    <t>+278694731</t>
  </si>
  <si>
    <t>+278694732</t>
  </si>
  <si>
    <t>+278694733</t>
  </si>
  <si>
    <t>+278694734</t>
  </si>
  <si>
    <t>+278694735</t>
  </si>
  <si>
    <t>+278694736</t>
  </si>
  <si>
    <t>+278694737</t>
  </si>
  <si>
    <t>+278694738</t>
  </si>
  <si>
    <t>+278694739</t>
  </si>
  <si>
    <t>+278694740</t>
  </si>
  <si>
    <t>+278694741</t>
  </si>
  <si>
    <t>+278694742</t>
  </si>
  <si>
    <t>+278694743</t>
  </si>
  <si>
    <t>+278694744</t>
  </si>
  <si>
    <t>+278694745</t>
  </si>
  <si>
    <t>+278694746</t>
  </si>
  <si>
    <t>+278694747</t>
  </si>
  <si>
    <t>+278694748</t>
  </si>
  <si>
    <t>+278694749</t>
  </si>
  <si>
    <t>+278694750</t>
  </si>
  <si>
    <t>+278694751</t>
  </si>
  <si>
    <t>+278694752</t>
  </si>
  <si>
    <t>+278694753</t>
  </si>
  <si>
    <t>+278694754</t>
  </si>
  <si>
    <t>+278694755</t>
  </si>
  <si>
    <t>+278694756</t>
  </si>
  <si>
    <t>+278694757</t>
  </si>
  <si>
    <t>+278694758</t>
  </si>
  <si>
    <t>+278694759</t>
  </si>
  <si>
    <t>+278694760</t>
  </si>
  <si>
    <t>+278694761</t>
  </si>
  <si>
    <t>+278694762</t>
  </si>
  <si>
    <t>+278694763</t>
  </si>
  <si>
    <t>+278694764</t>
  </si>
  <si>
    <t>+278694765</t>
  </si>
  <si>
    <t>+278694766</t>
  </si>
  <si>
    <t>+278694767</t>
  </si>
  <si>
    <t>+278694768</t>
  </si>
  <si>
    <t>+278694769</t>
  </si>
  <si>
    <t>+278694770</t>
  </si>
  <si>
    <t>+278694771</t>
  </si>
  <si>
    <t>+278694772</t>
  </si>
  <si>
    <t>+278694773</t>
  </si>
  <si>
    <t>+278694774</t>
  </si>
  <si>
    <t>+278694775</t>
  </si>
  <si>
    <t>+278694776</t>
  </si>
  <si>
    <t>+278694777</t>
  </si>
  <si>
    <t>+278694778</t>
  </si>
  <si>
    <t>+278694779</t>
  </si>
  <si>
    <t>+278694780</t>
  </si>
  <si>
    <t>+278694781</t>
  </si>
  <si>
    <t>+278694782</t>
  </si>
  <si>
    <t>+278694783</t>
  </si>
  <si>
    <t>+278694784</t>
  </si>
  <si>
    <t>+278694785</t>
  </si>
  <si>
    <t>+278694786</t>
  </si>
  <si>
    <t>+278694787</t>
  </si>
  <si>
    <t>+278694788</t>
  </si>
  <si>
    <t>+278694789</t>
  </si>
  <si>
    <t>+278694790</t>
  </si>
  <si>
    <t>+278694791</t>
  </si>
  <si>
    <t>+278694792</t>
  </si>
  <si>
    <t>+278694793</t>
  </si>
  <si>
    <t>+278694794</t>
  </si>
  <si>
    <t>+278694795</t>
  </si>
  <si>
    <t>+278694796</t>
  </si>
  <si>
    <t>+278694797</t>
  </si>
  <si>
    <t>+278694798</t>
  </si>
  <si>
    <t>+278694799</t>
  </si>
  <si>
    <t>+278694800</t>
  </si>
  <si>
    <t>+278694801</t>
  </si>
  <si>
    <t>+278694802</t>
  </si>
  <si>
    <t>+278694803</t>
  </si>
  <si>
    <t>+278694804</t>
  </si>
  <si>
    <t>+278694805</t>
  </si>
  <si>
    <t>+278694806</t>
  </si>
  <si>
    <t>+278694807</t>
  </si>
  <si>
    <t>+278694808</t>
  </si>
  <si>
    <t>+278694809</t>
  </si>
  <si>
    <t>+278694810</t>
  </si>
  <si>
    <t>+278694811</t>
  </si>
  <si>
    <t>+278694812</t>
  </si>
  <si>
    <t>+278694813</t>
  </si>
  <si>
    <t>+278694814</t>
  </si>
  <si>
    <t>+278694815</t>
  </si>
  <si>
    <t>+278694816</t>
  </si>
  <si>
    <t>+278694817</t>
  </si>
  <si>
    <t>+278694818</t>
  </si>
  <si>
    <t>+278694819</t>
  </si>
  <si>
    <t>+278694820</t>
  </si>
  <si>
    <t>+278694821</t>
  </si>
  <si>
    <t>+278694822</t>
  </si>
  <si>
    <t>+278694823</t>
  </si>
  <si>
    <t>+278694824</t>
  </si>
  <si>
    <t>+278694825</t>
  </si>
  <si>
    <t>+278694826</t>
  </si>
  <si>
    <t>+278694827</t>
  </si>
  <si>
    <t>+278694828</t>
  </si>
  <si>
    <t>+278694829</t>
  </si>
  <si>
    <t>+278694830</t>
  </si>
  <si>
    <t>+278694831</t>
  </si>
  <si>
    <t>+278694832</t>
  </si>
  <si>
    <t>+278694833</t>
  </si>
  <si>
    <t>+278694834</t>
  </si>
  <si>
    <t>+278694835</t>
  </si>
  <si>
    <t>+278694836</t>
  </si>
  <si>
    <t>+278694837</t>
  </si>
  <si>
    <t>+278694838</t>
  </si>
  <si>
    <t>+278694839</t>
  </si>
  <si>
    <t>+278694840</t>
  </si>
  <si>
    <t>+278694841</t>
  </si>
  <si>
    <t>+278694842</t>
  </si>
  <si>
    <t>+278694843</t>
  </si>
  <si>
    <t>+278694844</t>
  </si>
  <si>
    <t>+278694845</t>
  </si>
  <si>
    <t>+278694846</t>
  </si>
  <si>
    <t>+278694847</t>
  </si>
  <si>
    <t>+278694848</t>
  </si>
  <si>
    <t>+278694849</t>
  </si>
  <si>
    <t>+278694850</t>
  </si>
  <si>
    <t>+278694851</t>
  </si>
  <si>
    <t>+278694852</t>
  </si>
  <si>
    <t>+278694853</t>
  </si>
  <si>
    <t>+278694854</t>
  </si>
  <si>
    <t>+278694855</t>
  </si>
  <si>
    <t>+278694856</t>
  </si>
  <si>
    <t>+278694857</t>
  </si>
  <si>
    <t>+278694858</t>
  </si>
  <si>
    <t>+278694859</t>
  </si>
  <si>
    <t>+278694860</t>
  </si>
  <si>
    <t>+278694861</t>
  </si>
  <si>
    <t>+278694862</t>
  </si>
  <si>
    <t>+278694863</t>
  </si>
  <si>
    <t>+278694864</t>
  </si>
  <si>
    <t>+278694865</t>
  </si>
  <si>
    <t>+278694866</t>
  </si>
  <si>
    <t>+278694867</t>
  </si>
  <si>
    <t>+278694868</t>
  </si>
  <si>
    <t>+278694869</t>
  </si>
  <si>
    <t>+278694870</t>
  </si>
  <si>
    <t>+278694871</t>
  </si>
  <si>
    <t>+278694872</t>
  </si>
  <si>
    <t>+278694873</t>
  </si>
  <si>
    <t>+278694874</t>
  </si>
  <si>
    <t>+278694875</t>
  </si>
  <si>
    <t>+278694876</t>
  </si>
  <si>
    <t>+278694877</t>
  </si>
  <si>
    <t>+278694878</t>
  </si>
  <si>
    <t>+278694879</t>
  </si>
  <si>
    <t>+278694880</t>
  </si>
  <si>
    <t>+278694881</t>
  </si>
  <si>
    <t>+278694882</t>
  </si>
  <si>
    <t>+278694883</t>
  </si>
  <si>
    <t>+278694884</t>
  </si>
  <si>
    <t>+278694885</t>
  </si>
  <si>
    <t>+278694886</t>
  </si>
  <si>
    <t>+278694887</t>
  </si>
  <si>
    <t>+278694888</t>
  </si>
  <si>
    <t>+278694889</t>
  </si>
  <si>
    <t>+278694890</t>
  </si>
  <si>
    <t>+278694891</t>
  </si>
  <si>
    <t>+278694892</t>
  </si>
  <si>
    <t>+278694893</t>
  </si>
  <si>
    <t>+278694894</t>
  </si>
  <si>
    <t>+278694895</t>
  </si>
  <si>
    <t>+278694896</t>
  </si>
  <si>
    <t>+278694897</t>
  </si>
  <si>
    <t>+278694898</t>
  </si>
  <si>
    <t>House#S04</t>
  </si>
  <si>
    <t>House#S05</t>
  </si>
  <si>
    <t>House#S06</t>
  </si>
  <si>
    <t>House#S07</t>
  </si>
  <si>
    <t>House#S08</t>
  </si>
  <si>
    <t>House#S09</t>
  </si>
  <si>
    <t>House#S10</t>
  </si>
  <si>
    <t>House#S11</t>
  </si>
  <si>
    <t>House#S12</t>
  </si>
  <si>
    <t>House#S13</t>
  </si>
  <si>
    <t>House#S14</t>
  </si>
  <si>
    <t>House#S15</t>
  </si>
  <si>
    <t>House#S16</t>
  </si>
  <si>
    <t>House#S17</t>
  </si>
  <si>
    <t>House#S18</t>
  </si>
  <si>
    <t>House#S19</t>
  </si>
  <si>
    <t>House#S20</t>
  </si>
  <si>
    <t>House#S21</t>
  </si>
  <si>
    <t>House#S22</t>
  </si>
  <si>
    <t>House#S23</t>
  </si>
  <si>
    <t>House#S24</t>
  </si>
  <si>
    <t>House#S25</t>
  </si>
  <si>
    <t>House#S26</t>
  </si>
  <si>
    <t>House#S27</t>
  </si>
  <si>
    <t>House#S28</t>
  </si>
  <si>
    <t>House#S29</t>
  </si>
  <si>
    <t>House#S30</t>
  </si>
  <si>
    <t>House#S31</t>
  </si>
  <si>
    <t>House#S32</t>
  </si>
  <si>
    <t>House#S33</t>
  </si>
  <si>
    <t>House#S34</t>
  </si>
  <si>
    <t>House#S35</t>
  </si>
  <si>
    <t>House#S36</t>
  </si>
  <si>
    <t>House#S37</t>
  </si>
  <si>
    <t>House#S38</t>
  </si>
  <si>
    <t>House#S39</t>
  </si>
  <si>
    <t>House#S40</t>
  </si>
  <si>
    <t>House#S41</t>
  </si>
  <si>
    <t>House#S42</t>
  </si>
  <si>
    <t>House#S43</t>
  </si>
  <si>
    <t>House#S44</t>
  </si>
  <si>
    <t>House#S45</t>
  </si>
  <si>
    <t>House#S46</t>
  </si>
  <si>
    <t>House#S47</t>
  </si>
  <si>
    <t>House#S48</t>
  </si>
  <si>
    <t>House#S49</t>
  </si>
  <si>
    <t>House#S50</t>
  </si>
  <si>
    <t>House#S51</t>
  </si>
  <si>
    <t>House#S52</t>
  </si>
  <si>
    <t>House#S53</t>
  </si>
  <si>
    <t>House#S54</t>
  </si>
  <si>
    <t>House#S55</t>
  </si>
  <si>
    <t>House#S56</t>
  </si>
  <si>
    <t>House#S57</t>
  </si>
  <si>
    <t>House#S58</t>
  </si>
  <si>
    <t>House#S59</t>
  </si>
  <si>
    <t>House#S60</t>
  </si>
  <si>
    <t>House#S61</t>
  </si>
  <si>
    <t>House#S62</t>
  </si>
  <si>
    <t>House#S63</t>
  </si>
  <si>
    <t>House#S64</t>
  </si>
  <si>
    <t>House#S65</t>
  </si>
  <si>
    <t>House#S66</t>
  </si>
  <si>
    <t>House#S67</t>
  </si>
  <si>
    <t>House#S68</t>
  </si>
  <si>
    <t>House#S69</t>
  </si>
  <si>
    <t>House#S70</t>
  </si>
  <si>
    <t>House#S71</t>
  </si>
  <si>
    <t>House#S72</t>
  </si>
  <si>
    <t>House#S73</t>
  </si>
  <si>
    <t>House#S74</t>
  </si>
  <si>
    <t>House#S75</t>
  </si>
  <si>
    <t>House#S76</t>
  </si>
  <si>
    <t>House#S77</t>
  </si>
  <si>
    <t>House#S78</t>
  </si>
  <si>
    <t>House#S79</t>
  </si>
  <si>
    <t>House#S80</t>
  </si>
  <si>
    <t>House#S81</t>
  </si>
  <si>
    <t>House#S82</t>
  </si>
  <si>
    <t>House#S83</t>
  </si>
  <si>
    <t>House#S84</t>
  </si>
  <si>
    <t>House#S85</t>
  </si>
  <si>
    <t>House#S86</t>
  </si>
  <si>
    <t>House#S87</t>
  </si>
  <si>
    <t>House#S88</t>
  </si>
  <si>
    <t>House#S89</t>
  </si>
  <si>
    <t>House#S90</t>
  </si>
  <si>
    <t>House#S91</t>
  </si>
  <si>
    <t>House#S92</t>
  </si>
  <si>
    <t>House#S93</t>
  </si>
  <si>
    <t>House#S94</t>
  </si>
  <si>
    <t>House#S95</t>
  </si>
  <si>
    <t>House#S96</t>
  </si>
  <si>
    <t>House#S97</t>
  </si>
  <si>
    <t>House#S98</t>
  </si>
  <si>
    <t>House#S99</t>
  </si>
  <si>
    <t>House#S100</t>
  </si>
  <si>
    <t>House#S101</t>
  </si>
  <si>
    <t>House#S102</t>
  </si>
  <si>
    <t>House#S103</t>
  </si>
  <si>
    <t>House#S104</t>
  </si>
  <si>
    <t>House#S105</t>
  </si>
  <si>
    <t>House#S106</t>
  </si>
  <si>
    <t>House#S107</t>
  </si>
  <si>
    <t>House#S108</t>
  </si>
  <si>
    <t>House#S109</t>
  </si>
  <si>
    <t>House#S110</t>
  </si>
  <si>
    <t>House#S111</t>
  </si>
  <si>
    <t>House#S112</t>
  </si>
  <si>
    <t>House#S113</t>
  </si>
  <si>
    <t>House#S114</t>
  </si>
  <si>
    <t>House#S115</t>
  </si>
  <si>
    <t>House#S116</t>
  </si>
  <si>
    <t>House#S117</t>
  </si>
  <si>
    <t>House#S118</t>
  </si>
  <si>
    <t>House#S119</t>
  </si>
  <si>
    <t>House#S120</t>
  </si>
  <si>
    <t>House#S121</t>
  </si>
  <si>
    <t>House#S122</t>
  </si>
  <si>
    <t>House#S123</t>
  </si>
  <si>
    <t>House#S124</t>
  </si>
  <si>
    <t>House#S125</t>
  </si>
  <si>
    <t>House#S126</t>
  </si>
  <si>
    <t>House#S127</t>
  </si>
  <si>
    <t>House#S128</t>
  </si>
  <si>
    <t>House#S129</t>
  </si>
  <si>
    <t>House#S130</t>
  </si>
  <si>
    <t>House#S131</t>
  </si>
  <si>
    <t>House#S132</t>
  </si>
  <si>
    <t>House#S133</t>
  </si>
  <si>
    <t>House#S134</t>
  </si>
  <si>
    <t>House#S135</t>
  </si>
  <si>
    <t>House#S136</t>
  </si>
  <si>
    <t>House#S137</t>
  </si>
  <si>
    <t>House#S138</t>
  </si>
  <si>
    <t>House#S139</t>
  </si>
  <si>
    <t>House#S140</t>
  </si>
  <si>
    <t>House#S141</t>
  </si>
  <si>
    <t>House#S142</t>
  </si>
  <si>
    <t>House#S143</t>
  </si>
  <si>
    <t>House#S144</t>
  </si>
  <si>
    <t>House#S145</t>
  </si>
  <si>
    <t>House#S146</t>
  </si>
  <si>
    <t>House#S147</t>
  </si>
  <si>
    <t>House#S148</t>
  </si>
  <si>
    <t>House#S149</t>
  </si>
  <si>
    <t>House#S150</t>
  </si>
  <si>
    <t>House#S151</t>
  </si>
  <si>
    <t>House#S152</t>
  </si>
  <si>
    <t>House#S153</t>
  </si>
  <si>
    <t>House#S154</t>
  </si>
  <si>
    <t>House#S155</t>
  </si>
  <si>
    <t>House#S156</t>
  </si>
  <si>
    <t>House#S157</t>
  </si>
  <si>
    <t>House#S158</t>
  </si>
  <si>
    <t>House#S159</t>
  </si>
  <si>
    <t>House#S160</t>
  </si>
  <si>
    <t>House#S161</t>
  </si>
  <si>
    <t>House#S162</t>
  </si>
  <si>
    <t>House#S163</t>
  </si>
  <si>
    <t>House#S164</t>
  </si>
  <si>
    <t>House#S165</t>
  </si>
  <si>
    <t>House#S166</t>
  </si>
  <si>
    <t>House#S167</t>
  </si>
  <si>
    <t>House#S168</t>
  </si>
  <si>
    <t>House#S169</t>
  </si>
  <si>
    <t>House#S170</t>
  </si>
  <si>
    <t>House#S171</t>
  </si>
  <si>
    <t>House#S172</t>
  </si>
  <si>
    <t>House#S173</t>
  </si>
  <si>
    <t>House#S174</t>
  </si>
  <si>
    <t>House#S175</t>
  </si>
  <si>
    <t>House#S176</t>
  </si>
  <si>
    <t>House#S177</t>
  </si>
  <si>
    <t>House#S178</t>
  </si>
  <si>
    <t>House#S179</t>
  </si>
  <si>
    <t>House#S180</t>
  </si>
  <si>
    <t>House#S181</t>
  </si>
  <si>
    <t>House#S182</t>
  </si>
  <si>
    <t>House#S183</t>
  </si>
  <si>
    <t>House#S184</t>
  </si>
  <si>
    <t>House#S185</t>
  </si>
  <si>
    <t>House#S186</t>
  </si>
  <si>
    <t>House#S187</t>
  </si>
  <si>
    <t>House#S188</t>
  </si>
  <si>
    <t>House#S189</t>
  </si>
  <si>
    <t>House#S190</t>
  </si>
  <si>
    <t>House#S191</t>
  </si>
  <si>
    <t>House#S192</t>
  </si>
  <si>
    <t>House#S193</t>
  </si>
  <si>
    <t>House#S194</t>
  </si>
  <si>
    <t>House#S195</t>
  </si>
  <si>
    <t>House#S196</t>
  </si>
  <si>
    <t>House#S197</t>
  </si>
  <si>
    <t>House#S198</t>
  </si>
  <si>
    <t>House#S199</t>
  </si>
  <si>
    <t>House#S200</t>
  </si>
  <si>
    <t>House#S201</t>
  </si>
  <si>
    <t>House#S202</t>
  </si>
  <si>
    <t>House#S203</t>
  </si>
  <si>
    <t>House#S204</t>
  </si>
  <si>
    <t>House#S205</t>
  </si>
  <si>
    <t>House#S206</t>
  </si>
  <si>
    <t>House#S207</t>
  </si>
  <si>
    <t>House#S208</t>
  </si>
  <si>
    <t>House#S209</t>
  </si>
  <si>
    <t>House#S210</t>
  </si>
  <si>
    <t>House#S211</t>
  </si>
  <si>
    <t>House#S212</t>
  </si>
  <si>
    <t>House#S213</t>
  </si>
  <si>
    <t>House#S214</t>
  </si>
  <si>
    <t>House#S215</t>
  </si>
  <si>
    <t>House#S216</t>
  </si>
  <si>
    <t>House#S217</t>
  </si>
  <si>
    <t>House#S218</t>
  </si>
  <si>
    <t>House#S219</t>
  </si>
  <si>
    <t>House#S220</t>
  </si>
  <si>
    <t>House#S221</t>
  </si>
  <si>
    <t>House#S222</t>
  </si>
  <si>
    <t>House#S223</t>
  </si>
  <si>
    <t>House#S224</t>
  </si>
  <si>
    <t>House#S225</t>
  </si>
  <si>
    <t>House#S226</t>
  </si>
  <si>
    <t>House#S227</t>
  </si>
  <si>
    <t>House#S228</t>
  </si>
  <si>
    <t>House#S229</t>
  </si>
  <si>
    <t>House#S230</t>
  </si>
  <si>
    <t>House#S231</t>
  </si>
  <si>
    <t>House#S232</t>
  </si>
  <si>
    <t>House#S233</t>
  </si>
  <si>
    <t>House#S234</t>
  </si>
  <si>
    <t>House#S235</t>
  </si>
  <si>
    <t>House#S236</t>
  </si>
  <si>
    <t>House#S237</t>
  </si>
  <si>
    <t>House#S238</t>
  </si>
  <si>
    <t>House#S239</t>
  </si>
  <si>
    <t>House#S240</t>
  </si>
  <si>
    <t>House#S241</t>
  </si>
  <si>
    <t>House#S242</t>
  </si>
  <si>
    <t>House#S243</t>
  </si>
  <si>
    <t>House#S244</t>
  </si>
  <si>
    <t>House#S245</t>
  </si>
  <si>
    <t>House#S246</t>
  </si>
  <si>
    <t>House#S247</t>
  </si>
  <si>
    <t>House#S248</t>
  </si>
  <si>
    <t>House#S249</t>
  </si>
  <si>
    <t>House#S250</t>
  </si>
  <si>
    <t>House#S251</t>
  </si>
  <si>
    <t>House#S252</t>
  </si>
  <si>
    <t>House#S253</t>
  </si>
  <si>
    <t>House#S254</t>
  </si>
  <si>
    <t>House#S255</t>
  </si>
  <si>
    <t>House#S256</t>
  </si>
  <si>
    <t>House#S257</t>
  </si>
  <si>
    <t>House#S258</t>
  </si>
  <si>
    <t>House#S259</t>
  </si>
  <si>
    <t>House#S260</t>
  </si>
  <si>
    <t>House#S261</t>
  </si>
  <si>
    <t>House#S262</t>
  </si>
  <si>
    <t>House#S263</t>
  </si>
  <si>
    <t>House#S264</t>
  </si>
  <si>
    <t>House#S265</t>
  </si>
  <si>
    <t>House#S266</t>
  </si>
  <si>
    <t>House#S267</t>
  </si>
  <si>
    <t>House#S268</t>
  </si>
  <si>
    <t>House#S269</t>
  </si>
  <si>
    <t>House#S270</t>
  </si>
  <si>
    <t>House#S271</t>
  </si>
  <si>
    <t>House#S272</t>
  </si>
  <si>
    <t>House#S273</t>
  </si>
  <si>
    <t>House#S274</t>
  </si>
  <si>
    <t>House#S275</t>
  </si>
  <si>
    <t>House#S276</t>
  </si>
  <si>
    <t>House#S277</t>
  </si>
  <si>
    <t>House#S278</t>
  </si>
  <si>
    <t>House#S279</t>
  </si>
  <si>
    <t>House#S280</t>
  </si>
  <si>
    <t>House#S281</t>
  </si>
  <si>
    <t>House#S282</t>
  </si>
  <si>
    <t>House#S283</t>
  </si>
  <si>
    <t>House#S284</t>
  </si>
  <si>
    <t>House#S285</t>
  </si>
  <si>
    <t>House#S286</t>
  </si>
  <si>
    <t>House#S287</t>
  </si>
  <si>
    <t>House#S288</t>
  </si>
  <si>
    <t>House#S289</t>
  </si>
  <si>
    <t>House#S290</t>
  </si>
  <si>
    <t>House#S291</t>
  </si>
  <si>
    <t>House#S292</t>
  </si>
  <si>
    <t>House#S293</t>
  </si>
  <si>
    <t>House#S294</t>
  </si>
  <si>
    <t>House#S295</t>
  </si>
  <si>
    <t>House#S296</t>
  </si>
  <si>
    <t>House#S297</t>
  </si>
  <si>
    <t>House#S298</t>
  </si>
  <si>
    <t>House#S299</t>
  </si>
  <si>
    <t>House#S300</t>
  </si>
  <si>
    <t>House#S301</t>
  </si>
  <si>
    <t>House#S302</t>
  </si>
  <si>
    <t>House#S303</t>
  </si>
  <si>
    <t>House#S304</t>
  </si>
  <si>
    <t>House#S305</t>
  </si>
  <si>
    <t>House#S306</t>
  </si>
  <si>
    <t>House#S307</t>
  </si>
  <si>
    <t>House#S308</t>
  </si>
  <si>
    <t>House#S309</t>
  </si>
  <si>
    <t>House#S310</t>
  </si>
  <si>
    <t>House#S311</t>
  </si>
  <si>
    <t>House#S312</t>
  </si>
  <si>
    <t>House#S313</t>
  </si>
  <si>
    <t>House#S314</t>
  </si>
  <si>
    <t>House#S315</t>
  </si>
  <si>
    <t>House#S316</t>
  </si>
  <si>
    <t>House#S317</t>
  </si>
  <si>
    <t>House#S318</t>
  </si>
  <si>
    <t>House#S319</t>
  </si>
  <si>
    <t>House#S320</t>
  </si>
  <si>
    <t>House#S321</t>
  </si>
  <si>
    <t>House#S322</t>
  </si>
  <si>
    <t>House#S323</t>
  </si>
  <si>
    <t>House#S324</t>
  </si>
  <si>
    <t>House#S325</t>
  </si>
  <si>
    <t>House#S326</t>
  </si>
  <si>
    <t>House#S327</t>
  </si>
  <si>
    <t>House#S328</t>
  </si>
  <si>
    <t>House#S329</t>
  </si>
  <si>
    <t>House#S330</t>
  </si>
  <si>
    <t>House#S331</t>
  </si>
  <si>
    <t>House#S332</t>
  </si>
  <si>
    <t>House#S333</t>
  </si>
  <si>
    <t>House#S334</t>
  </si>
  <si>
    <t>House#S335</t>
  </si>
  <si>
    <t>House#S336</t>
  </si>
  <si>
    <t>House#S337</t>
  </si>
  <si>
    <t>House#S338</t>
  </si>
  <si>
    <t>House#S339</t>
  </si>
  <si>
    <t>House#S340</t>
  </si>
  <si>
    <t>House#S341</t>
  </si>
  <si>
    <t>House#S342</t>
  </si>
  <si>
    <t>House#S343</t>
  </si>
  <si>
    <t>House#S344</t>
  </si>
  <si>
    <t>House#S345</t>
  </si>
  <si>
    <t>House#S346</t>
  </si>
  <si>
    <t>House#S347</t>
  </si>
  <si>
    <t>House#S348</t>
  </si>
  <si>
    <t>House#S349</t>
  </si>
  <si>
    <t>House#S350</t>
  </si>
  <si>
    <t>House#S351</t>
  </si>
  <si>
    <t>House#S352</t>
  </si>
  <si>
    <t>House#S353</t>
  </si>
  <si>
    <t>House#S354</t>
  </si>
  <si>
    <t>House#S355</t>
  </si>
  <si>
    <t>House#S356</t>
  </si>
  <si>
    <t>House#S357</t>
  </si>
  <si>
    <t>House#S358</t>
  </si>
  <si>
    <t>House#S359</t>
  </si>
  <si>
    <t>House#S360</t>
  </si>
  <si>
    <t>House#S361</t>
  </si>
  <si>
    <t>House#S362</t>
  </si>
  <si>
    <t>House#S363</t>
  </si>
  <si>
    <t>House#S364</t>
  </si>
  <si>
    <t>House#S365</t>
  </si>
  <si>
    <t>House#S366</t>
  </si>
  <si>
    <t>House#S367</t>
  </si>
  <si>
    <t>House#S368</t>
  </si>
  <si>
    <t>House#S369</t>
  </si>
  <si>
    <t>House#S370</t>
  </si>
  <si>
    <t>House#S371</t>
  </si>
  <si>
    <t>House#S372</t>
  </si>
  <si>
    <t>House#S373</t>
  </si>
  <si>
    <t>House#S374</t>
  </si>
  <si>
    <t>House#S375</t>
  </si>
  <si>
    <t>House#S376</t>
  </si>
  <si>
    <t>House#S377</t>
  </si>
  <si>
    <t>House#S378</t>
  </si>
  <si>
    <t>House#S379</t>
  </si>
  <si>
    <t>House#S380</t>
  </si>
  <si>
    <t>House#S381</t>
  </si>
  <si>
    <t>House#S382</t>
  </si>
  <si>
    <t>House#S383</t>
  </si>
  <si>
    <t>House#S384</t>
  </si>
  <si>
    <t>House#S385</t>
  </si>
  <si>
    <t>House#S386</t>
  </si>
  <si>
    <t>House#S387</t>
  </si>
  <si>
    <t>House#S388</t>
  </si>
  <si>
    <t>House#S389</t>
  </si>
  <si>
    <t>House#S390</t>
  </si>
  <si>
    <t>House#S391</t>
  </si>
  <si>
    <t>House#S392</t>
  </si>
  <si>
    <t>House#S393</t>
  </si>
  <si>
    <t>House#S394</t>
  </si>
  <si>
    <t>House#S395</t>
  </si>
  <si>
    <t>House#S396</t>
  </si>
  <si>
    <t>House#S397</t>
  </si>
  <si>
    <t>House#S398</t>
  </si>
  <si>
    <t>House#S399</t>
  </si>
  <si>
    <t>House#S400</t>
  </si>
  <si>
    <t>House#S401</t>
  </si>
  <si>
    <t>House#S402</t>
  </si>
  <si>
    <t>House#S403</t>
  </si>
  <si>
    <t>House#S404</t>
  </si>
  <si>
    <t>House#S405</t>
  </si>
  <si>
    <t>House#S406</t>
  </si>
  <si>
    <t>House#S407</t>
  </si>
  <si>
    <t>House#S408</t>
  </si>
  <si>
    <t>House#S409</t>
  </si>
  <si>
    <t>House#S410</t>
  </si>
  <si>
    <t>House#S411</t>
  </si>
  <si>
    <t>House#S412</t>
  </si>
  <si>
    <t>House#S413</t>
  </si>
  <si>
    <t>House#S414</t>
  </si>
  <si>
    <t>House#S415</t>
  </si>
  <si>
    <t>House#S416</t>
  </si>
  <si>
    <t>House#S417</t>
  </si>
  <si>
    <t>House#S418</t>
  </si>
  <si>
    <t>House#S419</t>
  </si>
  <si>
    <t>House#S420</t>
  </si>
  <si>
    <t>House#S421</t>
  </si>
  <si>
    <t>House#S422</t>
  </si>
  <si>
    <t>House#S423</t>
  </si>
  <si>
    <t>House#S424</t>
  </si>
  <si>
    <t>House#S425</t>
  </si>
  <si>
    <t>House#S426</t>
  </si>
  <si>
    <t>House#S427</t>
  </si>
  <si>
    <t>House#S428</t>
  </si>
  <si>
    <t>House#S429</t>
  </si>
  <si>
    <t>House#S430</t>
  </si>
  <si>
    <t>House#S431</t>
  </si>
  <si>
    <t>House#S432</t>
  </si>
  <si>
    <t>House#S433</t>
  </si>
  <si>
    <t>House#S434</t>
  </si>
  <si>
    <t>House#S435</t>
  </si>
  <si>
    <t>House#S436</t>
  </si>
  <si>
    <t>House#S437</t>
  </si>
  <si>
    <t>House#S438</t>
  </si>
  <si>
    <t>House#S439</t>
  </si>
  <si>
    <t>House#S440</t>
  </si>
  <si>
    <t>House#S441</t>
  </si>
  <si>
    <t>House#S442</t>
  </si>
  <si>
    <t>House#S443</t>
  </si>
  <si>
    <t>House#S444</t>
  </si>
  <si>
    <t>House#S445</t>
  </si>
  <si>
    <t>House#S446</t>
  </si>
  <si>
    <t>House#S447</t>
  </si>
  <si>
    <t>House#S448</t>
  </si>
  <si>
    <t>House#S449</t>
  </si>
  <si>
    <t>House#S450</t>
  </si>
  <si>
    <t>House#S451</t>
  </si>
  <si>
    <t>House#S452</t>
  </si>
  <si>
    <t>House#S453</t>
  </si>
  <si>
    <t>House#S454</t>
  </si>
  <si>
    <t>House#S455</t>
  </si>
  <si>
    <t>House#S456</t>
  </si>
  <si>
    <t>House#S457</t>
  </si>
  <si>
    <t>House#S458</t>
  </si>
  <si>
    <t>House#S459</t>
  </si>
  <si>
    <t>House#S460</t>
  </si>
  <si>
    <t>House#S461</t>
  </si>
  <si>
    <t>House#S462</t>
  </si>
  <si>
    <t>House#S463</t>
  </si>
  <si>
    <t>House#S464</t>
  </si>
  <si>
    <t>House#S465</t>
  </si>
  <si>
    <t>House#S466</t>
  </si>
  <si>
    <t>House#S467</t>
  </si>
  <si>
    <t>House#S468</t>
  </si>
  <si>
    <t>House#S469</t>
  </si>
  <si>
    <t>House#S470</t>
  </si>
  <si>
    <t>House#S471</t>
  </si>
  <si>
    <t>House#S472</t>
  </si>
  <si>
    <t>House#S473</t>
  </si>
  <si>
    <t>House#S474</t>
  </si>
  <si>
    <t>House#S475</t>
  </si>
  <si>
    <t>House#S476</t>
  </si>
  <si>
    <t>House#S477</t>
  </si>
  <si>
    <t>House#S478</t>
  </si>
  <si>
    <t>House#S479</t>
  </si>
  <si>
    <t>House#S480</t>
  </si>
  <si>
    <t>House#S481</t>
  </si>
  <si>
    <t>House#S482</t>
  </si>
  <si>
    <t>House#S483</t>
  </si>
  <si>
    <t>House#S484</t>
  </si>
  <si>
    <t>House#S485</t>
  </si>
  <si>
    <t>House#S486</t>
  </si>
  <si>
    <t>House#S487</t>
  </si>
  <si>
    <t>House#S488</t>
  </si>
  <si>
    <t>House#S489</t>
  </si>
  <si>
    <t>House#S490</t>
  </si>
  <si>
    <t>House#S491</t>
  </si>
  <si>
    <t>House#S492</t>
  </si>
  <si>
    <t>House#S493</t>
  </si>
  <si>
    <t>House#S494</t>
  </si>
  <si>
    <t>House#S495</t>
  </si>
  <si>
    <t>House#S496</t>
  </si>
  <si>
    <t>House#S497</t>
  </si>
  <si>
    <t>House#S498</t>
  </si>
  <si>
    <t>House#S499</t>
  </si>
  <si>
    <t>House#S500</t>
  </si>
  <si>
    <t>House#S501</t>
  </si>
  <si>
    <t>House#S502</t>
  </si>
  <si>
    <t>House#S503</t>
  </si>
  <si>
    <t>House#S504</t>
  </si>
  <si>
    <t>House#S505</t>
  </si>
  <si>
    <t>House#S506</t>
  </si>
  <si>
    <t>House#S507</t>
  </si>
  <si>
    <t>House#S508</t>
  </si>
  <si>
    <t>House#S509</t>
  </si>
  <si>
    <t>House#S510</t>
  </si>
  <si>
    <t>House#S511</t>
  </si>
  <si>
    <t>House#S512</t>
  </si>
  <si>
    <t>House#S513</t>
  </si>
  <si>
    <t>House#S514</t>
  </si>
  <si>
    <t>House#S515</t>
  </si>
  <si>
    <t>House#S516</t>
  </si>
  <si>
    <t>House#S517</t>
  </si>
  <si>
    <t>House#S518</t>
  </si>
  <si>
    <t>House#S519</t>
  </si>
  <si>
    <t>House#S520</t>
  </si>
  <si>
    <t>House#S521</t>
  </si>
  <si>
    <t>House#S522</t>
  </si>
  <si>
    <t>House#S523</t>
  </si>
  <si>
    <t>House#S524</t>
  </si>
  <si>
    <t>House#S525</t>
  </si>
  <si>
    <t>House#S526</t>
  </si>
  <si>
    <t>House#S527</t>
  </si>
  <si>
    <t>House#S528</t>
  </si>
  <si>
    <t>House#S529</t>
  </si>
  <si>
    <t>House#S530</t>
  </si>
  <si>
    <t>House#S531</t>
  </si>
  <si>
    <t>House#S532</t>
  </si>
  <si>
    <t>House#S533</t>
  </si>
  <si>
    <t>House#S534</t>
  </si>
  <si>
    <t>House#S535</t>
  </si>
  <si>
    <t>House#S536</t>
  </si>
  <si>
    <t>House#S537</t>
  </si>
  <si>
    <t>House#S538</t>
  </si>
  <si>
    <t>House#S539</t>
  </si>
  <si>
    <t>House#S540</t>
  </si>
  <si>
    <t>House#S541</t>
  </si>
  <si>
    <t>House#S542</t>
  </si>
  <si>
    <t>House#S543</t>
  </si>
  <si>
    <t>House#S544</t>
  </si>
  <si>
    <t>House#S545</t>
  </si>
  <si>
    <t>House#S546</t>
  </si>
  <si>
    <t>House#S547</t>
  </si>
  <si>
    <t>House#S548</t>
  </si>
  <si>
    <t>House#S549</t>
  </si>
  <si>
    <t>House#S550</t>
  </si>
  <si>
    <t>House#S551</t>
  </si>
  <si>
    <t>House#S552</t>
  </si>
  <si>
    <t>House#S553</t>
  </si>
  <si>
    <t>House#S554</t>
  </si>
  <si>
    <t>House#S555</t>
  </si>
  <si>
    <t>House#S556</t>
  </si>
  <si>
    <t>House#S557</t>
  </si>
  <si>
    <t>House#S558</t>
  </si>
  <si>
    <t>House#S559</t>
  </si>
  <si>
    <t>House#S560</t>
  </si>
  <si>
    <t>House#S561</t>
  </si>
  <si>
    <t>House#S562</t>
  </si>
  <si>
    <t>House#S563</t>
  </si>
  <si>
    <t>House#S564</t>
  </si>
  <si>
    <t>House#S565</t>
  </si>
  <si>
    <t>House#S566</t>
  </si>
  <si>
    <t>House#S567</t>
  </si>
  <si>
    <t>House#S568</t>
  </si>
  <si>
    <t>House#S569</t>
  </si>
  <si>
    <t>House#S570</t>
  </si>
  <si>
    <t>House#S571</t>
  </si>
  <si>
    <t>House#S572</t>
  </si>
  <si>
    <t>House#S573</t>
  </si>
  <si>
    <t>House#S574</t>
  </si>
  <si>
    <t>House#S575</t>
  </si>
  <si>
    <t>House#S576</t>
  </si>
  <si>
    <t>House#S577</t>
  </si>
  <si>
    <t>House#S578</t>
  </si>
  <si>
    <t>House#S579</t>
  </si>
  <si>
    <t>House#S580</t>
  </si>
  <si>
    <t>House#S581</t>
  </si>
  <si>
    <t>House#S582</t>
  </si>
  <si>
    <t>House#S583</t>
  </si>
  <si>
    <t>House#S584</t>
  </si>
  <si>
    <t>House#S585</t>
  </si>
  <si>
    <t>House#S586</t>
  </si>
  <si>
    <t>House#S587</t>
  </si>
  <si>
    <t>House#S588</t>
  </si>
  <si>
    <t>House#S589</t>
  </si>
  <si>
    <t>House#S590</t>
  </si>
  <si>
    <t>House#S591</t>
  </si>
  <si>
    <t>House#S592</t>
  </si>
  <si>
    <t>House#S593</t>
  </si>
  <si>
    <t>House#S594</t>
  </si>
  <si>
    <t>House#S595</t>
  </si>
  <si>
    <t>House#S596</t>
  </si>
  <si>
    <t>House#S597</t>
  </si>
  <si>
    <t>House#S598</t>
  </si>
  <si>
    <t>House#S599</t>
  </si>
  <si>
    <t>House#S600</t>
  </si>
  <si>
    <t>House#S601</t>
  </si>
  <si>
    <t>House#S602</t>
  </si>
  <si>
    <t>House#S603</t>
  </si>
  <si>
    <t>House#S604</t>
  </si>
  <si>
    <t>House#S605</t>
  </si>
  <si>
    <t>House#S606</t>
  </si>
  <si>
    <t>House#S607</t>
  </si>
  <si>
    <t>House#S608</t>
  </si>
  <si>
    <t>House#S609</t>
  </si>
  <si>
    <t>House#S610</t>
  </si>
  <si>
    <t>House#S611</t>
  </si>
  <si>
    <t>House#S612</t>
  </si>
  <si>
    <t>House#S613</t>
  </si>
  <si>
    <t>House#S614</t>
  </si>
  <si>
    <t>House#S615</t>
  </si>
  <si>
    <t>House#S616</t>
  </si>
  <si>
    <t>House#S617</t>
  </si>
  <si>
    <t>House#S618</t>
  </si>
  <si>
    <t>House#S619</t>
  </si>
  <si>
    <t>House#S620</t>
  </si>
  <si>
    <t>House#S621</t>
  </si>
  <si>
    <t>House#S622</t>
  </si>
  <si>
    <t>House#S623</t>
  </si>
  <si>
    <t>House#S624</t>
  </si>
  <si>
    <t>House#S625</t>
  </si>
  <si>
    <t>House#S626</t>
  </si>
  <si>
    <t>House#S627</t>
  </si>
  <si>
    <t>House#S628</t>
  </si>
  <si>
    <t>House#S629</t>
  </si>
  <si>
    <t>House#S630</t>
  </si>
  <si>
    <t>House#S631</t>
  </si>
  <si>
    <t>House#S632</t>
  </si>
  <si>
    <t>House#S633</t>
  </si>
  <si>
    <t>House#S634</t>
  </si>
  <si>
    <t>House#S635</t>
  </si>
  <si>
    <t>House#S636</t>
  </si>
  <si>
    <t>House#S637</t>
  </si>
  <si>
    <t>House#S638</t>
  </si>
  <si>
    <t>House#S639</t>
  </si>
  <si>
    <t>House#S640</t>
  </si>
  <si>
    <t>House#S641</t>
  </si>
  <si>
    <t>House#S642</t>
  </si>
  <si>
    <t>House#S643</t>
  </si>
  <si>
    <t>House#S644</t>
  </si>
  <si>
    <t>House#S645</t>
  </si>
  <si>
    <t>House#S646</t>
  </si>
  <si>
    <t>House#S647</t>
  </si>
  <si>
    <t>House#S648</t>
  </si>
  <si>
    <t>House#S649</t>
  </si>
  <si>
    <t>House#S650</t>
  </si>
  <si>
    <t>House#S651</t>
  </si>
  <si>
    <t>House#S652</t>
  </si>
  <si>
    <t>House#S653</t>
  </si>
  <si>
    <t>House#S654</t>
  </si>
  <si>
    <t>House#S655</t>
  </si>
  <si>
    <t>House#S656</t>
  </si>
  <si>
    <t>House#S657</t>
  </si>
  <si>
    <t>House#S658</t>
  </si>
  <si>
    <t>House#S659</t>
  </si>
  <si>
    <t>House#S660</t>
  </si>
  <si>
    <t>House#S661</t>
  </si>
  <si>
    <t>House#S662</t>
  </si>
  <si>
    <t>House#S663</t>
  </si>
  <si>
    <t>House#S664</t>
  </si>
  <si>
    <t>House#S665</t>
  </si>
  <si>
    <t>House#S666</t>
  </si>
  <si>
    <t>House#S667</t>
  </si>
  <si>
    <t>House#S668</t>
  </si>
  <si>
    <t>House#S669</t>
  </si>
  <si>
    <t>House#S670</t>
  </si>
  <si>
    <t>House#S671</t>
  </si>
  <si>
    <t>House#S672</t>
  </si>
  <si>
    <t>House#S673</t>
  </si>
  <si>
    <t>House#S674</t>
  </si>
  <si>
    <t>House#S675</t>
  </si>
  <si>
    <t>House#S676</t>
  </si>
  <si>
    <t>House#S677</t>
  </si>
  <si>
    <t>House#S678</t>
  </si>
  <si>
    <t>House#S679</t>
  </si>
  <si>
    <t>House#S680</t>
  </si>
  <si>
    <t>House#S681</t>
  </si>
  <si>
    <t>House#S682</t>
  </si>
  <si>
    <t>House#S683</t>
  </si>
  <si>
    <t>House#S684</t>
  </si>
  <si>
    <t>House#S685</t>
  </si>
  <si>
    <t>House#S686</t>
  </si>
  <si>
    <t>House#S687</t>
  </si>
  <si>
    <t>House#S688</t>
  </si>
  <si>
    <t>House#S689</t>
  </si>
  <si>
    <t>House#S690</t>
  </si>
  <si>
    <t>House#S691</t>
  </si>
  <si>
    <t>House#S692</t>
  </si>
  <si>
    <t>House#S693</t>
  </si>
  <si>
    <t>House#S694</t>
  </si>
  <si>
    <t>House#S695</t>
  </si>
  <si>
    <t>House#S696</t>
  </si>
  <si>
    <t>House#S697</t>
  </si>
  <si>
    <t>House#S698</t>
  </si>
  <si>
    <t>House#S699</t>
  </si>
  <si>
    <t>House#S700</t>
  </si>
  <si>
    <t>House#S701</t>
  </si>
  <si>
    <t>House#S702</t>
  </si>
  <si>
    <t>House#S703</t>
  </si>
  <si>
    <t>House#S704</t>
  </si>
  <si>
    <t>House#S705</t>
  </si>
  <si>
    <t>House#S706</t>
  </si>
  <si>
    <t>House#S707</t>
  </si>
  <si>
    <t>House#S708</t>
  </si>
  <si>
    <t>House#S709</t>
  </si>
  <si>
    <t>House#S710</t>
  </si>
  <si>
    <t>House#S711</t>
  </si>
  <si>
    <t>House#S712</t>
  </si>
  <si>
    <t>House#S713</t>
  </si>
  <si>
    <t>House#S714</t>
  </si>
  <si>
    <t>House#S715</t>
  </si>
  <si>
    <t>House#S716</t>
  </si>
  <si>
    <t>House#S717</t>
  </si>
  <si>
    <t>House#S718</t>
  </si>
  <si>
    <t>House#S719</t>
  </si>
  <si>
    <t>House#S720</t>
  </si>
  <si>
    <t>House#S721</t>
  </si>
  <si>
    <t>House#S722</t>
  </si>
  <si>
    <t>House#S723</t>
  </si>
  <si>
    <t>House#S724</t>
  </si>
  <si>
    <t>House#S725</t>
  </si>
  <si>
    <t>House#S726</t>
  </si>
  <si>
    <t>House#S727</t>
  </si>
  <si>
    <t>House#S728</t>
  </si>
  <si>
    <t>House#S729</t>
  </si>
  <si>
    <t>House#S730</t>
  </si>
  <si>
    <t>House#S731</t>
  </si>
  <si>
    <t>House#S732</t>
  </si>
  <si>
    <t>House#S733</t>
  </si>
  <si>
    <t>House#S734</t>
  </si>
  <si>
    <t>House#S735</t>
  </si>
  <si>
    <t>House#S736</t>
  </si>
  <si>
    <t>House#S737</t>
  </si>
  <si>
    <t>House#S738</t>
  </si>
  <si>
    <t>House#S739</t>
  </si>
  <si>
    <t>House#S740</t>
  </si>
  <si>
    <t>House#S741</t>
  </si>
  <si>
    <t>House#S742</t>
  </si>
  <si>
    <t>House#S743</t>
  </si>
  <si>
    <t>House#S744</t>
  </si>
  <si>
    <t>House#S745</t>
  </si>
  <si>
    <t>House#S746</t>
  </si>
  <si>
    <t>House#S747</t>
  </si>
  <si>
    <t>House#S748</t>
  </si>
  <si>
    <t>House#S749</t>
  </si>
  <si>
    <t>House#S750</t>
  </si>
  <si>
    <t>House#S751</t>
  </si>
  <si>
    <t>House#S752</t>
  </si>
  <si>
    <t>House#S753</t>
  </si>
  <si>
    <t>House#S754</t>
  </si>
  <si>
    <t>House#S755</t>
  </si>
  <si>
    <t>House#S756</t>
  </si>
  <si>
    <t>House#S757</t>
  </si>
  <si>
    <t>House#S758</t>
  </si>
  <si>
    <t>House#S759</t>
  </si>
  <si>
    <t>House#S760</t>
  </si>
  <si>
    <t>House#S761</t>
  </si>
  <si>
    <t>House#S762</t>
  </si>
  <si>
    <t>House#S763</t>
  </si>
  <si>
    <t>House#S764</t>
  </si>
  <si>
    <t>House#S765</t>
  </si>
  <si>
    <t>House#S766</t>
  </si>
  <si>
    <t>House#S767</t>
  </si>
  <si>
    <t>House#S768</t>
  </si>
  <si>
    <t>House#S769</t>
  </si>
  <si>
    <t>House#S770</t>
  </si>
  <si>
    <t>House#S771</t>
  </si>
  <si>
    <t>House#S772</t>
  </si>
  <si>
    <t>House#S773</t>
  </si>
  <si>
    <t>House#S774</t>
  </si>
  <si>
    <t>House#S775</t>
  </si>
  <si>
    <t>House#S776</t>
  </si>
  <si>
    <t>House#S777</t>
  </si>
  <si>
    <t>House#S778</t>
  </si>
  <si>
    <t>House#S779</t>
  </si>
  <si>
    <t>House#S780</t>
  </si>
  <si>
    <t>House#S781</t>
  </si>
  <si>
    <t>House#S782</t>
  </si>
  <si>
    <t>House#S783</t>
  </si>
  <si>
    <t>House#S784</t>
  </si>
  <si>
    <t>House#S785</t>
  </si>
  <si>
    <t>House#S786</t>
  </si>
  <si>
    <t>House#S787</t>
  </si>
  <si>
    <t>House#S788</t>
  </si>
  <si>
    <t>House#S789</t>
  </si>
  <si>
    <t>House#S790</t>
  </si>
  <si>
    <t>House#S791</t>
  </si>
  <si>
    <t>House#S792</t>
  </si>
  <si>
    <t>House#S793</t>
  </si>
  <si>
    <t>House#S794</t>
  </si>
  <si>
    <t>House#S795</t>
  </si>
  <si>
    <t>House#S796</t>
  </si>
  <si>
    <t>House#S797</t>
  </si>
  <si>
    <t>House#S798</t>
  </si>
  <si>
    <t>House#S799</t>
  </si>
  <si>
    <t>House#S800</t>
  </si>
  <si>
    <t>House#S801</t>
  </si>
  <si>
    <t>House#S802</t>
  </si>
  <si>
    <t>House#S803</t>
  </si>
  <si>
    <t>House#S804</t>
  </si>
  <si>
    <t>House#S805</t>
  </si>
  <si>
    <t>House#S806</t>
  </si>
  <si>
    <t>House#S807</t>
  </si>
  <si>
    <t>House#S808</t>
  </si>
  <si>
    <t>House#S809</t>
  </si>
  <si>
    <t>House#S810</t>
  </si>
  <si>
    <t>House#S811</t>
  </si>
  <si>
    <t>House#S812</t>
  </si>
  <si>
    <t>House#S813</t>
  </si>
  <si>
    <t>House#S814</t>
  </si>
  <si>
    <t>House#S815</t>
  </si>
  <si>
    <t>House#S816</t>
  </si>
  <si>
    <t>House#S817</t>
  </si>
  <si>
    <t>House#S818</t>
  </si>
  <si>
    <t>House#S819</t>
  </si>
  <si>
    <t>House#S820</t>
  </si>
  <si>
    <t>House#S821</t>
  </si>
  <si>
    <t>House#S822</t>
  </si>
  <si>
    <t>House#S823</t>
  </si>
  <si>
    <t>House#S824</t>
  </si>
  <si>
    <t>House#S825</t>
  </si>
  <si>
    <t>House#S826</t>
  </si>
  <si>
    <t>House#S827</t>
  </si>
  <si>
    <t>House#S828</t>
  </si>
  <si>
    <t>House#S829</t>
  </si>
  <si>
    <t>House#S830</t>
  </si>
  <si>
    <t>House#S831</t>
  </si>
  <si>
    <t>House#S832</t>
  </si>
  <si>
    <t>House#S833</t>
  </si>
  <si>
    <t>House#S834</t>
  </si>
  <si>
    <t>House#S835</t>
  </si>
  <si>
    <t>House#S836</t>
  </si>
  <si>
    <t>House#S837</t>
  </si>
  <si>
    <t>House#S838</t>
  </si>
  <si>
    <t>House#S839</t>
  </si>
  <si>
    <t>House#S840</t>
  </si>
  <si>
    <t>House#S841</t>
  </si>
  <si>
    <t>House#S842</t>
  </si>
  <si>
    <t>House#S843</t>
  </si>
  <si>
    <t>House#S844</t>
  </si>
  <si>
    <t>House#S845</t>
  </si>
  <si>
    <t>House#S846</t>
  </si>
  <si>
    <t>House#S847</t>
  </si>
  <si>
    <t>House#S848</t>
  </si>
  <si>
    <t>House#S849</t>
  </si>
  <si>
    <t>House#S850</t>
  </si>
  <si>
    <t>House#S851</t>
  </si>
  <si>
    <t>House#S852</t>
  </si>
  <si>
    <t>House#S853</t>
  </si>
  <si>
    <t>House#S854</t>
  </si>
  <si>
    <t>House#S855</t>
  </si>
  <si>
    <t>House#S856</t>
  </si>
  <si>
    <t>House#S857</t>
  </si>
  <si>
    <t>House#S858</t>
  </si>
  <si>
    <t>House#S859</t>
  </si>
  <si>
    <t>House#S860</t>
  </si>
  <si>
    <t>House#S861</t>
  </si>
  <si>
    <t>House#S862</t>
  </si>
  <si>
    <t>House#S863</t>
  </si>
  <si>
    <t>House#S864</t>
  </si>
  <si>
    <t>House#S865</t>
  </si>
  <si>
    <t>House#S866</t>
  </si>
  <si>
    <t>House#S867</t>
  </si>
  <si>
    <t>House#S868</t>
  </si>
  <si>
    <t>House#S869</t>
  </si>
  <si>
    <t>House#S870</t>
  </si>
  <si>
    <t>House#S871</t>
  </si>
  <si>
    <t>House#S872</t>
  </si>
  <si>
    <t>House#S873</t>
  </si>
  <si>
    <t>House#S874</t>
  </si>
  <si>
    <t>House#S875</t>
  </si>
  <si>
    <t>House#S876</t>
  </si>
  <si>
    <t>House#S877</t>
  </si>
  <si>
    <t>House#S878</t>
  </si>
  <si>
    <t>House#S879</t>
  </si>
  <si>
    <t>House#S880</t>
  </si>
  <si>
    <t>House#S881</t>
  </si>
  <si>
    <t>House#S882</t>
  </si>
  <si>
    <t>House#S883</t>
  </si>
  <si>
    <t>House#S884</t>
  </si>
  <si>
    <t>House#S885</t>
  </si>
  <si>
    <t>House#S886</t>
  </si>
  <si>
    <t>House#S887</t>
  </si>
  <si>
    <t>House#S888</t>
  </si>
  <si>
    <t>House#S889</t>
  </si>
  <si>
    <t>House#S890</t>
  </si>
  <si>
    <t>House#S891</t>
  </si>
  <si>
    <t>House#S892</t>
  </si>
  <si>
    <t>House#S893</t>
  </si>
  <si>
    <t>House#S894</t>
  </si>
  <si>
    <t>House#S895</t>
  </si>
  <si>
    <t>House#S896</t>
  </si>
  <si>
    <t>House#S897</t>
  </si>
  <si>
    <t>House#S898</t>
  </si>
  <si>
    <t>House#S899</t>
  </si>
  <si>
    <t>House#S900</t>
  </si>
  <si>
    <t>House#S901</t>
  </si>
  <si>
    <t>House#S902</t>
  </si>
  <si>
    <t>House#S903</t>
  </si>
  <si>
    <t>House#S904</t>
  </si>
  <si>
    <t>House#S905</t>
  </si>
  <si>
    <t>House#S906</t>
  </si>
  <si>
    <t>House#S907</t>
  </si>
  <si>
    <t>House#S908</t>
  </si>
  <si>
    <t>House#S909</t>
  </si>
  <si>
    <t>House#S910</t>
  </si>
  <si>
    <t>House#S911</t>
  </si>
  <si>
    <t>House#S912</t>
  </si>
  <si>
    <t>House#S913</t>
  </si>
  <si>
    <t>House#S914</t>
  </si>
  <si>
    <t>House#S915</t>
  </si>
  <si>
    <t>House#S916</t>
  </si>
  <si>
    <t>House#S917</t>
  </si>
  <si>
    <t>House#S918</t>
  </si>
  <si>
    <t>House#S919</t>
  </si>
  <si>
    <t>House#S920</t>
  </si>
  <si>
    <t>House#S921</t>
  </si>
  <si>
    <t>House#S922</t>
  </si>
  <si>
    <t>House#S923</t>
  </si>
  <si>
    <t>House#S924</t>
  </si>
  <si>
    <t>House#S925</t>
  </si>
  <si>
    <t>House#S926</t>
  </si>
  <si>
    <t>House#S927</t>
  </si>
  <si>
    <t>House#S928</t>
  </si>
  <si>
    <t>House#S929</t>
  </si>
  <si>
    <t>House#S930</t>
  </si>
  <si>
    <t>House#S931</t>
  </si>
  <si>
    <t>House#S932</t>
  </si>
  <si>
    <t>House#S933</t>
  </si>
  <si>
    <t>House#S934</t>
  </si>
  <si>
    <t>House#S935</t>
  </si>
  <si>
    <t>House#S936</t>
  </si>
  <si>
    <t>House#S937</t>
  </si>
  <si>
    <t>House#S938</t>
  </si>
  <si>
    <t>House#S939</t>
  </si>
  <si>
    <t>House#S940</t>
  </si>
  <si>
    <t>House#S941</t>
  </si>
  <si>
    <t>House#S942</t>
  </si>
  <si>
    <t>House#S943</t>
  </si>
  <si>
    <t>House#S944</t>
  </si>
  <si>
    <t>House#S945</t>
  </si>
  <si>
    <t>House#S946</t>
  </si>
  <si>
    <t>House#S947</t>
  </si>
  <si>
    <t>House#S948</t>
  </si>
  <si>
    <t>House#S949</t>
  </si>
  <si>
    <t>House#S950</t>
  </si>
  <si>
    <t>House#S951</t>
  </si>
  <si>
    <t>House#S952</t>
  </si>
  <si>
    <t>House#S953</t>
  </si>
  <si>
    <t>House#S954</t>
  </si>
  <si>
    <t>House#S955</t>
  </si>
  <si>
    <t>House#S956</t>
  </si>
  <si>
    <t>House#S957</t>
  </si>
  <si>
    <t>House#S958</t>
  </si>
  <si>
    <t>House#S959</t>
  </si>
  <si>
    <t>House#S960</t>
  </si>
  <si>
    <t>House#S961</t>
  </si>
  <si>
    <t>House#S962</t>
  </si>
  <si>
    <t>House#S963</t>
  </si>
  <si>
    <t>House#S964</t>
  </si>
  <si>
    <t>House#S965</t>
  </si>
  <si>
    <t>House#S966</t>
  </si>
  <si>
    <t>House#S967</t>
  </si>
  <si>
    <t>House#S968</t>
  </si>
  <si>
    <t>House#S969</t>
  </si>
  <si>
    <t>House#S970</t>
  </si>
  <si>
    <t>House#S971</t>
  </si>
  <si>
    <t>House#S972</t>
  </si>
  <si>
    <t>House#S973</t>
  </si>
  <si>
    <t>House#S974</t>
  </si>
  <si>
    <t>House#S975</t>
  </si>
  <si>
    <t>House#S976</t>
  </si>
  <si>
    <t>House#S977</t>
  </si>
  <si>
    <t>House#S978</t>
  </si>
  <si>
    <t>House#S979</t>
  </si>
  <si>
    <t>House#S980</t>
  </si>
  <si>
    <t>House#S981</t>
  </si>
  <si>
    <t>House#S982</t>
  </si>
  <si>
    <t>House#S983</t>
  </si>
  <si>
    <t>House#S984</t>
  </si>
  <si>
    <t>House#S985</t>
  </si>
  <si>
    <t>House#S986</t>
  </si>
  <si>
    <t>House#S987</t>
  </si>
  <si>
    <t>House#S988</t>
  </si>
  <si>
    <t>House#S989</t>
  </si>
  <si>
    <t>House#S990</t>
  </si>
  <si>
    <t>House#S991</t>
  </si>
  <si>
    <t>House#S992</t>
  </si>
  <si>
    <t>House#S993</t>
  </si>
  <si>
    <t>House#S994</t>
  </si>
  <si>
    <t>House#S995</t>
  </si>
  <si>
    <t>House#S996</t>
  </si>
  <si>
    <t>House#S997</t>
  </si>
  <si>
    <t>House#S998</t>
  </si>
  <si>
    <t xml:space="preserve">Sore throat </t>
  </si>
  <si>
    <t xml:space="preserve">Cold </t>
  </si>
  <si>
    <t>Cold</t>
  </si>
  <si>
    <t>House#014</t>
  </si>
  <si>
    <t>House#015</t>
  </si>
  <si>
    <t>House#016</t>
  </si>
  <si>
    <t>House#017</t>
  </si>
  <si>
    <t>House#018</t>
  </si>
  <si>
    <t>House#019</t>
  </si>
  <si>
    <t>House#020</t>
  </si>
  <si>
    <t>House#021</t>
  </si>
  <si>
    <t>House#022</t>
  </si>
  <si>
    <t>House#023</t>
  </si>
  <si>
    <t>House#024</t>
  </si>
  <si>
    <t>House#025</t>
  </si>
  <si>
    <t>House#026</t>
  </si>
  <si>
    <t>House#027</t>
  </si>
  <si>
    <t>House#028</t>
  </si>
  <si>
    <t>House#029</t>
  </si>
  <si>
    <t>House#030</t>
  </si>
  <si>
    <t>House#031</t>
  </si>
  <si>
    <t>House#032</t>
  </si>
  <si>
    <t>House#033</t>
  </si>
  <si>
    <t>House#034</t>
  </si>
  <si>
    <t>House#035</t>
  </si>
  <si>
    <t>House#036</t>
  </si>
  <si>
    <t>House#037</t>
  </si>
  <si>
    <t>House#038</t>
  </si>
  <si>
    <t>House#039</t>
  </si>
  <si>
    <t>House#040</t>
  </si>
  <si>
    <t>House#041</t>
  </si>
  <si>
    <t>House#042</t>
  </si>
  <si>
    <t>House#043</t>
  </si>
  <si>
    <t>House#044</t>
  </si>
  <si>
    <t>House#045</t>
  </si>
  <si>
    <t>House#046</t>
  </si>
  <si>
    <t>House#047</t>
  </si>
  <si>
    <t>House#048</t>
  </si>
  <si>
    <t>House#049</t>
  </si>
  <si>
    <t>House#050</t>
  </si>
  <si>
    <t>House#051</t>
  </si>
  <si>
    <t>House#052</t>
  </si>
  <si>
    <t>House#053</t>
  </si>
  <si>
    <t>House#054</t>
  </si>
  <si>
    <t>House#055</t>
  </si>
  <si>
    <t>House#056</t>
  </si>
  <si>
    <t>House#057</t>
  </si>
  <si>
    <t>House#058</t>
  </si>
  <si>
    <t>House#059</t>
  </si>
  <si>
    <t>House#060</t>
  </si>
  <si>
    <t>House#061</t>
  </si>
  <si>
    <t>House#062</t>
  </si>
  <si>
    <t>House#063</t>
  </si>
  <si>
    <t>House#064</t>
  </si>
  <si>
    <t>House#065</t>
  </si>
  <si>
    <t>House#066</t>
  </si>
  <si>
    <t>House#067</t>
  </si>
  <si>
    <t>House#068</t>
  </si>
  <si>
    <t>House#069</t>
  </si>
  <si>
    <t>House#070</t>
  </si>
  <si>
    <t>House#071</t>
  </si>
  <si>
    <t>House#072</t>
  </si>
  <si>
    <t>House#073</t>
  </si>
  <si>
    <t>House#074</t>
  </si>
  <si>
    <t>House#075</t>
  </si>
  <si>
    <t>House#076</t>
  </si>
  <si>
    <t>House#077</t>
  </si>
  <si>
    <t>House#078</t>
  </si>
  <si>
    <t>House#079</t>
  </si>
  <si>
    <t>House#080</t>
  </si>
  <si>
    <t>House#081</t>
  </si>
  <si>
    <t>House#082</t>
  </si>
  <si>
    <t>House#083</t>
  </si>
  <si>
    <t>House#084</t>
  </si>
  <si>
    <t>House#085</t>
  </si>
  <si>
    <t>House#086</t>
  </si>
  <si>
    <t>House#087</t>
  </si>
  <si>
    <t>House#088</t>
  </si>
  <si>
    <t>House#089</t>
  </si>
  <si>
    <t>House#090</t>
  </si>
  <si>
    <t>House#091</t>
  </si>
  <si>
    <t>House#092</t>
  </si>
  <si>
    <t>House#093</t>
  </si>
  <si>
    <t>House#094</t>
  </si>
  <si>
    <t>House#095</t>
  </si>
  <si>
    <t>House#096</t>
  </si>
  <si>
    <t>House#097</t>
  </si>
  <si>
    <t>House#098</t>
  </si>
  <si>
    <t>House#099</t>
  </si>
  <si>
    <t>House#100</t>
  </si>
  <si>
    <t>House#101</t>
  </si>
  <si>
    <t>House#102</t>
  </si>
  <si>
    <t>House#103</t>
  </si>
  <si>
    <t>House#104</t>
  </si>
  <si>
    <t>House#105</t>
  </si>
  <si>
    <t>House#106</t>
  </si>
  <si>
    <t>House#107</t>
  </si>
  <si>
    <t>House#108</t>
  </si>
  <si>
    <t>House#109</t>
  </si>
  <si>
    <t>House#110</t>
  </si>
  <si>
    <t>House#111</t>
  </si>
  <si>
    <t>House#112</t>
  </si>
  <si>
    <t>House#113</t>
  </si>
  <si>
    <t>House#114</t>
  </si>
  <si>
    <t>House#115</t>
  </si>
  <si>
    <t>House#116</t>
  </si>
  <si>
    <t>House#117</t>
  </si>
  <si>
    <t>House#118</t>
  </si>
  <si>
    <t>House#119</t>
  </si>
  <si>
    <t>House#120</t>
  </si>
  <si>
    <t>House#121</t>
  </si>
  <si>
    <t>House#122</t>
  </si>
  <si>
    <t>House#123</t>
  </si>
  <si>
    <t>House#124</t>
  </si>
  <si>
    <t>House#125</t>
  </si>
  <si>
    <t>House#126</t>
  </si>
  <si>
    <t>House#127</t>
  </si>
  <si>
    <t>House#128</t>
  </si>
  <si>
    <t>House#129</t>
  </si>
  <si>
    <t>House#130</t>
  </si>
  <si>
    <t>House#131</t>
  </si>
  <si>
    <t>House#132</t>
  </si>
  <si>
    <t>House#133</t>
  </si>
  <si>
    <t>House#134</t>
  </si>
  <si>
    <t>House#135</t>
  </si>
  <si>
    <t>House#136</t>
  </si>
  <si>
    <t>House#137</t>
  </si>
  <si>
    <t>House#138</t>
  </si>
  <si>
    <t>House#139</t>
  </si>
  <si>
    <t>House#140</t>
  </si>
  <si>
    <t>House#141</t>
  </si>
  <si>
    <t>House#142</t>
  </si>
  <si>
    <t>House#143</t>
  </si>
  <si>
    <t>House#144</t>
  </si>
  <si>
    <t>House#145</t>
  </si>
  <si>
    <t>House#146</t>
  </si>
  <si>
    <t>House#147</t>
  </si>
  <si>
    <t>House#148</t>
  </si>
  <si>
    <t>House#149</t>
  </si>
  <si>
    <t>House#150</t>
  </si>
  <si>
    <t>House#151</t>
  </si>
  <si>
    <t>House#152</t>
  </si>
  <si>
    <t>House#153</t>
  </si>
  <si>
    <t>House#154</t>
  </si>
  <si>
    <t>House#155</t>
  </si>
  <si>
    <t>House#156</t>
  </si>
  <si>
    <t>House#157</t>
  </si>
  <si>
    <t>House#158</t>
  </si>
  <si>
    <t>House#159</t>
  </si>
  <si>
    <t>House#160</t>
  </si>
  <si>
    <t>House#161</t>
  </si>
  <si>
    <t>House#162</t>
  </si>
  <si>
    <t>House#163</t>
  </si>
  <si>
    <t>House#164</t>
  </si>
  <si>
    <t>House#165</t>
  </si>
  <si>
    <t>House#166</t>
  </si>
  <si>
    <t>House#167</t>
  </si>
  <si>
    <t>House#168</t>
  </si>
  <si>
    <t>House#169</t>
  </si>
  <si>
    <t>House#170</t>
  </si>
  <si>
    <t>House#171</t>
  </si>
  <si>
    <t>House#172</t>
  </si>
  <si>
    <t>House#173</t>
  </si>
  <si>
    <t>House#174</t>
  </si>
  <si>
    <t>House#175</t>
  </si>
  <si>
    <t>House#176</t>
  </si>
  <si>
    <t>House#177</t>
  </si>
  <si>
    <t>House#178</t>
  </si>
  <si>
    <t>House#179</t>
  </si>
  <si>
    <t>House#180</t>
  </si>
  <si>
    <t>House#181</t>
  </si>
  <si>
    <t>House#182</t>
  </si>
  <si>
    <t>House#183</t>
  </si>
  <si>
    <t>House#184</t>
  </si>
  <si>
    <t>House#185</t>
  </si>
  <si>
    <t>House#186</t>
  </si>
  <si>
    <t>House#187</t>
  </si>
  <si>
    <t>House#188</t>
  </si>
  <si>
    <t>House#189</t>
  </si>
  <si>
    <t>House#190</t>
  </si>
  <si>
    <t>House#191</t>
  </si>
  <si>
    <t>House#192</t>
  </si>
  <si>
    <t>House#193</t>
  </si>
  <si>
    <t>House#194</t>
  </si>
  <si>
    <t>House#195</t>
  </si>
  <si>
    <t>House#196</t>
  </si>
  <si>
    <t>House#197</t>
  </si>
  <si>
    <t>House#198</t>
  </si>
  <si>
    <t>House#199</t>
  </si>
  <si>
    <t>House#200</t>
  </si>
  <si>
    <t>House#201</t>
  </si>
  <si>
    <t>House#202</t>
  </si>
  <si>
    <t>House#203</t>
  </si>
  <si>
    <t>House#204</t>
  </si>
  <si>
    <t>House#205</t>
  </si>
  <si>
    <t>House#206</t>
  </si>
  <si>
    <t>House#207</t>
  </si>
  <si>
    <t>House#208</t>
  </si>
  <si>
    <t>House#209</t>
  </si>
  <si>
    <t>House#210</t>
  </si>
  <si>
    <t>House#211</t>
  </si>
  <si>
    <t>House#212</t>
  </si>
  <si>
    <t>House#213</t>
  </si>
  <si>
    <t>House#214</t>
  </si>
  <si>
    <t>House#215</t>
  </si>
  <si>
    <t>House#216</t>
  </si>
  <si>
    <t>House#217</t>
  </si>
  <si>
    <t>House#218</t>
  </si>
  <si>
    <t>House#219</t>
  </si>
  <si>
    <t>House#220</t>
  </si>
  <si>
    <t>House#221</t>
  </si>
  <si>
    <t>House#222</t>
  </si>
  <si>
    <t>House#223</t>
  </si>
  <si>
    <t>House#224</t>
  </si>
  <si>
    <t>House#225</t>
  </si>
  <si>
    <t>House#226</t>
  </si>
  <si>
    <t>House#227</t>
  </si>
  <si>
    <t>House#228</t>
  </si>
  <si>
    <t>House#229</t>
  </si>
  <si>
    <t>House#230</t>
  </si>
  <si>
    <t>House#231</t>
  </si>
  <si>
    <t>House#232</t>
  </si>
  <si>
    <t>House#233</t>
  </si>
  <si>
    <t>House#234</t>
  </si>
  <si>
    <t>House#235</t>
  </si>
  <si>
    <t>House#236</t>
  </si>
  <si>
    <t>House#237</t>
  </si>
  <si>
    <t>House#238</t>
  </si>
  <si>
    <t>House#239</t>
  </si>
  <si>
    <t>House#240</t>
  </si>
  <si>
    <t>House#241</t>
  </si>
  <si>
    <t>House#242</t>
  </si>
  <si>
    <t>House#243</t>
  </si>
  <si>
    <t>House#244</t>
  </si>
  <si>
    <t>House#245</t>
  </si>
  <si>
    <t>House#246</t>
  </si>
  <si>
    <t>House#247</t>
  </si>
  <si>
    <t>House#248</t>
  </si>
  <si>
    <t>House#249</t>
  </si>
  <si>
    <t>House#250</t>
  </si>
  <si>
    <t>House#251</t>
  </si>
  <si>
    <t>House#252</t>
  </si>
  <si>
    <t>House#253</t>
  </si>
  <si>
    <t>House#254</t>
  </si>
  <si>
    <t>House#255</t>
  </si>
  <si>
    <t>House#256</t>
  </si>
  <si>
    <t>House#257</t>
  </si>
  <si>
    <t>House#258</t>
  </si>
  <si>
    <t>House#259</t>
  </si>
  <si>
    <t>House#260</t>
  </si>
  <si>
    <t>House#261</t>
  </si>
  <si>
    <t>House#262</t>
  </si>
  <si>
    <t>House#263</t>
  </si>
  <si>
    <t>House#264</t>
  </si>
  <si>
    <t>House#265</t>
  </si>
  <si>
    <t>House#266</t>
  </si>
  <si>
    <t>House#267</t>
  </si>
  <si>
    <t>House#268</t>
  </si>
  <si>
    <t>House#269</t>
  </si>
  <si>
    <t>House#270</t>
  </si>
  <si>
    <t>House#271</t>
  </si>
  <si>
    <t>House#272</t>
  </si>
  <si>
    <t>House#273</t>
  </si>
  <si>
    <t>House#274</t>
  </si>
  <si>
    <t>House#275</t>
  </si>
  <si>
    <t>House#276</t>
  </si>
  <si>
    <t>House#277</t>
  </si>
  <si>
    <t>House#278</t>
  </si>
  <si>
    <t>House#279</t>
  </si>
  <si>
    <t>House#280</t>
  </si>
  <si>
    <t>House#281</t>
  </si>
  <si>
    <t>House#282</t>
  </si>
  <si>
    <t>House#283</t>
  </si>
  <si>
    <t>House#284</t>
  </si>
  <si>
    <t>House#285</t>
  </si>
  <si>
    <t>House#286</t>
  </si>
  <si>
    <t>House#287</t>
  </si>
  <si>
    <t>House#288</t>
  </si>
  <si>
    <t>House#289</t>
  </si>
  <si>
    <t>House#290</t>
  </si>
  <si>
    <t>House#291</t>
  </si>
  <si>
    <t>House#292</t>
  </si>
  <si>
    <t>House#293</t>
  </si>
  <si>
    <t>House#294</t>
  </si>
  <si>
    <t>House#295</t>
  </si>
  <si>
    <t>House#296</t>
  </si>
  <si>
    <t>House#297</t>
  </si>
  <si>
    <t>House#298</t>
  </si>
  <si>
    <t>House#299</t>
  </si>
  <si>
    <t>House#300</t>
  </si>
  <si>
    <t>House#301</t>
  </si>
  <si>
    <t>House#302</t>
  </si>
  <si>
    <t>House#303</t>
  </si>
  <si>
    <t>House#304</t>
  </si>
  <si>
    <t>House#305</t>
  </si>
  <si>
    <t>House#306</t>
  </si>
  <si>
    <t>House#307</t>
  </si>
  <si>
    <t>House#308</t>
  </si>
  <si>
    <t>House#309</t>
  </si>
  <si>
    <t>House#310</t>
  </si>
  <si>
    <t>House#311</t>
  </si>
  <si>
    <t>House#312</t>
  </si>
  <si>
    <t>House#313</t>
  </si>
  <si>
    <t>House#314</t>
  </si>
  <si>
    <t>House#315</t>
  </si>
  <si>
    <t>House#316</t>
  </si>
  <si>
    <t>House#317</t>
  </si>
  <si>
    <t>House#318</t>
  </si>
  <si>
    <t>House#319</t>
  </si>
  <si>
    <t>House#320</t>
  </si>
  <si>
    <t>House#321</t>
  </si>
  <si>
    <t>House#322</t>
  </si>
  <si>
    <t>House#323</t>
  </si>
  <si>
    <t>House#324</t>
  </si>
  <si>
    <t>House#325</t>
  </si>
  <si>
    <t>House#326</t>
  </si>
  <si>
    <t>House#327</t>
  </si>
  <si>
    <t>House#328</t>
  </si>
  <si>
    <t>House#329</t>
  </si>
  <si>
    <t>House#330</t>
  </si>
  <si>
    <t>House#331</t>
  </si>
  <si>
    <t>House#332</t>
  </si>
  <si>
    <t>House#333</t>
  </si>
  <si>
    <t>House#334</t>
  </si>
  <si>
    <t>House#335</t>
  </si>
  <si>
    <t>House#336</t>
  </si>
  <si>
    <t>House#337</t>
  </si>
  <si>
    <t>House#338</t>
  </si>
  <si>
    <t>House#339</t>
  </si>
  <si>
    <t>House#340</t>
  </si>
  <si>
    <t>House#341</t>
  </si>
  <si>
    <t>House#342</t>
  </si>
  <si>
    <t>House#343</t>
  </si>
  <si>
    <t>House#344</t>
  </si>
  <si>
    <t>House#345</t>
  </si>
  <si>
    <t>House#346</t>
  </si>
  <si>
    <t>House#347</t>
  </si>
  <si>
    <t>House#348</t>
  </si>
  <si>
    <t>House#349</t>
  </si>
  <si>
    <t>House#350</t>
  </si>
  <si>
    <t>House#351</t>
  </si>
  <si>
    <t>House#352</t>
  </si>
  <si>
    <t>House#353</t>
  </si>
  <si>
    <t>House#354</t>
  </si>
  <si>
    <t>House#355</t>
  </si>
  <si>
    <t>House#356</t>
  </si>
  <si>
    <t>House#357</t>
  </si>
  <si>
    <t>House#358</t>
  </si>
  <si>
    <t>House#359</t>
  </si>
  <si>
    <t>House#360</t>
  </si>
  <si>
    <t>House#361</t>
  </si>
  <si>
    <t>House#362</t>
  </si>
  <si>
    <t>House#363</t>
  </si>
  <si>
    <t>House#364</t>
  </si>
  <si>
    <t>House#365</t>
  </si>
  <si>
    <t>House#366</t>
  </si>
  <si>
    <t>House#367</t>
  </si>
  <si>
    <t>House#368</t>
  </si>
  <si>
    <t>House#369</t>
  </si>
  <si>
    <t>House#370</t>
  </si>
  <si>
    <t>House#371</t>
  </si>
  <si>
    <t>House#372</t>
  </si>
  <si>
    <t>House#373</t>
  </si>
  <si>
    <t>House#374</t>
  </si>
  <si>
    <t>House#375</t>
  </si>
  <si>
    <t>House#376</t>
  </si>
  <si>
    <t>House#377</t>
  </si>
  <si>
    <t>House#378</t>
  </si>
  <si>
    <t>House#379</t>
  </si>
  <si>
    <t>House#380</t>
  </si>
  <si>
    <t>House#381</t>
  </si>
  <si>
    <t>House#382</t>
  </si>
  <si>
    <t>House#383</t>
  </si>
  <si>
    <t>House#384</t>
  </si>
  <si>
    <t>House#385</t>
  </si>
  <si>
    <t>House#386</t>
  </si>
  <si>
    <t>House#387</t>
  </si>
  <si>
    <t>House#388</t>
  </si>
  <si>
    <t>House#389</t>
  </si>
  <si>
    <t>House#390</t>
  </si>
  <si>
    <t>House#391</t>
  </si>
  <si>
    <t>House#392</t>
  </si>
  <si>
    <t>House#393</t>
  </si>
  <si>
    <t>House#394</t>
  </si>
  <si>
    <t>House#395</t>
  </si>
  <si>
    <t>House#396</t>
  </si>
  <si>
    <t>House#397</t>
  </si>
  <si>
    <t>House#398</t>
  </si>
  <si>
    <t>House#399</t>
  </si>
  <si>
    <t>House#400</t>
  </si>
  <si>
    <t>House#401</t>
  </si>
  <si>
    <t>House#402</t>
  </si>
  <si>
    <t>House#403</t>
  </si>
  <si>
    <t>House#404</t>
  </si>
  <si>
    <t>House#405</t>
  </si>
  <si>
    <t>House#406</t>
  </si>
  <si>
    <t>House#407</t>
  </si>
  <si>
    <t>House#408</t>
  </si>
  <si>
    <t>House#409</t>
  </si>
  <si>
    <t>House#410</t>
  </si>
  <si>
    <t>House#411</t>
  </si>
  <si>
    <t>House#412</t>
  </si>
  <si>
    <t>House#413</t>
  </si>
  <si>
    <t>House#414</t>
  </si>
  <si>
    <t>House#415</t>
  </si>
  <si>
    <t>House#416</t>
  </si>
  <si>
    <t>House#417</t>
  </si>
  <si>
    <t>House#418</t>
  </si>
  <si>
    <t>House#419</t>
  </si>
  <si>
    <t>House#420</t>
  </si>
  <si>
    <t>House#421</t>
  </si>
  <si>
    <t>House#422</t>
  </si>
  <si>
    <t>House#423</t>
  </si>
  <si>
    <t>House#424</t>
  </si>
  <si>
    <t>House#425</t>
  </si>
  <si>
    <t>House#426</t>
  </si>
  <si>
    <t>House#427</t>
  </si>
  <si>
    <t>House#428</t>
  </si>
  <si>
    <t>House#429</t>
  </si>
  <si>
    <t>House#430</t>
  </si>
  <si>
    <t>House#431</t>
  </si>
  <si>
    <t>House#432</t>
  </si>
  <si>
    <t>House#433</t>
  </si>
  <si>
    <t>House#434</t>
  </si>
  <si>
    <t>House#435</t>
  </si>
  <si>
    <t>House#436</t>
  </si>
  <si>
    <t>House#437</t>
  </si>
  <si>
    <t>House#438</t>
  </si>
  <si>
    <t>House#439</t>
  </si>
  <si>
    <t>House#440</t>
  </si>
  <si>
    <t>House#441</t>
  </si>
  <si>
    <t>House#442</t>
  </si>
  <si>
    <t>House#443</t>
  </si>
  <si>
    <t>House#444</t>
  </si>
  <si>
    <t>House#445</t>
  </si>
  <si>
    <t>House#446</t>
  </si>
  <si>
    <t>House#447</t>
  </si>
  <si>
    <t>House#448</t>
  </si>
  <si>
    <t>House#449</t>
  </si>
  <si>
    <t>House#450</t>
  </si>
  <si>
    <t>House#451</t>
  </si>
  <si>
    <t>House#452</t>
  </si>
  <si>
    <t>House#453</t>
  </si>
  <si>
    <t>House#454</t>
  </si>
  <si>
    <t>House#455</t>
  </si>
  <si>
    <t>House#456</t>
  </si>
  <si>
    <t>House#457</t>
  </si>
  <si>
    <t>House#458</t>
  </si>
  <si>
    <t>House#459</t>
  </si>
  <si>
    <t>House#460</t>
  </si>
  <si>
    <t>House#461</t>
  </si>
  <si>
    <t>House#462</t>
  </si>
  <si>
    <t>House#463</t>
  </si>
  <si>
    <t>House#464</t>
  </si>
  <si>
    <t>House#465</t>
  </si>
  <si>
    <t>House#466</t>
  </si>
  <si>
    <t>House#467</t>
  </si>
  <si>
    <t>House#468</t>
  </si>
  <si>
    <t>House#469</t>
  </si>
  <si>
    <t>House#470</t>
  </si>
  <si>
    <t>House#471</t>
  </si>
  <si>
    <t>House#472</t>
  </si>
  <si>
    <t>House#473</t>
  </si>
  <si>
    <t>House#474</t>
  </si>
  <si>
    <t>House#475</t>
  </si>
  <si>
    <t>House#476</t>
  </si>
  <si>
    <t>House#477</t>
  </si>
  <si>
    <t>House#478</t>
  </si>
  <si>
    <t>House#479</t>
  </si>
  <si>
    <t>House#480</t>
  </si>
  <si>
    <t>House#481</t>
  </si>
  <si>
    <t>House#482</t>
  </si>
  <si>
    <t>House#483</t>
  </si>
  <si>
    <t>House#484</t>
  </si>
  <si>
    <t>House#485</t>
  </si>
  <si>
    <t>House#486</t>
  </si>
  <si>
    <t>House#487</t>
  </si>
  <si>
    <t>House#488</t>
  </si>
  <si>
    <t>House#489</t>
  </si>
  <si>
    <t>House#490</t>
  </si>
  <si>
    <t>House#491</t>
  </si>
  <si>
    <t>House#492</t>
  </si>
  <si>
    <t>House#493</t>
  </si>
  <si>
    <t>House#494</t>
  </si>
  <si>
    <t>House#495</t>
  </si>
  <si>
    <t>House#496</t>
  </si>
  <si>
    <t>House#497</t>
  </si>
  <si>
    <t>House#498</t>
  </si>
  <si>
    <t>House#499</t>
  </si>
  <si>
    <t>House#500</t>
  </si>
  <si>
    <t>House#501</t>
  </si>
  <si>
    <t>House#502</t>
  </si>
  <si>
    <t>House#503</t>
  </si>
  <si>
    <t>House#504</t>
  </si>
  <si>
    <t>House#505</t>
  </si>
  <si>
    <t>House#506</t>
  </si>
  <si>
    <t>House#507</t>
  </si>
  <si>
    <t>House#508</t>
  </si>
  <si>
    <t>House#509</t>
  </si>
  <si>
    <t>House#510</t>
  </si>
  <si>
    <t>House#511</t>
  </si>
  <si>
    <t>House#512</t>
  </si>
  <si>
    <t>House#513</t>
  </si>
  <si>
    <t>House#514</t>
  </si>
  <si>
    <t>House#515</t>
  </si>
  <si>
    <t>House#516</t>
  </si>
  <si>
    <t>House#517</t>
  </si>
  <si>
    <t>House#518</t>
  </si>
  <si>
    <t>House#519</t>
  </si>
  <si>
    <t>House#520</t>
  </si>
  <si>
    <t>House#521</t>
  </si>
  <si>
    <t>House#522</t>
  </si>
  <si>
    <t>House#523</t>
  </si>
  <si>
    <t>House#524</t>
  </si>
  <si>
    <t>House#525</t>
  </si>
  <si>
    <t>House#526</t>
  </si>
  <si>
    <t>House#527</t>
  </si>
  <si>
    <t>House#528</t>
  </si>
  <si>
    <t>House#529</t>
  </si>
  <si>
    <t>House#530</t>
  </si>
  <si>
    <t>House#531</t>
  </si>
  <si>
    <t>House#532</t>
  </si>
  <si>
    <t>House#533</t>
  </si>
  <si>
    <t>House#534</t>
  </si>
  <si>
    <t>House#535</t>
  </si>
  <si>
    <t>House#536</t>
  </si>
  <si>
    <t>House#537</t>
  </si>
  <si>
    <t>House#538</t>
  </si>
  <si>
    <t>House#539</t>
  </si>
  <si>
    <t>House#540</t>
  </si>
  <si>
    <t>House#541</t>
  </si>
  <si>
    <t>House#542</t>
  </si>
  <si>
    <t>House#543</t>
  </si>
  <si>
    <t>House#544</t>
  </si>
  <si>
    <t>House#545</t>
  </si>
  <si>
    <t>House#546</t>
  </si>
  <si>
    <t>House#547</t>
  </si>
  <si>
    <t>House#548</t>
  </si>
  <si>
    <t>House#549</t>
  </si>
  <si>
    <t>House#550</t>
  </si>
  <si>
    <t>House#551</t>
  </si>
  <si>
    <t>House#552</t>
  </si>
  <si>
    <t>House#553</t>
  </si>
  <si>
    <t>House#554</t>
  </si>
  <si>
    <t>House#555</t>
  </si>
  <si>
    <t>House#556</t>
  </si>
  <si>
    <t>House#557</t>
  </si>
  <si>
    <t>House#558</t>
  </si>
  <si>
    <t>House#559</t>
  </si>
  <si>
    <t>House#560</t>
  </si>
  <si>
    <t>House#561</t>
  </si>
  <si>
    <t>House#562</t>
  </si>
  <si>
    <t>House#563</t>
  </si>
  <si>
    <t>House#564</t>
  </si>
  <si>
    <t>House#565</t>
  </si>
  <si>
    <t>House#566</t>
  </si>
  <si>
    <t>House#567</t>
  </si>
  <si>
    <t>House#568</t>
  </si>
  <si>
    <t>House#569</t>
  </si>
  <si>
    <t>House#570</t>
  </si>
  <si>
    <t>House#571</t>
  </si>
  <si>
    <t>House#572</t>
  </si>
  <si>
    <t>House#573</t>
  </si>
  <si>
    <t>House#574</t>
  </si>
  <si>
    <t>House#575</t>
  </si>
  <si>
    <t>House#576</t>
  </si>
  <si>
    <t>House#577</t>
  </si>
  <si>
    <t>House#578</t>
  </si>
  <si>
    <t>House#579</t>
  </si>
  <si>
    <t>House#580</t>
  </si>
  <si>
    <t>House#581</t>
  </si>
  <si>
    <t>House#582</t>
  </si>
  <si>
    <t>House#583</t>
  </si>
  <si>
    <t>House#584</t>
  </si>
  <si>
    <t>House#585</t>
  </si>
  <si>
    <t>House#586</t>
  </si>
  <si>
    <t>House#587</t>
  </si>
  <si>
    <t>House#588</t>
  </si>
  <si>
    <t>House#589</t>
  </si>
  <si>
    <t>House#590</t>
  </si>
  <si>
    <t>House#591</t>
  </si>
  <si>
    <t>House#592</t>
  </si>
  <si>
    <t>House#593</t>
  </si>
  <si>
    <t>House#594</t>
  </si>
  <si>
    <t>House#595</t>
  </si>
  <si>
    <t>House#596</t>
  </si>
  <si>
    <t>House#597</t>
  </si>
  <si>
    <t>House#598</t>
  </si>
  <si>
    <t>House#599</t>
  </si>
  <si>
    <t>House#600</t>
  </si>
  <si>
    <t>House#601</t>
  </si>
  <si>
    <t>House#602</t>
  </si>
  <si>
    <t>House#603</t>
  </si>
  <si>
    <t>House#604</t>
  </si>
  <si>
    <t>House#605</t>
  </si>
  <si>
    <t>House#606</t>
  </si>
  <si>
    <t>House#607</t>
  </si>
  <si>
    <t>House#608</t>
  </si>
  <si>
    <t>House#609</t>
  </si>
  <si>
    <t>House#610</t>
  </si>
  <si>
    <t>House#611</t>
  </si>
  <si>
    <t>House#612</t>
  </si>
  <si>
    <t>House#613</t>
  </si>
  <si>
    <t>House#614</t>
  </si>
  <si>
    <t>House#615</t>
  </si>
  <si>
    <t>House#616</t>
  </si>
  <si>
    <t>House#617</t>
  </si>
  <si>
    <t>House#618</t>
  </si>
  <si>
    <t>House#619</t>
  </si>
  <si>
    <t>House#620</t>
  </si>
  <si>
    <t>House#621</t>
  </si>
  <si>
    <t>House#622</t>
  </si>
  <si>
    <t>House#623</t>
  </si>
  <si>
    <t>House#624</t>
  </si>
  <si>
    <t>House#625</t>
  </si>
  <si>
    <t>House#626</t>
  </si>
  <si>
    <t>House#627</t>
  </si>
  <si>
    <t>House#628</t>
  </si>
  <si>
    <t>House#629</t>
  </si>
  <si>
    <t>House#630</t>
  </si>
  <si>
    <t>House#631</t>
  </si>
  <si>
    <t>House#632</t>
  </si>
  <si>
    <t>House#633</t>
  </si>
  <si>
    <t>House#634</t>
  </si>
  <si>
    <t>House#635</t>
  </si>
  <si>
    <t>House#636</t>
  </si>
  <si>
    <t>House#637</t>
  </si>
  <si>
    <t>House#638</t>
  </si>
  <si>
    <t>House#639</t>
  </si>
  <si>
    <t>House#640</t>
  </si>
  <si>
    <t>House#641</t>
  </si>
  <si>
    <t>House#642</t>
  </si>
  <si>
    <t>House#643</t>
  </si>
  <si>
    <t>House#644</t>
  </si>
  <si>
    <t>House#645</t>
  </si>
  <si>
    <t>House#646</t>
  </si>
  <si>
    <t>House#647</t>
  </si>
  <si>
    <t>House#648</t>
  </si>
  <si>
    <t>House#649</t>
  </si>
  <si>
    <t>House#650</t>
  </si>
  <si>
    <t>House#651</t>
  </si>
  <si>
    <t>House#652</t>
  </si>
  <si>
    <t>House#653</t>
  </si>
  <si>
    <t>House#654</t>
  </si>
  <si>
    <t>House#655</t>
  </si>
  <si>
    <t>House#656</t>
  </si>
  <si>
    <t>House#657</t>
  </si>
  <si>
    <t>House#658</t>
  </si>
  <si>
    <t>House#659</t>
  </si>
  <si>
    <t>House#660</t>
  </si>
  <si>
    <t>House#661</t>
  </si>
  <si>
    <t>House#662</t>
  </si>
  <si>
    <t>House#663</t>
  </si>
  <si>
    <t>House#664</t>
  </si>
  <si>
    <t>House#665</t>
  </si>
  <si>
    <t>SER#00154</t>
  </si>
  <si>
    <t>SER#00155</t>
  </si>
  <si>
    <t>SER#00156</t>
  </si>
  <si>
    <t>SER#00157</t>
  </si>
  <si>
    <t>SER#00158</t>
  </si>
  <si>
    <t>SER#00159</t>
  </si>
  <si>
    <t>SER#00160</t>
  </si>
  <si>
    <t>SER#00161</t>
  </si>
  <si>
    <t>SER#00162</t>
  </si>
  <si>
    <t>SER#00163</t>
  </si>
  <si>
    <t>SER#00164</t>
  </si>
  <si>
    <t>SER#00165</t>
  </si>
  <si>
    <t>SER#00166</t>
  </si>
  <si>
    <t>SER#00167</t>
  </si>
  <si>
    <t>SER#00168</t>
  </si>
  <si>
    <t>SER#00169</t>
  </si>
  <si>
    <t>SER#00170</t>
  </si>
  <si>
    <t>SER#00171</t>
  </si>
  <si>
    <t>SER#00172</t>
  </si>
  <si>
    <t>SER#00173</t>
  </si>
  <si>
    <t>SER#00174</t>
  </si>
  <si>
    <t>SER#00175</t>
  </si>
  <si>
    <t>SER#00176</t>
  </si>
  <si>
    <t>SER#00177</t>
  </si>
  <si>
    <t>SER#00178</t>
  </si>
  <si>
    <t>SER#00179</t>
  </si>
  <si>
    <t>SER#00180</t>
  </si>
  <si>
    <t>SER#00181</t>
  </si>
  <si>
    <t>SER#00182</t>
  </si>
  <si>
    <t>SER#00183</t>
  </si>
  <si>
    <t>SER#00184</t>
  </si>
  <si>
    <t>SER#00185</t>
  </si>
  <si>
    <t>SER#00186</t>
  </si>
  <si>
    <t>SER#00187</t>
  </si>
  <si>
    <t>SER#00188</t>
  </si>
  <si>
    <t>SER#00189</t>
  </si>
  <si>
    <t>SER#00190</t>
  </si>
  <si>
    <t>SER#00191</t>
  </si>
  <si>
    <t>SER#00192</t>
  </si>
  <si>
    <t>SER#00193</t>
  </si>
  <si>
    <t>SER#00194</t>
  </si>
  <si>
    <t>SER#00195</t>
  </si>
  <si>
    <t>SER#00196</t>
  </si>
  <si>
    <t>SER#00197</t>
  </si>
  <si>
    <t>SER#00198</t>
  </si>
  <si>
    <t>SER#00199</t>
  </si>
  <si>
    <t>SER#00200</t>
  </si>
  <si>
    <t>SER#00201</t>
  </si>
  <si>
    <t>SER#00202</t>
  </si>
  <si>
    <t>SER#00203</t>
  </si>
  <si>
    <t>SER#00204</t>
  </si>
  <si>
    <t>SER#00205</t>
  </si>
  <si>
    <t>SER#00206</t>
  </si>
  <si>
    <t>SER#00207</t>
  </si>
  <si>
    <t>SER#00208</t>
  </si>
  <si>
    <t>SER#00209</t>
  </si>
  <si>
    <t>SER#00210</t>
  </si>
  <si>
    <t>SER#00211</t>
  </si>
  <si>
    <t>SER#00212</t>
  </si>
  <si>
    <t>SER#00213</t>
  </si>
  <si>
    <t>SER#00214</t>
  </si>
  <si>
    <t>SER#00215</t>
  </si>
  <si>
    <t>SER#00216</t>
  </si>
  <si>
    <t>SER#00217</t>
  </si>
  <si>
    <t>SER#00218</t>
  </si>
  <si>
    <t>SER#00219</t>
  </si>
  <si>
    <t>SER#00220</t>
  </si>
  <si>
    <t>SER#00221</t>
  </si>
  <si>
    <t>SER#00222</t>
  </si>
  <si>
    <t>SER#00223</t>
  </si>
  <si>
    <t>SER#00224</t>
  </si>
  <si>
    <t>SER#00225</t>
  </si>
  <si>
    <t>SER#00226</t>
  </si>
  <si>
    <t>SER#00227</t>
  </si>
  <si>
    <t>SER#00228</t>
  </si>
  <si>
    <t>SER#00229</t>
  </si>
  <si>
    <t>SER#00230</t>
  </si>
  <si>
    <t>SER#00231</t>
  </si>
  <si>
    <t>SER#00232</t>
  </si>
  <si>
    <t>SER#00233</t>
  </si>
  <si>
    <t>SER#00234</t>
  </si>
  <si>
    <t>SER#00235</t>
  </si>
  <si>
    <t>SER#00236</t>
  </si>
  <si>
    <t>SER#00237</t>
  </si>
  <si>
    <t>SER#00238</t>
  </si>
  <si>
    <t>SER#00239</t>
  </si>
  <si>
    <t>SER#00240</t>
  </si>
  <si>
    <t>SER#00241</t>
  </si>
  <si>
    <t>SER#00242</t>
  </si>
  <si>
    <t>SER#00243</t>
  </si>
  <si>
    <t>SER#00244</t>
  </si>
  <si>
    <t>SER#00245</t>
  </si>
  <si>
    <t>SER#00246</t>
  </si>
  <si>
    <t>SER#00247</t>
  </si>
  <si>
    <t>SER#00248</t>
  </si>
  <si>
    <t>SER#00249</t>
  </si>
  <si>
    <t>SER#00250</t>
  </si>
  <si>
    <t>SER#00251</t>
  </si>
  <si>
    <t>SER#00252</t>
  </si>
  <si>
    <t>SER#00253</t>
  </si>
  <si>
    <t>SER#00254</t>
  </si>
  <si>
    <t>SER#00255</t>
  </si>
  <si>
    <t>SER#00256</t>
  </si>
  <si>
    <t>SER#00257</t>
  </si>
  <si>
    <t>SER#00258</t>
  </si>
  <si>
    <t>SER#00259</t>
  </si>
  <si>
    <t>SER#00260</t>
  </si>
  <si>
    <t>SER#00261</t>
  </si>
  <si>
    <t>SER#00262</t>
  </si>
  <si>
    <t>SER#00263</t>
  </si>
  <si>
    <t>SER#00264</t>
  </si>
  <si>
    <t>SER#00265</t>
  </si>
  <si>
    <t>SER#00266</t>
  </si>
  <si>
    <t>SER#00267</t>
  </si>
  <si>
    <t>SER#00268</t>
  </si>
  <si>
    <t>SER#00269</t>
  </si>
  <si>
    <t>SER#00270</t>
  </si>
  <si>
    <t>SER#00271</t>
  </si>
  <si>
    <t>SER#00272</t>
  </si>
  <si>
    <t>SER#00273</t>
  </si>
  <si>
    <t>SER#00274</t>
  </si>
  <si>
    <t>SER#00275</t>
  </si>
  <si>
    <t>SER#00276</t>
  </si>
  <si>
    <t>SER#00277</t>
  </si>
  <si>
    <t>SER#00278</t>
  </si>
  <si>
    <t>SER#00279</t>
  </si>
  <si>
    <t>SER#00280</t>
  </si>
  <si>
    <t>SER#00281</t>
  </si>
  <si>
    <t>SER#00282</t>
  </si>
  <si>
    <t>SER#00283</t>
  </si>
  <si>
    <t>SER#00284</t>
  </si>
  <si>
    <t>SER#00285</t>
  </si>
  <si>
    <t>SER#00286</t>
  </si>
  <si>
    <t>SER#00287</t>
  </si>
  <si>
    <t>SER#00288</t>
  </si>
  <si>
    <t>SER#00289</t>
  </si>
  <si>
    <t>SER#00290</t>
  </si>
  <si>
    <t>SER#00291</t>
  </si>
  <si>
    <t>SER#00292</t>
  </si>
  <si>
    <t>SER#00293</t>
  </si>
  <si>
    <t>SER#00294</t>
  </si>
  <si>
    <t>SER#00295</t>
  </si>
  <si>
    <t>SER#00296</t>
  </si>
  <si>
    <t>SER#00297</t>
  </si>
  <si>
    <t>SER#00298</t>
  </si>
  <si>
    <t>SER#00299</t>
  </si>
  <si>
    <t>SER#00300</t>
  </si>
  <si>
    <t>SER#00301</t>
  </si>
  <si>
    <t>SER#00302</t>
  </si>
  <si>
    <t>SER#00303</t>
  </si>
  <si>
    <t>SER#00304</t>
  </si>
  <si>
    <t>SER#00305</t>
  </si>
  <si>
    <t>SER#00306</t>
  </si>
  <si>
    <t>SER#00307</t>
  </si>
  <si>
    <t>SER#00308</t>
  </si>
  <si>
    <t>SER#00309</t>
  </si>
  <si>
    <t>SER#00310</t>
  </si>
  <si>
    <t>SER#00311</t>
  </si>
  <si>
    <t>SER#00312</t>
  </si>
  <si>
    <t>SER#00313</t>
  </si>
  <si>
    <t>SER#00314</t>
  </si>
  <si>
    <t>SER#00315</t>
  </si>
  <si>
    <t>SER#00316</t>
  </si>
  <si>
    <t>SER#00317</t>
  </si>
  <si>
    <t>SER#00318</t>
  </si>
  <si>
    <t>SER#00319</t>
  </si>
  <si>
    <t>SER#00320</t>
  </si>
  <si>
    <t>SER#00321</t>
  </si>
  <si>
    <t>SER#00322</t>
  </si>
  <si>
    <t>SER#00323</t>
  </si>
  <si>
    <t>SER#00324</t>
  </si>
  <si>
    <t>SER#00325</t>
  </si>
  <si>
    <t>SER#00326</t>
  </si>
  <si>
    <t>SER#00327</t>
  </si>
  <si>
    <t>SER#00328</t>
  </si>
  <si>
    <t>SER#00329</t>
  </si>
  <si>
    <t>SER#00330</t>
  </si>
  <si>
    <t>SER#00331</t>
  </si>
  <si>
    <t>SER#00332</t>
  </si>
  <si>
    <t>SER#00333</t>
  </si>
  <si>
    <t>SER#00334</t>
  </si>
  <si>
    <t>SER#00335</t>
  </si>
  <si>
    <t>SER#00336</t>
  </si>
  <si>
    <t>SER#00337</t>
  </si>
  <si>
    <t>SER#00338</t>
  </si>
  <si>
    <t>SER#00339</t>
  </si>
  <si>
    <t>SER#00340</t>
  </si>
  <si>
    <t>SER#00341</t>
  </si>
  <si>
    <t>SER#00342</t>
  </si>
  <si>
    <t>SER#00343</t>
  </si>
  <si>
    <t>SER#00344</t>
  </si>
  <si>
    <t>SER#00345</t>
  </si>
  <si>
    <t>SER#00346</t>
  </si>
  <si>
    <t>SER#00347</t>
  </si>
  <si>
    <t>SER#00348</t>
  </si>
  <si>
    <t>Purchase Order</t>
  </si>
  <si>
    <t>Merchant/Supplier Name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</si>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</sst>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R&quot;\ #,##0;[Red]&quot;R&quot;\ \-#,##0"/>
    <numFmt numFmtId="43" formatCode="_ * #,##0.00_ ;_ * \-#,##0.00_ ;_ * &quot;-&quot;??_ ;_ @_ "/>
    <numFmt numFmtId="164" formatCode="[$-F800]dddd\,\ mmmm\ dd\,\ yyyy"/>
  </numFmts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A010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6" fontId="0" fillId="0" borderId="0" xfId="0" applyNumberFormat="1"/>
    <xf numFmtId="2" fontId="0" fillId="0" borderId="0" xfId="1" applyNumberFormat="1" applyFont="1"/>
    <xf numFmtId="164" fontId="3" fillId="0" borderId="0" xfId="0" applyNumberFormat="1" applyFont="1"/>
    <xf numFmtId="0" fontId="3" fillId="0" borderId="0" xfId="0" applyFont="1"/>
    <xf numFmtId="0" fontId="0" fillId="0" borderId="0" xfId="0" applyFont="1" applyAlignment="1">
      <alignment vertical="center"/>
    </xf>
    <xf numFmtId="0" fontId="0" fillId="0" borderId="0" xfId="0" applyFont="1"/>
    <xf numFmtId="49" fontId="0" fillId="0" borderId="0" xfId="0" applyNumberFormat="1" applyFont="1"/>
    <xf numFmtId="43" fontId="0" fillId="0" borderId="0" xfId="1" applyFont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9"/>
  <sheetViews>
    <sheetView tabSelected="1" topLeftCell="A978" workbookViewId="0">
      <selection activeCell="J8" sqref="J8"/>
    </sheetView>
  </sheetViews>
  <sheetFormatPr defaultRowHeight="13.8" x14ac:dyDescent="0.25"/>
  <cols>
    <col min="1" max="2" width="18.8984375" customWidth="1"/>
    <col min="3" max="3" width="11" style="6" customWidth="1"/>
    <col min="4" max="4" width="15.796875" style="6" customWidth="1"/>
    <col min="5" max="5" width="13.3984375" style="6" bestFit="1" customWidth="1"/>
    <col min="6" max="6" width="12.296875" style="6" customWidth="1"/>
    <col min="7" max="7" width="16.796875" style="6" customWidth="1"/>
    <col min="8" max="9" width="14.796875" style="6" customWidth="1"/>
    <col min="10" max="10" width="8.796875" style="6"/>
    <col min="11" max="11" width="14.09765625" style="6" customWidth="1"/>
    <col min="12" max="12" width="13.796875" style="6" customWidth="1"/>
    <col min="13" max="13" width="12" style="6" customWidth="1"/>
    <col min="14" max="15" width="8.796875" style="6"/>
  </cols>
  <sheetData>
    <row r="1" spans="1:15" x14ac:dyDescent="0.25">
      <c r="A1" s="9" t="s">
        <v>0</v>
      </c>
      <c r="B1" s="9" t="s">
        <v>112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140</v>
      </c>
      <c r="H1" s="9" t="s">
        <v>5</v>
      </c>
      <c r="I1" s="9" t="s">
        <v>111</v>
      </c>
      <c r="J1" s="9" t="s">
        <v>6</v>
      </c>
      <c r="K1" s="9" t="s">
        <v>9</v>
      </c>
      <c r="L1" s="9" t="s">
        <v>10</v>
      </c>
      <c r="M1" s="9" t="s">
        <v>11</v>
      </c>
      <c r="N1" s="9" t="s">
        <v>28</v>
      </c>
      <c r="O1" s="9" t="s">
        <v>29</v>
      </c>
    </row>
    <row r="2" spans="1:15" x14ac:dyDescent="0.25">
      <c r="A2" t="s">
        <v>57</v>
      </c>
      <c r="B2" t="s">
        <v>113</v>
      </c>
      <c r="C2" s="6" t="s">
        <v>3090</v>
      </c>
      <c r="D2" s="3">
        <f ca="1">RANDBETWEEN(DATE(2018, 6, 1),DATE(2018, 8, 1))</f>
        <v>43275</v>
      </c>
      <c r="E2" s="4" t="str">
        <f ca="1">TEXT(RAND()*(9-6)/24+6/24,"HH:MM:SS")</f>
        <v>06:21:46</v>
      </c>
      <c r="F2" s="6" t="str">
        <f ca="1">TEXT(D2,"dddd")</f>
        <v>Sunday</v>
      </c>
      <c r="G2" s="6" t="s">
        <v>141</v>
      </c>
      <c r="H2" s="6" t="s">
        <v>8</v>
      </c>
      <c r="I2" s="6">
        <v>2</v>
      </c>
      <c r="J2" s="6" t="s">
        <v>7</v>
      </c>
      <c r="K2" s="7" t="s">
        <v>83</v>
      </c>
      <c r="L2" s="6" t="s">
        <v>149</v>
      </c>
      <c r="M2" s="6">
        <v>14</v>
      </c>
      <c r="N2" s="5" t="str">
        <f ca="1">CHOOSE(RANDBETWEEN(1,3),"TownA01","TownA02","TownA03")</f>
        <v>TownA02</v>
      </c>
      <c r="O2" s="6">
        <v>2001</v>
      </c>
    </row>
    <row r="3" spans="1:15" x14ac:dyDescent="0.25">
      <c r="A3" t="s">
        <v>58</v>
      </c>
      <c r="B3" t="s">
        <v>114</v>
      </c>
      <c r="C3" s="6" t="s">
        <v>3089</v>
      </c>
      <c r="D3" s="3">
        <f t="shared" ref="D3:D27" ca="1" si="0">RANDBETWEEN(DATE(2018, 6, 1),DATE(2018, 7, 1))</f>
        <v>43258</v>
      </c>
      <c r="E3" s="4" t="str">
        <f t="shared" ref="E3:E66" ca="1" si="1">TEXT(RAND()*(9-6)/24+6/24,"HH:MM:SS")</f>
        <v>08:08:07</v>
      </c>
      <c r="F3" s="6" t="str">
        <f t="shared" ref="F3:F9" ca="1" si="2">TEXT(D3,"dddd")</f>
        <v>Thursday</v>
      </c>
      <c r="G3" s="6" t="s">
        <v>5058</v>
      </c>
      <c r="H3" s="6" t="s">
        <v>110</v>
      </c>
      <c r="I3" s="6">
        <v>1</v>
      </c>
      <c r="J3" s="6" t="s">
        <v>109</v>
      </c>
      <c r="K3" s="7" t="s">
        <v>84</v>
      </c>
      <c r="L3" s="6" t="s">
        <v>150</v>
      </c>
      <c r="M3" s="6">
        <v>18</v>
      </c>
      <c r="N3" s="5" t="str">
        <f t="shared" ref="N3:N66" ca="1" si="3">CHOOSE(RANDBETWEEN(1,3),"TownA01","TownA02","TownA03")</f>
        <v>TownA03</v>
      </c>
      <c r="O3" s="6">
        <f ca="1">RANDBETWEEN(2001,2003)</f>
        <v>2001</v>
      </c>
    </row>
    <row r="4" spans="1:15" x14ac:dyDescent="0.25">
      <c r="A4" t="s">
        <v>59</v>
      </c>
      <c r="B4" t="s">
        <v>115</v>
      </c>
      <c r="C4" s="6" t="s">
        <v>3088</v>
      </c>
      <c r="D4" s="3">
        <f t="shared" ca="1" si="0"/>
        <v>43252</v>
      </c>
      <c r="E4" s="4" t="str">
        <f t="shared" ca="1" si="1"/>
        <v>07:32:05</v>
      </c>
      <c r="F4" s="6" t="str">
        <f t="shared" ca="1" si="2"/>
        <v>Friday</v>
      </c>
      <c r="G4" s="6" t="s">
        <v>5060</v>
      </c>
      <c r="H4" s="6" t="s">
        <v>139</v>
      </c>
      <c r="I4" s="6">
        <v>1</v>
      </c>
      <c r="J4" s="6" t="s">
        <v>109</v>
      </c>
      <c r="K4" s="7" t="s">
        <v>85</v>
      </c>
      <c r="L4" s="6" t="s">
        <v>151</v>
      </c>
      <c r="M4" s="6">
        <v>23</v>
      </c>
      <c r="N4" s="5" t="str">
        <f t="shared" ca="1" si="3"/>
        <v>TownA03</v>
      </c>
      <c r="O4" s="6">
        <f t="shared" ref="O4:O67" ca="1" si="4">RANDBETWEEN(2001,2003)</f>
        <v>2001</v>
      </c>
    </row>
    <row r="5" spans="1:15" x14ac:dyDescent="0.25">
      <c r="A5" t="s">
        <v>60</v>
      </c>
      <c r="B5" t="s">
        <v>116</v>
      </c>
      <c r="C5" s="6" t="s">
        <v>3087</v>
      </c>
      <c r="D5" s="3">
        <f t="shared" ca="1" si="0"/>
        <v>43280</v>
      </c>
      <c r="E5" s="4" t="str">
        <f t="shared" ca="1" si="1"/>
        <v>07:49:21</v>
      </c>
      <c r="F5" s="6" t="str">
        <f t="shared" ca="1" si="2"/>
        <v>Friday</v>
      </c>
      <c r="G5" s="6" t="s">
        <v>5059</v>
      </c>
      <c r="H5" s="6" t="s">
        <v>139</v>
      </c>
      <c r="I5" s="6">
        <v>1</v>
      </c>
      <c r="J5" s="6" t="s">
        <v>7</v>
      </c>
      <c r="K5" s="7" t="s">
        <v>86</v>
      </c>
      <c r="L5" s="6" t="s">
        <v>4063</v>
      </c>
      <c r="M5" s="6">
        <f ca="1">RANDBETWEEN(18,39)</f>
        <v>27</v>
      </c>
      <c r="N5" s="5" t="str">
        <f t="shared" ca="1" si="3"/>
        <v>TownA03</v>
      </c>
      <c r="O5" s="6">
        <f t="shared" ca="1" si="4"/>
        <v>2003</v>
      </c>
    </row>
    <row r="6" spans="1:15" x14ac:dyDescent="0.25">
      <c r="A6" t="s">
        <v>61</v>
      </c>
      <c r="B6" t="s">
        <v>117</v>
      </c>
      <c r="C6" s="6" t="s">
        <v>3086</v>
      </c>
      <c r="D6" s="3">
        <f t="shared" ca="1" si="0"/>
        <v>43267</v>
      </c>
      <c r="E6" s="4" t="str">
        <f t="shared" ca="1" si="1"/>
        <v>06:08:11</v>
      </c>
      <c r="F6" s="6" t="str">
        <f t="shared" ca="1" si="2"/>
        <v>Saturday</v>
      </c>
      <c r="G6" s="6" t="s">
        <v>5059</v>
      </c>
      <c r="H6" s="6" t="s">
        <v>139</v>
      </c>
      <c r="I6" s="6">
        <v>2</v>
      </c>
      <c r="J6" s="6" t="s">
        <v>7</v>
      </c>
      <c r="K6" s="7" t="s">
        <v>87</v>
      </c>
      <c r="L6" s="6" t="s">
        <v>4064</v>
      </c>
      <c r="M6" s="6">
        <f t="shared" ref="M6:M69" ca="1" si="5">RANDBETWEEN(18,39)</f>
        <v>26</v>
      </c>
      <c r="N6" s="5" t="str">
        <f t="shared" ca="1" si="3"/>
        <v>TownA01</v>
      </c>
      <c r="O6" s="6">
        <f t="shared" ca="1" si="4"/>
        <v>2001</v>
      </c>
    </row>
    <row r="7" spans="1:15" x14ac:dyDescent="0.25">
      <c r="A7" t="s">
        <v>62</v>
      </c>
      <c r="B7" t="s">
        <v>118</v>
      </c>
      <c r="C7" s="6" t="s">
        <v>3085</v>
      </c>
      <c r="D7" s="3">
        <f t="shared" ca="1" si="0"/>
        <v>43273</v>
      </c>
      <c r="E7" s="4" t="str">
        <f t="shared" ca="1" si="1"/>
        <v>08:59:27</v>
      </c>
      <c r="F7" s="6" t="str">
        <f t="shared" ca="1" si="2"/>
        <v>Friday</v>
      </c>
      <c r="G7" s="6" t="s">
        <v>5059</v>
      </c>
      <c r="H7" s="6" t="s">
        <v>139</v>
      </c>
      <c r="I7" s="6">
        <v>1</v>
      </c>
      <c r="J7" s="6" t="s">
        <v>109</v>
      </c>
      <c r="K7" s="7" t="s">
        <v>88</v>
      </c>
      <c r="L7" s="6" t="s">
        <v>4065</v>
      </c>
      <c r="M7" s="6">
        <f t="shared" ca="1" si="5"/>
        <v>22</v>
      </c>
      <c r="N7" s="5" t="str">
        <f t="shared" ca="1" si="3"/>
        <v>TownA03</v>
      </c>
      <c r="O7" s="6">
        <f t="shared" ca="1" si="4"/>
        <v>2002</v>
      </c>
    </row>
    <row r="8" spans="1:15" x14ac:dyDescent="0.25">
      <c r="A8" t="s">
        <v>63</v>
      </c>
      <c r="B8" t="s">
        <v>119</v>
      </c>
      <c r="C8" s="6" t="s">
        <v>3084</v>
      </c>
      <c r="D8" s="3">
        <f t="shared" ca="1" si="0"/>
        <v>43252</v>
      </c>
      <c r="E8" s="4" t="str">
        <f t="shared" ca="1" si="1"/>
        <v>07:13:08</v>
      </c>
      <c r="F8" s="6" t="str">
        <f t="shared" ca="1" si="2"/>
        <v>Friday</v>
      </c>
      <c r="G8" s="6" t="s">
        <v>5059</v>
      </c>
      <c r="H8" s="6" t="s">
        <v>110</v>
      </c>
      <c r="I8" s="6">
        <v>2</v>
      </c>
      <c r="J8" s="6" t="s">
        <v>7</v>
      </c>
      <c r="K8" s="7" t="s">
        <v>89</v>
      </c>
      <c r="L8" s="6" t="s">
        <v>4066</v>
      </c>
      <c r="M8" s="6">
        <f t="shared" ca="1" si="5"/>
        <v>30</v>
      </c>
      <c r="N8" s="5" t="str">
        <f t="shared" ca="1" si="3"/>
        <v>TownA02</v>
      </c>
      <c r="O8" s="6">
        <f t="shared" ca="1" si="4"/>
        <v>2002</v>
      </c>
    </row>
    <row r="9" spans="1:15" x14ac:dyDescent="0.25">
      <c r="A9" t="s">
        <v>64</v>
      </c>
      <c r="B9" t="s">
        <v>120</v>
      </c>
      <c r="C9" s="6" t="s">
        <v>3083</v>
      </c>
      <c r="D9" s="3">
        <f t="shared" ca="1" si="0"/>
        <v>43252</v>
      </c>
      <c r="E9" s="4" t="str">
        <f t="shared" ca="1" si="1"/>
        <v>06:22:21</v>
      </c>
      <c r="F9" s="6" t="str">
        <f t="shared" ca="1" si="2"/>
        <v>Friday</v>
      </c>
      <c r="G9" s="6" t="s">
        <v>5059</v>
      </c>
      <c r="H9" s="6" t="s">
        <v>110</v>
      </c>
      <c r="I9" s="6">
        <v>1</v>
      </c>
      <c r="J9" s="6" t="s">
        <v>109</v>
      </c>
      <c r="K9" s="7" t="s">
        <v>90</v>
      </c>
      <c r="L9" s="6" t="s">
        <v>4067</v>
      </c>
      <c r="M9" s="6">
        <f t="shared" ca="1" si="5"/>
        <v>38</v>
      </c>
      <c r="N9" s="5" t="str">
        <f t="shared" ca="1" si="3"/>
        <v>TownA03</v>
      </c>
      <c r="O9" s="6">
        <f t="shared" ca="1" si="4"/>
        <v>2001</v>
      </c>
    </row>
    <row r="10" spans="1:15" x14ac:dyDescent="0.25">
      <c r="A10" t="s">
        <v>65</v>
      </c>
      <c r="B10" t="s">
        <v>121</v>
      </c>
      <c r="C10" s="6" t="s">
        <v>3082</v>
      </c>
      <c r="D10" s="3">
        <f t="shared" ca="1" si="0"/>
        <v>43278</v>
      </c>
      <c r="E10" s="4" t="str">
        <f t="shared" ca="1" si="1"/>
        <v>06:28:21</v>
      </c>
      <c r="F10" s="6" t="str">
        <f ca="1">TEXT(D10,"dddd")</f>
        <v>Wednesday</v>
      </c>
      <c r="G10" s="6" t="s">
        <v>5059</v>
      </c>
      <c r="H10" s="6" t="s">
        <v>139</v>
      </c>
      <c r="I10" s="6">
        <v>1</v>
      </c>
      <c r="J10" s="6" t="s">
        <v>7</v>
      </c>
      <c r="K10" s="7" t="s">
        <v>91</v>
      </c>
      <c r="L10" s="6" t="s">
        <v>4068</v>
      </c>
      <c r="M10" s="6">
        <f t="shared" ca="1" si="5"/>
        <v>27</v>
      </c>
      <c r="N10" s="5" t="str">
        <f t="shared" ca="1" si="3"/>
        <v>TownA01</v>
      </c>
      <c r="O10" s="6">
        <f t="shared" ca="1" si="4"/>
        <v>2001</v>
      </c>
    </row>
    <row r="11" spans="1:15" x14ac:dyDescent="0.25">
      <c r="A11" t="s">
        <v>66</v>
      </c>
      <c r="B11" t="s">
        <v>122</v>
      </c>
      <c r="C11" s="6" t="s">
        <v>3081</v>
      </c>
      <c r="D11" s="3">
        <f t="shared" ca="1" si="0"/>
        <v>43270</v>
      </c>
      <c r="E11" s="4" t="str">
        <f t="shared" ca="1" si="1"/>
        <v>08:36:02</v>
      </c>
      <c r="F11" s="6" t="str">
        <f t="shared" ref="F11:F74" ca="1" si="6">TEXT(D11,"dddd")</f>
        <v>Tuesday</v>
      </c>
      <c r="G11" s="6" t="s">
        <v>5059</v>
      </c>
      <c r="H11" s="6" t="s">
        <v>139</v>
      </c>
      <c r="I11" s="6">
        <v>2</v>
      </c>
      <c r="J11" s="6" t="s">
        <v>7</v>
      </c>
      <c r="K11" s="7" t="s">
        <v>92</v>
      </c>
      <c r="L11" s="6" t="s">
        <v>4069</v>
      </c>
      <c r="M11" s="6">
        <f t="shared" ca="1" si="5"/>
        <v>21</v>
      </c>
      <c r="N11" s="5" t="str">
        <f t="shared" ca="1" si="3"/>
        <v>TownA01</v>
      </c>
      <c r="O11" s="6">
        <f t="shared" ca="1" si="4"/>
        <v>2002</v>
      </c>
    </row>
    <row r="12" spans="1:15" x14ac:dyDescent="0.25">
      <c r="A12" t="s">
        <v>67</v>
      </c>
      <c r="B12" t="s">
        <v>123</v>
      </c>
      <c r="C12" s="6" t="s">
        <v>3080</v>
      </c>
      <c r="D12" s="3">
        <f t="shared" ca="1" si="0"/>
        <v>43267</v>
      </c>
      <c r="E12" s="4" t="str">
        <f t="shared" ca="1" si="1"/>
        <v>06:37:26</v>
      </c>
      <c r="F12" s="6" t="str">
        <f t="shared" ca="1" si="6"/>
        <v>Saturday</v>
      </c>
      <c r="G12" s="6" t="s">
        <v>5059</v>
      </c>
      <c r="H12" s="6" t="s">
        <v>139</v>
      </c>
      <c r="I12" s="6">
        <v>2</v>
      </c>
      <c r="J12" s="6" t="s">
        <v>7</v>
      </c>
      <c r="K12" s="7" t="s">
        <v>93</v>
      </c>
      <c r="L12" s="6" t="s">
        <v>4070</v>
      </c>
      <c r="M12" s="6">
        <f t="shared" ca="1" si="5"/>
        <v>20</v>
      </c>
      <c r="N12" s="5" t="str">
        <f t="shared" ca="1" si="3"/>
        <v>TownA01</v>
      </c>
      <c r="O12" s="6">
        <f t="shared" ca="1" si="4"/>
        <v>2003</v>
      </c>
    </row>
    <row r="13" spans="1:15" x14ac:dyDescent="0.25">
      <c r="A13" t="s">
        <v>68</v>
      </c>
      <c r="B13" t="s">
        <v>124</v>
      </c>
      <c r="C13" s="6" t="s">
        <v>3079</v>
      </c>
      <c r="D13" s="3">
        <f t="shared" ca="1" si="0"/>
        <v>43276</v>
      </c>
      <c r="E13" s="4" t="str">
        <f t="shared" ca="1" si="1"/>
        <v>06:06:25</v>
      </c>
      <c r="F13" s="6" t="str">
        <f t="shared" ca="1" si="6"/>
        <v>Monday</v>
      </c>
      <c r="G13" s="6" t="s">
        <v>141</v>
      </c>
      <c r="H13" s="6" t="s">
        <v>110</v>
      </c>
      <c r="I13" s="6">
        <v>2</v>
      </c>
      <c r="J13" s="6" t="s">
        <v>109</v>
      </c>
      <c r="K13" s="7" t="s">
        <v>94</v>
      </c>
      <c r="L13" s="6" t="s">
        <v>4071</v>
      </c>
      <c r="M13" s="6">
        <f t="shared" ca="1" si="5"/>
        <v>21</v>
      </c>
      <c r="N13" s="5" t="str">
        <f t="shared" ca="1" si="3"/>
        <v>TownA02</v>
      </c>
      <c r="O13" s="6">
        <f t="shared" ca="1" si="4"/>
        <v>2001</v>
      </c>
    </row>
    <row r="14" spans="1:15" x14ac:dyDescent="0.25">
      <c r="A14" t="s">
        <v>69</v>
      </c>
      <c r="B14" t="s">
        <v>125</v>
      </c>
      <c r="C14" s="6" t="s">
        <v>3078</v>
      </c>
      <c r="D14" s="3">
        <f t="shared" ca="1" si="0"/>
        <v>43256</v>
      </c>
      <c r="E14" s="4" t="str">
        <f t="shared" ca="1" si="1"/>
        <v>06:35:38</v>
      </c>
      <c r="F14" s="6" t="str">
        <f t="shared" ca="1" si="6"/>
        <v>Tuesday</v>
      </c>
      <c r="G14" s="6" t="s">
        <v>141</v>
      </c>
      <c r="H14" s="6" t="s">
        <v>110</v>
      </c>
      <c r="I14" s="6">
        <v>2</v>
      </c>
      <c r="J14" s="6" t="s">
        <v>109</v>
      </c>
      <c r="K14" s="7" t="s">
        <v>95</v>
      </c>
      <c r="L14" s="6" t="s">
        <v>4072</v>
      </c>
      <c r="M14" s="6">
        <f t="shared" ca="1" si="5"/>
        <v>27</v>
      </c>
      <c r="N14" s="5" t="str">
        <f t="shared" ca="1" si="3"/>
        <v>TownA01</v>
      </c>
      <c r="O14" s="6">
        <f t="shared" ca="1" si="4"/>
        <v>2001</v>
      </c>
    </row>
    <row r="15" spans="1:15" x14ac:dyDescent="0.25">
      <c r="A15" t="s">
        <v>70</v>
      </c>
      <c r="B15" t="s">
        <v>126</v>
      </c>
      <c r="C15" s="6" t="s">
        <v>3077</v>
      </c>
      <c r="D15" s="3">
        <f t="shared" ca="1" si="0"/>
        <v>43273</v>
      </c>
      <c r="E15" s="4" t="str">
        <f t="shared" ca="1" si="1"/>
        <v>08:40:37</v>
      </c>
      <c r="F15" s="6" t="str">
        <f t="shared" ca="1" si="6"/>
        <v>Friday</v>
      </c>
      <c r="G15" s="6" t="s">
        <v>141</v>
      </c>
      <c r="H15" s="6" t="s">
        <v>110</v>
      </c>
      <c r="I15" s="6">
        <v>1</v>
      </c>
      <c r="J15" s="6" t="s">
        <v>109</v>
      </c>
      <c r="K15" s="7" t="s">
        <v>96</v>
      </c>
      <c r="L15" s="6" t="s">
        <v>4073</v>
      </c>
      <c r="M15" s="6">
        <f t="shared" ca="1" si="5"/>
        <v>27</v>
      </c>
      <c r="N15" s="5" t="str">
        <f t="shared" ca="1" si="3"/>
        <v>TownA03</v>
      </c>
      <c r="O15" s="6">
        <f t="shared" ca="1" si="4"/>
        <v>2003</v>
      </c>
    </row>
    <row r="16" spans="1:15" x14ac:dyDescent="0.25">
      <c r="A16" t="s">
        <v>71</v>
      </c>
      <c r="B16" t="s">
        <v>127</v>
      </c>
      <c r="C16" s="6" t="s">
        <v>3076</v>
      </c>
      <c r="D16" s="3">
        <f t="shared" ca="1" si="0"/>
        <v>43276</v>
      </c>
      <c r="E16" s="4" t="str">
        <f t="shared" ca="1" si="1"/>
        <v>06:42:39</v>
      </c>
      <c r="F16" s="6" t="str">
        <f t="shared" ca="1" si="6"/>
        <v>Monday</v>
      </c>
      <c r="G16" s="6" t="s">
        <v>141</v>
      </c>
      <c r="H16" s="6" t="s">
        <v>139</v>
      </c>
      <c r="I16" s="6">
        <v>3</v>
      </c>
      <c r="J16" s="6" t="s">
        <v>7</v>
      </c>
      <c r="K16" s="7" t="s">
        <v>97</v>
      </c>
      <c r="L16" s="6" t="s">
        <v>4074</v>
      </c>
      <c r="M16" s="6">
        <f t="shared" ca="1" si="5"/>
        <v>24</v>
      </c>
      <c r="N16" s="5" t="str">
        <f t="shared" ca="1" si="3"/>
        <v>TownA01</v>
      </c>
      <c r="O16" s="6">
        <f t="shared" ca="1" si="4"/>
        <v>2001</v>
      </c>
    </row>
    <row r="17" spans="1:15" x14ac:dyDescent="0.25">
      <c r="A17" t="s">
        <v>72</v>
      </c>
      <c r="B17" t="s">
        <v>128</v>
      </c>
      <c r="C17" s="6" t="s">
        <v>3075</v>
      </c>
      <c r="D17" s="3">
        <f t="shared" ca="1" si="0"/>
        <v>43256</v>
      </c>
      <c r="E17" s="4" t="str">
        <f t="shared" ca="1" si="1"/>
        <v>06:48:34</v>
      </c>
      <c r="F17" s="6" t="str">
        <f t="shared" ca="1" si="6"/>
        <v>Tuesday</v>
      </c>
      <c r="G17" s="6" t="s">
        <v>141</v>
      </c>
      <c r="H17" s="6" t="s">
        <v>139</v>
      </c>
      <c r="I17" s="6">
        <v>2</v>
      </c>
      <c r="J17" s="6" t="s">
        <v>7</v>
      </c>
      <c r="K17" s="7" t="s">
        <v>98</v>
      </c>
      <c r="L17" s="6" t="s">
        <v>4075</v>
      </c>
      <c r="M17" s="6">
        <f t="shared" ca="1" si="5"/>
        <v>30</v>
      </c>
      <c r="N17" s="5" t="str">
        <f t="shared" ca="1" si="3"/>
        <v>TownA02</v>
      </c>
      <c r="O17" s="6">
        <f t="shared" ca="1" si="4"/>
        <v>2002</v>
      </c>
    </row>
    <row r="18" spans="1:15" x14ac:dyDescent="0.25">
      <c r="A18" t="s">
        <v>73</v>
      </c>
      <c r="B18" t="s">
        <v>129</v>
      </c>
      <c r="C18" s="6" t="s">
        <v>3074</v>
      </c>
      <c r="D18" s="3">
        <f t="shared" ca="1" si="0"/>
        <v>43270</v>
      </c>
      <c r="E18" s="4" t="str">
        <f t="shared" ca="1" si="1"/>
        <v>07:46:13</v>
      </c>
      <c r="F18" s="6" t="str">
        <f t="shared" ca="1" si="6"/>
        <v>Tuesday</v>
      </c>
      <c r="G18" s="6" t="s">
        <v>141</v>
      </c>
      <c r="H18" s="6" t="s">
        <v>8</v>
      </c>
      <c r="I18" s="6">
        <v>2</v>
      </c>
      <c r="J18" s="6" t="s">
        <v>109</v>
      </c>
      <c r="K18" s="7" t="s">
        <v>99</v>
      </c>
      <c r="L18" s="6" t="s">
        <v>4076</v>
      </c>
      <c r="M18" s="6">
        <f t="shared" ca="1" si="5"/>
        <v>31</v>
      </c>
      <c r="N18" s="5" t="str">
        <f t="shared" ca="1" si="3"/>
        <v>TownA03</v>
      </c>
      <c r="O18" s="6">
        <f t="shared" ca="1" si="4"/>
        <v>2001</v>
      </c>
    </row>
    <row r="19" spans="1:15" x14ac:dyDescent="0.25">
      <c r="A19" t="s">
        <v>74</v>
      </c>
      <c r="B19" t="s">
        <v>130</v>
      </c>
      <c r="C19" s="6" t="s">
        <v>3073</v>
      </c>
      <c r="D19" s="3">
        <f t="shared" ca="1" si="0"/>
        <v>43263</v>
      </c>
      <c r="E19" s="4" t="str">
        <f t="shared" ca="1" si="1"/>
        <v>06:38:28</v>
      </c>
      <c r="F19" s="6" t="str">
        <f t="shared" ca="1" si="6"/>
        <v>Tuesday</v>
      </c>
      <c r="G19" s="6" t="s">
        <v>141</v>
      </c>
      <c r="H19" s="6" t="s">
        <v>8</v>
      </c>
      <c r="I19" s="6">
        <v>1</v>
      </c>
      <c r="J19" s="6" t="s">
        <v>109</v>
      </c>
      <c r="K19" s="7" t="s">
        <v>100</v>
      </c>
      <c r="L19" s="6" t="s">
        <v>4077</v>
      </c>
      <c r="M19" s="6">
        <f t="shared" ca="1" si="5"/>
        <v>30</v>
      </c>
      <c r="N19" s="5" t="str">
        <f t="shared" ca="1" si="3"/>
        <v>TownA03</v>
      </c>
      <c r="O19" s="6">
        <f t="shared" ca="1" si="4"/>
        <v>2001</v>
      </c>
    </row>
    <row r="20" spans="1:15" x14ac:dyDescent="0.25">
      <c r="A20" t="s">
        <v>75</v>
      </c>
      <c r="B20" t="s">
        <v>131</v>
      </c>
      <c r="C20" s="6" t="s">
        <v>3072</v>
      </c>
      <c r="D20" s="3">
        <f t="shared" ca="1" si="0"/>
        <v>43254</v>
      </c>
      <c r="E20" s="4" t="str">
        <f t="shared" ca="1" si="1"/>
        <v>07:15:57</v>
      </c>
      <c r="F20" s="6" t="str">
        <f t="shared" ca="1" si="6"/>
        <v>Sunday</v>
      </c>
      <c r="G20" s="6" t="s">
        <v>141</v>
      </c>
      <c r="H20" s="6" t="s">
        <v>110</v>
      </c>
      <c r="I20" s="6">
        <v>1</v>
      </c>
      <c r="J20" s="6" t="s">
        <v>7</v>
      </c>
      <c r="K20" s="7" t="s">
        <v>101</v>
      </c>
      <c r="L20" s="6" t="s">
        <v>4078</v>
      </c>
      <c r="M20" s="6">
        <f t="shared" ca="1" si="5"/>
        <v>37</v>
      </c>
      <c r="N20" s="5" t="str">
        <f t="shared" ca="1" si="3"/>
        <v>TownA01</v>
      </c>
      <c r="O20" s="6">
        <f t="shared" ca="1" si="4"/>
        <v>2001</v>
      </c>
    </row>
    <row r="21" spans="1:15" x14ac:dyDescent="0.25">
      <c r="A21" t="s">
        <v>76</v>
      </c>
      <c r="B21" t="s">
        <v>132</v>
      </c>
      <c r="C21" s="6" t="s">
        <v>3071</v>
      </c>
      <c r="D21" s="3">
        <f t="shared" ca="1" si="0"/>
        <v>43272</v>
      </c>
      <c r="E21" s="4" t="str">
        <f t="shared" ca="1" si="1"/>
        <v>08:53:54</v>
      </c>
      <c r="F21" s="6" t="str">
        <f t="shared" ca="1" si="6"/>
        <v>Thursday</v>
      </c>
      <c r="G21" s="6" t="s">
        <v>141</v>
      </c>
      <c r="H21" s="6" t="s">
        <v>139</v>
      </c>
      <c r="I21" s="6">
        <v>1</v>
      </c>
      <c r="J21" s="6" t="s">
        <v>109</v>
      </c>
      <c r="K21" s="7" t="s">
        <v>102</v>
      </c>
      <c r="L21" s="6" t="s">
        <v>4079</v>
      </c>
      <c r="M21" s="6">
        <f t="shared" ca="1" si="5"/>
        <v>26</v>
      </c>
      <c r="N21" s="5" t="str">
        <f t="shared" ca="1" si="3"/>
        <v>TownA02</v>
      </c>
      <c r="O21" s="6">
        <f t="shared" ca="1" si="4"/>
        <v>2001</v>
      </c>
    </row>
    <row r="22" spans="1:15" x14ac:dyDescent="0.25">
      <c r="A22" t="s">
        <v>77</v>
      </c>
      <c r="B22" t="s">
        <v>133</v>
      </c>
      <c r="C22" s="6" t="s">
        <v>3070</v>
      </c>
      <c r="D22" s="3">
        <f t="shared" ca="1" si="0"/>
        <v>43252</v>
      </c>
      <c r="E22" s="4" t="str">
        <f t="shared" ca="1" si="1"/>
        <v>06:54:49</v>
      </c>
      <c r="F22" s="6" t="str">
        <f t="shared" ca="1" si="6"/>
        <v>Friday</v>
      </c>
      <c r="G22" s="6" t="s">
        <v>141</v>
      </c>
      <c r="H22" s="6" t="s">
        <v>139</v>
      </c>
      <c r="I22" s="6">
        <v>3</v>
      </c>
      <c r="J22" s="6" t="s">
        <v>7</v>
      </c>
      <c r="K22" s="7" t="s">
        <v>103</v>
      </c>
      <c r="L22" s="6" t="s">
        <v>4080</v>
      </c>
      <c r="M22" s="6">
        <f t="shared" ca="1" si="5"/>
        <v>36</v>
      </c>
      <c r="N22" s="5" t="str">
        <f t="shared" ca="1" si="3"/>
        <v>TownA03</v>
      </c>
      <c r="O22" s="6">
        <f t="shared" ca="1" si="4"/>
        <v>2001</v>
      </c>
    </row>
    <row r="23" spans="1:15" x14ac:dyDescent="0.25">
      <c r="A23" t="s">
        <v>78</v>
      </c>
      <c r="B23" t="s">
        <v>134</v>
      </c>
      <c r="C23" s="6" t="s">
        <v>3069</v>
      </c>
      <c r="D23" s="3">
        <f t="shared" ca="1" si="0"/>
        <v>43278</v>
      </c>
      <c r="E23" s="4" t="str">
        <f t="shared" ca="1" si="1"/>
        <v>07:44:30</v>
      </c>
      <c r="F23" s="6" t="str">
        <f t="shared" ca="1" si="6"/>
        <v>Wednesday</v>
      </c>
      <c r="G23" s="6" t="s">
        <v>5059</v>
      </c>
      <c r="H23" s="6" t="s">
        <v>139</v>
      </c>
      <c r="I23" s="6">
        <v>1</v>
      </c>
      <c r="J23" s="6" t="s">
        <v>7</v>
      </c>
      <c r="K23" s="7" t="s">
        <v>104</v>
      </c>
      <c r="L23" s="6" t="s">
        <v>4081</v>
      </c>
      <c r="M23" s="6">
        <f t="shared" ca="1" si="5"/>
        <v>27</v>
      </c>
      <c r="N23" s="5" t="str">
        <f t="shared" ca="1" si="3"/>
        <v>TownA03</v>
      </c>
      <c r="O23" s="6">
        <f t="shared" ca="1" si="4"/>
        <v>2003</v>
      </c>
    </row>
    <row r="24" spans="1:15" x14ac:dyDescent="0.25">
      <c r="A24" t="s">
        <v>79</v>
      </c>
      <c r="B24" t="s">
        <v>135</v>
      </c>
      <c r="C24" s="6" t="s">
        <v>3068</v>
      </c>
      <c r="D24" s="3">
        <f t="shared" ca="1" si="0"/>
        <v>43258</v>
      </c>
      <c r="E24" s="4" t="str">
        <f t="shared" ca="1" si="1"/>
        <v>07:55:25</v>
      </c>
      <c r="F24" s="6" t="str">
        <f t="shared" ca="1" si="6"/>
        <v>Thursday</v>
      </c>
      <c r="G24" s="6" t="s">
        <v>5059</v>
      </c>
      <c r="H24" s="6" t="s">
        <v>8</v>
      </c>
      <c r="I24" s="6">
        <v>1</v>
      </c>
      <c r="J24" s="6" t="s">
        <v>109</v>
      </c>
      <c r="K24" s="7" t="s">
        <v>105</v>
      </c>
      <c r="L24" s="6" t="s">
        <v>4082</v>
      </c>
      <c r="M24" s="6">
        <f t="shared" ca="1" si="5"/>
        <v>37</v>
      </c>
      <c r="N24" s="5" t="str">
        <f t="shared" ca="1" si="3"/>
        <v>TownA01</v>
      </c>
      <c r="O24" s="6">
        <f t="shared" ca="1" si="4"/>
        <v>2002</v>
      </c>
    </row>
    <row r="25" spans="1:15" x14ac:dyDescent="0.25">
      <c r="A25" t="s">
        <v>80</v>
      </c>
      <c r="B25" t="s">
        <v>136</v>
      </c>
      <c r="C25" s="6" t="s">
        <v>3067</v>
      </c>
      <c r="D25" s="3">
        <f t="shared" ca="1" si="0"/>
        <v>43276</v>
      </c>
      <c r="E25" s="4" t="str">
        <f t="shared" ca="1" si="1"/>
        <v>07:18:11</v>
      </c>
      <c r="F25" s="6" t="str">
        <f t="shared" ca="1" si="6"/>
        <v>Monday</v>
      </c>
      <c r="G25" s="6" t="s">
        <v>5059</v>
      </c>
      <c r="H25" s="6" t="s">
        <v>8</v>
      </c>
      <c r="I25" s="6">
        <v>1</v>
      </c>
      <c r="J25" s="6" t="s">
        <v>109</v>
      </c>
      <c r="K25" s="7" t="s">
        <v>106</v>
      </c>
      <c r="L25" s="6" t="s">
        <v>4083</v>
      </c>
      <c r="M25" s="6">
        <f t="shared" ca="1" si="5"/>
        <v>28</v>
      </c>
      <c r="N25" s="5" t="str">
        <f t="shared" ca="1" si="3"/>
        <v>TownA03</v>
      </c>
      <c r="O25" s="6">
        <f t="shared" ca="1" si="4"/>
        <v>2003</v>
      </c>
    </row>
    <row r="26" spans="1:15" x14ac:dyDescent="0.25">
      <c r="A26" t="s">
        <v>81</v>
      </c>
      <c r="B26" t="s">
        <v>137</v>
      </c>
      <c r="C26" s="6" t="s">
        <v>3066</v>
      </c>
      <c r="D26" s="3">
        <f t="shared" ca="1" si="0"/>
        <v>43269</v>
      </c>
      <c r="E26" s="4" t="str">
        <f t="shared" ca="1" si="1"/>
        <v>06:56:57</v>
      </c>
      <c r="F26" s="6" t="str">
        <f t="shared" ca="1" si="6"/>
        <v>Monday</v>
      </c>
      <c r="G26" s="6" t="s">
        <v>5059</v>
      </c>
      <c r="H26" s="6" t="s">
        <v>8</v>
      </c>
      <c r="I26" s="6">
        <v>2</v>
      </c>
      <c r="J26" s="6" t="s">
        <v>7</v>
      </c>
      <c r="K26" s="7" t="s">
        <v>107</v>
      </c>
      <c r="L26" s="6" t="s">
        <v>4084</v>
      </c>
      <c r="M26" s="6">
        <f t="shared" ca="1" si="5"/>
        <v>20</v>
      </c>
      <c r="N26" s="5" t="str">
        <f t="shared" ca="1" si="3"/>
        <v>TownA03</v>
      </c>
      <c r="O26" s="6">
        <f t="shared" ca="1" si="4"/>
        <v>2002</v>
      </c>
    </row>
    <row r="27" spans="1:15" x14ac:dyDescent="0.25">
      <c r="A27" t="s">
        <v>82</v>
      </c>
      <c r="B27" t="s">
        <v>138</v>
      </c>
      <c r="C27" s="6" t="s">
        <v>3065</v>
      </c>
      <c r="D27" s="3">
        <f t="shared" ca="1" si="0"/>
        <v>43280</v>
      </c>
      <c r="E27" s="4" t="str">
        <f t="shared" ca="1" si="1"/>
        <v>08:07:31</v>
      </c>
      <c r="F27" s="6" t="str">
        <f t="shared" ca="1" si="6"/>
        <v>Friday</v>
      </c>
      <c r="G27" s="6" t="s">
        <v>5059</v>
      </c>
      <c r="H27" s="6" t="s">
        <v>139</v>
      </c>
      <c r="I27" s="6">
        <v>2</v>
      </c>
      <c r="J27" s="6" t="s">
        <v>7</v>
      </c>
      <c r="K27" s="7" t="s">
        <v>108</v>
      </c>
      <c r="L27" s="6" t="s">
        <v>4085</v>
      </c>
      <c r="M27" s="6">
        <f t="shared" ca="1" si="5"/>
        <v>39</v>
      </c>
      <c r="N27" s="5" t="str">
        <f t="shared" ca="1" si="3"/>
        <v>TownA03</v>
      </c>
      <c r="O27" s="6">
        <f t="shared" ca="1" si="4"/>
        <v>2001</v>
      </c>
    </row>
    <row r="28" spans="1:15" x14ac:dyDescent="0.25">
      <c r="A28" t="s">
        <v>175</v>
      </c>
      <c r="B28" t="s">
        <v>1147</v>
      </c>
      <c r="C28" s="6" t="s">
        <v>3064</v>
      </c>
      <c r="D28" s="3">
        <f ca="1">RANDBETWEEN(DATE(2018, 6, 1),DATE(2018, 7, 1))</f>
        <v>43278</v>
      </c>
      <c r="E28" s="4" t="str">
        <f t="shared" ca="1" si="1"/>
        <v>06:35:33</v>
      </c>
      <c r="F28" s="6" t="str">
        <f t="shared" ca="1" si="6"/>
        <v>Wednesday</v>
      </c>
      <c r="G28" s="6" t="s">
        <v>5058</v>
      </c>
      <c r="H28" s="5" t="str">
        <f ca="1">CHOOSE(RANDBETWEEN(1,4),"antibiotics","Cough Syrup","Pain killer","Aspirin")</f>
        <v>Pain killer</v>
      </c>
      <c r="I28" s="6">
        <f ca="1">RANDBETWEEN(1,4)</f>
        <v>4</v>
      </c>
      <c r="J28" s="6" t="s">
        <v>7</v>
      </c>
      <c r="K28" s="7" t="s">
        <v>3091</v>
      </c>
      <c r="L28" s="6" t="s">
        <v>4086</v>
      </c>
      <c r="M28" s="6">
        <f t="shared" ca="1" si="5"/>
        <v>25</v>
      </c>
      <c r="N28" s="5" t="str">
        <f t="shared" ca="1" si="3"/>
        <v>TownA02</v>
      </c>
      <c r="O28" s="6">
        <f t="shared" ca="1" si="4"/>
        <v>2002</v>
      </c>
    </row>
    <row r="29" spans="1:15" x14ac:dyDescent="0.25">
      <c r="A29" t="s">
        <v>176</v>
      </c>
      <c r="B29" t="s">
        <v>1148</v>
      </c>
      <c r="C29" s="6" t="s">
        <v>3063</v>
      </c>
      <c r="D29" s="3">
        <f t="shared" ref="D29:D92" ca="1" si="7">RANDBETWEEN(DATE(2018, 6, 1),DATE(2018, 7, 1))</f>
        <v>43256</v>
      </c>
      <c r="E29" s="4" t="str">
        <f t="shared" ca="1" si="1"/>
        <v>07:38:36</v>
      </c>
      <c r="F29" s="6" t="str">
        <f t="shared" ca="1" si="6"/>
        <v>Tuesday</v>
      </c>
      <c r="G29" s="6" t="s">
        <v>5058</v>
      </c>
      <c r="H29" s="5" t="str">
        <f t="shared" ref="H29:H92" ca="1" si="8">CHOOSE(RANDBETWEEN(1,4),"antibiotics","Cough Syrup","Pain killer","Aspirin")</f>
        <v>Cough Syrup</v>
      </c>
      <c r="I29" s="6">
        <f t="shared" ref="I29:I92" ca="1" si="9">RANDBETWEEN(1,4)</f>
        <v>4</v>
      </c>
      <c r="J29" s="6" t="s">
        <v>109</v>
      </c>
      <c r="K29" s="7" t="s">
        <v>3092</v>
      </c>
      <c r="L29" s="6" t="s">
        <v>4087</v>
      </c>
      <c r="M29" s="6">
        <f t="shared" ca="1" si="5"/>
        <v>31</v>
      </c>
      <c r="N29" s="5" t="str">
        <f t="shared" ca="1" si="3"/>
        <v>TownA03</v>
      </c>
      <c r="O29" s="6">
        <f t="shared" ca="1" si="4"/>
        <v>2002</v>
      </c>
    </row>
    <row r="30" spans="1:15" x14ac:dyDescent="0.25">
      <c r="A30" t="s">
        <v>177</v>
      </c>
      <c r="B30" t="s">
        <v>1149</v>
      </c>
      <c r="C30" s="6" t="s">
        <v>3062</v>
      </c>
      <c r="D30" s="3">
        <f t="shared" ca="1" si="7"/>
        <v>43264</v>
      </c>
      <c r="E30" s="4" t="str">
        <f t="shared" ca="1" si="1"/>
        <v>06:35:39</v>
      </c>
      <c r="F30" s="6" t="str">
        <f t="shared" ca="1" si="6"/>
        <v>Wednesday</v>
      </c>
      <c r="G30" s="6" t="s">
        <v>5058</v>
      </c>
      <c r="H30" s="5" t="str">
        <f t="shared" ca="1" si="8"/>
        <v>Aspirin</v>
      </c>
      <c r="I30" s="6">
        <f t="shared" ca="1" si="9"/>
        <v>1</v>
      </c>
      <c r="J30" s="6" t="s">
        <v>7</v>
      </c>
      <c r="K30" s="7" t="s">
        <v>3093</v>
      </c>
      <c r="L30" s="6" t="s">
        <v>4088</v>
      </c>
      <c r="M30" s="6">
        <f t="shared" ca="1" si="5"/>
        <v>22</v>
      </c>
      <c r="N30" s="5" t="str">
        <f t="shared" ca="1" si="3"/>
        <v>TownA01</v>
      </c>
      <c r="O30" s="6">
        <f t="shared" ca="1" si="4"/>
        <v>2001</v>
      </c>
    </row>
    <row r="31" spans="1:15" x14ac:dyDescent="0.25">
      <c r="A31" t="s">
        <v>178</v>
      </c>
      <c r="B31" t="s">
        <v>1150</v>
      </c>
      <c r="C31" s="6" t="s">
        <v>3061</v>
      </c>
      <c r="D31" s="3">
        <f t="shared" ca="1" si="7"/>
        <v>43280</v>
      </c>
      <c r="E31" s="4" t="str">
        <f t="shared" ca="1" si="1"/>
        <v>06:30:58</v>
      </c>
      <c r="F31" s="6" t="str">
        <f t="shared" ca="1" si="6"/>
        <v>Friday</v>
      </c>
      <c r="G31" s="6" t="s">
        <v>5058</v>
      </c>
      <c r="H31" s="5" t="str">
        <f t="shared" ca="1" si="8"/>
        <v>Cough Syrup</v>
      </c>
      <c r="I31" s="6">
        <f t="shared" ca="1" si="9"/>
        <v>2</v>
      </c>
      <c r="J31" s="6" t="s">
        <v>7</v>
      </c>
      <c r="K31" s="7" t="s">
        <v>3094</v>
      </c>
      <c r="L31" s="6" t="s">
        <v>4089</v>
      </c>
      <c r="M31" s="6">
        <f t="shared" ca="1" si="5"/>
        <v>27</v>
      </c>
      <c r="N31" s="5" t="str">
        <f t="shared" ca="1" si="3"/>
        <v>TownA02</v>
      </c>
      <c r="O31" s="6">
        <f t="shared" ca="1" si="4"/>
        <v>2003</v>
      </c>
    </row>
    <row r="32" spans="1:15" x14ac:dyDescent="0.25">
      <c r="A32" t="s">
        <v>179</v>
      </c>
      <c r="B32" t="s">
        <v>1151</v>
      </c>
      <c r="C32" s="6" t="s">
        <v>3060</v>
      </c>
      <c r="D32" s="3">
        <f t="shared" ca="1" si="7"/>
        <v>43277</v>
      </c>
      <c r="E32" s="4" t="str">
        <f t="shared" ca="1" si="1"/>
        <v>08:44:15</v>
      </c>
      <c r="F32" s="6" t="str">
        <f t="shared" ca="1" si="6"/>
        <v>Tuesday</v>
      </c>
      <c r="G32" s="6" t="s">
        <v>5058</v>
      </c>
      <c r="H32" s="5" t="str">
        <f t="shared" ca="1" si="8"/>
        <v>Cough Syrup</v>
      </c>
      <c r="I32" s="6">
        <f t="shared" ca="1" si="9"/>
        <v>3</v>
      </c>
      <c r="J32" s="6" t="s">
        <v>7</v>
      </c>
      <c r="K32" s="7" t="s">
        <v>3095</v>
      </c>
      <c r="L32" s="6" t="s">
        <v>4090</v>
      </c>
      <c r="M32" s="6">
        <f t="shared" ca="1" si="5"/>
        <v>21</v>
      </c>
      <c r="N32" s="5" t="str">
        <f t="shared" ca="1" si="3"/>
        <v>TownA02</v>
      </c>
      <c r="O32" s="6">
        <f t="shared" ca="1" si="4"/>
        <v>2002</v>
      </c>
    </row>
    <row r="33" spans="1:15" x14ac:dyDescent="0.25">
      <c r="A33" t="s">
        <v>180</v>
      </c>
      <c r="B33" t="s">
        <v>1152</v>
      </c>
      <c r="C33" s="6" t="s">
        <v>3059</v>
      </c>
      <c r="D33" s="3">
        <f t="shared" ca="1" si="7"/>
        <v>43270</v>
      </c>
      <c r="E33" s="4" t="str">
        <f t="shared" ca="1" si="1"/>
        <v>07:16:23</v>
      </c>
      <c r="F33" s="6" t="str">
        <f t="shared" ca="1" si="6"/>
        <v>Tuesday</v>
      </c>
      <c r="G33" s="6" t="s">
        <v>5058</v>
      </c>
      <c r="H33" s="5" t="str">
        <f t="shared" ca="1" si="8"/>
        <v>Aspirin</v>
      </c>
      <c r="I33" s="6">
        <f t="shared" ca="1" si="9"/>
        <v>2</v>
      </c>
      <c r="J33" s="6" t="s">
        <v>109</v>
      </c>
      <c r="K33" s="7" t="s">
        <v>3096</v>
      </c>
      <c r="L33" s="6" t="s">
        <v>4091</v>
      </c>
      <c r="M33" s="6">
        <f t="shared" ca="1" si="5"/>
        <v>31</v>
      </c>
      <c r="N33" s="5" t="str">
        <f t="shared" ca="1" si="3"/>
        <v>TownA01</v>
      </c>
      <c r="O33" s="6">
        <f t="shared" ca="1" si="4"/>
        <v>2002</v>
      </c>
    </row>
    <row r="34" spans="1:15" x14ac:dyDescent="0.25">
      <c r="A34" t="s">
        <v>181</v>
      </c>
      <c r="B34" t="s">
        <v>1153</v>
      </c>
      <c r="C34" s="6" t="s">
        <v>3058</v>
      </c>
      <c r="D34" s="3">
        <f t="shared" ca="1" si="7"/>
        <v>43253</v>
      </c>
      <c r="E34" s="4" t="str">
        <f t="shared" ca="1" si="1"/>
        <v>07:57:02</v>
      </c>
      <c r="F34" s="6" t="str">
        <f t="shared" ca="1" si="6"/>
        <v>Saturday</v>
      </c>
      <c r="G34" s="6" t="s">
        <v>5058</v>
      </c>
      <c r="H34" s="5" t="str">
        <f t="shared" ca="1" si="8"/>
        <v>Aspirin</v>
      </c>
      <c r="I34" s="6">
        <f t="shared" ca="1" si="9"/>
        <v>3</v>
      </c>
      <c r="J34" s="6" t="s">
        <v>109</v>
      </c>
      <c r="K34" s="7" t="s">
        <v>3097</v>
      </c>
      <c r="L34" s="6" t="s">
        <v>4092</v>
      </c>
      <c r="M34" s="6">
        <f t="shared" ca="1" si="5"/>
        <v>22</v>
      </c>
      <c r="N34" s="5" t="str">
        <f t="shared" ca="1" si="3"/>
        <v>TownA01</v>
      </c>
      <c r="O34" s="6">
        <f t="shared" ca="1" si="4"/>
        <v>2003</v>
      </c>
    </row>
    <row r="35" spans="1:15" x14ac:dyDescent="0.25">
      <c r="A35" t="s">
        <v>182</v>
      </c>
      <c r="B35" t="s">
        <v>1154</v>
      </c>
      <c r="C35" s="6" t="s">
        <v>3057</v>
      </c>
      <c r="D35" s="3">
        <f t="shared" ca="1" si="7"/>
        <v>43267</v>
      </c>
      <c r="E35" s="4" t="str">
        <f t="shared" ca="1" si="1"/>
        <v>08:24:44</v>
      </c>
      <c r="F35" s="6" t="str">
        <f t="shared" ca="1" si="6"/>
        <v>Saturday</v>
      </c>
      <c r="G35" s="6" t="s">
        <v>5058</v>
      </c>
      <c r="H35" s="5" t="str">
        <f t="shared" ca="1" si="8"/>
        <v>antibiotics</v>
      </c>
      <c r="I35" s="6">
        <f t="shared" ca="1" si="9"/>
        <v>2</v>
      </c>
      <c r="J35" s="6" t="s">
        <v>109</v>
      </c>
      <c r="K35" s="7" t="s">
        <v>3098</v>
      </c>
      <c r="L35" s="6" t="s">
        <v>4093</v>
      </c>
      <c r="M35" s="6">
        <f t="shared" ca="1" si="5"/>
        <v>26</v>
      </c>
      <c r="N35" s="5" t="str">
        <f t="shared" ca="1" si="3"/>
        <v>TownA03</v>
      </c>
      <c r="O35" s="6">
        <f t="shared" ca="1" si="4"/>
        <v>2003</v>
      </c>
    </row>
    <row r="36" spans="1:15" x14ac:dyDescent="0.25">
      <c r="A36" t="s">
        <v>183</v>
      </c>
      <c r="B36" t="s">
        <v>1155</v>
      </c>
      <c r="C36" s="6" t="s">
        <v>3056</v>
      </c>
      <c r="D36" s="3">
        <f t="shared" ca="1" si="7"/>
        <v>43277</v>
      </c>
      <c r="E36" s="4" t="str">
        <f t="shared" ca="1" si="1"/>
        <v>08:45:25</v>
      </c>
      <c r="F36" s="6" t="str">
        <f t="shared" ca="1" si="6"/>
        <v>Tuesday</v>
      </c>
      <c r="G36" s="6" t="s">
        <v>5058</v>
      </c>
      <c r="H36" s="5" t="str">
        <f t="shared" ca="1" si="8"/>
        <v>Pain killer</v>
      </c>
      <c r="I36" s="6">
        <f t="shared" ca="1" si="9"/>
        <v>3</v>
      </c>
      <c r="J36" s="6" t="s">
        <v>7</v>
      </c>
      <c r="K36" s="7" t="s">
        <v>3099</v>
      </c>
      <c r="L36" s="6" t="s">
        <v>4094</v>
      </c>
      <c r="M36" s="6">
        <f t="shared" ca="1" si="5"/>
        <v>36</v>
      </c>
      <c r="N36" s="5" t="str">
        <f t="shared" ca="1" si="3"/>
        <v>TownA02</v>
      </c>
      <c r="O36" s="6">
        <f t="shared" ca="1" si="4"/>
        <v>2003</v>
      </c>
    </row>
    <row r="37" spans="1:15" x14ac:dyDescent="0.25">
      <c r="A37" t="s">
        <v>184</v>
      </c>
      <c r="B37" t="s">
        <v>1156</v>
      </c>
      <c r="C37" s="6" t="s">
        <v>3055</v>
      </c>
      <c r="D37" s="3">
        <f t="shared" ca="1" si="7"/>
        <v>43278</v>
      </c>
      <c r="E37" s="4" t="str">
        <f t="shared" ca="1" si="1"/>
        <v>08:17:09</v>
      </c>
      <c r="F37" s="6" t="str">
        <f t="shared" ca="1" si="6"/>
        <v>Wednesday</v>
      </c>
      <c r="G37" s="5" t="str">
        <f ca="1">CHOOSE(RANDBETWEEN(1,3),"Flu","Cold","Sore Throat")</f>
        <v>Sore Throat</v>
      </c>
      <c r="H37" s="5" t="str">
        <f t="shared" ca="1" si="8"/>
        <v>Aspirin</v>
      </c>
      <c r="I37" s="6">
        <f t="shared" ca="1" si="9"/>
        <v>2</v>
      </c>
      <c r="J37" s="6" t="s">
        <v>7</v>
      </c>
      <c r="K37" s="7" t="s">
        <v>3100</v>
      </c>
      <c r="L37" s="6" t="s">
        <v>4095</v>
      </c>
      <c r="M37" s="6">
        <f t="shared" ca="1" si="5"/>
        <v>35</v>
      </c>
      <c r="N37" s="5" t="str">
        <f t="shared" ca="1" si="3"/>
        <v>TownA03</v>
      </c>
      <c r="O37" s="6">
        <f t="shared" ca="1" si="4"/>
        <v>2001</v>
      </c>
    </row>
    <row r="38" spans="1:15" x14ac:dyDescent="0.25">
      <c r="A38" t="s">
        <v>185</v>
      </c>
      <c r="B38" t="s">
        <v>1157</v>
      </c>
      <c r="C38" s="6" t="s">
        <v>3054</v>
      </c>
      <c r="D38" s="3">
        <f t="shared" ca="1" si="7"/>
        <v>43271</v>
      </c>
      <c r="E38" s="4" t="str">
        <f t="shared" ca="1" si="1"/>
        <v>08:00:14</v>
      </c>
      <c r="F38" s="6" t="str">
        <f t="shared" ca="1" si="6"/>
        <v>Wednesday</v>
      </c>
      <c r="G38" s="5" t="str">
        <f t="shared" ref="G38:G101" ca="1" si="10">CHOOSE(RANDBETWEEN(1,3),"Flu","Cold","Sore Throat")</f>
        <v>Sore Throat</v>
      </c>
      <c r="H38" s="5" t="str">
        <f t="shared" ca="1" si="8"/>
        <v>antibiotics</v>
      </c>
      <c r="I38" s="6">
        <f t="shared" ca="1" si="9"/>
        <v>4</v>
      </c>
      <c r="J38" s="6" t="s">
        <v>109</v>
      </c>
      <c r="K38" s="7" t="s">
        <v>3101</v>
      </c>
      <c r="L38" s="6" t="s">
        <v>4096</v>
      </c>
      <c r="M38" s="6">
        <f t="shared" ca="1" si="5"/>
        <v>27</v>
      </c>
      <c r="N38" s="5" t="str">
        <f t="shared" ca="1" si="3"/>
        <v>TownA03</v>
      </c>
      <c r="O38" s="6">
        <f t="shared" ca="1" si="4"/>
        <v>2002</v>
      </c>
    </row>
    <row r="39" spans="1:15" x14ac:dyDescent="0.25">
      <c r="A39" t="s">
        <v>186</v>
      </c>
      <c r="B39" t="s">
        <v>1158</v>
      </c>
      <c r="C39" s="6" t="s">
        <v>3053</v>
      </c>
      <c r="D39" s="3">
        <f t="shared" ca="1" si="7"/>
        <v>43254</v>
      </c>
      <c r="E39" s="4" t="str">
        <f t="shared" ca="1" si="1"/>
        <v>08:24:07</v>
      </c>
      <c r="F39" s="6" t="str">
        <f t="shared" ca="1" si="6"/>
        <v>Sunday</v>
      </c>
      <c r="G39" s="5" t="str">
        <f t="shared" ca="1" si="10"/>
        <v>Flu</v>
      </c>
      <c r="H39" s="5" t="str">
        <f t="shared" ca="1" si="8"/>
        <v>Pain killer</v>
      </c>
      <c r="I39" s="6">
        <f t="shared" ca="1" si="9"/>
        <v>4</v>
      </c>
      <c r="J39" s="6" t="s">
        <v>109</v>
      </c>
      <c r="K39" s="7" t="s">
        <v>3102</v>
      </c>
      <c r="L39" s="6" t="s">
        <v>4097</v>
      </c>
      <c r="M39" s="6">
        <f t="shared" ca="1" si="5"/>
        <v>33</v>
      </c>
      <c r="N39" s="5" t="str">
        <f t="shared" ca="1" si="3"/>
        <v>TownA03</v>
      </c>
      <c r="O39" s="6">
        <f t="shared" ca="1" si="4"/>
        <v>2002</v>
      </c>
    </row>
    <row r="40" spans="1:15" x14ac:dyDescent="0.25">
      <c r="A40" t="s">
        <v>187</v>
      </c>
      <c r="B40" t="s">
        <v>1159</v>
      </c>
      <c r="C40" s="6" t="s">
        <v>3052</v>
      </c>
      <c r="D40" s="3">
        <f t="shared" ca="1" si="7"/>
        <v>43259</v>
      </c>
      <c r="E40" s="4" t="str">
        <f t="shared" ca="1" si="1"/>
        <v>08:20:49</v>
      </c>
      <c r="F40" s="6" t="str">
        <f t="shared" ca="1" si="6"/>
        <v>Friday</v>
      </c>
      <c r="G40" s="5" t="str">
        <f t="shared" ca="1" si="10"/>
        <v>Sore Throat</v>
      </c>
      <c r="H40" s="5" t="str">
        <f t="shared" ca="1" si="8"/>
        <v>Cough Syrup</v>
      </c>
      <c r="I40" s="6">
        <f t="shared" ca="1" si="9"/>
        <v>1</v>
      </c>
      <c r="J40" s="6" t="s">
        <v>7</v>
      </c>
      <c r="K40" s="7" t="s">
        <v>3103</v>
      </c>
      <c r="L40" s="6" t="s">
        <v>4098</v>
      </c>
      <c r="M40" s="6">
        <f t="shared" ca="1" si="5"/>
        <v>35</v>
      </c>
      <c r="N40" s="5" t="str">
        <f t="shared" ca="1" si="3"/>
        <v>TownA02</v>
      </c>
      <c r="O40" s="6">
        <f t="shared" ca="1" si="4"/>
        <v>2003</v>
      </c>
    </row>
    <row r="41" spans="1:15" x14ac:dyDescent="0.25">
      <c r="A41" t="s">
        <v>188</v>
      </c>
      <c r="B41" t="s">
        <v>1160</v>
      </c>
      <c r="C41" s="6" t="s">
        <v>3051</v>
      </c>
      <c r="D41" s="3">
        <f t="shared" ca="1" si="7"/>
        <v>43255</v>
      </c>
      <c r="E41" s="4" t="str">
        <f t="shared" ca="1" si="1"/>
        <v>08:05:54</v>
      </c>
      <c r="F41" s="6" t="str">
        <f t="shared" ca="1" si="6"/>
        <v>Monday</v>
      </c>
      <c r="G41" s="5" t="str">
        <f t="shared" ca="1" si="10"/>
        <v>Flu</v>
      </c>
      <c r="H41" s="5" t="str">
        <f t="shared" ca="1" si="8"/>
        <v>Pain killer</v>
      </c>
      <c r="I41" s="6">
        <f t="shared" ca="1" si="9"/>
        <v>2</v>
      </c>
      <c r="J41" s="6" t="s">
        <v>109</v>
      </c>
      <c r="K41" s="7" t="s">
        <v>3104</v>
      </c>
      <c r="L41" s="6" t="s">
        <v>4099</v>
      </c>
      <c r="M41" s="6">
        <f t="shared" ca="1" si="5"/>
        <v>24</v>
      </c>
      <c r="N41" s="5" t="str">
        <f t="shared" ca="1" si="3"/>
        <v>TownA03</v>
      </c>
      <c r="O41" s="6">
        <f t="shared" ca="1" si="4"/>
        <v>2003</v>
      </c>
    </row>
    <row r="42" spans="1:15" x14ac:dyDescent="0.25">
      <c r="A42" t="s">
        <v>189</v>
      </c>
      <c r="B42" t="s">
        <v>1161</v>
      </c>
      <c r="C42" s="6" t="s">
        <v>3050</v>
      </c>
      <c r="D42" s="3">
        <f t="shared" ca="1" si="7"/>
        <v>43269</v>
      </c>
      <c r="E42" s="4" t="str">
        <f t="shared" ca="1" si="1"/>
        <v>06:23:17</v>
      </c>
      <c r="F42" s="6" t="str">
        <f t="shared" ca="1" si="6"/>
        <v>Monday</v>
      </c>
      <c r="G42" s="5" t="str">
        <f t="shared" ca="1" si="10"/>
        <v>Cold</v>
      </c>
      <c r="H42" s="5" t="str">
        <f t="shared" ca="1" si="8"/>
        <v>antibiotics</v>
      </c>
      <c r="I42" s="6">
        <f t="shared" ca="1" si="9"/>
        <v>2</v>
      </c>
      <c r="J42" s="6" t="s">
        <v>7</v>
      </c>
      <c r="K42" s="7" t="s">
        <v>3105</v>
      </c>
      <c r="L42" s="6" t="s">
        <v>4100</v>
      </c>
      <c r="M42" s="6">
        <f t="shared" ca="1" si="5"/>
        <v>19</v>
      </c>
      <c r="N42" s="5" t="str">
        <f t="shared" ca="1" si="3"/>
        <v>TownA03</v>
      </c>
      <c r="O42" s="6">
        <f t="shared" ca="1" si="4"/>
        <v>2002</v>
      </c>
    </row>
    <row r="43" spans="1:15" x14ac:dyDescent="0.25">
      <c r="A43" t="s">
        <v>190</v>
      </c>
      <c r="B43" t="s">
        <v>1162</v>
      </c>
      <c r="C43" s="6" t="s">
        <v>3049</v>
      </c>
      <c r="D43" s="3">
        <f t="shared" ca="1" si="7"/>
        <v>43267</v>
      </c>
      <c r="E43" s="4" t="str">
        <f t="shared" ca="1" si="1"/>
        <v>07:03:42</v>
      </c>
      <c r="F43" s="6" t="str">
        <f t="shared" ca="1" si="6"/>
        <v>Saturday</v>
      </c>
      <c r="G43" s="5" t="str">
        <f t="shared" ca="1" si="10"/>
        <v>Cold</v>
      </c>
      <c r="H43" s="5" t="str">
        <f t="shared" ca="1" si="8"/>
        <v>antibiotics</v>
      </c>
      <c r="I43" s="6">
        <f t="shared" ca="1" si="9"/>
        <v>2</v>
      </c>
      <c r="J43" s="6" t="s">
        <v>7</v>
      </c>
      <c r="K43" s="7" t="s">
        <v>3106</v>
      </c>
      <c r="L43" s="6" t="s">
        <v>4101</v>
      </c>
      <c r="M43" s="6">
        <f t="shared" ca="1" si="5"/>
        <v>33</v>
      </c>
      <c r="N43" s="5" t="str">
        <f t="shared" ca="1" si="3"/>
        <v>TownA02</v>
      </c>
      <c r="O43" s="6">
        <f t="shared" ca="1" si="4"/>
        <v>2003</v>
      </c>
    </row>
    <row r="44" spans="1:15" x14ac:dyDescent="0.25">
      <c r="A44" t="s">
        <v>191</v>
      </c>
      <c r="B44" t="s">
        <v>1163</v>
      </c>
      <c r="C44" s="6" t="s">
        <v>3048</v>
      </c>
      <c r="D44" s="3">
        <f t="shared" ca="1" si="7"/>
        <v>43271</v>
      </c>
      <c r="E44" s="4" t="str">
        <f t="shared" ca="1" si="1"/>
        <v>07:52:23</v>
      </c>
      <c r="F44" s="6" t="str">
        <f t="shared" ca="1" si="6"/>
        <v>Wednesday</v>
      </c>
      <c r="G44" s="5" t="str">
        <f t="shared" ca="1" si="10"/>
        <v>Cold</v>
      </c>
      <c r="H44" s="5" t="str">
        <f t="shared" ca="1" si="8"/>
        <v>Pain killer</v>
      </c>
      <c r="I44" s="6">
        <f t="shared" ca="1" si="9"/>
        <v>3</v>
      </c>
      <c r="J44" s="6" t="s">
        <v>109</v>
      </c>
      <c r="K44" s="7" t="s">
        <v>3107</v>
      </c>
      <c r="L44" s="6" t="s">
        <v>4102</v>
      </c>
      <c r="M44" s="6">
        <f t="shared" ca="1" si="5"/>
        <v>24</v>
      </c>
      <c r="N44" s="5" t="str">
        <f t="shared" ca="1" si="3"/>
        <v>TownA01</v>
      </c>
      <c r="O44" s="6">
        <f t="shared" ca="1" si="4"/>
        <v>2003</v>
      </c>
    </row>
    <row r="45" spans="1:15" x14ac:dyDescent="0.25">
      <c r="A45" t="s">
        <v>192</v>
      </c>
      <c r="B45" t="s">
        <v>1164</v>
      </c>
      <c r="C45" s="6" t="s">
        <v>3047</v>
      </c>
      <c r="D45" s="3">
        <f t="shared" ca="1" si="7"/>
        <v>43265</v>
      </c>
      <c r="E45" s="4" t="str">
        <f t="shared" ca="1" si="1"/>
        <v>07:58:11</v>
      </c>
      <c r="F45" s="6" t="str">
        <f t="shared" ca="1" si="6"/>
        <v>Thursday</v>
      </c>
      <c r="G45" s="5" t="str">
        <f t="shared" ca="1" si="10"/>
        <v>Sore Throat</v>
      </c>
      <c r="H45" s="5" t="str">
        <f t="shared" ca="1" si="8"/>
        <v>antibiotics</v>
      </c>
      <c r="I45" s="6">
        <f t="shared" ca="1" si="9"/>
        <v>4</v>
      </c>
      <c r="J45" s="6" t="s">
        <v>109</v>
      </c>
      <c r="K45" s="7" t="s">
        <v>3108</v>
      </c>
      <c r="L45" s="6" t="s">
        <v>4103</v>
      </c>
      <c r="M45" s="6">
        <f t="shared" ca="1" si="5"/>
        <v>29</v>
      </c>
      <c r="N45" s="5" t="str">
        <f t="shared" ca="1" si="3"/>
        <v>TownA02</v>
      </c>
      <c r="O45" s="6">
        <f t="shared" ca="1" si="4"/>
        <v>2002</v>
      </c>
    </row>
    <row r="46" spans="1:15" x14ac:dyDescent="0.25">
      <c r="A46" t="s">
        <v>193</v>
      </c>
      <c r="B46" t="s">
        <v>1165</v>
      </c>
      <c r="C46" s="6" t="s">
        <v>3046</v>
      </c>
      <c r="D46" s="3">
        <f t="shared" ca="1" si="7"/>
        <v>43269</v>
      </c>
      <c r="E46" s="4" t="str">
        <f t="shared" ca="1" si="1"/>
        <v>07:36:03</v>
      </c>
      <c r="F46" s="6" t="str">
        <f t="shared" ca="1" si="6"/>
        <v>Monday</v>
      </c>
      <c r="G46" s="5" t="str">
        <f t="shared" ca="1" si="10"/>
        <v>Cold</v>
      </c>
      <c r="H46" s="5" t="str">
        <f t="shared" ca="1" si="8"/>
        <v>antibiotics</v>
      </c>
      <c r="I46" s="6">
        <f t="shared" ca="1" si="9"/>
        <v>3</v>
      </c>
      <c r="J46" s="6" t="s">
        <v>7</v>
      </c>
      <c r="K46" s="7" t="s">
        <v>3109</v>
      </c>
      <c r="L46" s="6" t="s">
        <v>4104</v>
      </c>
      <c r="M46" s="6">
        <f t="shared" ca="1" si="5"/>
        <v>18</v>
      </c>
      <c r="N46" s="5" t="str">
        <f t="shared" ca="1" si="3"/>
        <v>TownA02</v>
      </c>
      <c r="O46" s="6">
        <f t="shared" ca="1" si="4"/>
        <v>2001</v>
      </c>
    </row>
    <row r="47" spans="1:15" x14ac:dyDescent="0.25">
      <c r="A47" t="s">
        <v>194</v>
      </c>
      <c r="B47" t="s">
        <v>1166</v>
      </c>
      <c r="C47" s="6" t="s">
        <v>3045</v>
      </c>
      <c r="D47" s="3">
        <f t="shared" ca="1" si="7"/>
        <v>43255</v>
      </c>
      <c r="E47" s="4" t="str">
        <f t="shared" ca="1" si="1"/>
        <v>08:05:50</v>
      </c>
      <c r="F47" s="6" t="str">
        <f t="shared" ca="1" si="6"/>
        <v>Monday</v>
      </c>
      <c r="G47" s="5" t="str">
        <f t="shared" ca="1" si="10"/>
        <v>Cold</v>
      </c>
      <c r="H47" s="5" t="str">
        <f t="shared" ca="1" si="8"/>
        <v>antibiotics</v>
      </c>
      <c r="I47" s="6">
        <f t="shared" ca="1" si="9"/>
        <v>2</v>
      </c>
      <c r="J47" s="6" t="s">
        <v>7</v>
      </c>
      <c r="K47" s="7" t="s">
        <v>3110</v>
      </c>
      <c r="L47" s="6" t="s">
        <v>4105</v>
      </c>
      <c r="M47" s="6">
        <f t="shared" ca="1" si="5"/>
        <v>39</v>
      </c>
      <c r="N47" s="5" t="str">
        <f t="shared" ca="1" si="3"/>
        <v>TownA02</v>
      </c>
      <c r="O47" s="6">
        <f t="shared" ca="1" si="4"/>
        <v>2003</v>
      </c>
    </row>
    <row r="48" spans="1:15" x14ac:dyDescent="0.25">
      <c r="A48" t="s">
        <v>195</v>
      </c>
      <c r="B48" t="s">
        <v>1167</v>
      </c>
      <c r="C48" s="6" t="s">
        <v>3044</v>
      </c>
      <c r="D48" s="3">
        <f t="shared" ca="1" si="7"/>
        <v>43261</v>
      </c>
      <c r="E48" s="4" t="str">
        <f t="shared" ca="1" si="1"/>
        <v>06:50:12</v>
      </c>
      <c r="F48" s="6" t="str">
        <f t="shared" ca="1" si="6"/>
        <v>Sunday</v>
      </c>
      <c r="G48" s="5" t="str">
        <f t="shared" ca="1" si="10"/>
        <v>Cold</v>
      </c>
      <c r="H48" s="5" t="str">
        <f t="shared" ca="1" si="8"/>
        <v>Pain killer</v>
      </c>
      <c r="I48" s="6">
        <f t="shared" ca="1" si="9"/>
        <v>2</v>
      </c>
      <c r="J48" s="6" t="s">
        <v>109</v>
      </c>
      <c r="K48" s="7" t="s">
        <v>3111</v>
      </c>
      <c r="L48" s="6" t="s">
        <v>4106</v>
      </c>
      <c r="M48" s="6">
        <f t="shared" ca="1" si="5"/>
        <v>37</v>
      </c>
      <c r="N48" s="5" t="str">
        <f t="shared" ca="1" si="3"/>
        <v>TownA01</v>
      </c>
      <c r="O48" s="6">
        <f t="shared" ca="1" si="4"/>
        <v>2001</v>
      </c>
    </row>
    <row r="49" spans="1:15" x14ac:dyDescent="0.25">
      <c r="A49" t="s">
        <v>196</v>
      </c>
      <c r="B49" t="s">
        <v>1168</v>
      </c>
      <c r="C49" s="6" t="s">
        <v>3043</v>
      </c>
      <c r="D49" s="3">
        <f t="shared" ca="1" si="7"/>
        <v>43261</v>
      </c>
      <c r="E49" s="4" t="str">
        <f t="shared" ca="1" si="1"/>
        <v>07:01:08</v>
      </c>
      <c r="F49" s="6" t="str">
        <f t="shared" ca="1" si="6"/>
        <v>Sunday</v>
      </c>
      <c r="G49" s="5" t="str">
        <f t="shared" ca="1" si="10"/>
        <v>Sore Throat</v>
      </c>
      <c r="H49" s="5" t="str">
        <f t="shared" ca="1" si="8"/>
        <v>Cough Syrup</v>
      </c>
      <c r="I49" s="6">
        <f t="shared" ca="1" si="9"/>
        <v>3</v>
      </c>
      <c r="J49" s="6" t="s">
        <v>7</v>
      </c>
      <c r="K49" s="7" t="s">
        <v>3112</v>
      </c>
      <c r="L49" s="6" t="s">
        <v>4107</v>
      </c>
      <c r="M49" s="6">
        <f t="shared" ca="1" si="5"/>
        <v>33</v>
      </c>
      <c r="N49" s="5" t="str">
        <f t="shared" ca="1" si="3"/>
        <v>TownA02</v>
      </c>
      <c r="O49" s="6">
        <f t="shared" ca="1" si="4"/>
        <v>2003</v>
      </c>
    </row>
    <row r="50" spans="1:15" x14ac:dyDescent="0.25">
      <c r="A50" t="s">
        <v>197</v>
      </c>
      <c r="B50" t="s">
        <v>1169</v>
      </c>
      <c r="C50" s="6" t="s">
        <v>3042</v>
      </c>
      <c r="D50" s="3">
        <f t="shared" ca="1" si="7"/>
        <v>43273</v>
      </c>
      <c r="E50" s="4" t="str">
        <f t="shared" ca="1" si="1"/>
        <v>06:15:20</v>
      </c>
      <c r="F50" s="6" t="str">
        <f t="shared" ca="1" si="6"/>
        <v>Friday</v>
      </c>
      <c r="G50" s="5" t="str">
        <f t="shared" ca="1" si="10"/>
        <v>Flu</v>
      </c>
      <c r="H50" s="5" t="str">
        <f t="shared" ca="1" si="8"/>
        <v>Cough Syrup</v>
      </c>
      <c r="I50" s="6">
        <f t="shared" ca="1" si="9"/>
        <v>2</v>
      </c>
      <c r="J50" s="6" t="s">
        <v>7</v>
      </c>
      <c r="K50" s="7" t="s">
        <v>3113</v>
      </c>
      <c r="L50" s="6" t="s">
        <v>4108</v>
      </c>
      <c r="M50" s="6">
        <f t="shared" ca="1" si="5"/>
        <v>21</v>
      </c>
      <c r="N50" s="5" t="str">
        <f t="shared" ca="1" si="3"/>
        <v>TownA02</v>
      </c>
      <c r="O50" s="6">
        <f t="shared" ca="1" si="4"/>
        <v>2002</v>
      </c>
    </row>
    <row r="51" spans="1:15" x14ac:dyDescent="0.25">
      <c r="A51" t="s">
        <v>198</v>
      </c>
      <c r="B51" t="s">
        <v>1170</v>
      </c>
      <c r="C51" s="6" t="s">
        <v>3041</v>
      </c>
      <c r="D51" s="3">
        <f t="shared" ca="1" si="7"/>
        <v>43262</v>
      </c>
      <c r="E51" s="4" t="str">
        <f t="shared" ca="1" si="1"/>
        <v>07:14:01</v>
      </c>
      <c r="F51" s="6" t="str">
        <f t="shared" ca="1" si="6"/>
        <v>Monday</v>
      </c>
      <c r="G51" s="5" t="str">
        <f t="shared" ca="1" si="10"/>
        <v>Sore Throat</v>
      </c>
      <c r="H51" s="5" t="str">
        <f t="shared" ca="1" si="8"/>
        <v>Pain killer</v>
      </c>
      <c r="I51" s="6">
        <f t="shared" ca="1" si="9"/>
        <v>4</v>
      </c>
      <c r="J51" s="6" t="s">
        <v>7</v>
      </c>
      <c r="K51" s="7" t="s">
        <v>3114</v>
      </c>
      <c r="L51" s="6" t="s">
        <v>4109</v>
      </c>
      <c r="M51" s="6">
        <f t="shared" ca="1" si="5"/>
        <v>21</v>
      </c>
      <c r="N51" s="5" t="str">
        <f t="shared" ca="1" si="3"/>
        <v>TownA03</v>
      </c>
      <c r="O51" s="6">
        <f t="shared" ca="1" si="4"/>
        <v>2002</v>
      </c>
    </row>
    <row r="52" spans="1:15" x14ac:dyDescent="0.25">
      <c r="A52" t="s">
        <v>199</v>
      </c>
      <c r="B52" t="s">
        <v>1171</v>
      </c>
      <c r="C52" s="6" t="s">
        <v>3040</v>
      </c>
      <c r="D52" s="3">
        <f t="shared" ca="1" si="7"/>
        <v>43261</v>
      </c>
      <c r="E52" s="4" t="str">
        <f t="shared" ca="1" si="1"/>
        <v>07:27:46</v>
      </c>
      <c r="F52" s="6" t="str">
        <f t="shared" ca="1" si="6"/>
        <v>Sunday</v>
      </c>
      <c r="G52" s="5" t="str">
        <f t="shared" ca="1" si="10"/>
        <v>Sore Throat</v>
      </c>
      <c r="H52" s="5" t="str">
        <f t="shared" ca="1" si="8"/>
        <v>Pain killer</v>
      </c>
      <c r="I52" s="6">
        <f t="shared" ca="1" si="9"/>
        <v>3</v>
      </c>
      <c r="J52" s="6" t="s">
        <v>109</v>
      </c>
      <c r="K52" s="7" t="s">
        <v>3115</v>
      </c>
      <c r="L52" s="6" t="s">
        <v>4110</v>
      </c>
      <c r="M52" s="6">
        <f t="shared" ca="1" si="5"/>
        <v>26</v>
      </c>
      <c r="N52" s="5" t="str">
        <f t="shared" ca="1" si="3"/>
        <v>TownA03</v>
      </c>
      <c r="O52" s="6">
        <f t="shared" ca="1" si="4"/>
        <v>2001</v>
      </c>
    </row>
    <row r="53" spans="1:15" x14ac:dyDescent="0.25">
      <c r="A53" t="s">
        <v>200</v>
      </c>
      <c r="B53" t="s">
        <v>1172</v>
      </c>
      <c r="C53" s="6" t="s">
        <v>3039</v>
      </c>
      <c r="D53" s="3">
        <f t="shared" ca="1" si="7"/>
        <v>43268</v>
      </c>
      <c r="E53" s="4" t="str">
        <f t="shared" ca="1" si="1"/>
        <v>07:15:57</v>
      </c>
      <c r="F53" s="6" t="str">
        <f t="shared" ca="1" si="6"/>
        <v>Sunday</v>
      </c>
      <c r="G53" s="5" t="str">
        <f t="shared" ca="1" si="10"/>
        <v>Sore Throat</v>
      </c>
      <c r="H53" s="5" t="str">
        <f t="shared" ca="1" si="8"/>
        <v>antibiotics</v>
      </c>
      <c r="I53" s="6">
        <f t="shared" ca="1" si="9"/>
        <v>2</v>
      </c>
      <c r="J53" s="6" t="s">
        <v>109</v>
      </c>
      <c r="K53" s="7" t="s">
        <v>3116</v>
      </c>
      <c r="L53" s="6" t="s">
        <v>4111</v>
      </c>
      <c r="M53" s="6">
        <f t="shared" ca="1" si="5"/>
        <v>19</v>
      </c>
      <c r="N53" s="5" t="str">
        <f t="shared" ca="1" si="3"/>
        <v>TownA02</v>
      </c>
      <c r="O53" s="6">
        <f t="shared" ca="1" si="4"/>
        <v>2001</v>
      </c>
    </row>
    <row r="54" spans="1:15" x14ac:dyDescent="0.25">
      <c r="A54" t="s">
        <v>201</v>
      </c>
      <c r="B54" t="s">
        <v>1173</v>
      </c>
      <c r="C54" s="6" t="s">
        <v>3038</v>
      </c>
      <c r="D54" s="3">
        <f t="shared" ca="1" si="7"/>
        <v>43256</v>
      </c>
      <c r="E54" s="4" t="str">
        <f t="shared" ca="1" si="1"/>
        <v>06:29:26</v>
      </c>
      <c r="F54" s="6" t="str">
        <f t="shared" ca="1" si="6"/>
        <v>Tuesday</v>
      </c>
      <c r="G54" s="5" t="str">
        <f t="shared" ca="1" si="10"/>
        <v>Cold</v>
      </c>
      <c r="H54" s="5" t="str">
        <f t="shared" ca="1" si="8"/>
        <v>Pain killer</v>
      </c>
      <c r="I54" s="6">
        <f t="shared" ca="1" si="9"/>
        <v>2</v>
      </c>
      <c r="J54" s="6" t="s">
        <v>109</v>
      </c>
      <c r="K54" s="7" t="s">
        <v>3117</v>
      </c>
      <c r="L54" s="6" t="s">
        <v>4112</v>
      </c>
      <c r="M54" s="6">
        <f t="shared" ca="1" si="5"/>
        <v>25</v>
      </c>
      <c r="N54" s="5" t="str">
        <f t="shared" ca="1" si="3"/>
        <v>TownA03</v>
      </c>
      <c r="O54" s="6">
        <f t="shared" ca="1" si="4"/>
        <v>2002</v>
      </c>
    </row>
    <row r="55" spans="1:15" x14ac:dyDescent="0.25">
      <c r="A55" t="s">
        <v>202</v>
      </c>
      <c r="B55" t="s">
        <v>1174</v>
      </c>
      <c r="C55" s="6" t="s">
        <v>3037</v>
      </c>
      <c r="D55" s="3">
        <f t="shared" ca="1" si="7"/>
        <v>43267</v>
      </c>
      <c r="E55" s="4" t="str">
        <f t="shared" ca="1" si="1"/>
        <v>08:36:59</v>
      </c>
      <c r="F55" s="6" t="str">
        <f t="shared" ca="1" si="6"/>
        <v>Saturday</v>
      </c>
      <c r="G55" s="5" t="str">
        <f t="shared" ca="1" si="10"/>
        <v>Sore Throat</v>
      </c>
      <c r="H55" s="5" t="str">
        <f t="shared" ca="1" si="8"/>
        <v>antibiotics</v>
      </c>
      <c r="I55" s="6">
        <f t="shared" ca="1" si="9"/>
        <v>3</v>
      </c>
      <c r="J55" s="6" t="s">
        <v>7</v>
      </c>
      <c r="K55" s="7" t="s">
        <v>3118</v>
      </c>
      <c r="L55" s="6" t="s">
        <v>4113</v>
      </c>
      <c r="M55" s="6">
        <f t="shared" ca="1" si="5"/>
        <v>22</v>
      </c>
      <c r="N55" s="5" t="str">
        <f t="shared" ca="1" si="3"/>
        <v>TownA01</v>
      </c>
      <c r="O55" s="6">
        <f t="shared" ca="1" si="4"/>
        <v>2003</v>
      </c>
    </row>
    <row r="56" spans="1:15" x14ac:dyDescent="0.25">
      <c r="A56" t="s">
        <v>203</v>
      </c>
      <c r="B56" t="s">
        <v>1175</v>
      </c>
      <c r="C56" s="6" t="s">
        <v>3036</v>
      </c>
      <c r="D56" s="3">
        <f t="shared" ca="1" si="7"/>
        <v>43276</v>
      </c>
      <c r="E56" s="4" t="str">
        <f t="shared" ca="1" si="1"/>
        <v>07:59:44</v>
      </c>
      <c r="F56" s="6" t="str">
        <f t="shared" ca="1" si="6"/>
        <v>Monday</v>
      </c>
      <c r="G56" s="5" t="str">
        <f t="shared" ca="1" si="10"/>
        <v>Cold</v>
      </c>
      <c r="H56" s="5" t="str">
        <f t="shared" ca="1" si="8"/>
        <v>Aspirin</v>
      </c>
      <c r="I56" s="6">
        <f t="shared" ca="1" si="9"/>
        <v>4</v>
      </c>
      <c r="J56" s="6" t="s">
        <v>7</v>
      </c>
      <c r="K56" s="7" t="s">
        <v>3119</v>
      </c>
      <c r="L56" s="6" t="s">
        <v>4114</v>
      </c>
      <c r="M56" s="6">
        <f t="shared" ca="1" si="5"/>
        <v>22</v>
      </c>
      <c r="N56" s="5" t="str">
        <f t="shared" ca="1" si="3"/>
        <v>TownA02</v>
      </c>
      <c r="O56" s="6">
        <f t="shared" ca="1" si="4"/>
        <v>2001</v>
      </c>
    </row>
    <row r="57" spans="1:15" x14ac:dyDescent="0.25">
      <c r="A57" t="s">
        <v>204</v>
      </c>
      <c r="B57" t="s">
        <v>1176</v>
      </c>
      <c r="C57" s="6" t="s">
        <v>3035</v>
      </c>
      <c r="D57" s="3">
        <f t="shared" ca="1" si="7"/>
        <v>43264</v>
      </c>
      <c r="E57" s="4" t="str">
        <f t="shared" ca="1" si="1"/>
        <v>06:19:35</v>
      </c>
      <c r="F57" s="6" t="str">
        <f t="shared" ca="1" si="6"/>
        <v>Wednesday</v>
      </c>
      <c r="G57" s="5" t="str">
        <f t="shared" ca="1" si="10"/>
        <v>Sore Throat</v>
      </c>
      <c r="H57" s="5" t="str">
        <f t="shared" ca="1" si="8"/>
        <v>antibiotics</v>
      </c>
      <c r="I57" s="6">
        <f t="shared" ca="1" si="9"/>
        <v>3</v>
      </c>
      <c r="J57" s="6" t="s">
        <v>109</v>
      </c>
      <c r="K57" s="7" t="s">
        <v>3120</v>
      </c>
      <c r="L57" s="6" t="s">
        <v>4115</v>
      </c>
      <c r="M57" s="6">
        <f t="shared" ca="1" si="5"/>
        <v>27</v>
      </c>
      <c r="N57" s="5" t="str">
        <f t="shared" ca="1" si="3"/>
        <v>TownA03</v>
      </c>
      <c r="O57" s="6">
        <f t="shared" ca="1" si="4"/>
        <v>2002</v>
      </c>
    </row>
    <row r="58" spans="1:15" x14ac:dyDescent="0.25">
      <c r="A58" t="s">
        <v>205</v>
      </c>
      <c r="B58" t="s">
        <v>1177</v>
      </c>
      <c r="C58" s="6" t="s">
        <v>3034</v>
      </c>
      <c r="D58" s="3">
        <f t="shared" ca="1" si="7"/>
        <v>43265</v>
      </c>
      <c r="E58" s="4" t="str">
        <f t="shared" ca="1" si="1"/>
        <v>07:22:01</v>
      </c>
      <c r="F58" s="6" t="str">
        <f t="shared" ca="1" si="6"/>
        <v>Thursday</v>
      </c>
      <c r="G58" s="5" t="str">
        <f t="shared" ca="1" si="10"/>
        <v>Cold</v>
      </c>
      <c r="H58" s="5" t="str">
        <f t="shared" ca="1" si="8"/>
        <v>Cough Syrup</v>
      </c>
      <c r="I58" s="6">
        <f t="shared" ca="1" si="9"/>
        <v>4</v>
      </c>
      <c r="J58" s="6" t="s">
        <v>109</v>
      </c>
      <c r="K58" s="7" t="s">
        <v>3121</v>
      </c>
      <c r="L58" s="6" t="s">
        <v>4116</v>
      </c>
      <c r="M58" s="6">
        <f t="shared" ca="1" si="5"/>
        <v>39</v>
      </c>
      <c r="N58" s="5" t="str">
        <f t="shared" ca="1" si="3"/>
        <v>TownA03</v>
      </c>
      <c r="O58" s="6">
        <f t="shared" ca="1" si="4"/>
        <v>2001</v>
      </c>
    </row>
    <row r="59" spans="1:15" x14ac:dyDescent="0.25">
      <c r="A59" t="s">
        <v>206</v>
      </c>
      <c r="B59" t="s">
        <v>1178</v>
      </c>
      <c r="C59" s="6" t="s">
        <v>3033</v>
      </c>
      <c r="D59" s="3">
        <f t="shared" ca="1" si="7"/>
        <v>43255</v>
      </c>
      <c r="E59" s="4" t="str">
        <f t="shared" ca="1" si="1"/>
        <v>06:17:45</v>
      </c>
      <c r="F59" s="6" t="str">
        <f t="shared" ca="1" si="6"/>
        <v>Monday</v>
      </c>
      <c r="G59" s="5" t="str">
        <f t="shared" ca="1" si="10"/>
        <v>Cold</v>
      </c>
      <c r="H59" s="5" t="str">
        <f t="shared" ca="1" si="8"/>
        <v>Pain killer</v>
      </c>
      <c r="I59" s="6">
        <f t="shared" ca="1" si="9"/>
        <v>3</v>
      </c>
      <c r="J59" s="6" t="s">
        <v>7</v>
      </c>
      <c r="K59" s="7" t="s">
        <v>3122</v>
      </c>
      <c r="L59" s="6" t="s">
        <v>4117</v>
      </c>
      <c r="M59" s="6">
        <f t="shared" ca="1" si="5"/>
        <v>37</v>
      </c>
      <c r="N59" s="5" t="str">
        <f t="shared" ca="1" si="3"/>
        <v>TownA03</v>
      </c>
      <c r="O59" s="6">
        <f t="shared" ca="1" si="4"/>
        <v>2002</v>
      </c>
    </row>
    <row r="60" spans="1:15" x14ac:dyDescent="0.25">
      <c r="A60" t="s">
        <v>207</v>
      </c>
      <c r="B60" t="s">
        <v>1179</v>
      </c>
      <c r="C60" s="6" t="s">
        <v>3032</v>
      </c>
      <c r="D60" s="3">
        <f t="shared" ca="1" si="7"/>
        <v>43269</v>
      </c>
      <c r="E60" s="4" t="str">
        <f t="shared" ca="1" si="1"/>
        <v>07:46:18</v>
      </c>
      <c r="F60" s="6" t="str">
        <f t="shared" ca="1" si="6"/>
        <v>Monday</v>
      </c>
      <c r="G60" s="5" t="str">
        <f t="shared" ca="1" si="10"/>
        <v>Sore Throat</v>
      </c>
      <c r="H60" s="5" t="str">
        <f t="shared" ca="1" si="8"/>
        <v>antibiotics</v>
      </c>
      <c r="I60" s="6">
        <f t="shared" ca="1" si="9"/>
        <v>2</v>
      </c>
      <c r="J60" s="6" t="s">
        <v>109</v>
      </c>
      <c r="K60" s="7" t="s">
        <v>3123</v>
      </c>
      <c r="L60" s="6" t="s">
        <v>4118</v>
      </c>
      <c r="M60" s="6">
        <f t="shared" ca="1" si="5"/>
        <v>22</v>
      </c>
      <c r="N60" s="5" t="str">
        <f t="shared" ca="1" si="3"/>
        <v>TownA02</v>
      </c>
      <c r="O60" s="6">
        <f t="shared" ca="1" si="4"/>
        <v>2003</v>
      </c>
    </row>
    <row r="61" spans="1:15" x14ac:dyDescent="0.25">
      <c r="A61" t="s">
        <v>208</v>
      </c>
      <c r="B61" t="s">
        <v>1180</v>
      </c>
      <c r="C61" s="6" t="s">
        <v>3031</v>
      </c>
      <c r="D61" s="3">
        <f t="shared" ca="1" si="7"/>
        <v>43266</v>
      </c>
      <c r="E61" s="4" t="str">
        <f t="shared" ca="1" si="1"/>
        <v>06:22:26</v>
      </c>
      <c r="F61" s="6" t="str">
        <f t="shared" ca="1" si="6"/>
        <v>Friday</v>
      </c>
      <c r="G61" s="5" t="str">
        <f t="shared" ca="1" si="10"/>
        <v>Flu</v>
      </c>
      <c r="H61" s="5" t="str">
        <f t="shared" ca="1" si="8"/>
        <v>antibiotics</v>
      </c>
      <c r="I61" s="6">
        <f t="shared" ca="1" si="9"/>
        <v>4</v>
      </c>
      <c r="J61" s="6" t="s">
        <v>7</v>
      </c>
      <c r="K61" s="7" t="s">
        <v>3124</v>
      </c>
      <c r="L61" s="6" t="s">
        <v>4119</v>
      </c>
      <c r="M61" s="6">
        <f t="shared" ca="1" si="5"/>
        <v>29</v>
      </c>
      <c r="N61" s="5" t="str">
        <f t="shared" ca="1" si="3"/>
        <v>TownA01</v>
      </c>
      <c r="O61" s="6">
        <f t="shared" ca="1" si="4"/>
        <v>2002</v>
      </c>
    </row>
    <row r="62" spans="1:15" x14ac:dyDescent="0.25">
      <c r="A62" t="s">
        <v>209</v>
      </c>
      <c r="B62" t="s">
        <v>1181</v>
      </c>
      <c r="C62" s="6" t="s">
        <v>3030</v>
      </c>
      <c r="D62" s="3">
        <f t="shared" ca="1" si="7"/>
        <v>43268</v>
      </c>
      <c r="E62" s="4" t="str">
        <f t="shared" ca="1" si="1"/>
        <v>08:51:19</v>
      </c>
      <c r="F62" s="6" t="str">
        <f t="shared" ca="1" si="6"/>
        <v>Sunday</v>
      </c>
      <c r="G62" s="5" t="str">
        <f t="shared" ca="1" si="10"/>
        <v>Flu</v>
      </c>
      <c r="H62" s="5" t="str">
        <f t="shared" ca="1" si="8"/>
        <v>Pain killer</v>
      </c>
      <c r="I62" s="6">
        <f t="shared" ca="1" si="9"/>
        <v>1</v>
      </c>
      <c r="J62" s="6" t="s">
        <v>7</v>
      </c>
      <c r="K62" s="7" t="s">
        <v>3125</v>
      </c>
      <c r="L62" s="6" t="s">
        <v>4120</v>
      </c>
      <c r="M62" s="6">
        <f t="shared" ca="1" si="5"/>
        <v>38</v>
      </c>
      <c r="N62" s="5" t="str">
        <f t="shared" ca="1" si="3"/>
        <v>TownA02</v>
      </c>
      <c r="O62" s="6">
        <f t="shared" ca="1" si="4"/>
        <v>2003</v>
      </c>
    </row>
    <row r="63" spans="1:15" x14ac:dyDescent="0.25">
      <c r="A63" t="s">
        <v>210</v>
      </c>
      <c r="B63" t="s">
        <v>1182</v>
      </c>
      <c r="C63" s="6" t="s">
        <v>3029</v>
      </c>
      <c r="D63" s="3">
        <f t="shared" ca="1" si="7"/>
        <v>43272</v>
      </c>
      <c r="E63" s="4" t="str">
        <f t="shared" ca="1" si="1"/>
        <v>07:54:30</v>
      </c>
      <c r="F63" s="6" t="str">
        <f t="shared" ca="1" si="6"/>
        <v>Thursday</v>
      </c>
      <c r="G63" s="5" t="str">
        <f t="shared" ca="1" si="10"/>
        <v>Cold</v>
      </c>
      <c r="H63" s="5" t="str">
        <f t="shared" ca="1" si="8"/>
        <v>Cough Syrup</v>
      </c>
      <c r="I63" s="6">
        <f t="shared" ca="1" si="9"/>
        <v>2</v>
      </c>
      <c r="J63" s="6" t="s">
        <v>109</v>
      </c>
      <c r="K63" s="7" t="s">
        <v>3126</v>
      </c>
      <c r="L63" s="6" t="s">
        <v>4121</v>
      </c>
      <c r="M63" s="6">
        <f t="shared" ca="1" si="5"/>
        <v>19</v>
      </c>
      <c r="N63" s="5" t="str">
        <f t="shared" ca="1" si="3"/>
        <v>TownA02</v>
      </c>
      <c r="O63" s="6">
        <f t="shared" ca="1" si="4"/>
        <v>2001</v>
      </c>
    </row>
    <row r="64" spans="1:15" x14ac:dyDescent="0.25">
      <c r="A64" t="s">
        <v>211</v>
      </c>
      <c r="B64" t="s">
        <v>1183</v>
      </c>
      <c r="C64" s="6" t="s">
        <v>3028</v>
      </c>
      <c r="D64" s="3">
        <f t="shared" ca="1" si="7"/>
        <v>43260</v>
      </c>
      <c r="E64" s="4" t="str">
        <f t="shared" ca="1" si="1"/>
        <v>08:50:02</v>
      </c>
      <c r="F64" s="6" t="str">
        <f t="shared" ca="1" si="6"/>
        <v>Saturday</v>
      </c>
      <c r="G64" s="5" t="str">
        <f t="shared" ca="1" si="10"/>
        <v>Flu</v>
      </c>
      <c r="H64" s="5" t="str">
        <f t="shared" ca="1" si="8"/>
        <v>Pain killer</v>
      </c>
      <c r="I64" s="6">
        <f t="shared" ca="1" si="9"/>
        <v>3</v>
      </c>
      <c r="J64" s="6" t="s">
        <v>109</v>
      </c>
      <c r="K64" s="7" t="s">
        <v>3127</v>
      </c>
      <c r="L64" s="6" t="s">
        <v>4122</v>
      </c>
      <c r="M64" s="6">
        <f t="shared" ca="1" si="5"/>
        <v>36</v>
      </c>
      <c r="N64" s="5" t="str">
        <f t="shared" ca="1" si="3"/>
        <v>TownA02</v>
      </c>
      <c r="O64" s="6">
        <f t="shared" ca="1" si="4"/>
        <v>2001</v>
      </c>
    </row>
    <row r="65" spans="1:15" x14ac:dyDescent="0.25">
      <c r="A65" t="s">
        <v>212</v>
      </c>
      <c r="B65" t="s">
        <v>1184</v>
      </c>
      <c r="C65" s="6" t="s">
        <v>3027</v>
      </c>
      <c r="D65" s="3">
        <f t="shared" ca="1" si="7"/>
        <v>43273</v>
      </c>
      <c r="E65" s="4" t="str">
        <f t="shared" ca="1" si="1"/>
        <v>07:26:04</v>
      </c>
      <c r="F65" s="6" t="str">
        <f t="shared" ca="1" si="6"/>
        <v>Friday</v>
      </c>
      <c r="G65" s="5" t="str">
        <f t="shared" ca="1" si="10"/>
        <v>Flu</v>
      </c>
      <c r="H65" s="5" t="str">
        <f t="shared" ca="1" si="8"/>
        <v>Cough Syrup</v>
      </c>
      <c r="I65" s="6">
        <f t="shared" ca="1" si="9"/>
        <v>4</v>
      </c>
      <c r="J65" s="6" t="s">
        <v>7</v>
      </c>
      <c r="K65" s="7" t="s">
        <v>3128</v>
      </c>
      <c r="L65" s="6" t="s">
        <v>4123</v>
      </c>
      <c r="M65" s="6">
        <f t="shared" ca="1" si="5"/>
        <v>29</v>
      </c>
      <c r="N65" s="5" t="str">
        <f t="shared" ca="1" si="3"/>
        <v>TownA02</v>
      </c>
      <c r="O65" s="6">
        <f t="shared" ca="1" si="4"/>
        <v>2002</v>
      </c>
    </row>
    <row r="66" spans="1:15" x14ac:dyDescent="0.25">
      <c r="A66" t="s">
        <v>213</v>
      </c>
      <c r="B66" t="s">
        <v>1185</v>
      </c>
      <c r="C66" s="6" t="s">
        <v>3026</v>
      </c>
      <c r="D66" s="3">
        <f t="shared" ca="1" si="7"/>
        <v>43270</v>
      </c>
      <c r="E66" s="4" t="str">
        <f t="shared" ca="1" si="1"/>
        <v>06:55:52</v>
      </c>
      <c r="F66" s="6" t="str">
        <f t="shared" ca="1" si="6"/>
        <v>Tuesday</v>
      </c>
      <c r="G66" s="5" t="str">
        <f t="shared" ca="1" si="10"/>
        <v>Cold</v>
      </c>
      <c r="H66" s="5" t="str">
        <f t="shared" ca="1" si="8"/>
        <v>Pain killer</v>
      </c>
      <c r="I66" s="6">
        <f t="shared" ca="1" si="9"/>
        <v>1</v>
      </c>
      <c r="J66" s="6" t="s">
        <v>7</v>
      </c>
      <c r="K66" s="7" t="s">
        <v>3129</v>
      </c>
      <c r="L66" s="6" t="s">
        <v>4124</v>
      </c>
      <c r="M66" s="6">
        <f t="shared" ca="1" si="5"/>
        <v>19</v>
      </c>
      <c r="N66" s="5" t="str">
        <f t="shared" ca="1" si="3"/>
        <v>TownA01</v>
      </c>
      <c r="O66" s="6">
        <f t="shared" ca="1" si="4"/>
        <v>2001</v>
      </c>
    </row>
    <row r="67" spans="1:15" x14ac:dyDescent="0.25">
      <c r="A67" t="s">
        <v>214</v>
      </c>
      <c r="B67" t="s">
        <v>1186</v>
      </c>
      <c r="C67" s="6" t="s">
        <v>3025</v>
      </c>
      <c r="D67" s="3">
        <f t="shared" ca="1" si="7"/>
        <v>43252</v>
      </c>
      <c r="E67" s="4" t="str">
        <f t="shared" ref="E67:E130" ca="1" si="11">TEXT(RAND()*(9-6)/24+6/24,"HH:MM:SS")</f>
        <v>07:41:09</v>
      </c>
      <c r="F67" s="6" t="str">
        <f t="shared" ca="1" si="6"/>
        <v>Friday</v>
      </c>
      <c r="G67" s="5" t="str">
        <f t="shared" ca="1" si="10"/>
        <v>Cold</v>
      </c>
      <c r="H67" s="5" t="str">
        <f t="shared" ca="1" si="8"/>
        <v>Pain killer</v>
      </c>
      <c r="I67" s="6">
        <f t="shared" ca="1" si="9"/>
        <v>3</v>
      </c>
      <c r="J67" s="6" t="s">
        <v>7</v>
      </c>
      <c r="K67" s="7" t="s">
        <v>3130</v>
      </c>
      <c r="L67" s="6" t="s">
        <v>4125</v>
      </c>
      <c r="M67" s="6">
        <f t="shared" ca="1" si="5"/>
        <v>21</v>
      </c>
      <c r="N67" s="5" t="str">
        <f t="shared" ref="N67:N130" ca="1" si="12">CHOOSE(RANDBETWEEN(1,3),"TownA01","TownA02","TownA03")</f>
        <v>TownA01</v>
      </c>
      <c r="O67" s="6">
        <f t="shared" ca="1" si="4"/>
        <v>2002</v>
      </c>
    </row>
    <row r="68" spans="1:15" x14ac:dyDescent="0.25">
      <c r="A68" t="s">
        <v>215</v>
      </c>
      <c r="B68" t="s">
        <v>1187</v>
      </c>
      <c r="C68" s="6" t="s">
        <v>3024</v>
      </c>
      <c r="D68" s="3">
        <f t="shared" ca="1" si="7"/>
        <v>43264</v>
      </c>
      <c r="E68" s="4" t="str">
        <f t="shared" ca="1" si="11"/>
        <v>08:14:24</v>
      </c>
      <c r="F68" s="6" t="str">
        <f t="shared" ca="1" si="6"/>
        <v>Wednesday</v>
      </c>
      <c r="G68" s="5" t="str">
        <f t="shared" ca="1" si="10"/>
        <v>Sore Throat</v>
      </c>
      <c r="H68" s="5" t="str">
        <f t="shared" ca="1" si="8"/>
        <v>Cough Syrup</v>
      </c>
      <c r="I68" s="6">
        <f t="shared" ca="1" si="9"/>
        <v>3</v>
      </c>
      <c r="J68" s="6" t="s">
        <v>109</v>
      </c>
      <c r="K68" s="7" t="s">
        <v>3131</v>
      </c>
      <c r="L68" s="6" t="s">
        <v>4126</v>
      </c>
      <c r="M68" s="6">
        <f t="shared" ca="1" si="5"/>
        <v>28</v>
      </c>
      <c r="N68" s="5" t="str">
        <f t="shared" ca="1" si="12"/>
        <v>TownA01</v>
      </c>
      <c r="O68" s="6">
        <f t="shared" ref="O68:O131" ca="1" si="13">RANDBETWEEN(2001,2003)</f>
        <v>2003</v>
      </c>
    </row>
    <row r="69" spans="1:15" x14ac:dyDescent="0.25">
      <c r="A69" t="s">
        <v>216</v>
      </c>
      <c r="B69" t="s">
        <v>1188</v>
      </c>
      <c r="C69" s="6" t="s">
        <v>3023</v>
      </c>
      <c r="D69" s="3">
        <f t="shared" ca="1" si="7"/>
        <v>43269</v>
      </c>
      <c r="E69" s="4" t="str">
        <f t="shared" ca="1" si="11"/>
        <v>07:32:08</v>
      </c>
      <c r="F69" s="6" t="str">
        <f t="shared" ca="1" si="6"/>
        <v>Monday</v>
      </c>
      <c r="G69" s="5" t="str">
        <f t="shared" ca="1" si="10"/>
        <v>Cold</v>
      </c>
      <c r="H69" s="5" t="str">
        <f t="shared" ca="1" si="8"/>
        <v>Pain killer</v>
      </c>
      <c r="I69" s="6">
        <f t="shared" ca="1" si="9"/>
        <v>4</v>
      </c>
      <c r="J69" s="6" t="s">
        <v>7</v>
      </c>
      <c r="K69" s="7" t="s">
        <v>3132</v>
      </c>
      <c r="L69" s="6" t="s">
        <v>4127</v>
      </c>
      <c r="M69" s="6">
        <f t="shared" ca="1" si="5"/>
        <v>32</v>
      </c>
      <c r="N69" s="5" t="str">
        <f t="shared" ca="1" si="12"/>
        <v>TownA02</v>
      </c>
      <c r="O69" s="6">
        <f t="shared" ca="1" si="13"/>
        <v>2001</v>
      </c>
    </row>
    <row r="70" spans="1:15" x14ac:dyDescent="0.25">
      <c r="A70" t="s">
        <v>217</v>
      </c>
      <c r="B70" t="s">
        <v>1189</v>
      </c>
      <c r="C70" s="6" t="s">
        <v>3022</v>
      </c>
      <c r="D70" s="3">
        <f t="shared" ca="1" si="7"/>
        <v>43278</v>
      </c>
      <c r="E70" s="4" t="str">
        <f t="shared" ca="1" si="11"/>
        <v>07:00:10</v>
      </c>
      <c r="F70" s="6" t="str">
        <f t="shared" ca="1" si="6"/>
        <v>Wednesday</v>
      </c>
      <c r="G70" s="5" t="str">
        <f t="shared" ca="1" si="10"/>
        <v>Cold</v>
      </c>
      <c r="H70" s="5" t="str">
        <f t="shared" ca="1" si="8"/>
        <v>Cough Syrup</v>
      </c>
      <c r="I70" s="6">
        <f t="shared" ca="1" si="9"/>
        <v>2</v>
      </c>
      <c r="J70" s="6" t="s">
        <v>7</v>
      </c>
      <c r="K70" s="7" t="s">
        <v>3133</v>
      </c>
      <c r="L70" s="6" t="s">
        <v>4128</v>
      </c>
      <c r="M70" s="6">
        <f t="shared" ref="M70:M109" ca="1" si="14">RANDBETWEEN(18,39)</f>
        <v>33</v>
      </c>
      <c r="N70" s="5" t="str">
        <f t="shared" ca="1" si="12"/>
        <v>TownA02</v>
      </c>
      <c r="O70" s="6">
        <f t="shared" ca="1" si="13"/>
        <v>2001</v>
      </c>
    </row>
    <row r="71" spans="1:15" x14ac:dyDescent="0.25">
      <c r="A71" t="s">
        <v>218</v>
      </c>
      <c r="B71" t="s">
        <v>1190</v>
      </c>
      <c r="C71" s="6" t="s">
        <v>3021</v>
      </c>
      <c r="D71" s="3">
        <f t="shared" ca="1" si="7"/>
        <v>43268</v>
      </c>
      <c r="E71" s="4" t="str">
        <f t="shared" ca="1" si="11"/>
        <v>06:11:36</v>
      </c>
      <c r="F71" s="6" t="str">
        <f t="shared" ca="1" si="6"/>
        <v>Sunday</v>
      </c>
      <c r="G71" s="5" t="str">
        <f t="shared" ca="1" si="10"/>
        <v>Flu</v>
      </c>
      <c r="H71" s="5" t="str">
        <f t="shared" ca="1" si="8"/>
        <v>Pain killer</v>
      </c>
      <c r="I71" s="6">
        <f t="shared" ca="1" si="9"/>
        <v>2</v>
      </c>
      <c r="J71" s="6" t="s">
        <v>7</v>
      </c>
      <c r="K71" s="7" t="s">
        <v>3134</v>
      </c>
      <c r="L71" s="6" t="s">
        <v>4129</v>
      </c>
      <c r="M71" s="6">
        <f t="shared" ca="1" si="14"/>
        <v>38</v>
      </c>
      <c r="N71" s="5" t="str">
        <f t="shared" ca="1" si="12"/>
        <v>TownA02</v>
      </c>
      <c r="O71" s="6">
        <f t="shared" ca="1" si="13"/>
        <v>2003</v>
      </c>
    </row>
    <row r="72" spans="1:15" x14ac:dyDescent="0.25">
      <c r="A72" t="s">
        <v>219</v>
      </c>
      <c r="B72" t="s">
        <v>1191</v>
      </c>
      <c r="C72" s="6" t="s">
        <v>3020</v>
      </c>
      <c r="D72" s="3">
        <f t="shared" ca="1" si="7"/>
        <v>43259</v>
      </c>
      <c r="E72" s="4" t="str">
        <f t="shared" ca="1" si="11"/>
        <v>07:00:52</v>
      </c>
      <c r="F72" s="6" t="str">
        <f t="shared" ca="1" si="6"/>
        <v>Friday</v>
      </c>
      <c r="G72" s="5" t="str">
        <f t="shared" ca="1" si="10"/>
        <v>Cold</v>
      </c>
      <c r="H72" s="5" t="str">
        <f t="shared" ca="1" si="8"/>
        <v>Aspirin</v>
      </c>
      <c r="I72" s="6">
        <f t="shared" ca="1" si="9"/>
        <v>3</v>
      </c>
      <c r="J72" s="6" t="s">
        <v>109</v>
      </c>
      <c r="K72" s="7" t="s">
        <v>3135</v>
      </c>
      <c r="L72" s="6" t="s">
        <v>4130</v>
      </c>
      <c r="M72" s="6">
        <f t="shared" ca="1" si="14"/>
        <v>23</v>
      </c>
      <c r="N72" s="5" t="str">
        <f t="shared" ca="1" si="12"/>
        <v>TownA03</v>
      </c>
      <c r="O72" s="6">
        <f t="shared" ca="1" si="13"/>
        <v>2003</v>
      </c>
    </row>
    <row r="73" spans="1:15" x14ac:dyDescent="0.25">
      <c r="A73" t="s">
        <v>220</v>
      </c>
      <c r="B73" t="s">
        <v>1192</v>
      </c>
      <c r="C73" s="6" t="s">
        <v>3019</v>
      </c>
      <c r="D73" s="3">
        <f t="shared" ca="1" si="7"/>
        <v>43268</v>
      </c>
      <c r="E73" s="4" t="str">
        <f t="shared" ca="1" si="11"/>
        <v>08:36:26</v>
      </c>
      <c r="F73" s="6" t="str">
        <f t="shared" ca="1" si="6"/>
        <v>Sunday</v>
      </c>
      <c r="G73" s="5" t="str">
        <f t="shared" ca="1" si="10"/>
        <v>Sore Throat</v>
      </c>
      <c r="H73" s="5" t="str">
        <f t="shared" ca="1" si="8"/>
        <v>Cough Syrup</v>
      </c>
      <c r="I73" s="6">
        <f t="shared" ca="1" si="9"/>
        <v>2</v>
      </c>
      <c r="J73" s="6" t="s">
        <v>109</v>
      </c>
      <c r="K73" s="7" t="s">
        <v>3136</v>
      </c>
      <c r="L73" s="6" t="s">
        <v>4131</v>
      </c>
      <c r="M73" s="6">
        <f t="shared" ca="1" si="14"/>
        <v>29</v>
      </c>
      <c r="N73" s="5" t="str">
        <f t="shared" ca="1" si="12"/>
        <v>TownA02</v>
      </c>
      <c r="O73" s="6">
        <f t="shared" ca="1" si="13"/>
        <v>2003</v>
      </c>
    </row>
    <row r="74" spans="1:15" x14ac:dyDescent="0.25">
      <c r="A74" t="s">
        <v>221</v>
      </c>
      <c r="B74" t="s">
        <v>1193</v>
      </c>
      <c r="C74" s="6" t="s">
        <v>3018</v>
      </c>
      <c r="D74" s="3">
        <f t="shared" ca="1" si="7"/>
        <v>43279</v>
      </c>
      <c r="E74" s="4" t="str">
        <f t="shared" ca="1" si="11"/>
        <v>08:56:29</v>
      </c>
      <c r="F74" s="6" t="str">
        <f t="shared" ca="1" si="6"/>
        <v>Thursday</v>
      </c>
      <c r="G74" s="5" t="str">
        <f t="shared" ca="1" si="10"/>
        <v>Cold</v>
      </c>
      <c r="H74" s="5" t="str">
        <f t="shared" ca="1" si="8"/>
        <v>Aspirin</v>
      </c>
      <c r="I74" s="6">
        <f t="shared" ca="1" si="9"/>
        <v>3</v>
      </c>
      <c r="J74" s="6" t="s">
        <v>109</v>
      </c>
      <c r="K74" s="7" t="s">
        <v>3137</v>
      </c>
      <c r="L74" s="6" t="s">
        <v>4132</v>
      </c>
      <c r="M74" s="6">
        <f t="shared" ca="1" si="14"/>
        <v>25</v>
      </c>
      <c r="N74" s="5" t="str">
        <f t="shared" ca="1" si="12"/>
        <v>TownA03</v>
      </c>
      <c r="O74" s="6">
        <f t="shared" ca="1" si="13"/>
        <v>2002</v>
      </c>
    </row>
    <row r="75" spans="1:15" x14ac:dyDescent="0.25">
      <c r="A75" t="s">
        <v>222</v>
      </c>
      <c r="B75" t="s">
        <v>1194</v>
      </c>
      <c r="C75" s="6" t="s">
        <v>3017</v>
      </c>
      <c r="D75" s="3">
        <f t="shared" ca="1" si="7"/>
        <v>43252</v>
      </c>
      <c r="E75" s="4" t="str">
        <f t="shared" ca="1" si="11"/>
        <v>06:52:57</v>
      </c>
      <c r="F75" s="6" t="str">
        <f t="shared" ref="F75:F93" ca="1" si="15">TEXT(D75,"dddd")</f>
        <v>Friday</v>
      </c>
      <c r="G75" s="5" t="str">
        <f t="shared" ca="1" si="10"/>
        <v>Sore Throat</v>
      </c>
      <c r="H75" s="5" t="str">
        <f t="shared" ca="1" si="8"/>
        <v>Pain killer</v>
      </c>
      <c r="I75" s="6">
        <f t="shared" ca="1" si="9"/>
        <v>2</v>
      </c>
      <c r="J75" s="6" t="s">
        <v>7</v>
      </c>
      <c r="K75" s="7" t="s">
        <v>3138</v>
      </c>
      <c r="L75" s="6" t="s">
        <v>4133</v>
      </c>
      <c r="M75" s="6">
        <f t="shared" ca="1" si="14"/>
        <v>34</v>
      </c>
      <c r="N75" s="5" t="str">
        <f t="shared" ca="1" si="12"/>
        <v>TownA03</v>
      </c>
      <c r="O75" s="6">
        <f t="shared" ca="1" si="13"/>
        <v>2001</v>
      </c>
    </row>
    <row r="76" spans="1:15" x14ac:dyDescent="0.25">
      <c r="A76" t="s">
        <v>223</v>
      </c>
      <c r="B76" t="s">
        <v>1195</v>
      </c>
      <c r="C76" s="6" t="s">
        <v>3016</v>
      </c>
      <c r="D76" s="3">
        <f t="shared" ca="1" si="7"/>
        <v>43258</v>
      </c>
      <c r="E76" s="4" t="str">
        <f t="shared" ca="1" si="11"/>
        <v>06:22:04</v>
      </c>
      <c r="F76" s="6" t="str">
        <f t="shared" ca="1" si="15"/>
        <v>Thursday</v>
      </c>
      <c r="G76" s="5" t="str">
        <f t="shared" ca="1" si="10"/>
        <v>Flu</v>
      </c>
      <c r="H76" s="5" t="str">
        <f t="shared" ca="1" si="8"/>
        <v>Pain killer</v>
      </c>
      <c r="I76" s="6">
        <f t="shared" ca="1" si="9"/>
        <v>4</v>
      </c>
      <c r="J76" s="6" t="s">
        <v>7</v>
      </c>
      <c r="K76" s="7" t="s">
        <v>3139</v>
      </c>
      <c r="L76" s="6" t="s">
        <v>4134</v>
      </c>
      <c r="M76" s="6">
        <f t="shared" ca="1" si="14"/>
        <v>32</v>
      </c>
      <c r="N76" s="5" t="str">
        <f t="shared" ca="1" si="12"/>
        <v>TownA02</v>
      </c>
      <c r="O76" s="6">
        <f t="shared" ca="1" si="13"/>
        <v>2003</v>
      </c>
    </row>
    <row r="77" spans="1:15" x14ac:dyDescent="0.25">
      <c r="A77" t="s">
        <v>224</v>
      </c>
      <c r="B77" t="s">
        <v>1196</v>
      </c>
      <c r="C77" s="6" t="s">
        <v>3015</v>
      </c>
      <c r="D77" s="3">
        <f t="shared" ca="1" si="7"/>
        <v>43269</v>
      </c>
      <c r="E77" s="4" t="str">
        <f t="shared" ca="1" si="11"/>
        <v>07:54:31</v>
      </c>
      <c r="F77" s="6" t="str">
        <f t="shared" ca="1" si="15"/>
        <v>Monday</v>
      </c>
      <c r="G77" s="5" t="str">
        <f t="shared" ca="1" si="10"/>
        <v>Cold</v>
      </c>
      <c r="H77" s="5" t="str">
        <f t="shared" ca="1" si="8"/>
        <v>Aspirin</v>
      </c>
      <c r="I77" s="6">
        <f t="shared" ca="1" si="9"/>
        <v>2</v>
      </c>
      <c r="J77" s="6" t="str">
        <f ca="1">CHOOSE(RANDBETWEEN(1,2),"M","F")</f>
        <v>M</v>
      </c>
      <c r="K77" s="7" t="s">
        <v>3140</v>
      </c>
      <c r="L77" s="6" t="s">
        <v>4135</v>
      </c>
      <c r="M77" s="6">
        <f t="shared" ca="1" si="14"/>
        <v>38</v>
      </c>
      <c r="N77" s="5" t="str">
        <f t="shared" ca="1" si="12"/>
        <v>TownA02</v>
      </c>
      <c r="O77" s="6">
        <f t="shared" ca="1" si="13"/>
        <v>2002</v>
      </c>
    </row>
    <row r="78" spans="1:15" x14ac:dyDescent="0.25">
      <c r="A78" t="s">
        <v>225</v>
      </c>
      <c r="B78" t="s">
        <v>1197</v>
      </c>
      <c r="C78" s="6" t="s">
        <v>3014</v>
      </c>
      <c r="D78" s="3">
        <f t="shared" ca="1" si="7"/>
        <v>43265</v>
      </c>
      <c r="E78" s="4" t="str">
        <f t="shared" ca="1" si="11"/>
        <v>08:43:13</v>
      </c>
      <c r="F78" s="6" t="str">
        <f t="shared" ca="1" si="15"/>
        <v>Thursday</v>
      </c>
      <c r="G78" s="5" t="str">
        <f t="shared" ca="1" si="10"/>
        <v>Cold</v>
      </c>
      <c r="H78" s="5" t="str">
        <f t="shared" ca="1" si="8"/>
        <v>Aspirin</v>
      </c>
      <c r="I78" s="6">
        <f t="shared" ca="1" si="9"/>
        <v>2</v>
      </c>
      <c r="J78" s="6" t="str">
        <f t="shared" ref="J78:J141" ca="1" si="16">CHOOSE(RANDBETWEEN(1,2),"M","F")</f>
        <v>M</v>
      </c>
      <c r="K78" s="7" t="s">
        <v>3141</v>
      </c>
      <c r="L78" s="6" t="s">
        <v>4136</v>
      </c>
      <c r="M78" s="6">
        <f t="shared" ca="1" si="14"/>
        <v>29</v>
      </c>
      <c r="N78" s="5" t="str">
        <f t="shared" ca="1" si="12"/>
        <v>TownA03</v>
      </c>
      <c r="O78" s="6">
        <f t="shared" ca="1" si="13"/>
        <v>2002</v>
      </c>
    </row>
    <row r="79" spans="1:15" x14ac:dyDescent="0.25">
      <c r="A79" t="s">
        <v>226</v>
      </c>
      <c r="B79" t="s">
        <v>1198</v>
      </c>
      <c r="C79" s="6" t="s">
        <v>3013</v>
      </c>
      <c r="D79" s="3">
        <f t="shared" ca="1" si="7"/>
        <v>43273</v>
      </c>
      <c r="E79" s="4" t="str">
        <f t="shared" ca="1" si="11"/>
        <v>06:20:31</v>
      </c>
      <c r="F79" s="6" t="str">
        <f t="shared" ca="1" si="15"/>
        <v>Friday</v>
      </c>
      <c r="G79" s="5" t="str">
        <f t="shared" ca="1" si="10"/>
        <v>Cold</v>
      </c>
      <c r="H79" s="5" t="str">
        <f t="shared" ca="1" si="8"/>
        <v>antibiotics</v>
      </c>
      <c r="I79" s="6">
        <f t="shared" ca="1" si="9"/>
        <v>2</v>
      </c>
      <c r="J79" s="6" t="str">
        <f t="shared" ca="1" si="16"/>
        <v>F</v>
      </c>
      <c r="K79" s="7" t="s">
        <v>3142</v>
      </c>
      <c r="L79" s="6" t="s">
        <v>4137</v>
      </c>
      <c r="M79" s="6">
        <f t="shared" ca="1" si="14"/>
        <v>25</v>
      </c>
      <c r="N79" s="5" t="str">
        <f t="shared" ca="1" si="12"/>
        <v>TownA02</v>
      </c>
      <c r="O79" s="6">
        <f t="shared" ca="1" si="13"/>
        <v>2002</v>
      </c>
    </row>
    <row r="80" spans="1:15" x14ac:dyDescent="0.25">
      <c r="A80" t="s">
        <v>227</v>
      </c>
      <c r="B80" t="s">
        <v>1199</v>
      </c>
      <c r="C80" s="6" t="s">
        <v>3012</v>
      </c>
      <c r="D80" s="3">
        <f t="shared" ca="1" si="7"/>
        <v>43272</v>
      </c>
      <c r="E80" s="4" t="str">
        <f t="shared" ca="1" si="11"/>
        <v>06:12:43</v>
      </c>
      <c r="F80" s="6" t="str">
        <f t="shared" ca="1" si="15"/>
        <v>Thursday</v>
      </c>
      <c r="G80" s="5" t="str">
        <f t="shared" ca="1" si="10"/>
        <v>Sore Throat</v>
      </c>
      <c r="H80" s="5" t="str">
        <f t="shared" ca="1" si="8"/>
        <v>antibiotics</v>
      </c>
      <c r="I80" s="6">
        <f t="shared" ca="1" si="9"/>
        <v>4</v>
      </c>
      <c r="J80" s="6" t="str">
        <f t="shared" ca="1" si="16"/>
        <v>F</v>
      </c>
      <c r="K80" s="7" t="s">
        <v>3143</v>
      </c>
      <c r="L80" s="6" t="s">
        <v>4138</v>
      </c>
      <c r="M80" s="6">
        <f t="shared" ca="1" si="14"/>
        <v>28</v>
      </c>
      <c r="N80" s="5" t="str">
        <f t="shared" ca="1" si="12"/>
        <v>TownA03</v>
      </c>
      <c r="O80" s="6">
        <f t="shared" ca="1" si="13"/>
        <v>2002</v>
      </c>
    </row>
    <row r="81" spans="1:15" x14ac:dyDescent="0.25">
      <c r="A81" t="s">
        <v>228</v>
      </c>
      <c r="B81" t="s">
        <v>1200</v>
      </c>
      <c r="C81" s="6" t="s">
        <v>3011</v>
      </c>
      <c r="D81" s="3">
        <f t="shared" ca="1" si="7"/>
        <v>43260</v>
      </c>
      <c r="E81" s="4" t="str">
        <f t="shared" ca="1" si="11"/>
        <v>08:08:48</v>
      </c>
      <c r="F81" s="6" t="str">
        <f t="shared" ca="1" si="15"/>
        <v>Saturday</v>
      </c>
      <c r="G81" s="5" t="str">
        <f t="shared" ca="1" si="10"/>
        <v>Sore Throat</v>
      </c>
      <c r="H81" s="5" t="str">
        <f t="shared" ca="1" si="8"/>
        <v>Cough Syrup</v>
      </c>
      <c r="I81" s="6">
        <f t="shared" ca="1" si="9"/>
        <v>1</v>
      </c>
      <c r="J81" s="6" t="str">
        <f t="shared" ca="1" si="16"/>
        <v>F</v>
      </c>
      <c r="K81" s="7" t="s">
        <v>3144</v>
      </c>
      <c r="L81" s="6" t="s">
        <v>4139</v>
      </c>
      <c r="M81" s="6">
        <f t="shared" ca="1" si="14"/>
        <v>34</v>
      </c>
      <c r="N81" s="5" t="str">
        <f t="shared" ca="1" si="12"/>
        <v>TownA02</v>
      </c>
      <c r="O81" s="6">
        <f t="shared" ca="1" si="13"/>
        <v>2002</v>
      </c>
    </row>
    <row r="82" spans="1:15" x14ac:dyDescent="0.25">
      <c r="A82" t="s">
        <v>229</v>
      </c>
      <c r="B82" t="s">
        <v>1201</v>
      </c>
      <c r="C82" s="6" t="s">
        <v>3010</v>
      </c>
      <c r="D82" s="3">
        <f t="shared" ca="1" si="7"/>
        <v>43273</v>
      </c>
      <c r="E82" s="4" t="str">
        <f t="shared" ca="1" si="11"/>
        <v>07:55:54</v>
      </c>
      <c r="F82" s="6" t="str">
        <f t="shared" ca="1" si="15"/>
        <v>Friday</v>
      </c>
      <c r="G82" s="5" t="str">
        <f t="shared" ca="1" si="10"/>
        <v>Cold</v>
      </c>
      <c r="H82" s="5" t="str">
        <f t="shared" ca="1" si="8"/>
        <v>Pain killer</v>
      </c>
      <c r="I82" s="6">
        <f t="shared" ca="1" si="9"/>
        <v>3</v>
      </c>
      <c r="J82" s="6" t="str">
        <f t="shared" ca="1" si="16"/>
        <v>M</v>
      </c>
      <c r="K82" s="7" t="s">
        <v>3145</v>
      </c>
      <c r="L82" s="6" t="s">
        <v>4140</v>
      </c>
      <c r="M82" s="6">
        <f t="shared" ca="1" si="14"/>
        <v>21</v>
      </c>
      <c r="N82" s="5" t="str">
        <f t="shared" ca="1" si="12"/>
        <v>TownA01</v>
      </c>
      <c r="O82" s="6">
        <f t="shared" ca="1" si="13"/>
        <v>2001</v>
      </c>
    </row>
    <row r="83" spans="1:15" x14ac:dyDescent="0.25">
      <c r="A83" t="s">
        <v>230</v>
      </c>
      <c r="B83" t="s">
        <v>1202</v>
      </c>
      <c r="C83" s="6" t="s">
        <v>3009</v>
      </c>
      <c r="D83" s="3">
        <f t="shared" ca="1" si="7"/>
        <v>43259</v>
      </c>
      <c r="E83" s="4" t="str">
        <f t="shared" ca="1" si="11"/>
        <v>06:59:33</v>
      </c>
      <c r="F83" s="6" t="str">
        <f t="shared" ca="1" si="15"/>
        <v>Friday</v>
      </c>
      <c r="G83" s="5" t="str">
        <f t="shared" ca="1" si="10"/>
        <v>Sore Throat</v>
      </c>
      <c r="H83" s="5" t="str">
        <f t="shared" ca="1" si="8"/>
        <v>Pain killer</v>
      </c>
      <c r="I83" s="6">
        <f t="shared" ca="1" si="9"/>
        <v>2</v>
      </c>
      <c r="J83" s="6" t="str">
        <f t="shared" ca="1" si="16"/>
        <v>M</v>
      </c>
      <c r="K83" s="7" t="s">
        <v>3146</v>
      </c>
      <c r="L83" s="6" t="s">
        <v>4141</v>
      </c>
      <c r="M83" s="6">
        <f t="shared" ca="1" si="14"/>
        <v>26</v>
      </c>
      <c r="N83" s="5" t="str">
        <f t="shared" ca="1" si="12"/>
        <v>TownA03</v>
      </c>
      <c r="O83" s="6">
        <f t="shared" ca="1" si="13"/>
        <v>2003</v>
      </c>
    </row>
    <row r="84" spans="1:15" x14ac:dyDescent="0.25">
      <c r="A84" t="s">
        <v>231</v>
      </c>
      <c r="B84" t="s">
        <v>1203</v>
      </c>
      <c r="C84" s="6" t="s">
        <v>3008</v>
      </c>
      <c r="D84" s="3">
        <f t="shared" ca="1" si="7"/>
        <v>43267</v>
      </c>
      <c r="E84" s="4" t="str">
        <f t="shared" ca="1" si="11"/>
        <v>08:03:49</v>
      </c>
      <c r="F84" s="6" t="str">
        <f t="shared" ca="1" si="15"/>
        <v>Saturday</v>
      </c>
      <c r="G84" s="5" t="str">
        <f t="shared" ca="1" si="10"/>
        <v>Sore Throat</v>
      </c>
      <c r="H84" s="5" t="str">
        <f t="shared" ca="1" si="8"/>
        <v>Cough Syrup</v>
      </c>
      <c r="I84" s="6">
        <f t="shared" ca="1" si="9"/>
        <v>3</v>
      </c>
      <c r="J84" s="6" t="str">
        <f t="shared" ca="1" si="16"/>
        <v>F</v>
      </c>
      <c r="K84" s="7" t="s">
        <v>3147</v>
      </c>
      <c r="L84" s="6" t="s">
        <v>4142</v>
      </c>
      <c r="M84" s="6">
        <f t="shared" ca="1" si="14"/>
        <v>26</v>
      </c>
      <c r="N84" s="5" t="str">
        <f t="shared" ca="1" si="12"/>
        <v>TownA02</v>
      </c>
      <c r="O84" s="6">
        <f t="shared" ca="1" si="13"/>
        <v>2002</v>
      </c>
    </row>
    <row r="85" spans="1:15" x14ac:dyDescent="0.25">
      <c r="A85" t="s">
        <v>232</v>
      </c>
      <c r="B85" t="s">
        <v>1204</v>
      </c>
      <c r="C85" s="6" t="s">
        <v>3007</v>
      </c>
      <c r="D85" s="3">
        <f t="shared" ca="1" si="7"/>
        <v>43263</v>
      </c>
      <c r="E85" s="4" t="str">
        <f t="shared" ca="1" si="11"/>
        <v>08:31:44</v>
      </c>
      <c r="F85" s="6" t="str">
        <f t="shared" ca="1" si="15"/>
        <v>Tuesday</v>
      </c>
      <c r="G85" s="5" t="str">
        <f t="shared" ca="1" si="10"/>
        <v>Cold</v>
      </c>
      <c r="H85" s="5" t="str">
        <f t="shared" ca="1" si="8"/>
        <v>Pain killer</v>
      </c>
      <c r="I85" s="6">
        <f t="shared" ca="1" si="9"/>
        <v>1</v>
      </c>
      <c r="J85" s="6" t="str">
        <f t="shared" ca="1" si="16"/>
        <v>F</v>
      </c>
      <c r="K85" s="7" t="s">
        <v>3148</v>
      </c>
      <c r="L85" s="6" t="s">
        <v>4143</v>
      </c>
      <c r="M85" s="6">
        <f t="shared" ca="1" si="14"/>
        <v>21</v>
      </c>
      <c r="N85" s="5" t="str">
        <f t="shared" ca="1" si="12"/>
        <v>TownA01</v>
      </c>
      <c r="O85" s="6">
        <f t="shared" ca="1" si="13"/>
        <v>2001</v>
      </c>
    </row>
    <row r="86" spans="1:15" x14ac:dyDescent="0.25">
      <c r="A86" t="s">
        <v>233</v>
      </c>
      <c r="B86" t="s">
        <v>1205</v>
      </c>
      <c r="C86" s="6" t="s">
        <v>3006</v>
      </c>
      <c r="D86" s="3">
        <f t="shared" ca="1" si="7"/>
        <v>43259</v>
      </c>
      <c r="E86" s="4" t="str">
        <f t="shared" ca="1" si="11"/>
        <v>08:59:56</v>
      </c>
      <c r="F86" s="6" t="str">
        <f t="shared" ca="1" si="15"/>
        <v>Friday</v>
      </c>
      <c r="G86" s="5" t="str">
        <f t="shared" ca="1" si="10"/>
        <v>Sore Throat</v>
      </c>
      <c r="H86" s="5" t="str">
        <f t="shared" ca="1" si="8"/>
        <v>Pain killer</v>
      </c>
      <c r="I86" s="6">
        <f t="shared" ca="1" si="9"/>
        <v>2</v>
      </c>
      <c r="J86" s="6" t="str">
        <f t="shared" ca="1" si="16"/>
        <v>F</v>
      </c>
      <c r="K86" s="7" t="s">
        <v>3149</v>
      </c>
      <c r="L86" s="6" t="s">
        <v>4144</v>
      </c>
      <c r="M86" s="6">
        <f t="shared" ca="1" si="14"/>
        <v>38</v>
      </c>
      <c r="N86" s="5" t="str">
        <f t="shared" ca="1" si="12"/>
        <v>TownA02</v>
      </c>
      <c r="O86" s="6">
        <f t="shared" ca="1" si="13"/>
        <v>2001</v>
      </c>
    </row>
    <row r="87" spans="1:15" x14ac:dyDescent="0.25">
      <c r="A87" t="s">
        <v>234</v>
      </c>
      <c r="B87" t="s">
        <v>1206</v>
      </c>
      <c r="C87" s="6" t="s">
        <v>3005</v>
      </c>
      <c r="D87" s="3">
        <f t="shared" ca="1" si="7"/>
        <v>43258</v>
      </c>
      <c r="E87" s="4" t="str">
        <f t="shared" ca="1" si="11"/>
        <v>08:51:56</v>
      </c>
      <c r="F87" s="6" t="str">
        <f t="shared" ca="1" si="15"/>
        <v>Thursday</v>
      </c>
      <c r="G87" s="5" t="str">
        <f t="shared" ca="1" si="10"/>
        <v>Flu</v>
      </c>
      <c r="H87" s="5" t="str">
        <f t="shared" ca="1" si="8"/>
        <v>antibiotics</v>
      </c>
      <c r="I87" s="6">
        <f t="shared" ca="1" si="9"/>
        <v>2</v>
      </c>
      <c r="J87" s="6" t="str">
        <f t="shared" ca="1" si="16"/>
        <v>F</v>
      </c>
      <c r="K87" s="7" t="s">
        <v>3150</v>
      </c>
      <c r="L87" s="6" t="s">
        <v>4145</v>
      </c>
      <c r="M87" s="6">
        <f t="shared" ca="1" si="14"/>
        <v>33</v>
      </c>
      <c r="N87" s="5" t="str">
        <f t="shared" ca="1" si="12"/>
        <v>TownA02</v>
      </c>
      <c r="O87" s="6">
        <f t="shared" ca="1" si="13"/>
        <v>2002</v>
      </c>
    </row>
    <row r="88" spans="1:15" x14ac:dyDescent="0.25">
      <c r="A88" t="s">
        <v>235</v>
      </c>
      <c r="B88" t="s">
        <v>1207</v>
      </c>
      <c r="C88" s="6" t="s">
        <v>3004</v>
      </c>
      <c r="D88" s="3">
        <f t="shared" ca="1" si="7"/>
        <v>43258</v>
      </c>
      <c r="E88" s="4" t="str">
        <f t="shared" ca="1" si="11"/>
        <v>07:38:32</v>
      </c>
      <c r="F88" s="6" t="str">
        <f t="shared" ca="1" si="15"/>
        <v>Thursday</v>
      </c>
      <c r="G88" s="5" t="str">
        <f t="shared" ca="1" si="10"/>
        <v>Sore Throat</v>
      </c>
      <c r="H88" s="5" t="str">
        <f t="shared" ca="1" si="8"/>
        <v>antibiotics</v>
      </c>
      <c r="I88" s="6">
        <f t="shared" ca="1" si="9"/>
        <v>4</v>
      </c>
      <c r="J88" s="6" t="str">
        <f t="shared" ca="1" si="16"/>
        <v>F</v>
      </c>
      <c r="K88" s="7" t="s">
        <v>3151</v>
      </c>
      <c r="L88" s="6" t="s">
        <v>4146</v>
      </c>
      <c r="M88" s="6">
        <f t="shared" ca="1" si="14"/>
        <v>19</v>
      </c>
      <c r="N88" s="5" t="str">
        <f t="shared" ca="1" si="12"/>
        <v>TownA03</v>
      </c>
      <c r="O88" s="6">
        <f t="shared" ca="1" si="13"/>
        <v>2003</v>
      </c>
    </row>
    <row r="89" spans="1:15" x14ac:dyDescent="0.25">
      <c r="A89" t="s">
        <v>236</v>
      </c>
      <c r="B89" t="s">
        <v>1208</v>
      </c>
      <c r="C89" s="6" t="s">
        <v>3003</v>
      </c>
      <c r="D89" s="3">
        <f t="shared" ca="1" si="7"/>
        <v>43271</v>
      </c>
      <c r="E89" s="4" t="str">
        <f t="shared" ca="1" si="11"/>
        <v>08:28:47</v>
      </c>
      <c r="F89" s="6" t="str">
        <f t="shared" ca="1" si="15"/>
        <v>Wednesday</v>
      </c>
      <c r="G89" s="5" t="str">
        <f t="shared" ca="1" si="10"/>
        <v>Cold</v>
      </c>
      <c r="H89" s="5" t="str">
        <f t="shared" ca="1" si="8"/>
        <v>Cough Syrup</v>
      </c>
      <c r="I89" s="6">
        <f t="shared" ca="1" si="9"/>
        <v>4</v>
      </c>
      <c r="J89" s="6" t="str">
        <f t="shared" ca="1" si="16"/>
        <v>M</v>
      </c>
      <c r="K89" s="7" t="s">
        <v>3152</v>
      </c>
      <c r="L89" s="6" t="s">
        <v>4147</v>
      </c>
      <c r="M89" s="6">
        <f t="shared" ca="1" si="14"/>
        <v>26</v>
      </c>
      <c r="N89" s="5" t="str">
        <f t="shared" ca="1" si="12"/>
        <v>TownA02</v>
      </c>
      <c r="O89" s="6">
        <f t="shared" ca="1" si="13"/>
        <v>2003</v>
      </c>
    </row>
    <row r="90" spans="1:15" x14ac:dyDescent="0.25">
      <c r="A90" t="s">
        <v>237</v>
      </c>
      <c r="B90" t="s">
        <v>1209</v>
      </c>
      <c r="C90" s="6" t="s">
        <v>3002</v>
      </c>
      <c r="D90" s="3">
        <f t="shared" ca="1" si="7"/>
        <v>43267</v>
      </c>
      <c r="E90" s="4" t="str">
        <f t="shared" ca="1" si="11"/>
        <v>07:06:01</v>
      </c>
      <c r="F90" s="6" t="str">
        <f t="shared" ca="1" si="15"/>
        <v>Saturday</v>
      </c>
      <c r="G90" s="5" t="str">
        <f t="shared" ca="1" si="10"/>
        <v>Sore Throat</v>
      </c>
      <c r="H90" s="5" t="str">
        <f t="shared" ca="1" si="8"/>
        <v>antibiotics</v>
      </c>
      <c r="I90" s="6">
        <f t="shared" ca="1" si="9"/>
        <v>1</v>
      </c>
      <c r="J90" s="6" t="str">
        <f t="shared" ca="1" si="16"/>
        <v>M</v>
      </c>
      <c r="K90" s="7" t="s">
        <v>3153</v>
      </c>
      <c r="L90" s="6" t="s">
        <v>4148</v>
      </c>
      <c r="M90" s="6">
        <f t="shared" ca="1" si="14"/>
        <v>20</v>
      </c>
      <c r="N90" s="5" t="str">
        <f t="shared" ca="1" si="12"/>
        <v>TownA01</v>
      </c>
      <c r="O90" s="6">
        <f t="shared" ca="1" si="13"/>
        <v>2003</v>
      </c>
    </row>
    <row r="91" spans="1:15" x14ac:dyDescent="0.25">
      <c r="A91" t="s">
        <v>238</v>
      </c>
      <c r="B91" t="s">
        <v>1210</v>
      </c>
      <c r="C91" s="6" t="s">
        <v>3001</v>
      </c>
      <c r="D91" s="3">
        <f t="shared" ca="1" si="7"/>
        <v>43281</v>
      </c>
      <c r="E91" s="4" t="str">
        <f t="shared" ca="1" si="11"/>
        <v>06:56:14</v>
      </c>
      <c r="F91" s="6" t="str">
        <f t="shared" ca="1" si="15"/>
        <v>Saturday</v>
      </c>
      <c r="G91" s="5" t="str">
        <f t="shared" ca="1" si="10"/>
        <v>Flu</v>
      </c>
      <c r="H91" s="5" t="str">
        <f t="shared" ca="1" si="8"/>
        <v>Aspirin</v>
      </c>
      <c r="I91" s="6">
        <f t="shared" ca="1" si="9"/>
        <v>3</v>
      </c>
      <c r="J91" s="6" t="str">
        <f t="shared" ca="1" si="16"/>
        <v>M</v>
      </c>
      <c r="K91" s="7" t="s">
        <v>3154</v>
      </c>
      <c r="L91" s="6" t="s">
        <v>4149</v>
      </c>
      <c r="M91" s="6">
        <f t="shared" ca="1" si="14"/>
        <v>26</v>
      </c>
      <c r="N91" s="5" t="str">
        <f t="shared" ca="1" si="12"/>
        <v>TownA02</v>
      </c>
      <c r="O91" s="6">
        <f t="shared" ca="1" si="13"/>
        <v>2001</v>
      </c>
    </row>
    <row r="92" spans="1:15" x14ac:dyDescent="0.25">
      <c r="A92" t="s">
        <v>239</v>
      </c>
      <c r="B92" t="s">
        <v>1211</v>
      </c>
      <c r="C92" s="6" t="s">
        <v>3000</v>
      </c>
      <c r="D92" s="3">
        <f t="shared" ca="1" si="7"/>
        <v>43280</v>
      </c>
      <c r="E92" s="4" t="str">
        <f t="shared" ca="1" si="11"/>
        <v>07:14:57</v>
      </c>
      <c r="F92" s="6" t="str">
        <f t="shared" ca="1" si="15"/>
        <v>Friday</v>
      </c>
      <c r="G92" s="5" t="str">
        <f t="shared" ca="1" si="10"/>
        <v>Sore Throat</v>
      </c>
      <c r="H92" s="5" t="str">
        <f t="shared" ca="1" si="8"/>
        <v>Aspirin</v>
      </c>
      <c r="I92" s="6">
        <f t="shared" ca="1" si="9"/>
        <v>3</v>
      </c>
      <c r="J92" s="6" t="str">
        <f t="shared" ca="1" si="16"/>
        <v>M</v>
      </c>
      <c r="K92" s="7" t="s">
        <v>3155</v>
      </c>
      <c r="L92" s="6" t="s">
        <v>4150</v>
      </c>
      <c r="M92" s="6">
        <f t="shared" ca="1" si="14"/>
        <v>39</v>
      </c>
      <c r="N92" s="5" t="str">
        <f t="shared" ca="1" si="12"/>
        <v>TownA01</v>
      </c>
      <c r="O92" s="6">
        <f t="shared" ca="1" si="13"/>
        <v>2003</v>
      </c>
    </row>
    <row r="93" spans="1:15" x14ac:dyDescent="0.25">
      <c r="A93" t="s">
        <v>240</v>
      </c>
      <c r="B93" t="s">
        <v>1212</v>
      </c>
      <c r="C93" s="6" t="s">
        <v>2999</v>
      </c>
      <c r="D93" s="3">
        <f t="shared" ref="D93:D156" ca="1" si="17">RANDBETWEEN(DATE(2018, 6, 1),DATE(2018, 7, 1))</f>
        <v>43267</v>
      </c>
      <c r="E93" s="4" t="str">
        <f t="shared" ca="1" si="11"/>
        <v>07:44:37</v>
      </c>
      <c r="F93" s="6" t="str">
        <f t="shared" ca="1" si="15"/>
        <v>Saturday</v>
      </c>
      <c r="G93" s="5" t="str">
        <f t="shared" ca="1" si="10"/>
        <v>Cold</v>
      </c>
      <c r="H93" s="5" t="str">
        <f t="shared" ref="H93:H118" ca="1" si="18">CHOOSE(RANDBETWEEN(1,4),"antibiotics","Cough Syrup","Pain killer","Aspirin")</f>
        <v>Cough Syrup</v>
      </c>
      <c r="I93" s="6">
        <f t="shared" ref="I93:I156" ca="1" si="19">RANDBETWEEN(1,4)</f>
        <v>2</v>
      </c>
      <c r="J93" s="6" t="str">
        <f t="shared" ca="1" si="16"/>
        <v>M</v>
      </c>
      <c r="K93" s="7" t="s">
        <v>3156</v>
      </c>
      <c r="L93" s="6" t="s">
        <v>4151</v>
      </c>
      <c r="M93" s="6">
        <f t="shared" ca="1" si="14"/>
        <v>21</v>
      </c>
      <c r="N93" s="5" t="str">
        <f t="shared" ca="1" si="12"/>
        <v>TownA03</v>
      </c>
      <c r="O93" s="6">
        <f t="shared" ca="1" si="13"/>
        <v>2003</v>
      </c>
    </row>
    <row r="94" spans="1:15" x14ac:dyDescent="0.25">
      <c r="A94" t="s">
        <v>241</v>
      </c>
      <c r="B94" t="s">
        <v>1213</v>
      </c>
      <c r="C94" s="6" t="s">
        <v>2998</v>
      </c>
      <c r="D94" s="3">
        <f t="shared" ca="1" si="17"/>
        <v>43282</v>
      </c>
      <c r="E94" s="4" t="str">
        <f t="shared" ca="1" si="11"/>
        <v>08:43:11</v>
      </c>
      <c r="F94" s="6" t="str">
        <f ca="1">TEXT(D94,"dddd")</f>
        <v>Sunday</v>
      </c>
      <c r="G94" s="5" t="str">
        <f t="shared" ca="1" si="10"/>
        <v>Flu</v>
      </c>
      <c r="H94" s="5" t="str">
        <f t="shared" ca="1" si="18"/>
        <v>Cough Syrup</v>
      </c>
      <c r="I94" s="6">
        <f t="shared" ca="1" si="19"/>
        <v>4</v>
      </c>
      <c r="J94" s="6" t="str">
        <f t="shared" ca="1" si="16"/>
        <v>F</v>
      </c>
      <c r="K94" s="7" t="s">
        <v>3157</v>
      </c>
      <c r="L94" s="6" t="s">
        <v>4152</v>
      </c>
      <c r="M94" s="6">
        <f t="shared" ca="1" si="14"/>
        <v>26</v>
      </c>
      <c r="N94" s="5" t="str">
        <f t="shared" ca="1" si="12"/>
        <v>TownA01</v>
      </c>
      <c r="O94" s="6">
        <f t="shared" ca="1" si="13"/>
        <v>2002</v>
      </c>
    </row>
    <row r="95" spans="1:15" x14ac:dyDescent="0.25">
      <c r="A95" t="s">
        <v>242</v>
      </c>
      <c r="B95" t="s">
        <v>1214</v>
      </c>
      <c r="C95" s="6" t="s">
        <v>2997</v>
      </c>
      <c r="D95" s="3">
        <f t="shared" ca="1" si="17"/>
        <v>43267</v>
      </c>
      <c r="E95" s="4" t="str">
        <f t="shared" ca="1" si="11"/>
        <v>06:44:10</v>
      </c>
      <c r="F95" s="6" t="str">
        <f t="shared" ref="F95:F158" ca="1" si="20">TEXT(D95,"dddd")</f>
        <v>Saturday</v>
      </c>
      <c r="G95" s="5" t="str">
        <f t="shared" ca="1" si="10"/>
        <v>Sore Throat</v>
      </c>
      <c r="H95" s="5" t="str">
        <f t="shared" ca="1" si="18"/>
        <v>Aspirin</v>
      </c>
      <c r="I95" s="6">
        <f t="shared" ca="1" si="19"/>
        <v>4</v>
      </c>
      <c r="J95" s="6" t="str">
        <f t="shared" ca="1" si="16"/>
        <v>F</v>
      </c>
      <c r="K95" s="7" t="s">
        <v>3158</v>
      </c>
      <c r="L95" s="6" t="s">
        <v>4153</v>
      </c>
      <c r="M95" s="6">
        <f t="shared" ca="1" si="14"/>
        <v>32</v>
      </c>
      <c r="N95" s="5" t="str">
        <f t="shared" ca="1" si="12"/>
        <v>TownA03</v>
      </c>
      <c r="O95" s="6">
        <f t="shared" ca="1" si="13"/>
        <v>2002</v>
      </c>
    </row>
    <row r="96" spans="1:15" x14ac:dyDescent="0.25">
      <c r="A96" t="s">
        <v>243</v>
      </c>
      <c r="B96" t="s">
        <v>1215</v>
      </c>
      <c r="C96" s="6" t="s">
        <v>2996</v>
      </c>
      <c r="D96" s="3">
        <f t="shared" ca="1" si="17"/>
        <v>43267</v>
      </c>
      <c r="E96" s="4" t="str">
        <f t="shared" ca="1" si="11"/>
        <v>08:15:21</v>
      </c>
      <c r="F96" s="6" t="str">
        <f t="shared" ca="1" si="20"/>
        <v>Saturday</v>
      </c>
      <c r="G96" s="5" t="str">
        <f t="shared" ca="1" si="10"/>
        <v>Flu</v>
      </c>
      <c r="H96" s="5" t="str">
        <f t="shared" ca="1" si="18"/>
        <v>antibiotics</v>
      </c>
      <c r="I96" s="6">
        <f t="shared" ca="1" si="19"/>
        <v>3</v>
      </c>
      <c r="J96" s="6" t="str">
        <f t="shared" ca="1" si="16"/>
        <v>F</v>
      </c>
      <c r="K96" s="7" t="s">
        <v>3159</v>
      </c>
      <c r="L96" s="6" t="s">
        <v>4154</v>
      </c>
      <c r="M96" s="6">
        <f t="shared" ca="1" si="14"/>
        <v>23</v>
      </c>
      <c r="N96" s="5" t="str">
        <f t="shared" ca="1" si="12"/>
        <v>TownA01</v>
      </c>
      <c r="O96" s="6">
        <f t="shared" ca="1" si="13"/>
        <v>2003</v>
      </c>
    </row>
    <row r="97" spans="1:15" x14ac:dyDescent="0.25">
      <c r="A97" t="s">
        <v>244</v>
      </c>
      <c r="B97" t="s">
        <v>1216</v>
      </c>
      <c r="C97" s="6" t="s">
        <v>2995</v>
      </c>
      <c r="D97" s="3">
        <f t="shared" ca="1" si="17"/>
        <v>43253</v>
      </c>
      <c r="E97" s="4" t="str">
        <f t="shared" ca="1" si="11"/>
        <v>06:06:51</v>
      </c>
      <c r="F97" s="6" t="str">
        <f t="shared" ca="1" si="20"/>
        <v>Saturday</v>
      </c>
      <c r="G97" s="5" t="str">
        <f t="shared" ca="1" si="10"/>
        <v>Flu</v>
      </c>
      <c r="H97" s="5" t="str">
        <f t="shared" ca="1" si="18"/>
        <v>antibiotics</v>
      </c>
      <c r="I97" s="6">
        <f t="shared" ca="1" si="19"/>
        <v>4</v>
      </c>
      <c r="J97" s="6" t="str">
        <f t="shared" ca="1" si="16"/>
        <v>F</v>
      </c>
      <c r="K97" s="7" t="s">
        <v>3160</v>
      </c>
      <c r="L97" s="6" t="s">
        <v>4155</v>
      </c>
      <c r="M97" s="6">
        <f t="shared" ca="1" si="14"/>
        <v>30</v>
      </c>
      <c r="N97" s="5" t="str">
        <f t="shared" ca="1" si="12"/>
        <v>TownA01</v>
      </c>
      <c r="O97" s="6">
        <f t="shared" ca="1" si="13"/>
        <v>2002</v>
      </c>
    </row>
    <row r="98" spans="1:15" x14ac:dyDescent="0.25">
      <c r="A98" t="s">
        <v>245</v>
      </c>
      <c r="B98" t="s">
        <v>1217</v>
      </c>
      <c r="C98" s="6" t="s">
        <v>2994</v>
      </c>
      <c r="D98" s="3">
        <f t="shared" ca="1" si="17"/>
        <v>43271</v>
      </c>
      <c r="E98" s="4" t="str">
        <f t="shared" ca="1" si="11"/>
        <v>07:28:35</v>
      </c>
      <c r="F98" s="6" t="str">
        <f t="shared" ca="1" si="20"/>
        <v>Wednesday</v>
      </c>
      <c r="G98" s="5" t="str">
        <f t="shared" ca="1" si="10"/>
        <v>Flu</v>
      </c>
      <c r="H98" s="5" t="str">
        <f t="shared" ca="1" si="18"/>
        <v>Aspirin</v>
      </c>
      <c r="I98" s="6">
        <f t="shared" ca="1" si="19"/>
        <v>1</v>
      </c>
      <c r="J98" s="6" t="str">
        <f t="shared" ca="1" si="16"/>
        <v>M</v>
      </c>
      <c r="K98" s="7" t="s">
        <v>3161</v>
      </c>
      <c r="L98" s="6" t="s">
        <v>4156</v>
      </c>
      <c r="M98" s="6">
        <f t="shared" ca="1" si="14"/>
        <v>30</v>
      </c>
      <c r="N98" s="5" t="str">
        <f t="shared" ca="1" si="12"/>
        <v>TownA03</v>
      </c>
      <c r="O98" s="6">
        <f t="shared" ca="1" si="13"/>
        <v>2002</v>
      </c>
    </row>
    <row r="99" spans="1:15" x14ac:dyDescent="0.25">
      <c r="A99" t="s">
        <v>246</v>
      </c>
      <c r="B99" t="s">
        <v>1218</v>
      </c>
      <c r="C99" s="6" t="s">
        <v>2993</v>
      </c>
      <c r="D99" s="3">
        <f t="shared" ca="1" si="17"/>
        <v>43252</v>
      </c>
      <c r="E99" s="4" t="str">
        <f t="shared" ca="1" si="11"/>
        <v>07:16:48</v>
      </c>
      <c r="F99" s="6" t="str">
        <f t="shared" ca="1" si="20"/>
        <v>Friday</v>
      </c>
      <c r="G99" s="5" t="str">
        <f t="shared" ca="1" si="10"/>
        <v>Sore Throat</v>
      </c>
      <c r="H99" s="5" t="str">
        <f t="shared" ca="1" si="18"/>
        <v>Aspirin</v>
      </c>
      <c r="I99" s="6">
        <f t="shared" ca="1" si="19"/>
        <v>3</v>
      </c>
      <c r="J99" s="6" t="str">
        <f t="shared" ca="1" si="16"/>
        <v>M</v>
      </c>
      <c r="K99" s="7" t="s">
        <v>3162</v>
      </c>
      <c r="L99" s="6" t="s">
        <v>4157</v>
      </c>
      <c r="M99" s="6">
        <f t="shared" ca="1" si="14"/>
        <v>39</v>
      </c>
      <c r="N99" s="5" t="str">
        <f t="shared" ca="1" si="12"/>
        <v>TownA01</v>
      </c>
      <c r="O99" s="6">
        <f t="shared" ca="1" si="13"/>
        <v>2002</v>
      </c>
    </row>
    <row r="100" spans="1:15" x14ac:dyDescent="0.25">
      <c r="A100" t="s">
        <v>247</v>
      </c>
      <c r="B100" t="s">
        <v>1219</v>
      </c>
      <c r="C100" s="6" t="s">
        <v>2992</v>
      </c>
      <c r="D100" s="3">
        <f t="shared" ca="1" si="17"/>
        <v>43268</v>
      </c>
      <c r="E100" s="4" t="str">
        <f t="shared" ca="1" si="11"/>
        <v>06:42:14</v>
      </c>
      <c r="F100" s="6" t="str">
        <f t="shared" ca="1" si="20"/>
        <v>Sunday</v>
      </c>
      <c r="G100" s="5" t="str">
        <f t="shared" ca="1" si="10"/>
        <v>Flu</v>
      </c>
      <c r="H100" s="5" t="str">
        <f t="shared" ca="1" si="18"/>
        <v>Cough Syrup</v>
      </c>
      <c r="I100" s="6">
        <f t="shared" ca="1" si="19"/>
        <v>2</v>
      </c>
      <c r="J100" s="6" t="str">
        <f t="shared" ca="1" si="16"/>
        <v>M</v>
      </c>
      <c r="K100" s="7" t="s">
        <v>3163</v>
      </c>
      <c r="L100" s="6" t="s">
        <v>4158</v>
      </c>
      <c r="M100" s="6">
        <f t="shared" ca="1" si="14"/>
        <v>33</v>
      </c>
      <c r="N100" s="5" t="str">
        <f t="shared" ca="1" si="12"/>
        <v>TownA01</v>
      </c>
      <c r="O100" s="6">
        <f t="shared" ca="1" si="13"/>
        <v>2003</v>
      </c>
    </row>
    <row r="101" spans="1:15" x14ac:dyDescent="0.25">
      <c r="A101" t="s">
        <v>248</v>
      </c>
      <c r="B101" t="s">
        <v>1220</v>
      </c>
      <c r="C101" s="6" t="s">
        <v>2991</v>
      </c>
      <c r="D101" s="3">
        <f t="shared" ca="1" si="17"/>
        <v>43270</v>
      </c>
      <c r="E101" s="4" t="str">
        <f t="shared" ca="1" si="11"/>
        <v>07:52:15</v>
      </c>
      <c r="F101" s="6" t="str">
        <f t="shared" ca="1" si="20"/>
        <v>Tuesday</v>
      </c>
      <c r="G101" s="5" t="str">
        <f t="shared" ca="1" si="10"/>
        <v>Sore Throat</v>
      </c>
      <c r="H101" s="5" t="str">
        <f t="shared" ca="1" si="18"/>
        <v>Pain killer</v>
      </c>
      <c r="I101" s="6">
        <f t="shared" ca="1" si="19"/>
        <v>4</v>
      </c>
      <c r="J101" s="6" t="str">
        <f t="shared" ca="1" si="16"/>
        <v>F</v>
      </c>
      <c r="K101" s="7" t="s">
        <v>3164</v>
      </c>
      <c r="L101" s="6" t="s">
        <v>4159</v>
      </c>
      <c r="M101" s="6">
        <f t="shared" ca="1" si="14"/>
        <v>23</v>
      </c>
      <c r="N101" s="5" t="str">
        <f t="shared" ca="1" si="12"/>
        <v>TownA02</v>
      </c>
      <c r="O101" s="6">
        <f t="shared" ca="1" si="13"/>
        <v>2003</v>
      </c>
    </row>
    <row r="102" spans="1:15" x14ac:dyDescent="0.25">
      <c r="A102" t="s">
        <v>249</v>
      </c>
      <c r="B102" t="s">
        <v>1221</v>
      </c>
      <c r="C102" s="6" t="s">
        <v>2990</v>
      </c>
      <c r="D102" s="3">
        <f t="shared" ca="1" si="17"/>
        <v>43262</v>
      </c>
      <c r="E102" s="4" t="str">
        <f t="shared" ca="1" si="11"/>
        <v>06:47:30</v>
      </c>
      <c r="F102" s="6" t="str">
        <f t="shared" ca="1" si="20"/>
        <v>Monday</v>
      </c>
      <c r="G102" s="5" t="str">
        <f t="shared" ref="G102:G165" ca="1" si="21">CHOOSE(RANDBETWEEN(1,3),"Flu","Cold","Sore Throat")</f>
        <v>Flu</v>
      </c>
      <c r="H102" s="5" t="str">
        <f t="shared" ca="1" si="18"/>
        <v>Cough Syrup</v>
      </c>
      <c r="I102" s="6">
        <f t="shared" ca="1" si="19"/>
        <v>4</v>
      </c>
      <c r="J102" s="6" t="str">
        <f t="shared" ca="1" si="16"/>
        <v>F</v>
      </c>
      <c r="K102" s="7" t="s">
        <v>3165</v>
      </c>
      <c r="L102" s="6" t="s">
        <v>4160</v>
      </c>
      <c r="M102" s="6">
        <f t="shared" ca="1" si="14"/>
        <v>38</v>
      </c>
      <c r="N102" s="5" t="str">
        <f t="shared" ca="1" si="12"/>
        <v>TownA03</v>
      </c>
      <c r="O102" s="6">
        <f t="shared" ca="1" si="13"/>
        <v>2002</v>
      </c>
    </row>
    <row r="103" spans="1:15" x14ac:dyDescent="0.25">
      <c r="A103" t="s">
        <v>250</v>
      </c>
      <c r="B103" t="s">
        <v>1222</v>
      </c>
      <c r="C103" s="6" t="s">
        <v>2989</v>
      </c>
      <c r="D103" s="3">
        <f t="shared" ca="1" si="17"/>
        <v>43252</v>
      </c>
      <c r="E103" s="4" t="str">
        <f t="shared" ca="1" si="11"/>
        <v>07:56:01</v>
      </c>
      <c r="F103" s="6" t="str">
        <f t="shared" ca="1" si="20"/>
        <v>Friday</v>
      </c>
      <c r="G103" s="5" t="str">
        <f t="shared" ca="1" si="21"/>
        <v>Flu</v>
      </c>
      <c r="H103" s="5" t="str">
        <f t="shared" ca="1" si="18"/>
        <v>Pain killer</v>
      </c>
      <c r="I103" s="6">
        <f t="shared" ca="1" si="19"/>
        <v>1</v>
      </c>
      <c r="J103" s="6" t="str">
        <f t="shared" ca="1" si="16"/>
        <v>F</v>
      </c>
      <c r="K103" s="7" t="s">
        <v>3166</v>
      </c>
      <c r="L103" s="6" t="s">
        <v>4161</v>
      </c>
      <c r="M103" s="6">
        <f t="shared" ca="1" si="14"/>
        <v>19</v>
      </c>
      <c r="N103" s="5" t="str">
        <f t="shared" ca="1" si="12"/>
        <v>TownA03</v>
      </c>
      <c r="O103" s="6">
        <f t="shared" ca="1" si="13"/>
        <v>2002</v>
      </c>
    </row>
    <row r="104" spans="1:15" x14ac:dyDescent="0.25">
      <c r="A104" t="s">
        <v>251</v>
      </c>
      <c r="B104" t="s">
        <v>1223</v>
      </c>
      <c r="C104" s="6" t="s">
        <v>2988</v>
      </c>
      <c r="D104" s="3">
        <f t="shared" ca="1" si="17"/>
        <v>43271</v>
      </c>
      <c r="E104" s="4" t="str">
        <f t="shared" ca="1" si="11"/>
        <v>06:05:53</v>
      </c>
      <c r="F104" s="6" t="str">
        <f t="shared" ca="1" si="20"/>
        <v>Wednesday</v>
      </c>
      <c r="G104" s="5" t="str">
        <f t="shared" ca="1" si="21"/>
        <v>Cold</v>
      </c>
      <c r="H104" s="5" t="str">
        <f t="shared" ca="1" si="18"/>
        <v>Pain killer</v>
      </c>
      <c r="I104" s="6">
        <f t="shared" ca="1" si="19"/>
        <v>3</v>
      </c>
      <c r="J104" s="6" t="str">
        <f t="shared" ca="1" si="16"/>
        <v>F</v>
      </c>
      <c r="K104" s="7" t="s">
        <v>3167</v>
      </c>
      <c r="L104" s="6" t="s">
        <v>4162</v>
      </c>
      <c r="M104" s="6">
        <f t="shared" ca="1" si="14"/>
        <v>20</v>
      </c>
      <c r="N104" s="5" t="str">
        <f t="shared" ca="1" si="12"/>
        <v>TownA02</v>
      </c>
      <c r="O104" s="6">
        <f t="shared" ca="1" si="13"/>
        <v>2002</v>
      </c>
    </row>
    <row r="105" spans="1:15" x14ac:dyDescent="0.25">
      <c r="A105" t="s">
        <v>252</v>
      </c>
      <c r="B105" t="s">
        <v>1224</v>
      </c>
      <c r="C105" s="6" t="s">
        <v>2987</v>
      </c>
      <c r="D105" s="3">
        <f t="shared" ca="1" si="17"/>
        <v>43266</v>
      </c>
      <c r="E105" s="4" t="str">
        <f t="shared" ca="1" si="11"/>
        <v>08:47:33</v>
      </c>
      <c r="F105" s="6" t="str">
        <f t="shared" ca="1" si="20"/>
        <v>Friday</v>
      </c>
      <c r="G105" s="5" t="str">
        <f t="shared" ca="1" si="21"/>
        <v>Cold</v>
      </c>
      <c r="H105" s="5" t="str">
        <f t="shared" ca="1" si="18"/>
        <v>antibiotics</v>
      </c>
      <c r="I105" s="6">
        <f t="shared" ca="1" si="19"/>
        <v>3</v>
      </c>
      <c r="J105" s="6" t="str">
        <f t="shared" ca="1" si="16"/>
        <v>F</v>
      </c>
      <c r="K105" s="7" t="s">
        <v>3168</v>
      </c>
      <c r="L105" s="6" t="s">
        <v>4163</v>
      </c>
      <c r="M105" s="6">
        <f t="shared" ca="1" si="14"/>
        <v>19</v>
      </c>
      <c r="N105" s="5" t="str">
        <f t="shared" ca="1" si="12"/>
        <v>TownA03</v>
      </c>
      <c r="O105" s="6">
        <f t="shared" ca="1" si="13"/>
        <v>2003</v>
      </c>
    </row>
    <row r="106" spans="1:15" x14ac:dyDescent="0.25">
      <c r="A106" t="s">
        <v>253</v>
      </c>
      <c r="B106" t="s">
        <v>1225</v>
      </c>
      <c r="C106" s="6" t="s">
        <v>2986</v>
      </c>
      <c r="D106" s="3">
        <f t="shared" ca="1" si="17"/>
        <v>43269</v>
      </c>
      <c r="E106" s="4" t="str">
        <f t="shared" ca="1" si="11"/>
        <v>06:35:39</v>
      </c>
      <c r="F106" s="6" t="str">
        <f t="shared" ca="1" si="20"/>
        <v>Monday</v>
      </c>
      <c r="G106" s="5" t="str">
        <f t="shared" ca="1" si="21"/>
        <v>Flu</v>
      </c>
      <c r="H106" s="5" t="str">
        <f t="shared" ca="1" si="18"/>
        <v>Aspirin</v>
      </c>
      <c r="I106" s="6">
        <f t="shared" ca="1" si="19"/>
        <v>2</v>
      </c>
      <c r="J106" s="6" t="str">
        <f t="shared" ca="1" si="16"/>
        <v>F</v>
      </c>
      <c r="K106" s="7" t="s">
        <v>3169</v>
      </c>
      <c r="L106" s="6" t="s">
        <v>4164</v>
      </c>
      <c r="M106" s="6">
        <f t="shared" ca="1" si="14"/>
        <v>35</v>
      </c>
      <c r="N106" s="5" t="str">
        <f t="shared" ca="1" si="12"/>
        <v>TownA02</v>
      </c>
      <c r="O106" s="6">
        <f t="shared" ca="1" si="13"/>
        <v>2003</v>
      </c>
    </row>
    <row r="107" spans="1:15" x14ac:dyDescent="0.25">
      <c r="A107" t="s">
        <v>254</v>
      </c>
      <c r="B107" t="s">
        <v>1226</v>
      </c>
      <c r="C107" s="6" t="s">
        <v>2985</v>
      </c>
      <c r="D107" s="3">
        <f t="shared" ca="1" si="17"/>
        <v>43258</v>
      </c>
      <c r="E107" s="4" t="str">
        <f t="shared" ca="1" si="11"/>
        <v>08:34:58</v>
      </c>
      <c r="F107" s="6" t="str">
        <f t="shared" ca="1" si="20"/>
        <v>Thursday</v>
      </c>
      <c r="G107" s="5" t="str">
        <f t="shared" ca="1" si="21"/>
        <v>Cold</v>
      </c>
      <c r="H107" s="5" t="str">
        <f t="shared" ca="1" si="18"/>
        <v>Pain killer</v>
      </c>
      <c r="I107" s="6">
        <f t="shared" ca="1" si="19"/>
        <v>3</v>
      </c>
      <c r="J107" s="6" t="str">
        <f t="shared" ca="1" si="16"/>
        <v>M</v>
      </c>
      <c r="K107" s="7" t="s">
        <v>3170</v>
      </c>
      <c r="L107" s="6" t="s">
        <v>4165</v>
      </c>
      <c r="M107" s="6">
        <f t="shared" ca="1" si="14"/>
        <v>35</v>
      </c>
      <c r="N107" s="5" t="str">
        <f t="shared" ca="1" si="12"/>
        <v>TownA01</v>
      </c>
      <c r="O107" s="6">
        <f t="shared" ca="1" si="13"/>
        <v>2002</v>
      </c>
    </row>
    <row r="108" spans="1:15" x14ac:dyDescent="0.25">
      <c r="A108" t="s">
        <v>255</v>
      </c>
      <c r="B108" t="s">
        <v>1227</v>
      </c>
      <c r="C108" s="6" t="s">
        <v>2984</v>
      </c>
      <c r="D108" s="3">
        <f t="shared" ca="1" si="17"/>
        <v>43281</v>
      </c>
      <c r="E108" s="4" t="str">
        <f t="shared" ca="1" si="11"/>
        <v>07:22:00</v>
      </c>
      <c r="F108" s="6" t="str">
        <f t="shared" ca="1" si="20"/>
        <v>Saturday</v>
      </c>
      <c r="G108" s="5" t="str">
        <f t="shared" ca="1" si="21"/>
        <v>Sore Throat</v>
      </c>
      <c r="H108" s="5" t="str">
        <f t="shared" ca="1" si="18"/>
        <v>Cough Syrup</v>
      </c>
      <c r="I108" s="6">
        <f t="shared" ca="1" si="19"/>
        <v>4</v>
      </c>
      <c r="J108" s="6" t="str">
        <f t="shared" ca="1" si="16"/>
        <v>M</v>
      </c>
      <c r="K108" s="7" t="s">
        <v>3171</v>
      </c>
      <c r="L108" s="6" t="s">
        <v>4166</v>
      </c>
      <c r="M108" s="6">
        <f t="shared" ca="1" si="14"/>
        <v>22</v>
      </c>
      <c r="N108" s="5" t="str">
        <f t="shared" ca="1" si="12"/>
        <v>TownA02</v>
      </c>
      <c r="O108" s="6">
        <f t="shared" ca="1" si="13"/>
        <v>2003</v>
      </c>
    </row>
    <row r="109" spans="1:15" x14ac:dyDescent="0.25">
      <c r="A109" t="s">
        <v>256</v>
      </c>
      <c r="B109" t="s">
        <v>1228</v>
      </c>
      <c r="C109" s="6" t="s">
        <v>2983</v>
      </c>
      <c r="D109" s="3">
        <f t="shared" ca="1" si="17"/>
        <v>43260</v>
      </c>
      <c r="E109" s="4" t="str">
        <f t="shared" ca="1" si="11"/>
        <v>07:55:52</v>
      </c>
      <c r="F109" s="6" t="str">
        <f t="shared" ca="1" si="20"/>
        <v>Saturday</v>
      </c>
      <c r="G109" s="5" t="str">
        <f t="shared" ca="1" si="21"/>
        <v>Sore Throat</v>
      </c>
      <c r="H109" s="5" t="str">
        <f t="shared" ca="1" si="18"/>
        <v>Pain killer</v>
      </c>
      <c r="I109" s="6">
        <f t="shared" ca="1" si="19"/>
        <v>1</v>
      </c>
      <c r="J109" s="6" t="str">
        <f t="shared" ca="1" si="16"/>
        <v>F</v>
      </c>
      <c r="K109" s="7" t="s">
        <v>3172</v>
      </c>
      <c r="L109" s="6" t="s">
        <v>4167</v>
      </c>
      <c r="M109" s="6">
        <f t="shared" ca="1" si="14"/>
        <v>21</v>
      </c>
      <c r="N109" s="5" t="str">
        <f t="shared" ca="1" si="12"/>
        <v>TownA02</v>
      </c>
      <c r="O109" s="6">
        <f t="shared" ca="1" si="13"/>
        <v>2002</v>
      </c>
    </row>
    <row r="110" spans="1:15" x14ac:dyDescent="0.25">
      <c r="A110" t="s">
        <v>257</v>
      </c>
      <c r="B110" t="s">
        <v>1229</v>
      </c>
      <c r="C110" s="6" t="s">
        <v>2982</v>
      </c>
      <c r="D110" s="3">
        <f t="shared" ca="1" si="17"/>
        <v>43253</v>
      </c>
      <c r="E110" s="4" t="str">
        <f t="shared" ca="1" si="11"/>
        <v>07:16:54</v>
      </c>
      <c r="F110" s="6" t="str">
        <f t="shared" ca="1" si="20"/>
        <v>Saturday</v>
      </c>
      <c r="G110" s="5" t="str">
        <f t="shared" ca="1" si="21"/>
        <v>Sore Throat</v>
      </c>
      <c r="H110" s="5" t="str">
        <f t="shared" ca="1" si="18"/>
        <v>Cough Syrup</v>
      </c>
      <c r="I110" s="6">
        <f t="shared" ca="1" si="19"/>
        <v>3</v>
      </c>
      <c r="J110" s="6" t="str">
        <f t="shared" ca="1" si="16"/>
        <v>F</v>
      </c>
      <c r="K110" s="7" t="s">
        <v>3173</v>
      </c>
      <c r="L110" s="6" t="s">
        <v>4168</v>
      </c>
      <c r="M110" s="6">
        <f ca="1">RANDBETWEEN(26,58)</f>
        <v>35</v>
      </c>
      <c r="N110" s="5" t="str">
        <f t="shared" ca="1" si="12"/>
        <v>TownA03</v>
      </c>
      <c r="O110" s="6">
        <f t="shared" ca="1" si="13"/>
        <v>2001</v>
      </c>
    </row>
    <row r="111" spans="1:15" x14ac:dyDescent="0.25">
      <c r="A111" t="s">
        <v>258</v>
      </c>
      <c r="B111" t="s">
        <v>1230</v>
      </c>
      <c r="C111" s="6" t="s">
        <v>2981</v>
      </c>
      <c r="D111" s="3">
        <f t="shared" ca="1" si="17"/>
        <v>43274</v>
      </c>
      <c r="E111" s="4" t="str">
        <f t="shared" ca="1" si="11"/>
        <v>08:18:39</v>
      </c>
      <c r="F111" s="6" t="str">
        <f t="shared" ca="1" si="20"/>
        <v>Saturday</v>
      </c>
      <c r="G111" s="5" t="str">
        <f t="shared" ca="1" si="21"/>
        <v>Cold</v>
      </c>
      <c r="H111" s="5" t="str">
        <f t="shared" ca="1" si="18"/>
        <v>antibiotics</v>
      </c>
      <c r="I111" s="6">
        <f t="shared" ca="1" si="19"/>
        <v>2</v>
      </c>
      <c r="J111" s="6" t="str">
        <f t="shared" ca="1" si="16"/>
        <v>M</v>
      </c>
      <c r="K111" s="7" t="s">
        <v>3174</v>
      </c>
      <c r="L111" s="6" t="s">
        <v>4169</v>
      </c>
      <c r="M111" s="6">
        <f t="shared" ref="M111:M174" ca="1" si="22">RANDBETWEEN(26,58)</f>
        <v>54</v>
      </c>
      <c r="N111" s="5" t="str">
        <f t="shared" ca="1" si="12"/>
        <v>TownA01</v>
      </c>
      <c r="O111" s="6">
        <f t="shared" ca="1" si="13"/>
        <v>2003</v>
      </c>
    </row>
    <row r="112" spans="1:15" x14ac:dyDescent="0.25">
      <c r="A112" t="s">
        <v>259</v>
      </c>
      <c r="B112" t="s">
        <v>1231</v>
      </c>
      <c r="C112" s="6" t="s">
        <v>2980</v>
      </c>
      <c r="D112" s="3">
        <f t="shared" ca="1" si="17"/>
        <v>43279</v>
      </c>
      <c r="E112" s="4" t="str">
        <f t="shared" ca="1" si="11"/>
        <v>08:34:46</v>
      </c>
      <c r="F112" s="6" t="str">
        <f t="shared" ca="1" si="20"/>
        <v>Thursday</v>
      </c>
      <c r="G112" s="5" t="str">
        <f t="shared" ca="1" si="21"/>
        <v>Sore Throat</v>
      </c>
      <c r="H112" s="5" t="str">
        <f t="shared" ca="1" si="18"/>
        <v>Cough Syrup</v>
      </c>
      <c r="I112" s="6">
        <f t="shared" ca="1" si="19"/>
        <v>1</v>
      </c>
      <c r="J112" s="6" t="str">
        <f t="shared" ca="1" si="16"/>
        <v>M</v>
      </c>
      <c r="K112" s="7" t="s">
        <v>3175</v>
      </c>
      <c r="L112" s="6" t="s">
        <v>4170</v>
      </c>
      <c r="M112" s="6">
        <f t="shared" ca="1" si="22"/>
        <v>29</v>
      </c>
      <c r="N112" s="5" t="str">
        <f t="shared" ca="1" si="12"/>
        <v>TownA01</v>
      </c>
      <c r="O112" s="6">
        <f t="shared" ca="1" si="13"/>
        <v>2001</v>
      </c>
    </row>
    <row r="113" spans="1:15" x14ac:dyDescent="0.25">
      <c r="A113" t="s">
        <v>260</v>
      </c>
      <c r="B113" t="s">
        <v>1232</v>
      </c>
      <c r="C113" s="6" t="s">
        <v>2979</v>
      </c>
      <c r="D113" s="3">
        <f t="shared" ca="1" si="17"/>
        <v>43277</v>
      </c>
      <c r="E113" s="4" t="str">
        <f t="shared" ca="1" si="11"/>
        <v>07:44:37</v>
      </c>
      <c r="F113" s="6" t="str">
        <f t="shared" ca="1" si="20"/>
        <v>Tuesday</v>
      </c>
      <c r="G113" s="5" t="str">
        <f t="shared" ca="1" si="21"/>
        <v>Flu</v>
      </c>
      <c r="H113" s="5" t="str">
        <f t="shared" ca="1" si="18"/>
        <v>Pain killer</v>
      </c>
      <c r="I113" s="6">
        <f t="shared" ca="1" si="19"/>
        <v>3</v>
      </c>
      <c r="J113" s="6" t="str">
        <f t="shared" ca="1" si="16"/>
        <v>F</v>
      </c>
      <c r="K113" s="7" t="s">
        <v>3176</v>
      </c>
      <c r="L113" s="6" t="s">
        <v>4171</v>
      </c>
      <c r="M113" s="6">
        <f t="shared" ca="1" si="22"/>
        <v>56</v>
      </c>
      <c r="N113" s="5" t="str">
        <f t="shared" ca="1" si="12"/>
        <v>TownA01</v>
      </c>
      <c r="O113" s="6">
        <f t="shared" ca="1" si="13"/>
        <v>2001</v>
      </c>
    </row>
    <row r="114" spans="1:15" x14ac:dyDescent="0.25">
      <c r="A114" t="s">
        <v>261</v>
      </c>
      <c r="B114" t="s">
        <v>1233</v>
      </c>
      <c r="C114" s="6" t="s">
        <v>2978</v>
      </c>
      <c r="D114" s="3">
        <f t="shared" ca="1" si="17"/>
        <v>43281</v>
      </c>
      <c r="E114" s="4" t="str">
        <f t="shared" ca="1" si="11"/>
        <v>07:14:19</v>
      </c>
      <c r="F114" s="6" t="str">
        <f t="shared" ca="1" si="20"/>
        <v>Saturday</v>
      </c>
      <c r="G114" s="5" t="str">
        <f t="shared" ca="1" si="21"/>
        <v>Sore Throat</v>
      </c>
      <c r="H114" s="5" t="str">
        <f t="shared" ca="1" si="18"/>
        <v>antibiotics</v>
      </c>
      <c r="I114" s="6">
        <f t="shared" ca="1" si="19"/>
        <v>3</v>
      </c>
      <c r="J114" s="6" t="str">
        <f t="shared" ca="1" si="16"/>
        <v>M</v>
      </c>
      <c r="K114" s="7" t="s">
        <v>3177</v>
      </c>
      <c r="L114" s="6" t="s">
        <v>4172</v>
      </c>
      <c r="M114" s="6">
        <f t="shared" ca="1" si="22"/>
        <v>39</v>
      </c>
      <c r="N114" s="5" t="str">
        <f t="shared" ca="1" si="12"/>
        <v>TownA02</v>
      </c>
      <c r="O114" s="6">
        <f t="shared" ca="1" si="13"/>
        <v>2003</v>
      </c>
    </row>
    <row r="115" spans="1:15" x14ac:dyDescent="0.25">
      <c r="A115" t="s">
        <v>262</v>
      </c>
      <c r="B115" t="s">
        <v>1234</v>
      </c>
      <c r="C115" s="6" t="s">
        <v>2977</v>
      </c>
      <c r="D115" s="3">
        <f t="shared" ca="1" si="17"/>
        <v>43275</v>
      </c>
      <c r="E115" s="4" t="str">
        <f t="shared" ca="1" si="11"/>
        <v>08:59:01</v>
      </c>
      <c r="F115" s="6" t="str">
        <f t="shared" ca="1" si="20"/>
        <v>Sunday</v>
      </c>
      <c r="G115" s="5" t="str">
        <f t="shared" ca="1" si="21"/>
        <v>Flu</v>
      </c>
      <c r="H115" s="5" t="str">
        <f t="shared" ca="1" si="18"/>
        <v>Aspirin</v>
      </c>
      <c r="I115" s="6">
        <f t="shared" ca="1" si="19"/>
        <v>4</v>
      </c>
      <c r="J115" s="6" t="str">
        <f t="shared" ca="1" si="16"/>
        <v>F</v>
      </c>
      <c r="K115" s="7" t="s">
        <v>3178</v>
      </c>
      <c r="L115" s="6" t="s">
        <v>4173</v>
      </c>
      <c r="M115" s="6">
        <f t="shared" ca="1" si="22"/>
        <v>52</v>
      </c>
      <c r="N115" s="5" t="str">
        <f t="shared" ca="1" si="12"/>
        <v>TownA03</v>
      </c>
      <c r="O115" s="6">
        <f t="shared" ca="1" si="13"/>
        <v>2002</v>
      </c>
    </row>
    <row r="116" spans="1:15" x14ac:dyDescent="0.25">
      <c r="A116" t="s">
        <v>263</v>
      </c>
      <c r="B116" t="s">
        <v>1235</v>
      </c>
      <c r="C116" s="6" t="s">
        <v>2976</v>
      </c>
      <c r="D116" s="3">
        <f t="shared" ca="1" si="17"/>
        <v>43271</v>
      </c>
      <c r="E116" s="4" t="str">
        <f t="shared" ca="1" si="11"/>
        <v>06:53:07</v>
      </c>
      <c r="F116" s="6" t="str">
        <f t="shared" ca="1" si="20"/>
        <v>Wednesday</v>
      </c>
      <c r="G116" s="5" t="str">
        <f t="shared" ca="1" si="21"/>
        <v>Flu</v>
      </c>
      <c r="H116" s="5" t="str">
        <f t="shared" ca="1" si="18"/>
        <v>Cough Syrup</v>
      </c>
      <c r="I116" s="6">
        <f t="shared" ca="1" si="19"/>
        <v>4</v>
      </c>
      <c r="J116" s="6" t="str">
        <f t="shared" ca="1" si="16"/>
        <v>M</v>
      </c>
      <c r="K116" s="7" t="s">
        <v>3179</v>
      </c>
      <c r="L116" s="6" t="s">
        <v>4174</v>
      </c>
      <c r="M116" s="6">
        <f t="shared" ca="1" si="22"/>
        <v>31</v>
      </c>
      <c r="N116" s="5" t="str">
        <f t="shared" ca="1" si="12"/>
        <v>TownA01</v>
      </c>
      <c r="O116" s="6">
        <f t="shared" ca="1" si="13"/>
        <v>2003</v>
      </c>
    </row>
    <row r="117" spans="1:15" x14ac:dyDescent="0.25">
      <c r="A117" t="s">
        <v>264</v>
      </c>
      <c r="B117" t="s">
        <v>1236</v>
      </c>
      <c r="C117" s="6" t="s">
        <v>2975</v>
      </c>
      <c r="D117" s="3">
        <f t="shared" ca="1" si="17"/>
        <v>43269</v>
      </c>
      <c r="E117" s="4" t="str">
        <f t="shared" ca="1" si="11"/>
        <v>07:03:17</v>
      </c>
      <c r="F117" s="6" t="str">
        <f t="shared" ca="1" si="20"/>
        <v>Monday</v>
      </c>
      <c r="G117" s="5" t="str">
        <f t="shared" ca="1" si="21"/>
        <v>Sore Throat</v>
      </c>
      <c r="H117" s="5" t="str">
        <f t="shared" ca="1" si="18"/>
        <v>Aspirin</v>
      </c>
      <c r="I117" s="6">
        <f t="shared" ca="1" si="19"/>
        <v>3</v>
      </c>
      <c r="J117" s="6" t="str">
        <f t="shared" ca="1" si="16"/>
        <v>F</v>
      </c>
      <c r="K117" s="7" t="s">
        <v>3180</v>
      </c>
      <c r="L117" s="6" t="s">
        <v>4175</v>
      </c>
      <c r="M117" s="6">
        <f t="shared" ca="1" si="22"/>
        <v>46</v>
      </c>
      <c r="N117" s="5" t="str">
        <f t="shared" ca="1" si="12"/>
        <v>TownA02</v>
      </c>
      <c r="O117" s="6">
        <f t="shared" ca="1" si="13"/>
        <v>2002</v>
      </c>
    </row>
    <row r="118" spans="1:15" x14ac:dyDescent="0.25">
      <c r="A118" t="s">
        <v>265</v>
      </c>
      <c r="B118" t="s">
        <v>1237</v>
      </c>
      <c r="C118" s="6" t="s">
        <v>2974</v>
      </c>
      <c r="D118" s="3">
        <f t="shared" ca="1" si="17"/>
        <v>43273</v>
      </c>
      <c r="E118" s="4" t="str">
        <f t="shared" ca="1" si="11"/>
        <v>06:47:47</v>
      </c>
      <c r="F118" s="6" t="str">
        <f t="shared" ca="1" si="20"/>
        <v>Friday</v>
      </c>
      <c r="G118" s="5" t="str">
        <f t="shared" ca="1" si="21"/>
        <v>Flu</v>
      </c>
      <c r="H118" s="5" t="str">
        <f t="shared" ca="1" si="18"/>
        <v>antibiotics</v>
      </c>
      <c r="I118" s="6">
        <f t="shared" ca="1" si="19"/>
        <v>2</v>
      </c>
      <c r="J118" s="6" t="str">
        <f t="shared" ca="1" si="16"/>
        <v>F</v>
      </c>
      <c r="K118" s="7" t="s">
        <v>3181</v>
      </c>
      <c r="L118" s="6" t="s">
        <v>4176</v>
      </c>
      <c r="M118" s="6">
        <f t="shared" ca="1" si="22"/>
        <v>30</v>
      </c>
      <c r="N118" s="5" t="str">
        <f t="shared" ca="1" si="12"/>
        <v>TownA02</v>
      </c>
      <c r="O118" s="6">
        <f t="shared" ca="1" si="13"/>
        <v>2001</v>
      </c>
    </row>
    <row r="119" spans="1:15" x14ac:dyDescent="0.25">
      <c r="A119" t="s">
        <v>266</v>
      </c>
      <c r="B119" t="s">
        <v>1238</v>
      </c>
      <c r="C119" s="6" t="s">
        <v>2973</v>
      </c>
      <c r="D119" s="3">
        <f t="shared" ca="1" si="17"/>
        <v>43281</v>
      </c>
      <c r="E119" s="4" t="str">
        <f t="shared" ca="1" si="11"/>
        <v>07:51:49</v>
      </c>
      <c r="F119" s="6" t="str">
        <f t="shared" ca="1" si="20"/>
        <v>Saturday</v>
      </c>
      <c r="G119" s="5" t="str">
        <f t="shared" ca="1" si="21"/>
        <v>Sore Throat</v>
      </c>
      <c r="H119" s="5" t="str">
        <f t="shared" ref="H119:H120" ca="1" si="23">CHOOSE(RANDBETWEEN(1,4),"antibiotics","Cough Syrup","Pain killer"," Aspirin")</f>
        <v>Pain killer</v>
      </c>
      <c r="I119" s="6">
        <f t="shared" ca="1" si="19"/>
        <v>1</v>
      </c>
      <c r="J119" s="6" t="str">
        <f t="shared" ca="1" si="16"/>
        <v>F</v>
      </c>
      <c r="K119" s="7" t="s">
        <v>3182</v>
      </c>
      <c r="L119" s="6" t="s">
        <v>4177</v>
      </c>
      <c r="M119" s="6">
        <f t="shared" ca="1" si="22"/>
        <v>40</v>
      </c>
      <c r="N119" s="5" t="str">
        <f t="shared" ca="1" si="12"/>
        <v>TownA01</v>
      </c>
      <c r="O119" s="6">
        <f t="shared" ca="1" si="13"/>
        <v>2001</v>
      </c>
    </row>
    <row r="120" spans="1:15" x14ac:dyDescent="0.25">
      <c r="A120" t="s">
        <v>267</v>
      </c>
      <c r="B120" t="s">
        <v>1239</v>
      </c>
      <c r="C120" s="6" t="s">
        <v>2972</v>
      </c>
      <c r="D120" s="3">
        <f t="shared" ca="1" si="17"/>
        <v>43265</v>
      </c>
      <c r="E120" s="4" t="str">
        <f t="shared" ca="1" si="11"/>
        <v>08:26:44</v>
      </c>
      <c r="F120" s="6" t="str">
        <f t="shared" ca="1" si="20"/>
        <v>Thursday</v>
      </c>
      <c r="G120" s="5" t="str">
        <f t="shared" ca="1" si="21"/>
        <v>Sore Throat</v>
      </c>
      <c r="H120" s="5" t="str">
        <f t="shared" ca="1" si="23"/>
        <v>Pain killer</v>
      </c>
      <c r="I120" s="6">
        <f t="shared" ca="1" si="19"/>
        <v>3</v>
      </c>
      <c r="J120" s="6" t="str">
        <f t="shared" ca="1" si="16"/>
        <v>M</v>
      </c>
      <c r="K120" s="7" t="s">
        <v>3183</v>
      </c>
      <c r="L120" s="6" t="s">
        <v>4178</v>
      </c>
      <c r="M120" s="6">
        <f t="shared" ca="1" si="22"/>
        <v>26</v>
      </c>
      <c r="N120" s="5" t="str">
        <f t="shared" ca="1" si="12"/>
        <v>TownA01</v>
      </c>
      <c r="O120" s="6">
        <f t="shared" ca="1" si="13"/>
        <v>2001</v>
      </c>
    </row>
    <row r="121" spans="1:15" x14ac:dyDescent="0.25">
      <c r="A121" t="s">
        <v>268</v>
      </c>
      <c r="B121" t="s">
        <v>1240</v>
      </c>
      <c r="C121" s="6" t="s">
        <v>2971</v>
      </c>
      <c r="D121" s="3">
        <f t="shared" ca="1" si="17"/>
        <v>43263</v>
      </c>
      <c r="E121" s="4" t="str">
        <f t="shared" ca="1" si="11"/>
        <v>06:09:41</v>
      </c>
      <c r="F121" s="6" t="str">
        <f t="shared" ca="1" si="20"/>
        <v>Tuesday</v>
      </c>
      <c r="G121" s="5" t="str">
        <f t="shared" ca="1" si="21"/>
        <v>Cold</v>
      </c>
      <c r="H121" s="5" t="str">
        <f t="shared" ref="H121:H184" ca="1" si="24">CHOOSE(RANDBETWEEN(1,4),"antibiotics","Cough Syrup","Pain killer"," Aspirin")</f>
        <v xml:space="preserve"> Aspirin</v>
      </c>
      <c r="I121" s="6">
        <f t="shared" ca="1" si="19"/>
        <v>3</v>
      </c>
      <c r="J121" s="6" t="str">
        <f t="shared" ca="1" si="16"/>
        <v>F</v>
      </c>
      <c r="K121" s="7" t="s">
        <v>3184</v>
      </c>
      <c r="L121" s="6" t="s">
        <v>4179</v>
      </c>
      <c r="M121" s="6">
        <f t="shared" ca="1" si="22"/>
        <v>57</v>
      </c>
      <c r="N121" s="5" t="str">
        <f t="shared" ca="1" si="12"/>
        <v>TownA02</v>
      </c>
      <c r="O121" s="6">
        <f t="shared" ca="1" si="13"/>
        <v>2001</v>
      </c>
    </row>
    <row r="122" spans="1:15" x14ac:dyDescent="0.25">
      <c r="A122" t="s">
        <v>269</v>
      </c>
      <c r="B122" t="s">
        <v>1241</v>
      </c>
      <c r="C122" s="6" t="s">
        <v>2970</v>
      </c>
      <c r="D122" s="3">
        <f t="shared" ca="1" si="17"/>
        <v>43260</v>
      </c>
      <c r="E122" s="4" t="str">
        <f t="shared" ca="1" si="11"/>
        <v>08:23:36</v>
      </c>
      <c r="F122" s="6" t="str">
        <f t="shared" ca="1" si="20"/>
        <v>Saturday</v>
      </c>
      <c r="G122" s="5" t="str">
        <f t="shared" ca="1" si="21"/>
        <v>Cold</v>
      </c>
      <c r="H122" s="5" t="str">
        <f t="shared" ca="1" si="24"/>
        <v xml:space="preserve"> Aspirin</v>
      </c>
      <c r="I122" s="6">
        <f t="shared" ca="1" si="19"/>
        <v>2</v>
      </c>
      <c r="J122" s="6" t="str">
        <f t="shared" ca="1" si="16"/>
        <v>F</v>
      </c>
      <c r="K122" s="7" t="s">
        <v>3185</v>
      </c>
      <c r="L122" s="6" t="s">
        <v>4180</v>
      </c>
      <c r="M122" s="6">
        <f t="shared" ca="1" si="22"/>
        <v>50</v>
      </c>
      <c r="N122" s="5" t="str">
        <f t="shared" ca="1" si="12"/>
        <v>TownA03</v>
      </c>
      <c r="O122" s="6">
        <f t="shared" ca="1" si="13"/>
        <v>2002</v>
      </c>
    </row>
    <row r="123" spans="1:15" x14ac:dyDescent="0.25">
      <c r="A123" t="s">
        <v>270</v>
      </c>
      <c r="B123" t="s">
        <v>1242</v>
      </c>
      <c r="C123" s="6" t="s">
        <v>2969</v>
      </c>
      <c r="D123" s="3">
        <f t="shared" ca="1" si="17"/>
        <v>43271</v>
      </c>
      <c r="E123" s="4" t="str">
        <f t="shared" ca="1" si="11"/>
        <v>07:23:59</v>
      </c>
      <c r="F123" s="6" t="str">
        <f t="shared" ca="1" si="20"/>
        <v>Wednesday</v>
      </c>
      <c r="G123" s="5" t="str">
        <f t="shared" ca="1" si="21"/>
        <v>Flu</v>
      </c>
      <c r="H123" s="5" t="str">
        <f t="shared" ca="1" si="24"/>
        <v>Cough Syrup</v>
      </c>
      <c r="I123" s="6">
        <f t="shared" ca="1" si="19"/>
        <v>3</v>
      </c>
      <c r="J123" s="6" t="str">
        <f t="shared" ca="1" si="16"/>
        <v>M</v>
      </c>
      <c r="K123" s="7" t="s">
        <v>3186</v>
      </c>
      <c r="L123" s="6" t="s">
        <v>4181</v>
      </c>
      <c r="M123" s="6">
        <f t="shared" ca="1" si="22"/>
        <v>43</v>
      </c>
      <c r="N123" s="5" t="str">
        <f t="shared" ca="1" si="12"/>
        <v>TownA02</v>
      </c>
      <c r="O123" s="6">
        <f t="shared" ca="1" si="13"/>
        <v>2003</v>
      </c>
    </row>
    <row r="124" spans="1:15" x14ac:dyDescent="0.25">
      <c r="A124" t="s">
        <v>271</v>
      </c>
      <c r="B124" t="s">
        <v>1243</v>
      </c>
      <c r="C124" s="6" t="s">
        <v>2968</v>
      </c>
      <c r="D124" s="3">
        <f t="shared" ca="1" si="17"/>
        <v>43270</v>
      </c>
      <c r="E124" s="4" t="str">
        <f t="shared" ca="1" si="11"/>
        <v>06:06:51</v>
      </c>
      <c r="F124" s="6" t="str">
        <f t="shared" ca="1" si="20"/>
        <v>Tuesday</v>
      </c>
      <c r="G124" s="5" t="str">
        <f t="shared" ca="1" si="21"/>
        <v>Flu</v>
      </c>
      <c r="H124" s="5" t="str">
        <f t="shared" ca="1" si="24"/>
        <v>Cough Syrup</v>
      </c>
      <c r="I124" s="6">
        <f t="shared" ca="1" si="19"/>
        <v>1</v>
      </c>
      <c r="J124" s="6" t="str">
        <f t="shared" ca="1" si="16"/>
        <v>F</v>
      </c>
      <c r="K124" s="7" t="s">
        <v>3187</v>
      </c>
      <c r="L124" s="6" t="s">
        <v>4182</v>
      </c>
      <c r="M124" s="6">
        <f t="shared" ca="1" si="22"/>
        <v>37</v>
      </c>
      <c r="N124" s="5" t="str">
        <f t="shared" ca="1" si="12"/>
        <v>TownA02</v>
      </c>
      <c r="O124" s="6">
        <f t="shared" ca="1" si="13"/>
        <v>2003</v>
      </c>
    </row>
    <row r="125" spans="1:15" x14ac:dyDescent="0.25">
      <c r="A125" t="s">
        <v>272</v>
      </c>
      <c r="B125" t="s">
        <v>1244</v>
      </c>
      <c r="C125" s="6" t="s">
        <v>2967</v>
      </c>
      <c r="D125" s="3">
        <f t="shared" ca="1" si="17"/>
        <v>43252</v>
      </c>
      <c r="E125" s="4" t="str">
        <f t="shared" ca="1" si="11"/>
        <v>06:07:48</v>
      </c>
      <c r="F125" s="6" t="str">
        <f t="shared" ca="1" si="20"/>
        <v>Friday</v>
      </c>
      <c r="G125" s="5" t="str">
        <f t="shared" ca="1" si="21"/>
        <v>Sore Throat</v>
      </c>
      <c r="H125" s="5" t="str">
        <f t="shared" ca="1" si="24"/>
        <v>antibiotics</v>
      </c>
      <c r="I125" s="6">
        <f t="shared" ca="1" si="19"/>
        <v>3</v>
      </c>
      <c r="J125" s="6" t="str">
        <f t="shared" ca="1" si="16"/>
        <v>M</v>
      </c>
      <c r="K125" s="7" t="s">
        <v>3188</v>
      </c>
      <c r="L125" s="6" t="s">
        <v>4183</v>
      </c>
      <c r="M125" s="6">
        <f t="shared" ca="1" si="22"/>
        <v>56</v>
      </c>
      <c r="N125" s="5" t="str">
        <f t="shared" ca="1" si="12"/>
        <v>TownA01</v>
      </c>
      <c r="O125" s="6">
        <f t="shared" ca="1" si="13"/>
        <v>2001</v>
      </c>
    </row>
    <row r="126" spans="1:15" x14ac:dyDescent="0.25">
      <c r="A126" t="s">
        <v>273</v>
      </c>
      <c r="B126" t="s">
        <v>1245</v>
      </c>
      <c r="C126" s="6" t="s">
        <v>2966</v>
      </c>
      <c r="D126" s="3">
        <f t="shared" ca="1" si="17"/>
        <v>43281</v>
      </c>
      <c r="E126" s="4" t="str">
        <f t="shared" ca="1" si="11"/>
        <v>06:08:15</v>
      </c>
      <c r="F126" s="6" t="str">
        <f t="shared" ca="1" si="20"/>
        <v>Saturday</v>
      </c>
      <c r="G126" s="5" t="str">
        <f t="shared" ca="1" si="21"/>
        <v>Flu</v>
      </c>
      <c r="H126" s="5" t="str">
        <f t="shared" ca="1" si="24"/>
        <v xml:space="preserve"> Aspirin</v>
      </c>
      <c r="I126" s="6">
        <f t="shared" ca="1" si="19"/>
        <v>1</v>
      </c>
      <c r="J126" s="6" t="str">
        <f t="shared" ca="1" si="16"/>
        <v>M</v>
      </c>
      <c r="K126" s="7" t="s">
        <v>3189</v>
      </c>
      <c r="L126" s="6" t="s">
        <v>4184</v>
      </c>
      <c r="M126" s="6">
        <f t="shared" ca="1" si="22"/>
        <v>58</v>
      </c>
      <c r="N126" s="5" t="str">
        <f t="shared" ca="1" si="12"/>
        <v>TownA02</v>
      </c>
      <c r="O126" s="6">
        <f t="shared" ca="1" si="13"/>
        <v>2001</v>
      </c>
    </row>
    <row r="127" spans="1:15" x14ac:dyDescent="0.25">
      <c r="A127" t="s">
        <v>274</v>
      </c>
      <c r="B127" t="s">
        <v>1246</v>
      </c>
      <c r="C127" s="6" t="s">
        <v>2965</v>
      </c>
      <c r="D127" s="3">
        <f t="shared" ca="1" si="17"/>
        <v>43266</v>
      </c>
      <c r="E127" s="4" t="str">
        <f t="shared" ca="1" si="11"/>
        <v>07:54:40</v>
      </c>
      <c r="F127" s="6" t="str">
        <f t="shared" ca="1" si="20"/>
        <v>Friday</v>
      </c>
      <c r="G127" s="5" t="str">
        <f t="shared" ca="1" si="21"/>
        <v>Sore Throat</v>
      </c>
      <c r="H127" s="5" t="str">
        <f t="shared" ca="1" si="24"/>
        <v>Cough Syrup</v>
      </c>
      <c r="I127" s="6">
        <f t="shared" ca="1" si="19"/>
        <v>2</v>
      </c>
      <c r="J127" s="6" t="str">
        <f t="shared" ca="1" si="16"/>
        <v>F</v>
      </c>
      <c r="K127" s="7" t="s">
        <v>3190</v>
      </c>
      <c r="L127" s="6" t="s">
        <v>4185</v>
      </c>
      <c r="M127" s="6">
        <f t="shared" ca="1" si="22"/>
        <v>49</v>
      </c>
      <c r="N127" s="5" t="str">
        <f t="shared" ca="1" si="12"/>
        <v>TownA02</v>
      </c>
      <c r="O127" s="6">
        <f t="shared" ca="1" si="13"/>
        <v>2001</v>
      </c>
    </row>
    <row r="128" spans="1:15" x14ac:dyDescent="0.25">
      <c r="A128" t="s">
        <v>275</v>
      </c>
      <c r="B128" t="s">
        <v>1247</v>
      </c>
      <c r="C128" s="6" t="s">
        <v>2964</v>
      </c>
      <c r="D128" s="3">
        <f t="shared" ca="1" si="17"/>
        <v>43272</v>
      </c>
      <c r="E128" s="4" t="str">
        <f t="shared" ca="1" si="11"/>
        <v>06:38:36</v>
      </c>
      <c r="F128" s="6" t="str">
        <f t="shared" ca="1" si="20"/>
        <v>Thursday</v>
      </c>
      <c r="G128" s="5" t="str">
        <f t="shared" ca="1" si="21"/>
        <v>Cold</v>
      </c>
      <c r="H128" s="5" t="str">
        <f t="shared" ca="1" si="24"/>
        <v>Cough Syrup</v>
      </c>
      <c r="I128" s="6">
        <f t="shared" ca="1" si="19"/>
        <v>1</v>
      </c>
      <c r="J128" s="6" t="str">
        <f t="shared" ca="1" si="16"/>
        <v>M</v>
      </c>
      <c r="K128" s="7" t="s">
        <v>3191</v>
      </c>
      <c r="L128" s="6" t="s">
        <v>4186</v>
      </c>
      <c r="M128" s="6">
        <f t="shared" ca="1" si="22"/>
        <v>45</v>
      </c>
      <c r="N128" s="5" t="str">
        <f t="shared" ca="1" si="12"/>
        <v>TownA03</v>
      </c>
      <c r="O128" s="6">
        <f t="shared" ca="1" si="13"/>
        <v>2001</v>
      </c>
    </row>
    <row r="129" spans="1:15" x14ac:dyDescent="0.25">
      <c r="A129" t="s">
        <v>276</v>
      </c>
      <c r="B129" t="s">
        <v>1248</v>
      </c>
      <c r="C129" s="6" t="s">
        <v>2963</v>
      </c>
      <c r="D129" s="3">
        <f t="shared" ca="1" si="17"/>
        <v>43262</v>
      </c>
      <c r="E129" s="4" t="str">
        <f t="shared" ca="1" si="11"/>
        <v>08:53:10</v>
      </c>
      <c r="F129" s="6" t="str">
        <f t="shared" ca="1" si="20"/>
        <v>Monday</v>
      </c>
      <c r="G129" s="5" t="str">
        <f t="shared" ca="1" si="21"/>
        <v>Sore Throat</v>
      </c>
      <c r="H129" s="5" t="str">
        <f t="shared" ca="1" si="24"/>
        <v>Cough Syrup</v>
      </c>
      <c r="I129" s="6">
        <f t="shared" ca="1" si="19"/>
        <v>4</v>
      </c>
      <c r="J129" s="6" t="str">
        <f t="shared" ca="1" si="16"/>
        <v>F</v>
      </c>
      <c r="K129" s="7" t="s">
        <v>3192</v>
      </c>
      <c r="L129" s="6" t="s">
        <v>4187</v>
      </c>
      <c r="M129" s="6">
        <f t="shared" ca="1" si="22"/>
        <v>36</v>
      </c>
      <c r="N129" s="5" t="str">
        <f t="shared" ca="1" si="12"/>
        <v>TownA03</v>
      </c>
      <c r="O129" s="6">
        <f t="shared" ca="1" si="13"/>
        <v>2001</v>
      </c>
    </row>
    <row r="130" spans="1:15" x14ac:dyDescent="0.25">
      <c r="A130" t="s">
        <v>277</v>
      </c>
      <c r="B130" t="s">
        <v>1249</v>
      </c>
      <c r="C130" s="6" t="s">
        <v>2962</v>
      </c>
      <c r="D130" s="3">
        <f t="shared" ca="1" si="17"/>
        <v>43281</v>
      </c>
      <c r="E130" s="4" t="str">
        <f t="shared" ca="1" si="11"/>
        <v>08:23:18</v>
      </c>
      <c r="F130" s="6" t="str">
        <f t="shared" ca="1" si="20"/>
        <v>Saturday</v>
      </c>
      <c r="G130" s="5" t="str">
        <f t="shared" ca="1" si="21"/>
        <v>Flu</v>
      </c>
      <c r="H130" s="5" t="str">
        <f t="shared" ca="1" si="24"/>
        <v>antibiotics</v>
      </c>
      <c r="I130" s="6">
        <f t="shared" ca="1" si="19"/>
        <v>1</v>
      </c>
      <c r="J130" s="6" t="str">
        <f t="shared" ca="1" si="16"/>
        <v>F</v>
      </c>
      <c r="K130" s="7" t="s">
        <v>3193</v>
      </c>
      <c r="L130" s="6" t="s">
        <v>4188</v>
      </c>
      <c r="M130" s="6">
        <f t="shared" ca="1" si="22"/>
        <v>29</v>
      </c>
      <c r="N130" s="5" t="str">
        <f t="shared" ca="1" si="12"/>
        <v>TownA02</v>
      </c>
      <c r="O130" s="6">
        <f t="shared" ca="1" si="13"/>
        <v>2003</v>
      </c>
    </row>
    <row r="131" spans="1:15" x14ac:dyDescent="0.25">
      <c r="A131" t="s">
        <v>278</v>
      </c>
      <c r="B131" t="s">
        <v>1250</v>
      </c>
      <c r="C131" s="6" t="s">
        <v>2961</v>
      </c>
      <c r="D131" s="3">
        <f t="shared" ca="1" si="17"/>
        <v>43270</v>
      </c>
      <c r="E131" s="4" t="str">
        <f t="shared" ref="E131:E194" ca="1" si="25">TEXT(RAND()*(9-6)/24+6/24,"HH:MM:SS")</f>
        <v>06:06:56</v>
      </c>
      <c r="F131" s="6" t="str">
        <f t="shared" ca="1" si="20"/>
        <v>Tuesday</v>
      </c>
      <c r="G131" s="5" t="str">
        <f t="shared" ca="1" si="21"/>
        <v>Sore Throat</v>
      </c>
      <c r="H131" s="5" t="str">
        <f t="shared" ca="1" si="24"/>
        <v xml:space="preserve"> Aspirin</v>
      </c>
      <c r="I131" s="6">
        <f t="shared" ca="1" si="19"/>
        <v>4</v>
      </c>
      <c r="J131" s="6" t="str">
        <f t="shared" ca="1" si="16"/>
        <v>F</v>
      </c>
      <c r="K131" s="7" t="s">
        <v>3194</v>
      </c>
      <c r="L131" s="6" t="s">
        <v>4189</v>
      </c>
      <c r="M131" s="6">
        <f t="shared" ca="1" si="22"/>
        <v>46</v>
      </c>
      <c r="N131" s="5" t="str">
        <f t="shared" ref="N131:N194" ca="1" si="26">CHOOSE(RANDBETWEEN(1,3),"TownA01","TownA02","TownA03")</f>
        <v>TownA02</v>
      </c>
      <c r="O131" s="6">
        <f t="shared" ca="1" si="13"/>
        <v>2001</v>
      </c>
    </row>
    <row r="132" spans="1:15" x14ac:dyDescent="0.25">
      <c r="A132" t="s">
        <v>279</v>
      </c>
      <c r="B132" t="s">
        <v>1251</v>
      </c>
      <c r="C132" s="6" t="s">
        <v>2960</v>
      </c>
      <c r="D132" s="3">
        <f t="shared" ca="1" si="17"/>
        <v>43258</v>
      </c>
      <c r="E132" s="4" t="str">
        <f t="shared" ca="1" si="25"/>
        <v>07:00:54</v>
      </c>
      <c r="F132" s="6" t="str">
        <f t="shared" ca="1" si="20"/>
        <v>Thursday</v>
      </c>
      <c r="G132" s="5" t="str">
        <f t="shared" ca="1" si="21"/>
        <v>Flu</v>
      </c>
      <c r="H132" s="5" t="str">
        <f t="shared" ca="1" si="24"/>
        <v xml:space="preserve"> Aspirin</v>
      </c>
      <c r="I132" s="6">
        <f t="shared" ca="1" si="19"/>
        <v>4</v>
      </c>
      <c r="J132" s="6" t="str">
        <f t="shared" ca="1" si="16"/>
        <v>M</v>
      </c>
      <c r="K132" s="7" t="s">
        <v>3195</v>
      </c>
      <c r="L132" s="6" t="s">
        <v>4190</v>
      </c>
      <c r="M132" s="6">
        <f t="shared" ca="1" si="22"/>
        <v>41</v>
      </c>
      <c r="N132" s="5" t="str">
        <f t="shared" ca="1" si="26"/>
        <v>TownA02</v>
      </c>
      <c r="O132" s="6">
        <f t="shared" ref="O132:O195" ca="1" si="27">RANDBETWEEN(2001,2003)</f>
        <v>2001</v>
      </c>
    </row>
    <row r="133" spans="1:15" x14ac:dyDescent="0.25">
      <c r="A133" t="s">
        <v>280</v>
      </c>
      <c r="B133" t="s">
        <v>1252</v>
      </c>
      <c r="C133" s="6" t="s">
        <v>2959</v>
      </c>
      <c r="D133" s="3">
        <f t="shared" ca="1" si="17"/>
        <v>43269</v>
      </c>
      <c r="E133" s="4" t="str">
        <f t="shared" ca="1" si="25"/>
        <v>07:56:12</v>
      </c>
      <c r="F133" s="6" t="str">
        <f t="shared" ca="1" si="20"/>
        <v>Monday</v>
      </c>
      <c r="G133" s="5" t="str">
        <f t="shared" ca="1" si="21"/>
        <v>Cold</v>
      </c>
      <c r="H133" s="5" t="str">
        <f t="shared" ca="1" si="24"/>
        <v>Cough Syrup</v>
      </c>
      <c r="I133" s="6">
        <f t="shared" ca="1" si="19"/>
        <v>1</v>
      </c>
      <c r="J133" s="6" t="str">
        <f t="shared" ca="1" si="16"/>
        <v>F</v>
      </c>
      <c r="K133" s="7" t="s">
        <v>3196</v>
      </c>
      <c r="L133" s="6" t="s">
        <v>4191</v>
      </c>
      <c r="M133" s="6">
        <f t="shared" ca="1" si="22"/>
        <v>35</v>
      </c>
      <c r="N133" s="5" t="str">
        <f t="shared" ca="1" si="26"/>
        <v>TownA03</v>
      </c>
      <c r="O133" s="6">
        <f t="shared" ca="1" si="27"/>
        <v>2003</v>
      </c>
    </row>
    <row r="134" spans="1:15" x14ac:dyDescent="0.25">
      <c r="A134" t="s">
        <v>281</v>
      </c>
      <c r="B134" t="s">
        <v>1253</v>
      </c>
      <c r="C134" s="6" t="s">
        <v>2958</v>
      </c>
      <c r="D134" s="3">
        <f t="shared" ca="1" si="17"/>
        <v>43267</v>
      </c>
      <c r="E134" s="4" t="str">
        <f t="shared" ca="1" si="25"/>
        <v>06:32:58</v>
      </c>
      <c r="F134" s="6" t="str">
        <f t="shared" ca="1" si="20"/>
        <v>Saturday</v>
      </c>
      <c r="G134" s="5" t="str">
        <f t="shared" ca="1" si="21"/>
        <v>Flu</v>
      </c>
      <c r="H134" s="5" t="str">
        <f t="shared" ca="1" si="24"/>
        <v>Cough Syrup</v>
      </c>
      <c r="I134" s="6">
        <f t="shared" ca="1" si="19"/>
        <v>1</v>
      </c>
      <c r="J134" s="6" t="str">
        <f t="shared" ca="1" si="16"/>
        <v>M</v>
      </c>
      <c r="K134" s="7" t="s">
        <v>3197</v>
      </c>
      <c r="L134" s="6" t="s">
        <v>4192</v>
      </c>
      <c r="M134" s="6">
        <f t="shared" ca="1" si="22"/>
        <v>43</v>
      </c>
      <c r="N134" s="5" t="str">
        <f t="shared" ca="1" si="26"/>
        <v>TownA03</v>
      </c>
      <c r="O134" s="6">
        <f t="shared" ca="1" si="27"/>
        <v>2001</v>
      </c>
    </row>
    <row r="135" spans="1:15" x14ac:dyDescent="0.25">
      <c r="A135" t="s">
        <v>282</v>
      </c>
      <c r="B135" t="s">
        <v>1254</v>
      </c>
      <c r="C135" s="6" t="s">
        <v>2957</v>
      </c>
      <c r="D135" s="3">
        <f t="shared" ca="1" si="17"/>
        <v>43277</v>
      </c>
      <c r="E135" s="4" t="str">
        <f t="shared" ca="1" si="25"/>
        <v>06:44:29</v>
      </c>
      <c r="F135" s="6" t="str">
        <f t="shared" ca="1" si="20"/>
        <v>Tuesday</v>
      </c>
      <c r="G135" s="5" t="str">
        <f t="shared" ca="1" si="21"/>
        <v>Sore Throat</v>
      </c>
      <c r="H135" s="5" t="str">
        <f t="shared" ca="1" si="24"/>
        <v>Pain killer</v>
      </c>
      <c r="I135" s="6">
        <f t="shared" ca="1" si="19"/>
        <v>4</v>
      </c>
      <c r="J135" s="6" t="str">
        <f t="shared" ca="1" si="16"/>
        <v>M</v>
      </c>
      <c r="K135" s="7" t="s">
        <v>3198</v>
      </c>
      <c r="L135" s="6" t="s">
        <v>4193</v>
      </c>
      <c r="M135" s="6">
        <f t="shared" ca="1" si="22"/>
        <v>34</v>
      </c>
      <c r="N135" s="5" t="str">
        <f t="shared" ca="1" si="26"/>
        <v>TownA03</v>
      </c>
      <c r="O135" s="6">
        <f t="shared" ca="1" si="27"/>
        <v>2003</v>
      </c>
    </row>
    <row r="136" spans="1:15" x14ac:dyDescent="0.25">
      <c r="A136" t="s">
        <v>283</v>
      </c>
      <c r="B136" t="s">
        <v>1255</v>
      </c>
      <c r="C136" s="6" t="s">
        <v>2956</v>
      </c>
      <c r="D136" s="3">
        <f t="shared" ca="1" si="17"/>
        <v>43253</v>
      </c>
      <c r="E136" s="4" t="str">
        <f t="shared" ca="1" si="25"/>
        <v>08:06:24</v>
      </c>
      <c r="F136" s="6" t="str">
        <f t="shared" ca="1" si="20"/>
        <v>Saturday</v>
      </c>
      <c r="G136" s="5" t="str">
        <f t="shared" ca="1" si="21"/>
        <v>Cold</v>
      </c>
      <c r="H136" s="5" t="str">
        <f t="shared" ca="1" si="24"/>
        <v>Cough Syrup</v>
      </c>
      <c r="I136" s="6">
        <f t="shared" ca="1" si="19"/>
        <v>2</v>
      </c>
      <c r="J136" s="6" t="str">
        <f t="shared" ca="1" si="16"/>
        <v>F</v>
      </c>
      <c r="K136" s="7" t="s">
        <v>3199</v>
      </c>
      <c r="L136" s="6" t="s">
        <v>4194</v>
      </c>
      <c r="M136" s="6">
        <f t="shared" ca="1" si="22"/>
        <v>33</v>
      </c>
      <c r="N136" s="5" t="str">
        <f t="shared" ca="1" si="26"/>
        <v>TownA02</v>
      </c>
      <c r="O136" s="6">
        <f t="shared" ca="1" si="27"/>
        <v>2002</v>
      </c>
    </row>
    <row r="137" spans="1:15" x14ac:dyDescent="0.25">
      <c r="A137" t="s">
        <v>284</v>
      </c>
      <c r="B137" t="s">
        <v>1256</v>
      </c>
      <c r="C137" s="6" t="s">
        <v>2955</v>
      </c>
      <c r="D137" s="3">
        <f t="shared" ca="1" si="17"/>
        <v>43273</v>
      </c>
      <c r="E137" s="4" t="str">
        <f t="shared" ca="1" si="25"/>
        <v>07:24:18</v>
      </c>
      <c r="F137" s="6" t="str">
        <f t="shared" ca="1" si="20"/>
        <v>Friday</v>
      </c>
      <c r="G137" s="5" t="str">
        <f t="shared" ca="1" si="21"/>
        <v>Flu</v>
      </c>
      <c r="H137" s="5" t="str">
        <f t="shared" ca="1" si="24"/>
        <v>Pain killer</v>
      </c>
      <c r="I137" s="6">
        <f t="shared" ca="1" si="19"/>
        <v>3</v>
      </c>
      <c r="J137" s="6" t="str">
        <f t="shared" ca="1" si="16"/>
        <v>F</v>
      </c>
      <c r="K137" s="7" t="s">
        <v>3200</v>
      </c>
      <c r="L137" s="6" t="s">
        <v>4195</v>
      </c>
      <c r="M137" s="6">
        <f t="shared" ca="1" si="22"/>
        <v>53</v>
      </c>
      <c r="N137" s="5" t="str">
        <f t="shared" ca="1" si="26"/>
        <v>TownA02</v>
      </c>
      <c r="O137" s="6">
        <f t="shared" ca="1" si="27"/>
        <v>2001</v>
      </c>
    </row>
    <row r="138" spans="1:15" x14ac:dyDescent="0.25">
      <c r="A138" t="s">
        <v>285</v>
      </c>
      <c r="B138" t="s">
        <v>1257</v>
      </c>
      <c r="C138" s="6" t="s">
        <v>2954</v>
      </c>
      <c r="D138" s="3">
        <f t="shared" ca="1" si="17"/>
        <v>43252</v>
      </c>
      <c r="E138" s="4" t="str">
        <f t="shared" ca="1" si="25"/>
        <v>06:48:47</v>
      </c>
      <c r="F138" s="6" t="str">
        <f t="shared" ca="1" si="20"/>
        <v>Friday</v>
      </c>
      <c r="G138" s="5" t="str">
        <f t="shared" ca="1" si="21"/>
        <v>Flu</v>
      </c>
      <c r="H138" s="5" t="str">
        <f t="shared" ca="1" si="24"/>
        <v>antibiotics</v>
      </c>
      <c r="I138" s="6">
        <f t="shared" ca="1" si="19"/>
        <v>2</v>
      </c>
      <c r="J138" s="6" t="str">
        <f t="shared" ca="1" si="16"/>
        <v>M</v>
      </c>
      <c r="K138" s="7" t="s">
        <v>3201</v>
      </c>
      <c r="L138" s="6" t="s">
        <v>4196</v>
      </c>
      <c r="M138" s="6">
        <f t="shared" ca="1" si="22"/>
        <v>35</v>
      </c>
      <c r="N138" s="5" t="str">
        <f t="shared" ca="1" si="26"/>
        <v>TownA01</v>
      </c>
      <c r="O138" s="6">
        <f t="shared" ca="1" si="27"/>
        <v>2003</v>
      </c>
    </row>
    <row r="139" spans="1:15" x14ac:dyDescent="0.25">
      <c r="A139" t="s">
        <v>286</v>
      </c>
      <c r="B139" t="s">
        <v>1258</v>
      </c>
      <c r="C139" s="6" t="s">
        <v>2953</v>
      </c>
      <c r="D139" s="3">
        <f t="shared" ca="1" si="17"/>
        <v>43280</v>
      </c>
      <c r="E139" s="4" t="str">
        <f t="shared" ca="1" si="25"/>
        <v>06:05:33</v>
      </c>
      <c r="F139" s="6" t="str">
        <f t="shared" ca="1" si="20"/>
        <v>Friday</v>
      </c>
      <c r="G139" s="5" t="str">
        <f t="shared" ca="1" si="21"/>
        <v>Cold</v>
      </c>
      <c r="H139" s="5" t="str">
        <f t="shared" ca="1" si="24"/>
        <v>antibiotics</v>
      </c>
      <c r="I139" s="6">
        <f t="shared" ca="1" si="19"/>
        <v>1</v>
      </c>
      <c r="J139" s="6" t="str">
        <f t="shared" ca="1" si="16"/>
        <v>M</v>
      </c>
      <c r="K139" s="7" t="s">
        <v>3202</v>
      </c>
      <c r="L139" s="6" t="s">
        <v>4197</v>
      </c>
      <c r="M139" s="6">
        <f t="shared" ca="1" si="22"/>
        <v>35</v>
      </c>
      <c r="N139" s="5" t="str">
        <f t="shared" ca="1" si="26"/>
        <v>TownA01</v>
      </c>
      <c r="O139" s="6">
        <f t="shared" ca="1" si="27"/>
        <v>2003</v>
      </c>
    </row>
    <row r="140" spans="1:15" x14ac:dyDescent="0.25">
      <c r="A140" t="s">
        <v>287</v>
      </c>
      <c r="B140" t="s">
        <v>1259</v>
      </c>
      <c r="C140" s="6" t="s">
        <v>2952</v>
      </c>
      <c r="D140" s="3">
        <f t="shared" ca="1" si="17"/>
        <v>43281</v>
      </c>
      <c r="E140" s="4" t="str">
        <f t="shared" ca="1" si="25"/>
        <v>08:13:18</v>
      </c>
      <c r="F140" s="6" t="str">
        <f t="shared" ca="1" si="20"/>
        <v>Saturday</v>
      </c>
      <c r="G140" s="5" t="str">
        <f t="shared" ca="1" si="21"/>
        <v>Cold</v>
      </c>
      <c r="H140" s="5" t="str">
        <f t="shared" ca="1" si="24"/>
        <v>antibiotics</v>
      </c>
      <c r="I140" s="6">
        <f t="shared" ca="1" si="19"/>
        <v>2</v>
      </c>
      <c r="J140" s="6" t="str">
        <f t="shared" ca="1" si="16"/>
        <v>F</v>
      </c>
      <c r="K140" s="7" t="s">
        <v>3203</v>
      </c>
      <c r="L140" s="6" t="s">
        <v>4198</v>
      </c>
      <c r="M140" s="6">
        <f t="shared" ca="1" si="22"/>
        <v>30</v>
      </c>
      <c r="N140" s="5" t="str">
        <f t="shared" ca="1" si="26"/>
        <v>TownA02</v>
      </c>
      <c r="O140" s="6">
        <f t="shared" ca="1" si="27"/>
        <v>2001</v>
      </c>
    </row>
    <row r="141" spans="1:15" x14ac:dyDescent="0.25">
      <c r="A141" t="s">
        <v>288</v>
      </c>
      <c r="B141" t="s">
        <v>1260</v>
      </c>
      <c r="C141" s="6" t="s">
        <v>2951</v>
      </c>
      <c r="D141" s="3">
        <f t="shared" ca="1" si="17"/>
        <v>43266</v>
      </c>
      <c r="E141" s="4" t="str">
        <f t="shared" ca="1" si="25"/>
        <v>08:48:39</v>
      </c>
      <c r="F141" s="6" t="str">
        <f t="shared" ca="1" si="20"/>
        <v>Friday</v>
      </c>
      <c r="G141" s="5" t="str">
        <f t="shared" ca="1" si="21"/>
        <v>Cold</v>
      </c>
      <c r="H141" s="5" t="str">
        <f t="shared" ca="1" si="24"/>
        <v>Cough Syrup</v>
      </c>
      <c r="I141" s="6">
        <f t="shared" ca="1" si="19"/>
        <v>4</v>
      </c>
      <c r="J141" s="6" t="str">
        <f t="shared" ca="1" si="16"/>
        <v>F</v>
      </c>
      <c r="K141" s="7" t="s">
        <v>3204</v>
      </c>
      <c r="L141" s="6" t="s">
        <v>4199</v>
      </c>
      <c r="M141" s="6">
        <f t="shared" ca="1" si="22"/>
        <v>58</v>
      </c>
      <c r="N141" s="5" t="str">
        <f t="shared" ca="1" si="26"/>
        <v>TownA02</v>
      </c>
      <c r="O141" s="6">
        <f t="shared" ca="1" si="27"/>
        <v>2002</v>
      </c>
    </row>
    <row r="142" spans="1:15" x14ac:dyDescent="0.25">
      <c r="A142" t="s">
        <v>289</v>
      </c>
      <c r="B142" t="s">
        <v>1261</v>
      </c>
      <c r="C142" s="6" t="s">
        <v>2950</v>
      </c>
      <c r="D142" s="3">
        <f t="shared" ca="1" si="17"/>
        <v>43262</v>
      </c>
      <c r="E142" s="4" t="str">
        <f t="shared" ca="1" si="25"/>
        <v>07:57:45</v>
      </c>
      <c r="F142" s="6" t="str">
        <f t="shared" ca="1" si="20"/>
        <v>Monday</v>
      </c>
      <c r="G142" s="5" t="str">
        <f t="shared" ca="1" si="21"/>
        <v>Sore Throat</v>
      </c>
      <c r="H142" s="5" t="str">
        <f t="shared" ca="1" si="24"/>
        <v>Pain killer</v>
      </c>
      <c r="I142" s="6">
        <f t="shared" ca="1" si="19"/>
        <v>2</v>
      </c>
      <c r="J142" s="6" t="str">
        <f t="shared" ref="J142:J205" ca="1" si="28">CHOOSE(RANDBETWEEN(1,2),"M","F")</f>
        <v>F</v>
      </c>
      <c r="K142" s="7" t="s">
        <v>3205</v>
      </c>
      <c r="L142" s="6" t="s">
        <v>4200</v>
      </c>
      <c r="M142" s="6">
        <f t="shared" ca="1" si="22"/>
        <v>31</v>
      </c>
      <c r="N142" s="5" t="str">
        <f t="shared" ca="1" si="26"/>
        <v>TownA03</v>
      </c>
      <c r="O142" s="6">
        <f t="shared" ca="1" si="27"/>
        <v>2003</v>
      </c>
    </row>
    <row r="143" spans="1:15" x14ac:dyDescent="0.25">
      <c r="A143" t="s">
        <v>290</v>
      </c>
      <c r="B143" t="s">
        <v>1262</v>
      </c>
      <c r="C143" s="6" t="s">
        <v>2949</v>
      </c>
      <c r="D143" s="3">
        <f t="shared" ca="1" si="17"/>
        <v>43281</v>
      </c>
      <c r="E143" s="4" t="str">
        <f t="shared" ca="1" si="25"/>
        <v>07:21:19</v>
      </c>
      <c r="F143" s="6" t="str">
        <f t="shared" ca="1" si="20"/>
        <v>Saturday</v>
      </c>
      <c r="G143" s="5" t="str">
        <f t="shared" ca="1" si="21"/>
        <v>Sore Throat</v>
      </c>
      <c r="H143" s="5" t="str">
        <f t="shared" ca="1" si="24"/>
        <v>Cough Syrup</v>
      </c>
      <c r="I143" s="6">
        <f t="shared" ca="1" si="19"/>
        <v>1</v>
      </c>
      <c r="J143" s="6" t="str">
        <f t="shared" ca="1" si="28"/>
        <v>M</v>
      </c>
      <c r="K143" s="7" t="s">
        <v>3206</v>
      </c>
      <c r="L143" s="6" t="s">
        <v>4201</v>
      </c>
      <c r="M143" s="6">
        <f t="shared" ca="1" si="22"/>
        <v>43</v>
      </c>
      <c r="N143" s="5" t="str">
        <f t="shared" ca="1" si="26"/>
        <v>TownA02</v>
      </c>
      <c r="O143" s="6">
        <f t="shared" ca="1" si="27"/>
        <v>2001</v>
      </c>
    </row>
    <row r="144" spans="1:15" x14ac:dyDescent="0.25">
      <c r="A144" t="s">
        <v>291</v>
      </c>
      <c r="B144" t="s">
        <v>1263</v>
      </c>
      <c r="C144" s="6" t="s">
        <v>2948</v>
      </c>
      <c r="D144" s="3">
        <f t="shared" ca="1" si="17"/>
        <v>43271</v>
      </c>
      <c r="E144" s="4" t="str">
        <f t="shared" ca="1" si="25"/>
        <v>06:21:09</v>
      </c>
      <c r="F144" s="6" t="str">
        <f t="shared" ca="1" si="20"/>
        <v>Wednesday</v>
      </c>
      <c r="G144" s="5" t="str">
        <f t="shared" ca="1" si="21"/>
        <v>Sore Throat</v>
      </c>
      <c r="H144" s="5" t="str">
        <f t="shared" ca="1" si="24"/>
        <v>Cough Syrup</v>
      </c>
      <c r="I144" s="6">
        <f t="shared" ca="1" si="19"/>
        <v>4</v>
      </c>
      <c r="J144" s="6" t="str">
        <f t="shared" ca="1" si="28"/>
        <v>M</v>
      </c>
      <c r="K144" s="7" t="s">
        <v>3207</v>
      </c>
      <c r="L144" s="6" t="s">
        <v>4202</v>
      </c>
      <c r="M144" s="6">
        <f t="shared" ca="1" si="22"/>
        <v>30</v>
      </c>
      <c r="N144" s="5" t="str">
        <f t="shared" ca="1" si="26"/>
        <v>TownA03</v>
      </c>
      <c r="O144" s="6">
        <f t="shared" ca="1" si="27"/>
        <v>2002</v>
      </c>
    </row>
    <row r="145" spans="1:15" x14ac:dyDescent="0.25">
      <c r="A145" t="s">
        <v>292</v>
      </c>
      <c r="B145" t="s">
        <v>1264</v>
      </c>
      <c r="C145" s="6" t="s">
        <v>2947</v>
      </c>
      <c r="D145" s="3">
        <f t="shared" ca="1" si="17"/>
        <v>43267</v>
      </c>
      <c r="E145" s="4" t="str">
        <f t="shared" ca="1" si="25"/>
        <v>06:31:48</v>
      </c>
      <c r="F145" s="6" t="str">
        <f t="shared" ca="1" si="20"/>
        <v>Saturday</v>
      </c>
      <c r="G145" s="5" t="str">
        <f t="shared" ca="1" si="21"/>
        <v>Sore Throat</v>
      </c>
      <c r="H145" s="5" t="str">
        <f t="shared" ca="1" si="24"/>
        <v>antibiotics</v>
      </c>
      <c r="I145" s="6">
        <f t="shared" ca="1" si="19"/>
        <v>1</v>
      </c>
      <c r="J145" s="6" t="str">
        <f t="shared" ca="1" si="28"/>
        <v>F</v>
      </c>
      <c r="K145" s="7" t="s">
        <v>3208</v>
      </c>
      <c r="L145" s="6" t="s">
        <v>4203</v>
      </c>
      <c r="M145" s="6">
        <f t="shared" ca="1" si="22"/>
        <v>46</v>
      </c>
      <c r="N145" s="5" t="str">
        <f t="shared" ca="1" si="26"/>
        <v>TownA01</v>
      </c>
      <c r="O145" s="6">
        <f t="shared" ca="1" si="27"/>
        <v>2001</v>
      </c>
    </row>
    <row r="146" spans="1:15" x14ac:dyDescent="0.25">
      <c r="A146" t="s">
        <v>293</v>
      </c>
      <c r="B146" t="s">
        <v>1265</v>
      </c>
      <c r="C146" s="6" t="s">
        <v>2946</v>
      </c>
      <c r="D146" s="3">
        <f t="shared" ca="1" si="17"/>
        <v>43278</v>
      </c>
      <c r="E146" s="4" t="str">
        <f t="shared" ca="1" si="25"/>
        <v>08:48:44</v>
      </c>
      <c r="F146" s="6" t="str">
        <f t="shared" ca="1" si="20"/>
        <v>Wednesday</v>
      </c>
      <c r="G146" s="5" t="str">
        <f t="shared" ca="1" si="21"/>
        <v>Flu</v>
      </c>
      <c r="H146" s="5" t="str">
        <f t="shared" ca="1" si="24"/>
        <v>antibiotics</v>
      </c>
      <c r="I146" s="6">
        <f t="shared" ca="1" si="19"/>
        <v>2</v>
      </c>
      <c r="J146" s="6" t="str">
        <f t="shared" ca="1" si="28"/>
        <v>M</v>
      </c>
      <c r="K146" s="7" t="s">
        <v>3209</v>
      </c>
      <c r="L146" s="6" t="s">
        <v>4204</v>
      </c>
      <c r="M146" s="6">
        <f t="shared" ca="1" si="22"/>
        <v>38</v>
      </c>
      <c r="N146" s="5" t="str">
        <f t="shared" ca="1" si="26"/>
        <v>TownA03</v>
      </c>
      <c r="O146" s="6">
        <f t="shared" ca="1" si="27"/>
        <v>2003</v>
      </c>
    </row>
    <row r="147" spans="1:15" x14ac:dyDescent="0.25">
      <c r="A147" t="s">
        <v>294</v>
      </c>
      <c r="B147" t="s">
        <v>1266</v>
      </c>
      <c r="C147" s="6" t="s">
        <v>2945</v>
      </c>
      <c r="D147" s="3">
        <f t="shared" ca="1" si="17"/>
        <v>43280</v>
      </c>
      <c r="E147" s="4" t="str">
        <f t="shared" ca="1" si="25"/>
        <v>08:04:21</v>
      </c>
      <c r="F147" s="6" t="str">
        <f t="shared" ca="1" si="20"/>
        <v>Friday</v>
      </c>
      <c r="G147" s="5" t="str">
        <f t="shared" ca="1" si="21"/>
        <v>Flu</v>
      </c>
      <c r="H147" s="5" t="str">
        <f t="shared" ca="1" si="24"/>
        <v>Cough Syrup</v>
      </c>
      <c r="I147" s="6">
        <f t="shared" ca="1" si="19"/>
        <v>4</v>
      </c>
      <c r="J147" s="6" t="str">
        <f t="shared" ca="1" si="28"/>
        <v>F</v>
      </c>
      <c r="K147" s="7" t="s">
        <v>3210</v>
      </c>
      <c r="L147" s="6" t="s">
        <v>4205</v>
      </c>
      <c r="M147" s="6">
        <f t="shared" ca="1" si="22"/>
        <v>44</v>
      </c>
      <c r="N147" s="5" t="str">
        <f t="shared" ca="1" si="26"/>
        <v>TownA02</v>
      </c>
      <c r="O147" s="6">
        <f t="shared" ca="1" si="27"/>
        <v>2002</v>
      </c>
    </row>
    <row r="148" spans="1:15" x14ac:dyDescent="0.25">
      <c r="A148" t="s">
        <v>295</v>
      </c>
      <c r="B148" t="s">
        <v>1267</v>
      </c>
      <c r="C148" s="6" t="s">
        <v>2944</v>
      </c>
      <c r="D148" s="3">
        <f t="shared" ca="1" si="17"/>
        <v>43263</v>
      </c>
      <c r="E148" s="4" t="str">
        <f t="shared" ca="1" si="25"/>
        <v>07:10:27</v>
      </c>
      <c r="F148" s="6" t="str">
        <f t="shared" ca="1" si="20"/>
        <v>Tuesday</v>
      </c>
      <c r="G148" s="5" t="str">
        <f t="shared" ca="1" si="21"/>
        <v>Cold</v>
      </c>
      <c r="H148" s="5" t="str">
        <f t="shared" ca="1" si="24"/>
        <v>Cough Syrup</v>
      </c>
      <c r="I148" s="6">
        <f t="shared" ca="1" si="19"/>
        <v>4</v>
      </c>
      <c r="J148" s="6" t="str">
        <f t="shared" ca="1" si="28"/>
        <v>M</v>
      </c>
      <c r="K148" s="7" t="s">
        <v>3211</v>
      </c>
      <c r="L148" s="6" t="s">
        <v>4206</v>
      </c>
      <c r="M148" s="6">
        <f t="shared" ca="1" si="22"/>
        <v>49</v>
      </c>
      <c r="N148" s="5" t="str">
        <f t="shared" ca="1" si="26"/>
        <v>TownA03</v>
      </c>
      <c r="O148" s="6">
        <f t="shared" ca="1" si="27"/>
        <v>2001</v>
      </c>
    </row>
    <row r="149" spans="1:15" x14ac:dyDescent="0.25">
      <c r="A149" t="s">
        <v>296</v>
      </c>
      <c r="B149" t="s">
        <v>1268</v>
      </c>
      <c r="C149" s="6" t="s">
        <v>2943</v>
      </c>
      <c r="D149" s="3">
        <f t="shared" ca="1" si="17"/>
        <v>43280</v>
      </c>
      <c r="E149" s="4" t="str">
        <f t="shared" ca="1" si="25"/>
        <v>07:13:34</v>
      </c>
      <c r="F149" s="6" t="str">
        <f t="shared" ca="1" si="20"/>
        <v>Friday</v>
      </c>
      <c r="G149" s="5" t="str">
        <f t="shared" ca="1" si="21"/>
        <v>Sore Throat</v>
      </c>
      <c r="H149" s="5" t="str">
        <f t="shared" ca="1" si="24"/>
        <v xml:space="preserve"> Aspirin</v>
      </c>
      <c r="I149" s="6">
        <f t="shared" ca="1" si="19"/>
        <v>3</v>
      </c>
      <c r="J149" s="6" t="str">
        <f t="shared" ca="1" si="28"/>
        <v>F</v>
      </c>
      <c r="K149" s="7" t="s">
        <v>3212</v>
      </c>
      <c r="L149" s="6" t="s">
        <v>4207</v>
      </c>
      <c r="M149" s="6">
        <f t="shared" ca="1" si="22"/>
        <v>39</v>
      </c>
      <c r="N149" s="5" t="str">
        <f t="shared" ca="1" si="26"/>
        <v>TownA03</v>
      </c>
      <c r="O149" s="6">
        <f t="shared" ca="1" si="27"/>
        <v>2002</v>
      </c>
    </row>
    <row r="150" spans="1:15" x14ac:dyDescent="0.25">
      <c r="A150" t="s">
        <v>297</v>
      </c>
      <c r="B150" t="s">
        <v>1269</v>
      </c>
      <c r="C150" s="6" t="s">
        <v>2942</v>
      </c>
      <c r="D150" s="3">
        <f t="shared" ca="1" si="17"/>
        <v>43269</v>
      </c>
      <c r="E150" s="4" t="str">
        <f t="shared" ca="1" si="25"/>
        <v>07:27:14</v>
      </c>
      <c r="F150" s="6" t="str">
        <f t="shared" ca="1" si="20"/>
        <v>Monday</v>
      </c>
      <c r="G150" s="5" t="str">
        <f t="shared" ca="1" si="21"/>
        <v>Sore Throat</v>
      </c>
      <c r="H150" s="5" t="str">
        <f t="shared" ca="1" si="24"/>
        <v>antibiotics</v>
      </c>
      <c r="I150" s="6">
        <f t="shared" ca="1" si="19"/>
        <v>1</v>
      </c>
      <c r="J150" s="6" t="str">
        <f t="shared" ca="1" si="28"/>
        <v>F</v>
      </c>
      <c r="K150" s="7" t="s">
        <v>3213</v>
      </c>
      <c r="L150" s="6" t="s">
        <v>4208</v>
      </c>
      <c r="M150" s="6">
        <f t="shared" ca="1" si="22"/>
        <v>37</v>
      </c>
      <c r="N150" s="5" t="str">
        <f t="shared" ca="1" si="26"/>
        <v>TownA02</v>
      </c>
      <c r="O150" s="6">
        <f t="shared" ca="1" si="27"/>
        <v>2001</v>
      </c>
    </row>
    <row r="151" spans="1:15" x14ac:dyDescent="0.25">
      <c r="A151" t="s">
        <v>298</v>
      </c>
      <c r="B151" t="s">
        <v>1270</v>
      </c>
      <c r="C151" s="6" t="s">
        <v>2941</v>
      </c>
      <c r="D151" s="3">
        <f t="shared" ca="1" si="17"/>
        <v>43279</v>
      </c>
      <c r="E151" s="4" t="str">
        <f t="shared" ca="1" si="25"/>
        <v>06:16:07</v>
      </c>
      <c r="F151" s="6" t="str">
        <f t="shared" ca="1" si="20"/>
        <v>Thursday</v>
      </c>
      <c r="G151" s="5" t="str">
        <f t="shared" ca="1" si="21"/>
        <v>Flu</v>
      </c>
      <c r="H151" s="5" t="str">
        <f t="shared" ca="1" si="24"/>
        <v>Cough Syrup</v>
      </c>
      <c r="I151" s="6">
        <f t="shared" ca="1" si="19"/>
        <v>1</v>
      </c>
      <c r="J151" s="6" t="str">
        <f t="shared" ca="1" si="28"/>
        <v>M</v>
      </c>
      <c r="K151" s="7" t="s">
        <v>3214</v>
      </c>
      <c r="L151" s="6" t="s">
        <v>4209</v>
      </c>
      <c r="M151" s="6">
        <f t="shared" ca="1" si="22"/>
        <v>28</v>
      </c>
      <c r="N151" s="5" t="str">
        <f t="shared" ca="1" si="26"/>
        <v>TownA02</v>
      </c>
      <c r="O151" s="6">
        <f t="shared" ca="1" si="27"/>
        <v>2003</v>
      </c>
    </row>
    <row r="152" spans="1:15" x14ac:dyDescent="0.25">
      <c r="A152" t="s">
        <v>299</v>
      </c>
      <c r="B152" t="s">
        <v>1271</v>
      </c>
      <c r="C152" s="6" t="s">
        <v>2940</v>
      </c>
      <c r="D152" s="3">
        <f t="shared" ca="1" si="17"/>
        <v>43267</v>
      </c>
      <c r="E152" s="4" t="str">
        <f t="shared" ca="1" si="25"/>
        <v>07:09:58</v>
      </c>
      <c r="F152" s="6" t="str">
        <f t="shared" ca="1" si="20"/>
        <v>Saturday</v>
      </c>
      <c r="G152" s="5" t="str">
        <f t="shared" ca="1" si="21"/>
        <v>Flu</v>
      </c>
      <c r="H152" s="5" t="str">
        <f t="shared" ca="1" si="24"/>
        <v>antibiotics</v>
      </c>
      <c r="I152" s="6">
        <f t="shared" ca="1" si="19"/>
        <v>4</v>
      </c>
      <c r="J152" s="6" t="str">
        <f t="shared" ca="1" si="28"/>
        <v>M</v>
      </c>
      <c r="K152" s="7" t="s">
        <v>3215</v>
      </c>
      <c r="L152" s="6" t="s">
        <v>4210</v>
      </c>
      <c r="M152" s="6">
        <f t="shared" ca="1" si="22"/>
        <v>50</v>
      </c>
      <c r="N152" s="5" t="str">
        <f t="shared" ca="1" si="26"/>
        <v>TownA01</v>
      </c>
      <c r="O152" s="6">
        <f t="shared" ca="1" si="27"/>
        <v>2002</v>
      </c>
    </row>
    <row r="153" spans="1:15" x14ac:dyDescent="0.25">
      <c r="A153" t="s">
        <v>300</v>
      </c>
      <c r="B153" t="s">
        <v>1272</v>
      </c>
      <c r="C153" s="6" t="s">
        <v>2939</v>
      </c>
      <c r="D153" s="3">
        <f t="shared" ca="1" si="17"/>
        <v>43263</v>
      </c>
      <c r="E153" s="4" t="str">
        <f t="shared" ca="1" si="25"/>
        <v>07:15:27</v>
      </c>
      <c r="F153" s="6" t="str">
        <f t="shared" ca="1" si="20"/>
        <v>Tuesday</v>
      </c>
      <c r="G153" s="5" t="str">
        <f t="shared" ca="1" si="21"/>
        <v>Cold</v>
      </c>
      <c r="H153" s="5" t="str">
        <f t="shared" ca="1" si="24"/>
        <v>antibiotics</v>
      </c>
      <c r="I153" s="6">
        <f t="shared" ca="1" si="19"/>
        <v>1</v>
      </c>
      <c r="J153" s="6" t="str">
        <f t="shared" ca="1" si="28"/>
        <v>F</v>
      </c>
      <c r="K153" s="7" t="s">
        <v>3216</v>
      </c>
      <c r="L153" s="6" t="s">
        <v>4211</v>
      </c>
      <c r="M153" s="6">
        <f t="shared" ca="1" si="22"/>
        <v>57</v>
      </c>
      <c r="N153" s="5" t="str">
        <f t="shared" ca="1" si="26"/>
        <v>TownA01</v>
      </c>
      <c r="O153" s="6">
        <f t="shared" ca="1" si="27"/>
        <v>2003</v>
      </c>
    </row>
    <row r="154" spans="1:15" x14ac:dyDescent="0.25">
      <c r="A154" t="s">
        <v>301</v>
      </c>
      <c r="B154" t="s">
        <v>1273</v>
      </c>
      <c r="C154" s="6" t="s">
        <v>2938</v>
      </c>
      <c r="D154" s="3">
        <f t="shared" ca="1" si="17"/>
        <v>43255</v>
      </c>
      <c r="E154" s="4" t="str">
        <f t="shared" ca="1" si="25"/>
        <v>07:31:18</v>
      </c>
      <c r="F154" s="6" t="str">
        <f t="shared" ca="1" si="20"/>
        <v>Monday</v>
      </c>
      <c r="G154" s="5" t="str">
        <f t="shared" ca="1" si="21"/>
        <v>Cold</v>
      </c>
      <c r="H154" s="5" t="str">
        <f t="shared" ca="1" si="24"/>
        <v>Cough Syrup</v>
      </c>
      <c r="I154" s="6">
        <f t="shared" ca="1" si="19"/>
        <v>2</v>
      </c>
      <c r="J154" s="6" t="str">
        <f t="shared" ca="1" si="28"/>
        <v>M</v>
      </c>
      <c r="K154" s="7" t="s">
        <v>3217</v>
      </c>
      <c r="L154" s="6" t="s">
        <v>4212</v>
      </c>
      <c r="M154" s="6">
        <f t="shared" ca="1" si="22"/>
        <v>28</v>
      </c>
      <c r="N154" s="5" t="str">
        <f t="shared" ca="1" si="26"/>
        <v>TownA01</v>
      </c>
      <c r="O154" s="6">
        <f t="shared" ca="1" si="27"/>
        <v>2003</v>
      </c>
    </row>
    <row r="155" spans="1:15" x14ac:dyDescent="0.25">
      <c r="A155" t="s">
        <v>302</v>
      </c>
      <c r="B155" t="s">
        <v>1274</v>
      </c>
      <c r="C155" s="6" t="s">
        <v>2937</v>
      </c>
      <c r="D155" s="3">
        <f t="shared" ca="1" si="17"/>
        <v>43277</v>
      </c>
      <c r="E155" s="4" t="str">
        <f t="shared" ca="1" si="25"/>
        <v>08:48:53</v>
      </c>
      <c r="F155" s="6" t="str">
        <f t="shared" ca="1" si="20"/>
        <v>Tuesday</v>
      </c>
      <c r="G155" s="5" t="str">
        <f t="shared" ca="1" si="21"/>
        <v>Cold</v>
      </c>
      <c r="H155" s="5" t="str">
        <f t="shared" ca="1" si="24"/>
        <v>Pain killer</v>
      </c>
      <c r="I155" s="6">
        <f t="shared" ca="1" si="19"/>
        <v>2</v>
      </c>
      <c r="J155" s="6" t="str">
        <f t="shared" ca="1" si="28"/>
        <v>M</v>
      </c>
      <c r="K155" s="7" t="s">
        <v>3218</v>
      </c>
      <c r="L155" s="6" t="s">
        <v>4213</v>
      </c>
      <c r="M155" s="6">
        <f t="shared" ca="1" si="22"/>
        <v>51</v>
      </c>
      <c r="N155" s="5" t="str">
        <f t="shared" ca="1" si="26"/>
        <v>TownA02</v>
      </c>
      <c r="O155" s="6">
        <f t="shared" ca="1" si="27"/>
        <v>2003</v>
      </c>
    </row>
    <row r="156" spans="1:15" x14ac:dyDescent="0.25">
      <c r="A156" t="s">
        <v>303</v>
      </c>
      <c r="B156" t="s">
        <v>1275</v>
      </c>
      <c r="C156" s="6" t="s">
        <v>2936</v>
      </c>
      <c r="D156" s="3">
        <f t="shared" ca="1" si="17"/>
        <v>43273</v>
      </c>
      <c r="E156" s="4" t="str">
        <f t="shared" ca="1" si="25"/>
        <v>07:22:16</v>
      </c>
      <c r="F156" s="6" t="str">
        <f t="shared" ca="1" si="20"/>
        <v>Friday</v>
      </c>
      <c r="G156" s="5" t="str">
        <f t="shared" ca="1" si="21"/>
        <v>Flu</v>
      </c>
      <c r="H156" s="5" t="str">
        <f t="shared" ca="1" si="24"/>
        <v xml:space="preserve"> Aspirin</v>
      </c>
      <c r="I156" s="6">
        <f t="shared" ca="1" si="19"/>
        <v>4</v>
      </c>
      <c r="J156" s="6" t="str">
        <f t="shared" ca="1" si="28"/>
        <v>F</v>
      </c>
      <c r="K156" s="7" t="s">
        <v>3219</v>
      </c>
      <c r="L156" s="6" t="s">
        <v>4214</v>
      </c>
      <c r="M156" s="6">
        <f t="shared" ca="1" si="22"/>
        <v>30</v>
      </c>
      <c r="N156" s="5" t="str">
        <f t="shared" ca="1" si="26"/>
        <v>TownA03</v>
      </c>
      <c r="O156" s="6">
        <f t="shared" ca="1" si="27"/>
        <v>2002</v>
      </c>
    </row>
    <row r="157" spans="1:15" x14ac:dyDescent="0.25">
      <c r="A157" t="s">
        <v>304</v>
      </c>
      <c r="B157" t="s">
        <v>1276</v>
      </c>
      <c r="C157" s="6" t="s">
        <v>2935</v>
      </c>
      <c r="D157" s="3">
        <f t="shared" ref="D157:D220" ca="1" si="29">RANDBETWEEN(DATE(2018, 6, 1),DATE(2018, 7, 1))</f>
        <v>43281</v>
      </c>
      <c r="E157" s="4" t="str">
        <f t="shared" ca="1" si="25"/>
        <v>08:02:25</v>
      </c>
      <c r="F157" s="6" t="str">
        <f t="shared" ca="1" si="20"/>
        <v>Saturday</v>
      </c>
      <c r="G157" s="5" t="str">
        <f t="shared" ca="1" si="21"/>
        <v>Cold</v>
      </c>
      <c r="H157" s="5" t="str">
        <f t="shared" ca="1" si="24"/>
        <v>antibiotics</v>
      </c>
      <c r="I157" s="6">
        <f t="shared" ref="I157:I220" ca="1" si="30">RANDBETWEEN(1,4)</f>
        <v>3</v>
      </c>
      <c r="J157" s="6" t="str">
        <f t="shared" ca="1" si="28"/>
        <v>M</v>
      </c>
      <c r="K157" s="7" t="s">
        <v>3220</v>
      </c>
      <c r="L157" s="6" t="s">
        <v>4215</v>
      </c>
      <c r="M157" s="6">
        <f t="shared" ca="1" si="22"/>
        <v>31</v>
      </c>
      <c r="N157" s="5" t="str">
        <f t="shared" ca="1" si="26"/>
        <v>TownA02</v>
      </c>
      <c r="O157" s="6">
        <f t="shared" ca="1" si="27"/>
        <v>2001</v>
      </c>
    </row>
    <row r="158" spans="1:15" x14ac:dyDescent="0.25">
      <c r="A158" t="s">
        <v>305</v>
      </c>
      <c r="B158" t="s">
        <v>1277</v>
      </c>
      <c r="C158" s="6" t="s">
        <v>2934</v>
      </c>
      <c r="D158" s="3">
        <f t="shared" ca="1" si="29"/>
        <v>43265</v>
      </c>
      <c r="E158" s="4" t="str">
        <f t="shared" ca="1" si="25"/>
        <v>07:53:13</v>
      </c>
      <c r="F158" s="6" t="str">
        <f t="shared" ca="1" si="20"/>
        <v>Thursday</v>
      </c>
      <c r="G158" s="5" t="str">
        <f t="shared" ca="1" si="21"/>
        <v>Sore Throat</v>
      </c>
      <c r="H158" s="5" t="str">
        <f t="shared" ca="1" si="24"/>
        <v xml:space="preserve"> Aspirin</v>
      </c>
      <c r="I158" s="6">
        <f t="shared" ca="1" si="30"/>
        <v>4</v>
      </c>
      <c r="J158" s="6" t="str">
        <f t="shared" ca="1" si="28"/>
        <v>M</v>
      </c>
      <c r="K158" s="7" t="s">
        <v>3221</v>
      </c>
      <c r="L158" s="6" t="s">
        <v>4216</v>
      </c>
      <c r="M158" s="6">
        <f t="shared" ca="1" si="22"/>
        <v>52</v>
      </c>
      <c r="N158" s="5" t="str">
        <f t="shared" ca="1" si="26"/>
        <v>TownA02</v>
      </c>
      <c r="O158" s="6">
        <f t="shared" ca="1" si="27"/>
        <v>2001</v>
      </c>
    </row>
    <row r="159" spans="1:15" x14ac:dyDescent="0.25">
      <c r="A159" t="s">
        <v>306</v>
      </c>
      <c r="B159" t="s">
        <v>1278</v>
      </c>
      <c r="C159" s="6" t="s">
        <v>2933</v>
      </c>
      <c r="D159" s="3">
        <f t="shared" ca="1" si="29"/>
        <v>43265</v>
      </c>
      <c r="E159" s="4" t="str">
        <f t="shared" ca="1" si="25"/>
        <v>08:58:48</v>
      </c>
      <c r="F159" s="6" t="str">
        <f t="shared" ref="F159:F222" ca="1" si="31">TEXT(D159,"dddd")</f>
        <v>Thursday</v>
      </c>
      <c r="G159" s="5" t="str">
        <f t="shared" ca="1" si="21"/>
        <v>Cold</v>
      </c>
      <c r="H159" s="5" t="str">
        <f t="shared" ca="1" si="24"/>
        <v>antibiotics</v>
      </c>
      <c r="I159" s="6">
        <f t="shared" ca="1" si="30"/>
        <v>1</v>
      </c>
      <c r="J159" s="6" t="str">
        <f t="shared" ca="1" si="28"/>
        <v>F</v>
      </c>
      <c r="K159" s="7" t="s">
        <v>3222</v>
      </c>
      <c r="L159" s="6" t="s">
        <v>4217</v>
      </c>
      <c r="M159" s="6">
        <f t="shared" ca="1" si="22"/>
        <v>33</v>
      </c>
      <c r="N159" s="5" t="str">
        <f t="shared" ca="1" si="26"/>
        <v>TownA02</v>
      </c>
      <c r="O159" s="6">
        <f t="shared" ca="1" si="27"/>
        <v>2001</v>
      </c>
    </row>
    <row r="160" spans="1:15" x14ac:dyDescent="0.25">
      <c r="A160" t="s">
        <v>307</v>
      </c>
      <c r="B160" t="s">
        <v>1279</v>
      </c>
      <c r="C160" s="6" t="s">
        <v>2932</v>
      </c>
      <c r="D160" s="3">
        <f t="shared" ca="1" si="29"/>
        <v>43254</v>
      </c>
      <c r="E160" s="4" t="str">
        <f t="shared" ca="1" si="25"/>
        <v>08:39:59</v>
      </c>
      <c r="F160" s="6" t="str">
        <f t="shared" ca="1" si="31"/>
        <v>Sunday</v>
      </c>
      <c r="G160" s="5" t="str">
        <f t="shared" ca="1" si="21"/>
        <v>Cold</v>
      </c>
      <c r="H160" s="5" t="str">
        <f t="shared" ca="1" si="24"/>
        <v xml:space="preserve"> Aspirin</v>
      </c>
      <c r="I160" s="6">
        <f t="shared" ca="1" si="30"/>
        <v>4</v>
      </c>
      <c r="J160" s="6" t="str">
        <f t="shared" ca="1" si="28"/>
        <v>M</v>
      </c>
      <c r="K160" s="7" t="s">
        <v>3223</v>
      </c>
      <c r="L160" s="6" t="s">
        <v>4218</v>
      </c>
      <c r="M160" s="6">
        <f t="shared" ca="1" si="22"/>
        <v>33</v>
      </c>
      <c r="N160" s="5" t="str">
        <f t="shared" ca="1" si="26"/>
        <v>TownA02</v>
      </c>
      <c r="O160" s="6">
        <f t="shared" ca="1" si="27"/>
        <v>2003</v>
      </c>
    </row>
    <row r="161" spans="1:15" x14ac:dyDescent="0.25">
      <c r="A161" t="s">
        <v>308</v>
      </c>
      <c r="B161" t="s">
        <v>1280</v>
      </c>
      <c r="C161" s="6" t="s">
        <v>2931</v>
      </c>
      <c r="D161" s="3">
        <f t="shared" ca="1" si="29"/>
        <v>43268</v>
      </c>
      <c r="E161" s="4" t="str">
        <f t="shared" ca="1" si="25"/>
        <v>06:41:33</v>
      </c>
      <c r="F161" s="6" t="str">
        <f t="shared" ca="1" si="31"/>
        <v>Sunday</v>
      </c>
      <c r="G161" s="5" t="str">
        <f t="shared" ca="1" si="21"/>
        <v>Sore Throat</v>
      </c>
      <c r="H161" s="5" t="str">
        <f t="shared" ca="1" si="24"/>
        <v>antibiotics</v>
      </c>
      <c r="I161" s="6">
        <f t="shared" ca="1" si="30"/>
        <v>3</v>
      </c>
      <c r="J161" s="6" t="str">
        <f t="shared" ca="1" si="28"/>
        <v>M</v>
      </c>
      <c r="K161" s="7" t="s">
        <v>3224</v>
      </c>
      <c r="L161" s="6" t="s">
        <v>4219</v>
      </c>
      <c r="M161" s="6">
        <f t="shared" ca="1" si="22"/>
        <v>51</v>
      </c>
      <c r="N161" s="5" t="str">
        <f t="shared" ca="1" si="26"/>
        <v>TownA01</v>
      </c>
      <c r="O161" s="6">
        <f t="shared" ca="1" si="27"/>
        <v>2002</v>
      </c>
    </row>
    <row r="162" spans="1:15" x14ac:dyDescent="0.25">
      <c r="A162" t="s">
        <v>309</v>
      </c>
      <c r="B162" t="s">
        <v>1281</v>
      </c>
      <c r="C162" s="6" t="s">
        <v>2930</v>
      </c>
      <c r="D162" s="3">
        <f t="shared" ca="1" si="29"/>
        <v>43255</v>
      </c>
      <c r="E162" s="4" t="str">
        <f t="shared" ca="1" si="25"/>
        <v>08:40:14</v>
      </c>
      <c r="F162" s="6" t="str">
        <f t="shared" ca="1" si="31"/>
        <v>Monday</v>
      </c>
      <c r="G162" s="5" t="str">
        <f t="shared" ca="1" si="21"/>
        <v>Sore Throat</v>
      </c>
      <c r="H162" s="5" t="str">
        <f t="shared" ca="1" si="24"/>
        <v xml:space="preserve"> Aspirin</v>
      </c>
      <c r="I162" s="6">
        <f t="shared" ca="1" si="30"/>
        <v>1</v>
      </c>
      <c r="J162" s="6" t="str">
        <f t="shared" ca="1" si="28"/>
        <v>M</v>
      </c>
      <c r="K162" s="7" t="s">
        <v>3225</v>
      </c>
      <c r="L162" s="6" t="s">
        <v>4220</v>
      </c>
      <c r="M162" s="6">
        <f t="shared" ca="1" si="22"/>
        <v>54</v>
      </c>
      <c r="N162" s="5" t="str">
        <f t="shared" ca="1" si="26"/>
        <v>TownA01</v>
      </c>
      <c r="O162" s="6">
        <f t="shared" ca="1" si="27"/>
        <v>2003</v>
      </c>
    </row>
    <row r="163" spans="1:15" x14ac:dyDescent="0.25">
      <c r="A163" t="s">
        <v>310</v>
      </c>
      <c r="B163" t="s">
        <v>1282</v>
      </c>
      <c r="C163" s="6" t="s">
        <v>2929</v>
      </c>
      <c r="D163" s="3">
        <f t="shared" ca="1" si="29"/>
        <v>43276</v>
      </c>
      <c r="E163" s="4" t="str">
        <f t="shared" ca="1" si="25"/>
        <v>08:36:26</v>
      </c>
      <c r="F163" s="6" t="str">
        <f t="shared" ca="1" si="31"/>
        <v>Monday</v>
      </c>
      <c r="G163" s="5" t="str">
        <f t="shared" ca="1" si="21"/>
        <v>Flu</v>
      </c>
      <c r="H163" s="5" t="str">
        <f t="shared" ca="1" si="24"/>
        <v>Pain killer</v>
      </c>
      <c r="I163" s="6">
        <f t="shared" ca="1" si="30"/>
        <v>2</v>
      </c>
      <c r="J163" s="6" t="str">
        <f t="shared" ca="1" si="28"/>
        <v>F</v>
      </c>
      <c r="K163" s="7" t="s">
        <v>3226</v>
      </c>
      <c r="L163" s="6" t="s">
        <v>4221</v>
      </c>
      <c r="M163" s="6">
        <f t="shared" ca="1" si="22"/>
        <v>32</v>
      </c>
      <c r="N163" s="5" t="str">
        <f t="shared" ca="1" si="26"/>
        <v>TownA03</v>
      </c>
      <c r="O163" s="6">
        <f t="shared" ca="1" si="27"/>
        <v>2001</v>
      </c>
    </row>
    <row r="164" spans="1:15" x14ac:dyDescent="0.25">
      <c r="A164" t="s">
        <v>311</v>
      </c>
      <c r="B164" t="s">
        <v>1283</v>
      </c>
      <c r="C164" s="6" t="s">
        <v>2928</v>
      </c>
      <c r="D164" s="3">
        <f t="shared" ca="1" si="29"/>
        <v>43263</v>
      </c>
      <c r="E164" s="4" t="str">
        <f t="shared" ca="1" si="25"/>
        <v>07:42:33</v>
      </c>
      <c r="F164" s="6" t="str">
        <f t="shared" ca="1" si="31"/>
        <v>Tuesday</v>
      </c>
      <c r="G164" s="5" t="str">
        <f t="shared" ca="1" si="21"/>
        <v>Flu</v>
      </c>
      <c r="H164" s="5" t="str">
        <f t="shared" ca="1" si="24"/>
        <v xml:space="preserve"> Aspirin</v>
      </c>
      <c r="I164" s="6">
        <f t="shared" ca="1" si="30"/>
        <v>4</v>
      </c>
      <c r="J164" s="6" t="str">
        <f t="shared" ca="1" si="28"/>
        <v>M</v>
      </c>
      <c r="K164" s="7" t="s">
        <v>3227</v>
      </c>
      <c r="L164" s="6" t="s">
        <v>4222</v>
      </c>
      <c r="M164" s="6">
        <f t="shared" ca="1" si="22"/>
        <v>39</v>
      </c>
      <c r="N164" s="5" t="str">
        <f t="shared" ca="1" si="26"/>
        <v>TownA03</v>
      </c>
      <c r="O164" s="6">
        <f t="shared" ca="1" si="27"/>
        <v>2003</v>
      </c>
    </row>
    <row r="165" spans="1:15" x14ac:dyDescent="0.25">
      <c r="A165" t="s">
        <v>312</v>
      </c>
      <c r="B165" t="s">
        <v>1284</v>
      </c>
      <c r="C165" s="6" t="s">
        <v>2927</v>
      </c>
      <c r="D165" s="3">
        <f t="shared" ca="1" si="29"/>
        <v>43266</v>
      </c>
      <c r="E165" s="4" t="str">
        <f t="shared" ca="1" si="25"/>
        <v>07:49:39</v>
      </c>
      <c r="F165" s="6" t="str">
        <f t="shared" ca="1" si="31"/>
        <v>Friday</v>
      </c>
      <c r="G165" s="5" t="str">
        <f t="shared" ca="1" si="21"/>
        <v>Flu</v>
      </c>
      <c r="H165" s="5" t="str">
        <f t="shared" ca="1" si="24"/>
        <v xml:space="preserve"> Aspirin</v>
      </c>
      <c r="I165" s="6">
        <f t="shared" ca="1" si="30"/>
        <v>4</v>
      </c>
      <c r="J165" s="6" t="str">
        <f t="shared" ca="1" si="28"/>
        <v>F</v>
      </c>
      <c r="K165" s="7" t="s">
        <v>3228</v>
      </c>
      <c r="L165" s="6" t="s">
        <v>4223</v>
      </c>
      <c r="M165" s="6">
        <f t="shared" ca="1" si="22"/>
        <v>43</v>
      </c>
      <c r="N165" s="5" t="str">
        <f t="shared" ca="1" si="26"/>
        <v>TownA02</v>
      </c>
      <c r="O165" s="6">
        <f t="shared" ca="1" si="27"/>
        <v>2001</v>
      </c>
    </row>
    <row r="166" spans="1:15" x14ac:dyDescent="0.25">
      <c r="A166" t="s">
        <v>313</v>
      </c>
      <c r="B166" t="s">
        <v>1285</v>
      </c>
      <c r="C166" s="6" t="s">
        <v>2926</v>
      </c>
      <c r="D166" s="3">
        <f t="shared" ca="1" si="29"/>
        <v>43265</v>
      </c>
      <c r="E166" s="4" t="str">
        <f t="shared" ca="1" si="25"/>
        <v>06:33:27</v>
      </c>
      <c r="F166" s="6" t="str">
        <f t="shared" ca="1" si="31"/>
        <v>Thursday</v>
      </c>
      <c r="G166" s="5" t="str">
        <f t="shared" ref="G166:G229" ca="1" si="32">CHOOSE(RANDBETWEEN(1,3),"Flu","Cold","Sore Throat")</f>
        <v>Cold</v>
      </c>
      <c r="H166" s="5" t="str">
        <f t="shared" ca="1" si="24"/>
        <v>antibiotics</v>
      </c>
      <c r="I166" s="6">
        <f t="shared" ca="1" si="30"/>
        <v>2</v>
      </c>
      <c r="J166" s="6" t="str">
        <f t="shared" ca="1" si="28"/>
        <v>M</v>
      </c>
      <c r="K166" s="7" t="s">
        <v>3229</v>
      </c>
      <c r="L166" s="6" t="s">
        <v>4224</v>
      </c>
      <c r="M166" s="6">
        <f t="shared" ca="1" si="22"/>
        <v>34</v>
      </c>
      <c r="N166" s="5" t="str">
        <f t="shared" ca="1" si="26"/>
        <v>TownA03</v>
      </c>
      <c r="O166" s="6">
        <f t="shared" ca="1" si="27"/>
        <v>2003</v>
      </c>
    </row>
    <row r="167" spans="1:15" x14ac:dyDescent="0.25">
      <c r="A167" t="s">
        <v>314</v>
      </c>
      <c r="B167" t="s">
        <v>1286</v>
      </c>
      <c r="C167" s="6" t="s">
        <v>2925</v>
      </c>
      <c r="D167" s="3">
        <f t="shared" ca="1" si="29"/>
        <v>43271</v>
      </c>
      <c r="E167" s="4" t="str">
        <f t="shared" ca="1" si="25"/>
        <v>08:53:13</v>
      </c>
      <c r="F167" s="6" t="str">
        <f t="shared" ca="1" si="31"/>
        <v>Wednesday</v>
      </c>
      <c r="G167" s="5" t="str">
        <f t="shared" ca="1" si="32"/>
        <v>Flu</v>
      </c>
      <c r="H167" s="5" t="str">
        <f t="shared" ca="1" si="24"/>
        <v>Cough Syrup</v>
      </c>
      <c r="I167" s="6">
        <f t="shared" ca="1" si="30"/>
        <v>2</v>
      </c>
      <c r="J167" s="6" t="str">
        <f t="shared" ca="1" si="28"/>
        <v>F</v>
      </c>
      <c r="K167" s="7" t="s">
        <v>3230</v>
      </c>
      <c r="L167" s="6" t="s">
        <v>4225</v>
      </c>
      <c r="M167" s="6">
        <f t="shared" ca="1" si="22"/>
        <v>40</v>
      </c>
      <c r="N167" s="5" t="str">
        <f t="shared" ca="1" si="26"/>
        <v>TownA03</v>
      </c>
      <c r="O167" s="6">
        <f t="shared" ca="1" si="27"/>
        <v>2001</v>
      </c>
    </row>
    <row r="168" spans="1:15" x14ac:dyDescent="0.25">
      <c r="A168" t="s">
        <v>315</v>
      </c>
      <c r="B168" t="s">
        <v>1287</v>
      </c>
      <c r="C168" s="6" t="s">
        <v>2924</v>
      </c>
      <c r="D168" s="3">
        <f t="shared" ca="1" si="29"/>
        <v>43267</v>
      </c>
      <c r="E168" s="4" t="str">
        <f t="shared" ca="1" si="25"/>
        <v>07:34:30</v>
      </c>
      <c r="F168" s="6" t="str">
        <f t="shared" ca="1" si="31"/>
        <v>Saturday</v>
      </c>
      <c r="G168" s="5" t="str">
        <f t="shared" ca="1" si="32"/>
        <v>Sore Throat</v>
      </c>
      <c r="H168" s="5" t="str">
        <f t="shared" ca="1" si="24"/>
        <v>antibiotics</v>
      </c>
      <c r="I168" s="6">
        <f t="shared" ca="1" si="30"/>
        <v>3</v>
      </c>
      <c r="J168" s="6" t="str">
        <f t="shared" ca="1" si="28"/>
        <v>M</v>
      </c>
      <c r="K168" s="7" t="s">
        <v>3231</v>
      </c>
      <c r="L168" s="6" t="s">
        <v>4226</v>
      </c>
      <c r="M168" s="6">
        <f t="shared" ca="1" si="22"/>
        <v>35</v>
      </c>
      <c r="N168" s="5" t="str">
        <f t="shared" ca="1" si="26"/>
        <v>TownA01</v>
      </c>
      <c r="O168" s="6">
        <f t="shared" ca="1" si="27"/>
        <v>2001</v>
      </c>
    </row>
    <row r="169" spans="1:15" x14ac:dyDescent="0.25">
      <c r="A169" t="s">
        <v>316</v>
      </c>
      <c r="B169" t="s">
        <v>1288</v>
      </c>
      <c r="C169" s="6" t="s">
        <v>2923</v>
      </c>
      <c r="D169" s="3">
        <f t="shared" ca="1" si="29"/>
        <v>43275</v>
      </c>
      <c r="E169" s="4" t="str">
        <f t="shared" ca="1" si="25"/>
        <v>06:31:13</v>
      </c>
      <c r="F169" s="6" t="str">
        <f t="shared" ca="1" si="31"/>
        <v>Sunday</v>
      </c>
      <c r="G169" s="5" t="str">
        <f t="shared" ca="1" si="32"/>
        <v>Sore Throat</v>
      </c>
      <c r="H169" s="5" t="str">
        <f t="shared" ca="1" si="24"/>
        <v>antibiotics</v>
      </c>
      <c r="I169" s="6">
        <f t="shared" ca="1" si="30"/>
        <v>2</v>
      </c>
      <c r="J169" s="6" t="str">
        <f t="shared" ca="1" si="28"/>
        <v>F</v>
      </c>
      <c r="K169" s="7" t="s">
        <v>3232</v>
      </c>
      <c r="L169" s="6" t="s">
        <v>4227</v>
      </c>
      <c r="M169" s="6">
        <f t="shared" ca="1" si="22"/>
        <v>40</v>
      </c>
      <c r="N169" s="5" t="str">
        <f t="shared" ca="1" si="26"/>
        <v>TownA01</v>
      </c>
      <c r="O169" s="6">
        <f t="shared" ca="1" si="27"/>
        <v>2003</v>
      </c>
    </row>
    <row r="170" spans="1:15" x14ac:dyDescent="0.25">
      <c r="A170" t="s">
        <v>317</v>
      </c>
      <c r="B170" t="s">
        <v>1289</v>
      </c>
      <c r="C170" s="6" t="s">
        <v>2922</v>
      </c>
      <c r="D170" s="3">
        <f t="shared" ca="1" si="29"/>
        <v>43264</v>
      </c>
      <c r="E170" s="4" t="str">
        <f t="shared" ca="1" si="25"/>
        <v>07:12:38</v>
      </c>
      <c r="F170" s="6" t="str">
        <f t="shared" ca="1" si="31"/>
        <v>Wednesday</v>
      </c>
      <c r="G170" s="5" t="str">
        <f t="shared" ca="1" si="32"/>
        <v>Flu</v>
      </c>
      <c r="H170" s="5" t="str">
        <f t="shared" ca="1" si="24"/>
        <v>Cough Syrup</v>
      </c>
      <c r="I170" s="6">
        <f t="shared" ca="1" si="30"/>
        <v>2</v>
      </c>
      <c r="J170" s="6" t="str">
        <f t="shared" ca="1" si="28"/>
        <v>M</v>
      </c>
      <c r="K170" s="7" t="s">
        <v>3233</v>
      </c>
      <c r="L170" s="6" t="s">
        <v>4228</v>
      </c>
      <c r="M170" s="6">
        <f t="shared" ca="1" si="22"/>
        <v>49</v>
      </c>
      <c r="N170" s="5" t="str">
        <f t="shared" ca="1" si="26"/>
        <v>TownA03</v>
      </c>
      <c r="O170" s="6">
        <f t="shared" ca="1" si="27"/>
        <v>2002</v>
      </c>
    </row>
    <row r="171" spans="1:15" x14ac:dyDescent="0.25">
      <c r="A171" t="s">
        <v>318</v>
      </c>
      <c r="B171" t="s">
        <v>1290</v>
      </c>
      <c r="C171" s="6" t="s">
        <v>2921</v>
      </c>
      <c r="D171" s="3">
        <f t="shared" ca="1" si="29"/>
        <v>43253</v>
      </c>
      <c r="E171" s="4" t="str">
        <f t="shared" ca="1" si="25"/>
        <v>07:28:25</v>
      </c>
      <c r="F171" s="6" t="str">
        <f t="shared" ca="1" si="31"/>
        <v>Saturday</v>
      </c>
      <c r="G171" s="5" t="str">
        <f t="shared" ca="1" si="32"/>
        <v>Sore Throat</v>
      </c>
      <c r="H171" s="5" t="str">
        <f t="shared" ca="1" si="24"/>
        <v>Pain killer</v>
      </c>
      <c r="I171" s="6">
        <f t="shared" ca="1" si="30"/>
        <v>3</v>
      </c>
      <c r="J171" s="6" t="str">
        <f t="shared" ca="1" si="28"/>
        <v>F</v>
      </c>
      <c r="K171" s="7" t="s">
        <v>3234</v>
      </c>
      <c r="L171" s="6" t="s">
        <v>4229</v>
      </c>
      <c r="M171" s="6">
        <f t="shared" ca="1" si="22"/>
        <v>33</v>
      </c>
      <c r="N171" s="5" t="str">
        <f t="shared" ca="1" si="26"/>
        <v>TownA01</v>
      </c>
      <c r="O171" s="6">
        <f t="shared" ca="1" si="27"/>
        <v>2001</v>
      </c>
    </row>
    <row r="172" spans="1:15" x14ac:dyDescent="0.25">
      <c r="A172" t="s">
        <v>319</v>
      </c>
      <c r="B172" t="s">
        <v>1291</v>
      </c>
      <c r="C172" s="6" t="s">
        <v>2920</v>
      </c>
      <c r="D172" s="3">
        <f t="shared" ca="1" si="29"/>
        <v>43269</v>
      </c>
      <c r="E172" s="4" t="str">
        <f t="shared" ca="1" si="25"/>
        <v>07:04:09</v>
      </c>
      <c r="F172" s="6" t="str">
        <f t="shared" ca="1" si="31"/>
        <v>Monday</v>
      </c>
      <c r="G172" s="5" t="str">
        <f t="shared" ca="1" si="32"/>
        <v>Flu</v>
      </c>
      <c r="H172" s="5" t="str">
        <f t="shared" ca="1" si="24"/>
        <v>Cough Syrup</v>
      </c>
      <c r="I172" s="6">
        <f t="shared" ca="1" si="30"/>
        <v>1</v>
      </c>
      <c r="J172" s="6" t="str">
        <f t="shared" ca="1" si="28"/>
        <v>M</v>
      </c>
      <c r="K172" s="7" t="s">
        <v>3235</v>
      </c>
      <c r="L172" s="6" t="s">
        <v>4230</v>
      </c>
      <c r="M172" s="6">
        <f t="shared" ca="1" si="22"/>
        <v>54</v>
      </c>
      <c r="N172" s="5" t="str">
        <f t="shared" ca="1" si="26"/>
        <v>TownA03</v>
      </c>
      <c r="O172" s="6">
        <f t="shared" ca="1" si="27"/>
        <v>2002</v>
      </c>
    </row>
    <row r="173" spans="1:15" x14ac:dyDescent="0.25">
      <c r="A173" t="s">
        <v>320</v>
      </c>
      <c r="B173" t="s">
        <v>1292</v>
      </c>
      <c r="C173" s="6" t="s">
        <v>2919</v>
      </c>
      <c r="D173" s="3">
        <f t="shared" ca="1" si="29"/>
        <v>43263</v>
      </c>
      <c r="E173" s="4" t="str">
        <f t="shared" ca="1" si="25"/>
        <v>06:59:14</v>
      </c>
      <c r="F173" s="6" t="str">
        <f t="shared" ca="1" si="31"/>
        <v>Tuesday</v>
      </c>
      <c r="G173" s="5" t="str">
        <f t="shared" ca="1" si="32"/>
        <v>Cold</v>
      </c>
      <c r="H173" s="5" t="str">
        <f t="shared" ca="1" si="24"/>
        <v xml:space="preserve"> Aspirin</v>
      </c>
      <c r="I173" s="6">
        <f t="shared" ca="1" si="30"/>
        <v>3</v>
      </c>
      <c r="J173" s="6" t="str">
        <f t="shared" ca="1" si="28"/>
        <v>M</v>
      </c>
      <c r="K173" s="7" t="s">
        <v>3236</v>
      </c>
      <c r="L173" s="6" t="s">
        <v>4231</v>
      </c>
      <c r="M173" s="6">
        <f t="shared" ca="1" si="22"/>
        <v>38</v>
      </c>
      <c r="N173" s="5" t="str">
        <f t="shared" ca="1" si="26"/>
        <v>TownA02</v>
      </c>
      <c r="O173" s="6">
        <f t="shared" ca="1" si="27"/>
        <v>2001</v>
      </c>
    </row>
    <row r="174" spans="1:15" x14ac:dyDescent="0.25">
      <c r="A174" t="s">
        <v>321</v>
      </c>
      <c r="B174" t="s">
        <v>1293</v>
      </c>
      <c r="C174" s="6" t="s">
        <v>2918</v>
      </c>
      <c r="D174" s="3">
        <f t="shared" ca="1" si="29"/>
        <v>43259</v>
      </c>
      <c r="E174" s="4" t="str">
        <f t="shared" ca="1" si="25"/>
        <v>06:41:51</v>
      </c>
      <c r="F174" s="6" t="str">
        <f t="shared" ca="1" si="31"/>
        <v>Friday</v>
      </c>
      <c r="G174" s="5" t="str">
        <f t="shared" ca="1" si="32"/>
        <v>Sore Throat</v>
      </c>
      <c r="H174" s="5" t="str">
        <f t="shared" ca="1" si="24"/>
        <v>antibiotics</v>
      </c>
      <c r="I174" s="6">
        <f t="shared" ca="1" si="30"/>
        <v>4</v>
      </c>
      <c r="J174" s="6" t="str">
        <f t="shared" ca="1" si="28"/>
        <v>F</v>
      </c>
      <c r="K174" s="7" t="s">
        <v>3237</v>
      </c>
      <c r="L174" s="6" t="s">
        <v>4232</v>
      </c>
      <c r="M174" s="6">
        <f t="shared" ca="1" si="22"/>
        <v>32</v>
      </c>
      <c r="N174" s="5" t="str">
        <f t="shared" ca="1" si="26"/>
        <v>TownA01</v>
      </c>
      <c r="O174" s="6">
        <f t="shared" ca="1" si="27"/>
        <v>2001</v>
      </c>
    </row>
    <row r="175" spans="1:15" x14ac:dyDescent="0.25">
      <c r="A175" t="s">
        <v>322</v>
      </c>
      <c r="B175" t="s">
        <v>1294</v>
      </c>
      <c r="C175" s="6" t="s">
        <v>2917</v>
      </c>
      <c r="D175" s="3">
        <f t="shared" ca="1" si="29"/>
        <v>43259</v>
      </c>
      <c r="E175" s="4" t="str">
        <f t="shared" ca="1" si="25"/>
        <v>07:34:57</v>
      </c>
      <c r="F175" s="6" t="str">
        <f t="shared" ca="1" si="31"/>
        <v>Friday</v>
      </c>
      <c r="G175" s="5" t="str">
        <f t="shared" ca="1" si="32"/>
        <v>Flu</v>
      </c>
      <c r="H175" s="5" t="str">
        <f t="shared" ca="1" si="24"/>
        <v>Pain killer</v>
      </c>
      <c r="I175" s="6">
        <f t="shared" ca="1" si="30"/>
        <v>1</v>
      </c>
      <c r="J175" s="6" t="str">
        <f t="shared" ca="1" si="28"/>
        <v>M</v>
      </c>
      <c r="K175" s="7" t="s">
        <v>3238</v>
      </c>
      <c r="L175" s="6" t="s">
        <v>4233</v>
      </c>
      <c r="M175" s="6">
        <f t="shared" ref="M175:M238" ca="1" si="33">RANDBETWEEN(26,58)</f>
        <v>35</v>
      </c>
      <c r="N175" s="5" t="str">
        <f t="shared" ca="1" si="26"/>
        <v>TownA03</v>
      </c>
      <c r="O175" s="6">
        <f t="shared" ca="1" si="27"/>
        <v>2002</v>
      </c>
    </row>
    <row r="176" spans="1:15" x14ac:dyDescent="0.25">
      <c r="A176" t="s">
        <v>323</v>
      </c>
      <c r="B176" t="s">
        <v>1295</v>
      </c>
      <c r="C176" s="6" t="s">
        <v>2916</v>
      </c>
      <c r="D176" s="3">
        <f t="shared" ca="1" si="29"/>
        <v>43260</v>
      </c>
      <c r="E176" s="4" t="str">
        <f t="shared" ca="1" si="25"/>
        <v>07:31:19</v>
      </c>
      <c r="F176" s="6" t="str">
        <f t="shared" ca="1" si="31"/>
        <v>Saturday</v>
      </c>
      <c r="G176" s="5" t="str">
        <f t="shared" ca="1" si="32"/>
        <v>Flu</v>
      </c>
      <c r="H176" s="5" t="str">
        <f t="shared" ca="1" si="24"/>
        <v xml:space="preserve"> Aspirin</v>
      </c>
      <c r="I176" s="6">
        <f t="shared" ca="1" si="30"/>
        <v>4</v>
      </c>
      <c r="J176" s="6" t="str">
        <f t="shared" ca="1" si="28"/>
        <v>M</v>
      </c>
      <c r="K176" s="7" t="s">
        <v>3239</v>
      </c>
      <c r="L176" s="6" t="s">
        <v>4234</v>
      </c>
      <c r="M176" s="6">
        <f t="shared" ca="1" si="33"/>
        <v>36</v>
      </c>
      <c r="N176" s="5" t="str">
        <f t="shared" ca="1" si="26"/>
        <v>TownA01</v>
      </c>
      <c r="O176" s="6">
        <f t="shared" ca="1" si="27"/>
        <v>2002</v>
      </c>
    </row>
    <row r="177" spans="1:15" x14ac:dyDescent="0.25">
      <c r="A177" t="s">
        <v>324</v>
      </c>
      <c r="B177" t="s">
        <v>1296</v>
      </c>
      <c r="C177" s="6" t="s">
        <v>2915</v>
      </c>
      <c r="D177" s="3">
        <f t="shared" ca="1" si="29"/>
        <v>43254</v>
      </c>
      <c r="E177" s="4" t="str">
        <f t="shared" ca="1" si="25"/>
        <v>07:54:36</v>
      </c>
      <c r="F177" s="6" t="str">
        <f t="shared" ca="1" si="31"/>
        <v>Sunday</v>
      </c>
      <c r="G177" s="5" t="str">
        <f t="shared" ca="1" si="32"/>
        <v>Flu</v>
      </c>
      <c r="H177" s="5" t="str">
        <f t="shared" ca="1" si="24"/>
        <v xml:space="preserve"> Aspirin</v>
      </c>
      <c r="I177" s="6">
        <f t="shared" ca="1" si="30"/>
        <v>3</v>
      </c>
      <c r="J177" s="6" t="str">
        <f t="shared" ca="1" si="28"/>
        <v>M</v>
      </c>
      <c r="K177" s="7" t="s">
        <v>3240</v>
      </c>
      <c r="L177" s="6" t="s">
        <v>4235</v>
      </c>
      <c r="M177" s="6">
        <f t="shared" ca="1" si="33"/>
        <v>33</v>
      </c>
      <c r="N177" s="5" t="str">
        <f t="shared" ca="1" si="26"/>
        <v>TownA02</v>
      </c>
      <c r="O177" s="6">
        <f t="shared" ca="1" si="27"/>
        <v>2001</v>
      </c>
    </row>
    <row r="178" spans="1:15" x14ac:dyDescent="0.25">
      <c r="A178" t="s">
        <v>325</v>
      </c>
      <c r="B178" t="s">
        <v>1297</v>
      </c>
      <c r="C178" s="6" t="s">
        <v>2914</v>
      </c>
      <c r="D178" s="3">
        <f t="shared" ca="1" si="29"/>
        <v>43281</v>
      </c>
      <c r="E178" s="4" t="str">
        <f t="shared" ca="1" si="25"/>
        <v>08:49:43</v>
      </c>
      <c r="F178" s="6" t="str">
        <f t="shared" ca="1" si="31"/>
        <v>Saturday</v>
      </c>
      <c r="G178" s="5" t="str">
        <f t="shared" ca="1" si="32"/>
        <v>Flu</v>
      </c>
      <c r="H178" s="5" t="str">
        <f t="shared" ca="1" si="24"/>
        <v>Cough Syrup</v>
      </c>
      <c r="I178" s="6">
        <f t="shared" ca="1" si="30"/>
        <v>1</v>
      </c>
      <c r="J178" s="6" t="str">
        <f t="shared" ca="1" si="28"/>
        <v>M</v>
      </c>
      <c r="K178" s="7" t="s">
        <v>3241</v>
      </c>
      <c r="L178" s="6" t="s">
        <v>4236</v>
      </c>
      <c r="M178" s="6">
        <f t="shared" ca="1" si="33"/>
        <v>48</v>
      </c>
      <c r="N178" s="5" t="str">
        <f t="shared" ca="1" si="26"/>
        <v>TownA03</v>
      </c>
      <c r="O178" s="6">
        <f t="shared" ca="1" si="27"/>
        <v>2001</v>
      </c>
    </row>
    <row r="179" spans="1:15" x14ac:dyDescent="0.25">
      <c r="A179" t="s">
        <v>326</v>
      </c>
      <c r="B179" t="s">
        <v>1298</v>
      </c>
      <c r="C179" s="6" t="s">
        <v>2913</v>
      </c>
      <c r="D179" s="3">
        <f t="shared" ca="1" si="29"/>
        <v>43277</v>
      </c>
      <c r="E179" s="4" t="str">
        <f t="shared" ca="1" si="25"/>
        <v>08:38:27</v>
      </c>
      <c r="F179" s="6" t="str">
        <f t="shared" ca="1" si="31"/>
        <v>Tuesday</v>
      </c>
      <c r="G179" s="5" t="str">
        <f t="shared" ca="1" si="32"/>
        <v>Sore Throat</v>
      </c>
      <c r="H179" s="5" t="str">
        <f t="shared" ca="1" si="24"/>
        <v xml:space="preserve"> Aspirin</v>
      </c>
      <c r="I179" s="6">
        <f t="shared" ca="1" si="30"/>
        <v>1</v>
      </c>
      <c r="J179" s="6" t="str">
        <f t="shared" ca="1" si="28"/>
        <v>F</v>
      </c>
      <c r="K179" s="7" t="s">
        <v>3242</v>
      </c>
      <c r="L179" s="6" t="s">
        <v>4237</v>
      </c>
      <c r="M179" s="6">
        <f t="shared" ca="1" si="33"/>
        <v>30</v>
      </c>
      <c r="N179" s="5" t="str">
        <f t="shared" ca="1" si="26"/>
        <v>TownA03</v>
      </c>
      <c r="O179" s="6">
        <f t="shared" ca="1" si="27"/>
        <v>2003</v>
      </c>
    </row>
    <row r="180" spans="1:15" x14ac:dyDescent="0.25">
      <c r="A180" t="s">
        <v>327</v>
      </c>
      <c r="B180" t="s">
        <v>1299</v>
      </c>
      <c r="C180" s="6" t="s">
        <v>2912</v>
      </c>
      <c r="D180" s="3">
        <f t="shared" ca="1" si="29"/>
        <v>43268</v>
      </c>
      <c r="E180" s="4" t="str">
        <f t="shared" ca="1" si="25"/>
        <v>08:21:33</v>
      </c>
      <c r="F180" s="6" t="str">
        <f t="shared" ca="1" si="31"/>
        <v>Sunday</v>
      </c>
      <c r="G180" s="5" t="str">
        <f t="shared" ca="1" si="32"/>
        <v>Cold</v>
      </c>
      <c r="H180" s="5" t="str">
        <f t="shared" ca="1" si="24"/>
        <v>antibiotics</v>
      </c>
      <c r="I180" s="6">
        <f t="shared" ca="1" si="30"/>
        <v>4</v>
      </c>
      <c r="J180" s="6" t="str">
        <f t="shared" ca="1" si="28"/>
        <v>F</v>
      </c>
      <c r="K180" s="7" t="s">
        <v>3243</v>
      </c>
      <c r="L180" s="6" t="s">
        <v>4238</v>
      </c>
      <c r="M180" s="6">
        <f t="shared" ca="1" si="33"/>
        <v>46</v>
      </c>
      <c r="N180" s="5" t="str">
        <f t="shared" ca="1" si="26"/>
        <v>TownA01</v>
      </c>
      <c r="O180" s="6">
        <f t="shared" ca="1" si="27"/>
        <v>2001</v>
      </c>
    </row>
    <row r="181" spans="1:15" x14ac:dyDescent="0.25">
      <c r="A181" t="s">
        <v>328</v>
      </c>
      <c r="B181" t="s">
        <v>1300</v>
      </c>
      <c r="C181" s="6" t="s">
        <v>2911</v>
      </c>
      <c r="D181" s="3">
        <f t="shared" ca="1" si="29"/>
        <v>43253</v>
      </c>
      <c r="E181" s="4" t="str">
        <f t="shared" ca="1" si="25"/>
        <v>08:46:08</v>
      </c>
      <c r="F181" s="6" t="str">
        <f t="shared" ca="1" si="31"/>
        <v>Saturday</v>
      </c>
      <c r="G181" s="5" t="str">
        <f t="shared" ca="1" si="32"/>
        <v>Cold</v>
      </c>
      <c r="H181" s="5" t="str">
        <f t="shared" ca="1" si="24"/>
        <v>antibiotics</v>
      </c>
      <c r="I181" s="6">
        <f t="shared" ca="1" si="30"/>
        <v>2</v>
      </c>
      <c r="J181" s="6" t="str">
        <f t="shared" ca="1" si="28"/>
        <v>M</v>
      </c>
      <c r="K181" s="7" t="s">
        <v>3244</v>
      </c>
      <c r="L181" s="6" t="s">
        <v>4239</v>
      </c>
      <c r="M181" s="6">
        <f t="shared" ca="1" si="33"/>
        <v>44</v>
      </c>
      <c r="N181" s="5" t="str">
        <f t="shared" ca="1" si="26"/>
        <v>TownA01</v>
      </c>
      <c r="O181" s="6">
        <f t="shared" ca="1" si="27"/>
        <v>2003</v>
      </c>
    </row>
    <row r="182" spans="1:15" x14ac:dyDescent="0.25">
      <c r="A182" t="s">
        <v>329</v>
      </c>
      <c r="B182" t="s">
        <v>1301</v>
      </c>
      <c r="C182" s="6" t="s">
        <v>2910</v>
      </c>
      <c r="D182" s="3">
        <f t="shared" ca="1" si="29"/>
        <v>43280</v>
      </c>
      <c r="E182" s="4" t="str">
        <f t="shared" ca="1" si="25"/>
        <v>06:33:14</v>
      </c>
      <c r="F182" s="6" t="str">
        <f t="shared" ca="1" si="31"/>
        <v>Friday</v>
      </c>
      <c r="G182" s="5" t="str">
        <f t="shared" ca="1" si="32"/>
        <v>Flu</v>
      </c>
      <c r="H182" s="5" t="str">
        <f t="shared" ca="1" si="24"/>
        <v>antibiotics</v>
      </c>
      <c r="I182" s="6">
        <f t="shared" ca="1" si="30"/>
        <v>3</v>
      </c>
      <c r="J182" s="6" t="str">
        <f t="shared" ca="1" si="28"/>
        <v>F</v>
      </c>
      <c r="K182" s="7" t="s">
        <v>3245</v>
      </c>
      <c r="L182" s="6" t="s">
        <v>4240</v>
      </c>
      <c r="M182" s="6">
        <f t="shared" ca="1" si="33"/>
        <v>41</v>
      </c>
      <c r="N182" s="5" t="str">
        <f t="shared" ca="1" si="26"/>
        <v>TownA02</v>
      </c>
      <c r="O182" s="6">
        <f t="shared" ca="1" si="27"/>
        <v>2002</v>
      </c>
    </row>
    <row r="183" spans="1:15" x14ac:dyDescent="0.25">
      <c r="A183" t="s">
        <v>330</v>
      </c>
      <c r="B183" t="s">
        <v>1302</v>
      </c>
      <c r="C183" s="6" t="s">
        <v>2909</v>
      </c>
      <c r="D183" s="3">
        <f t="shared" ca="1" si="29"/>
        <v>43271</v>
      </c>
      <c r="E183" s="4" t="str">
        <f t="shared" ca="1" si="25"/>
        <v>06:16:21</v>
      </c>
      <c r="F183" s="6" t="str">
        <f t="shared" ca="1" si="31"/>
        <v>Wednesday</v>
      </c>
      <c r="G183" s="5" t="str">
        <f t="shared" ca="1" si="32"/>
        <v>Sore Throat</v>
      </c>
      <c r="H183" s="5" t="str">
        <f t="shared" ca="1" si="24"/>
        <v>antibiotics</v>
      </c>
      <c r="I183" s="6">
        <f t="shared" ca="1" si="30"/>
        <v>1</v>
      </c>
      <c r="J183" s="6" t="str">
        <f t="shared" ca="1" si="28"/>
        <v>F</v>
      </c>
      <c r="K183" s="7" t="s">
        <v>3246</v>
      </c>
      <c r="L183" s="6" t="s">
        <v>4241</v>
      </c>
      <c r="M183" s="6">
        <f t="shared" ca="1" si="33"/>
        <v>30</v>
      </c>
      <c r="N183" s="5" t="str">
        <f t="shared" ca="1" si="26"/>
        <v>TownA02</v>
      </c>
      <c r="O183" s="6">
        <f t="shared" ca="1" si="27"/>
        <v>2003</v>
      </c>
    </row>
    <row r="184" spans="1:15" x14ac:dyDescent="0.25">
      <c r="A184" t="s">
        <v>331</v>
      </c>
      <c r="B184" t="s">
        <v>1303</v>
      </c>
      <c r="C184" s="6" t="s">
        <v>2908</v>
      </c>
      <c r="D184" s="3">
        <f t="shared" ca="1" si="29"/>
        <v>43253</v>
      </c>
      <c r="E184" s="4" t="str">
        <f t="shared" ca="1" si="25"/>
        <v>07:41:14</v>
      </c>
      <c r="F184" s="6" t="str">
        <f t="shared" ca="1" si="31"/>
        <v>Saturday</v>
      </c>
      <c r="G184" s="5" t="str">
        <f t="shared" ca="1" si="32"/>
        <v>Flu</v>
      </c>
      <c r="H184" s="5" t="str">
        <f t="shared" ca="1" si="24"/>
        <v>antibiotics</v>
      </c>
      <c r="I184" s="6">
        <f t="shared" ca="1" si="30"/>
        <v>2</v>
      </c>
      <c r="J184" s="6" t="str">
        <f t="shared" ca="1" si="28"/>
        <v>F</v>
      </c>
      <c r="K184" s="7" t="s">
        <v>3247</v>
      </c>
      <c r="L184" s="6" t="s">
        <v>4242</v>
      </c>
      <c r="M184" s="6">
        <f t="shared" ca="1" si="33"/>
        <v>54</v>
      </c>
      <c r="N184" s="5" t="str">
        <f t="shared" ca="1" si="26"/>
        <v>TownA01</v>
      </c>
      <c r="O184" s="6">
        <f t="shared" ca="1" si="27"/>
        <v>2002</v>
      </c>
    </row>
    <row r="185" spans="1:15" x14ac:dyDescent="0.25">
      <c r="A185" t="s">
        <v>332</v>
      </c>
      <c r="B185" t="s">
        <v>1304</v>
      </c>
      <c r="C185" s="6" t="s">
        <v>2907</v>
      </c>
      <c r="D185" s="3">
        <f t="shared" ca="1" si="29"/>
        <v>43279</v>
      </c>
      <c r="E185" s="4" t="str">
        <f t="shared" ca="1" si="25"/>
        <v>06:37:11</v>
      </c>
      <c r="F185" s="6" t="str">
        <f t="shared" ca="1" si="31"/>
        <v>Thursday</v>
      </c>
      <c r="G185" s="5" t="str">
        <f t="shared" ca="1" si="32"/>
        <v>Sore Throat</v>
      </c>
      <c r="H185" s="5" t="str">
        <f t="shared" ref="H185:H248" ca="1" si="34">CHOOSE(RANDBETWEEN(1,4),"antibiotics","Cough Syrup","Pain killer"," Aspirin")</f>
        <v>Cough Syrup</v>
      </c>
      <c r="I185" s="6">
        <f t="shared" ca="1" si="30"/>
        <v>1</v>
      </c>
      <c r="J185" s="6" t="str">
        <f t="shared" ca="1" si="28"/>
        <v>F</v>
      </c>
      <c r="K185" s="7" t="s">
        <v>3248</v>
      </c>
      <c r="L185" s="6" t="s">
        <v>4243</v>
      </c>
      <c r="M185" s="6">
        <f t="shared" ca="1" si="33"/>
        <v>27</v>
      </c>
      <c r="N185" s="5" t="str">
        <f t="shared" ca="1" si="26"/>
        <v>TownA03</v>
      </c>
      <c r="O185" s="6">
        <f t="shared" ca="1" si="27"/>
        <v>2001</v>
      </c>
    </row>
    <row r="186" spans="1:15" x14ac:dyDescent="0.25">
      <c r="A186" t="s">
        <v>333</v>
      </c>
      <c r="B186" t="s">
        <v>1305</v>
      </c>
      <c r="C186" s="6" t="s">
        <v>2906</v>
      </c>
      <c r="D186" s="3">
        <f t="shared" ca="1" si="29"/>
        <v>43279</v>
      </c>
      <c r="E186" s="4" t="str">
        <f t="shared" ca="1" si="25"/>
        <v>06:52:15</v>
      </c>
      <c r="F186" s="6" t="str">
        <f t="shared" ca="1" si="31"/>
        <v>Thursday</v>
      </c>
      <c r="G186" s="5" t="str">
        <f t="shared" ca="1" si="32"/>
        <v>Cold</v>
      </c>
      <c r="H186" s="5" t="str">
        <f t="shared" ca="1" si="34"/>
        <v>antibiotics</v>
      </c>
      <c r="I186" s="6">
        <f t="shared" ca="1" si="30"/>
        <v>4</v>
      </c>
      <c r="J186" s="6" t="str">
        <f t="shared" ca="1" si="28"/>
        <v>M</v>
      </c>
      <c r="K186" s="7" t="s">
        <v>3249</v>
      </c>
      <c r="L186" s="6" t="s">
        <v>4244</v>
      </c>
      <c r="M186" s="6">
        <f t="shared" ca="1" si="33"/>
        <v>39</v>
      </c>
      <c r="N186" s="5" t="str">
        <f t="shared" ca="1" si="26"/>
        <v>TownA01</v>
      </c>
      <c r="O186" s="6">
        <f t="shared" ca="1" si="27"/>
        <v>2001</v>
      </c>
    </row>
    <row r="187" spans="1:15" x14ac:dyDescent="0.25">
      <c r="A187" t="s">
        <v>334</v>
      </c>
      <c r="B187" t="s">
        <v>1306</v>
      </c>
      <c r="C187" s="6" t="s">
        <v>2905</v>
      </c>
      <c r="D187" s="3">
        <f t="shared" ca="1" si="29"/>
        <v>43269</v>
      </c>
      <c r="E187" s="4" t="str">
        <f t="shared" ca="1" si="25"/>
        <v>06:51:41</v>
      </c>
      <c r="F187" s="6" t="str">
        <f t="shared" ca="1" si="31"/>
        <v>Monday</v>
      </c>
      <c r="G187" s="5" t="str">
        <f t="shared" ca="1" si="32"/>
        <v>Sore Throat</v>
      </c>
      <c r="H187" s="5" t="str">
        <f t="shared" ca="1" si="34"/>
        <v>antibiotics</v>
      </c>
      <c r="I187" s="6">
        <f t="shared" ca="1" si="30"/>
        <v>1</v>
      </c>
      <c r="J187" s="6" t="str">
        <f t="shared" ca="1" si="28"/>
        <v>F</v>
      </c>
      <c r="K187" s="7" t="s">
        <v>3250</v>
      </c>
      <c r="L187" s="6" t="s">
        <v>4245</v>
      </c>
      <c r="M187" s="6">
        <f t="shared" ca="1" si="33"/>
        <v>53</v>
      </c>
      <c r="N187" s="5" t="str">
        <f t="shared" ca="1" si="26"/>
        <v>TownA02</v>
      </c>
      <c r="O187" s="6">
        <f t="shared" ca="1" si="27"/>
        <v>2003</v>
      </c>
    </row>
    <row r="188" spans="1:15" x14ac:dyDescent="0.25">
      <c r="A188" t="s">
        <v>335</v>
      </c>
      <c r="B188" t="s">
        <v>1307</v>
      </c>
      <c r="C188" s="6" t="s">
        <v>2904</v>
      </c>
      <c r="D188" s="3">
        <f t="shared" ca="1" si="29"/>
        <v>43269</v>
      </c>
      <c r="E188" s="4" t="str">
        <f t="shared" ca="1" si="25"/>
        <v>07:20:07</v>
      </c>
      <c r="F188" s="6" t="str">
        <f t="shared" ca="1" si="31"/>
        <v>Monday</v>
      </c>
      <c r="G188" s="5" t="str">
        <f t="shared" ca="1" si="32"/>
        <v>Cold</v>
      </c>
      <c r="H188" s="5" t="str">
        <f t="shared" ca="1" si="34"/>
        <v>antibiotics</v>
      </c>
      <c r="I188" s="6">
        <f t="shared" ca="1" si="30"/>
        <v>4</v>
      </c>
      <c r="J188" s="6" t="str">
        <f t="shared" ca="1" si="28"/>
        <v>F</v>
      </c>
      <c r="K188" s="7" t="s">
        <v>3251</v>
      </c>
      <c r="L188" s="6" t="s">
        <v>4246</v>
      </c>
      <c r="M188" s="6">
        <f t="shared" ca="1" si="33"/>
        <v>39</v>
      </c>
      <c r="N188" s="5" t="str">
        <f t="shared" ca="1" si="26"/>
        <v>TownA02</v>
      </c>
      <c r="O188" s="6">
        <f t="shared" ca="1" si="27"/>
        <v>2002</v>
      </c>
    </row>
    <row r="189" spans="1:15" x14ac:dyDescent="0.25">
      <c r="A189" t="s">
        <v>336</v>
      </c>
      <c r="B189" t="s">
        <v>1308</v>
      </c>
      <c r="C189" s="6" t="s">
        <v>2903</v>
      </c>
      <c r="D189" s="3">
        <f t="shared" ca="1" si="29"/>
        <v>43264</v>
      </c>
      <c r="E189" s="4" t="str">
        <f t="shared" ca="1" si="25"/>
        <v>07:55:05</v>
      </c>
      <c r="F189" s="6" t="str">
        <f t="shared" ca="1" si="31"/>
        <v>Wednesday</v>
      </c>
      <c r="G189" s="5" t="str">
        <f t="shared" ca="1" si="32"/>
        <v>Flu</v>
      </c>
      <c r="H189" s="5" t="str">
        <f t="shared" ca="1" si="34"/>
        <v>Cough Syrup</v>
      </c>
      <c r="I189" s="6">
        <f t="shared" ca="1" si="30"/>
        <v>1</v>
      </c>
      <c r="J189" s="6" t="str">
        <f t="shared" ca="1" si="28"/>
        <v>F</v>
      </c>
      <c r="K189" s="7" t="s">
        <v>3252</v>
      </c>
      <c r="L189" s="6" t="s">
        <v>4247</v>
      </c>
      <c r="M189" s="6">
        <f t="shared" ca="1" si="33"/>
        <v>51</v>
      </c>
      <c r="N189" s="5" t="str">
        <f t="shared" ca="1" si="26"/>
        <v>TownA02</v>
      </c>
      <c r="O189" s="6">
        <f t="shared" ca="1" si="27"/>
        <v>2003</v>
      </c>
    </row>
    <row r="190" spans="1:15" x14ac:dyDescent="0.25">
      <c r="A190" t="s">
        <v>337</v>
      </c>
      <c r="B190" t="s">
        <v>1309</v>
      </c>
      <c r="C190" s="6" t="s">
        <v>2902</v>
      </c>
      <c r="D190" s="3">
        <f t="shared" ca="1" si="29"/>
        <v>43256</v>
      </c>
      <c r="E190" s="4" t="str">
        <f t="shared" ca="1" si="25"/>
        <v>07:29:25</v>
      </c>
      <c r="F190" s="6" t="str">
        <f t="shared" ca="1" si="31"/>
        <v>Tuesday</v>
      </c>
      <c r="G190" s="5" t="str">
        <f t="shared" ca="1" si="32"/>
        <v>Flu</v>
      </c>
      <c r="H190" s="5" t="str">
        <f t="shared" ca="1" si="34"/>
        <v>antibiotics</v>
      </c>
      <c r="I190" s="6">
        <f t="shared" ca="1" si="30"/>
        <v>2</v>
      </c>
      <c r="J190" s="6" t="str">
        <f t="shared" ca="1" si="28"/>
        <v>M</v>
      </c>
      <c r="K190" s="7" t="s">
        <v>3253</v>
      </c>
      <c r="L190" s="6" t="s">
        <v>4248</v>
      </c>
      <c r="M190" s="6">
        <f t="shared" ca="1" si="33"/>
        <v>28</v>
      </c>
      <c r="N190" s="5" t="str">
        <f t="shared" ca="1" si="26"/>
        <v>TownA03</v>
      </c>
      <c r="O190" s="6">
        <f t="shared" ca="1" si="27"/>
        <v>2001</v>
      </c>
    </row>
    <row r="191" spans="1:15" x14ac:dyDescent="0.25">
      <c r="A191" t="s">
        <v>338</v>
      </c>
      <c r="B191" t="s">
        <v>1310</v>
      </c>
      <c r="C191" s="6" t="s">
        <v>2901</v>
      </c>
      <c r="D191" s="3">
        <f t="shared" ca="1" si="29"/>
        <v>43268</v>
      </c>
      <c r="E191" s="4" t="str">
        <f t="shared" ca="1" si="25"/>
        <v>06:28:59</v>
      </c>
      <c r="F191" s="6" t="str">
        <f t="shared" ca="1" si="31"/>
        <v>Sunday</v>
      </c>
      <c r="G191" s="5" t="str">
        <f t="shared" ca="1" si="32"/>
        <v>Sore Throat</v>
      </c>
      <c r="H191" s="5" t="str">
        <f t="shared" ca="1" si="34"/>
        <v xml:space="preserve"> Aspirin</v>
      </c>
      <c r="I191" s="6">
        <f t="shared" ca="1" si="30"/>
        <v>1</v>
      </c>
      <c r="J191" s="6" t="str">
        <f t="shared" ca="1" si="28"/>
        <v>F</v>
      </c>
      <c r="K191" s="7" t="s">
        <v>3254</v>
      </c>
      <c r="L191" s="6" t="s">
        <v>4249</v>
      </c>
      <c r="M191" s="6">
        <f t="shared" ca="1" si="33"/>
        <v>47</v>
      </c>
      <c r="N191" s="5" t="str">
        <f t="shared" ca="1" si="26"/>
        <v>TownA01</v>
      </c>
      <c r="O191" s="6">
        <f t="shared" ca="1" si="27"/>
        <v>2001</v>
      </c>
    </row>
    <row r="192" spans="1:15" x14ac:dyDescent="0.25">
      <c r="A192" t="s">
        <v>339</v>
      </c>
      <c r="B192" t="s">
        <v>1311</v>
      </c>
      <c r="C192" s="6" t="s">
        <v>2900</v>
      </c>
      <c r="D192" s="3">
        <f t="shared" ca="1" si="29"/>
        <v>43261</v>
      </c>
      <c r="E192" s="4" t="str">
        <f t="shared" ca="1" si="25"/>
        <v>08:39:21</v>
      </c>
      <c r="F192" s="6" t="str">
        <f t="shared" ca="1" si="31"/>
        <v>Sunday</v>
      </c>
      <c r="G192" s="5" t="str">
        <f t="shared" ca="1" si="32"/>
        <v>Sore Throat</v>
      </c>
      <c r="H192" s="5" t="str">
        <f t="shared" ca="1" si="34"/>
        <v>Cough Syrup</v>
      </c>
      <c r="I192" s="6">
        <f t="shared" ca="1" si="30"/>
        <v>3</v>
      </c>
      <c r="J192" s="6" t="str">
        <f t="shared" ca="1" si="28"/>
        <v>M</v>
      </c>
      <c r="K192" s="7" t="s">
        <v>3255</v>
      </c>
      <c r="L192" s="6" t="s">
        <v>4250</v>
      </c>
      <c r="M192" s="6">
        <f t="shared" ca="1" si="33"/>
        <v>36</v>
      </c>
      <c r="N192" s="5" t="str">
        <f t="shared" ca="1" si="26"/>
        <v>TownA03</v>
      </c>
      <c r="O192" s="6">
        <f t="shared" ca="1" si="27"/>
        <v>2003</v>
      </c>
    </row>
    <row r="193" spans="1:15" x14ac:dyDescent="0.25">
      <c r="A193" t="s">
        <v>340</v>
      </c>
      <c r="B193" t="s">
        <v>1312</v>
      </c>
      <c r="C193" s="6" t="s">
        <v>2899</v>
      </c>
      <c r="D193" s="3">
        <f t="shared" ca="1" si="29"/>
        <v>43253</v>
      </c>
      <c r="E193" s="4" t="str">
        <f t="shared" ca="1" si="25"/>
        <v>07:58:19</v>
      </c>
      <c r="F193" s="6" t="str">
        <f t="shared" ca="1" si="31"/>
        <v>Saturday</v>
      </c>
      <c r="G193" s="5" t="str">
        <f t="shared" ca="1" si="32"/>
        <v>Cold</v>
      </c>
      <c r="H193" s="5" t="str">
        <f t="shared" ca="1" si="34"/>
        <v>Cough Syrup</v>
      </c>
      <c r="I193" s="6">
        <f t="shared" ca="1" si="30"/>
        <v>1</v>
      </c>
      <c r="J193" s="6" t="str">
        <f t="shared" ca="1" si="28"/>
        <v>M</v>
      </c>
      <c r="K193" s="7" t="s">
        <v>3256</v>
      </c>
      <c r="L193" s="6" t="s">
        <v>4251</v>
      </c>
      <c r="M193" s="6">
        <f t="shared" ca="1" si="33"/>
        <v>40</v>
      </c>
      <c r="N193" s="5" t="str">
        <f t="shared" ca="1" si="26"/>
        <v>TownA03</v>
      </c>
      <c r="O193" s="6">
        <f t="shared" ca="1" si="27"/>
        <v>2003</v>
      </c>
    </row>
    <row r="194" spans="1:15" x14ac:dyDescent="0.25">
      <c r="A194" t="s">
        <v>341</v>
      </c>
      <c r="B194" t="s">
        <v>1313</v>
      </c>
      <c r="C194" s="6" t="s">
        <v>2898</v>
      </c>
      <c r="D194" s="3">
        <f t="shared" ca="1" si="29"/>
        <v>43281</v>
      </c>
      <c r="E194" s="4" t="str">
        <f t="shared" ca="1" si="25"/>
        <v>08:44:11</v>
      </c>
      <c r="F194" s="6" t="str">
        <f t="shared" ca="1" si="31"/>
        <v>Saturday</v>
      </c>
      <c r="G194" s="5" t="str">
        <f t="shared" ca="1" si="32"/>
        <v>Cold</v>
      </c>
      <c r="H194" s="5" t="str">
        <f t="shared" ca="1" si="34"/>
        <v xml:space="preserve"> Aspirin</v>
      </c>
      <c r="I194" s="6">
        <f t="shared" ca="1" si="30"/>
        <v>4</v>
      </c>
      <c r="J194" s="6" t="str">
        <f t="shared" ca="1" si="28"/>
        <v>M</v>
      </c>
      <c r="K194" s="7" t="s">
        <v>3257</v>
      </c>
      <c r="L194" s="6" t="s">
        <v>4252</v>
      </c>
      <c r="M194" s="6">
        <f t="shared" ca="1" si="33"/>
        <v>55</v>
      </c>
      <c r="N194" s="5" t="str">
        <f t="shared" ca="1" si="26"/>
        <v>TownA02</v>
      </c>
      <c r="O194" s="6">
        <f t="shared" ca="1" si="27"/>
        <v>2001</v>
      </c>
    </row>
    <row r="195" spans="1:15" x14ac:dyDescent="0.25">
      <c r="A195" t="s">
        <v>342</v>
      </c>
      <c r="B195" t="s">
        <v>1314</v>
      </c>
      <c r="C195" s="6" t="s">
        <v>2897</v>
      </c>
      <c r="D195" s="3">
        <f t="shared" ca="1" si="29"/>
        <v>43271</v>
      </c>
      <c r="E195" s="4" t="str">
        <f t="shared" ref="E195:E258" ca="1" si="35">TEXT(RAND()*(9-6)/24+6/24,"HH:MM:SS")</f>
        <v>07:29:28</v>
      </c>
      <c r="F195" s="6" t="str">
        <f t="shared" ca="1" si="31"/>
        <v>Wednesday</v>
      </c>
      <c r="G195" s="5" t="str">
        <f t="shared" ca="1" si="32"/>
        <v>Cold</v>
      </c>
      <c r="H195" s="5" t="str">
        <f t="shared" ca="1" si="34"/>
        <v>antibiotics</v>
      </c>
      <c r="I195" s="6">
        <f t="shared" ca="1" si="30"/>
        <v>3</v>
      </c>
      <c r="J195" s="6" t="str">
        <f t="shared" ca="1" si="28"/>
        <v>F</v>
      </c>
      <c r="K195" s="7" t="s">
        <v>3258</v>
      </c>
      <c r="L195" s="6" t="s">
        <v>4253</v>
      </c>
      <c r="M195" s="6">
        <f t="shared" ca="1" si="33"/>
        <v>42</v>
      </c>
      <c r="N195" s="5" t="str">
        <f t="shared" ref="N195:N258" ca="1" si="36">CHOOSE(RANDBETWEEN(1,3),"TownA01","TownA02","TownA03")</f>
        <v>TownA01</v>
      </c>
      <c r="O195" s="6">
        <f t="shared" ca="1" si="27"/>
        <v>2003</v>
      </c>
    </row>
    <row r="196" spans="1:15" x14ac:dyDescent="0.25">
      <c r="A196" t="s">
        <v>343</v>
      </c>
      <c r="B196" t="s">
        <v>1315</v>
      </c>
      <c r="C196" s="6" t="s">
        <v>2896</v>
      </c>
      <c r="D196" s="3">
        <f t="shared" ca="1" si="29"/>
        <v>43257</v>
      </c>
      <c r="E196" s="4" t="str">
        <f t="shared" ca="1" si="35"/>
        <v>07:49:57</v>
      </c>
      <c r="F196" s="6" t="str">
        <f t="shared" ca="1" si="31"/>
        <v>Wednesday</v>
      </c>
      <c r="G196" s="5" t="str">
        <f t="shared" ca="1" si="32"/>
        <v>Sore Throat</v>
      </c>
      <c r="H196" s="5" t="str">
        <f t="shared" ca="1" si="34"/>
        <v>Cough Syrup</v>
      </c>
      <c r="I196" s="6">
        <f t="shared" ca="1" si="30"/>
        <v>4</v>
      </c>
      <c r="J196" s="6" t="str">
        <f t="shared" ca="1" si="28"/>
        <v>M</v>
      </c>
      <c r="K196" s="7" t="s">
        <v>3259</v>
      </c>
      <c r="L196" s="6" t="s">
        <v>4254</v>
      </c>
      <c r="M196" s="6">
        <f t="shared" ca="1" si="33"/>
        <v>31</v>
      </c>
      <c r="N196" s="5" t="str">
        <f t="shared" ca="1" si="36"/>
        <v>TownA03</v>
      </c>
      <c r="O196" s="6">
        <f t="shared" ref="O196:O259" ca="1" si="37">RANDBETWEEN(2001,2003)</f>
        <v>2002</v>
      </c>
    </row>
    <row r="197" spans="1:15" x14ac:dyDescent="0.25">
      <c r="A197" t="s">
        <v>344</v>
      </c>
      <c r="B197" t="s">
        <v>1316</v>
      </c>
      <c r="C197" s="6" t="s">
        <v>2895</v>
      </c>
      <c r="D197" s="3">
        <f t="shared" ca="1" si="29"/>
        <v>43274</v>
      </c>
      <c r="E197" s="4" t="str">
        <f t="shared" ca="1" si="35"/>
        <v>07:14:09</v>
      </c>
      <c r="F197" s="6" t="str">
        <f t="shared" ca="1" si="31"/>
        <v>Saturday</v>
      </c>
      <c r="G197" s="5" t="str">
        <f t="shared" ca="1" si="32"/>
        <v>Sore Throat</v>
      </c>
      <c r="H197" s="5" t="str">
        <f t="shared" ca="1" si="34"/>
        <v xml:space="preserve"> Aspirin</v>
      </c>
      <c r="I197" s="6">
        <f t="shared" ca="1" si="30"/>
        <v>4</v>
      </c>
      <c r="J197" s="6" t="str">
        <f t="shared" ca="1" si="28"/>
        <v>M</v>
      </c>
      <c r="K197" s="7" t="s">
        <v>3260</v>
      </c>
      <c r="L197" s="6" t="s">
        <v>4255</v>
      </c>
      <c r="M197" s="6">
        <f t="shared" ca="1" si="33"/>
        <v>27</v>
      </c>
      <c r="N197" s="5" t="str">
        <f t="shared" ca="1" si="36"/>
        <v>TownA01</v>
      </c>
      <c r="O197" s="6">
        <f t="shared" ca="1" si="37"/>
        <v>2003</v>
      </c>
    </row>
    <row r="198" spans="1:15" x14ac:dyDescent="0.25">
      <c r="A198" t="s">
        <v>345</v>
      </c>
      <c r="B198" t="s">
        <v>1317</v>
      </c>
      <c r="C198" s="6" t="s">
        <v>2894</v>
      </c>
      <c r="D198" s="3">
        <f t="shared" ca="1" si="29"/>
        <v>43280</v>
      </c>
      <c r="E198" s="4" t="str">
        <f t="shared" ca="1" si="35"/>
        <v>08:53:51</v>
      </c>
      <c r="F198" s="6" t="str">
        <f t="shared" ca="1" si="31"/>
        <v>Friday</v>
      </c>
      <c r="G198" s="5" t="str">
        <f t="shared" ca="1" si="32"/>
        <v>Flu</v>
      </c>
      <c r="H198" s="5" t="str">
        <f t="shared" ca="1" si="34"/>
        <v xml:space="preserve"> Aspirin</v>
      </c>
      <c r="I198" s="6">
        <f t="shared" ca="1" si="30"/>
        <v>2</v>
      </c>
      <c r="J198" s="6" t="str">
        <f t="shared" ca="1" si="28"/>
        <v>M</v>
      </c>
      <c r="K198" s="7" t="s">
        <v>3261</v>
      </c>
      <c r="L198" s="6" t="s">
        <v>4256</v>
      </c>
      <c r="M198" s="6">
        <f t="shared" ca="1" si="33"/>
        <v>39</v>
      </c>
      <c r="N198" s="5" t="str">
        <f t="shared" ca="1" si="36"/>
        <v>TownA01</v>
      </c>
      <c r="O198" s="6">
        <f t="shared" ca="1" si="37"/>
        <v>2002</v>
      </c>
    </row>
    <row r="199" spans="1:15" x14ac:dyDescent="0.25">
      <c r="A199" t="s">
        <v>346</v>
      </c>
      <c r="B199" t="s">
        <v>1318</v>
      </c>
      <c r="C199" s="6" t="s">
        <v>2893</v>
      </c>
      <c r="D199" s="3">
        <f t="shared" ca="1" si="29"/>
        <v>43254</v>
      </c>
      <c r="E199" s="4" t="str">
        <f t="shared" ca="1" si="35"/>
        <v>08:45:15</v>
      </c>
      <c r="F199" s="6" t="str">
        <f t="shared" ca="1" si="31"/>
        <v>Sunday</v>
      </c>
      <c r="G199" s="5" t="str">
        <f t="shared" ca="1" si="32"/>
        <v>Flu</v>
      </c>
      <c r="H199" s="5" t="str">
        <f t="shared" ca="1" si="34"/>
        <v>Cough Syrup</v>
      </c>
      <c r="I199" s="6">
        <f t="shared" ca="1" si="30"/>
        <v>3</v>
      </c>
      <c r="J199" s="6" t="str">
        <f t="shared" ca="1" si="28"/>
        <v>F</v>
      </c>
      <c r="K199" s="7" t="s">
        <v>3262</v>
      </c>
      <c r="L199" s="6" t="s">
        <v>4257</v>
      </c>
      <c r="M199" s="6">
        <f t="shared" ca="1" si="33"/>
        <v>57</v>
      </c>
      <c r="N199" s="5" t="str">
        <f t="shared" ca="1" si="36"/>
        <v>TownA02</v>
      </c>
      <c r="O199" s="6">
        <f t="shared" ca="1" si="37"/>
        <v>2002</v>
      </c>
    </row>
    <row r="200" spans="1:15" x14ac:dyDescent="0.25">
      <c r="A200" t="s">
        <v>347</v>
      </c>
      <c r="B200" t="s">
        <v>1319</v>
      </c>
      <c r="C200" s="6" t="s">
        <v>2892</v>
      </c>
      <c r="D200" s="3">
        <f t="shared" ca="1" si="29"/>
        <v>43276</v>
      </c>
      <c r="E200" s="4" t="str">
        <f t="shared" ca="1" si="35"/>
        <v>08:56:23</v>
      </c>
      <c r="F200" s="6" t="str">
        <f t="shared" ca="1" si="31"/>
        <v>Monday</v>
      </c>
      <c r="G200" s="5" t="str">
        <f t="shared" ca="1" si="32"/>
        <v>Cold</v>
      </c>
      <c r="H200" s="5" t="str">
        <f t="shared" ca="1" si="34"/>
        <v xml:space="preserve"> Aspirin</v>
      </c>
      <c r="I200" s="6">
        <f t="shared" ca="1" si="30"/>
        <v>4</v>
      </c>
      <c r="J200" s="6" t="str">
        <f t="shared" ca="1" si="28"/>
        <v>F</v>
      </c>
      <c r="K200" s="7" t="s">
        <v>3263</v>
      </c>
      <c r="L200" s="6" t="s">
        <v>4258</v>
      </c>
      <c r="M200" s="6">
        <f t="shared" ca="1" si="33"/>
        <v>56</v>
      </c>
      <c r="N200" s="5" t="str">
        <f t="shared" ca="1" si="36"/>
        <v>TownA02</v>
      </c>
      <c r="O200" s="6">
        <f t="shared" ca="1" si="37"/>
        <v>2001</v>
      </c>
    </row>
    <row r="201" spans="1:15" x14ac:dyDescent="0.25">
      <c r="A201" t="s">
        <v>348</v>
      </c>
      <c r="B201" t="s">
        <v>1320</v>
      </c>
      <c r="C201" s="6" t="s">
        <v>2891</v>
      </c>
      <c r="D201" s="3">
        <f t="shared" ca="1" si="29"/>
        <v>43280</v>
      </c>
      <c r="E201" s="4" t="str">
        <f t="shared" ca="1" si="35"/>
        <v>07:34:53</v>
      </c>
      <c r="F201" s="6" t="str">
        <f t="shared" ca="1" si="31"/>
        <v>Friday</v>
      </c>
      <c r="G201" s="5" t="str">
        <f t="shared" ca="1" si="32"/>
        <v>Sore Throat</v>
      </c>
      <c r="H201" s="5" t="str">
        <f t="shared" ca="1" si="34"/>
        <v>Cough Syrup</v>
      </c>
      <c r="I201" s="6">
        <f t="shared" ca="1" si="30"/>
        <v>4</v>
      </c>
      <c r="J201" s="6" t="str">
        <f t="shared" ca="1" si="28"/>
        <v>F</v>
      </c>
      <c r="K201" s="7" t="s">
        <v>3264</v>
      </c>
      <c r="L201" s="6" t="s">
        <v>4259</v>
      </c>
      <c r="M201" s="6">
        <f t="shared" ca="1" si="33"/>
        <v>27</v>
      </c>
      <c r="N201" s="5" t="str">
        <f t="shared" ca="1" si="36"/>
        <v>TownA01</v>
      </c>
      <c r="O201" s="6">
        <f t="shared" ca="1" si="37"/>
        <v>2003</v>
      </c>
    </row>
    <row r="202" spans="1:15" x14ac:dyDescent="0.25">
      <c r="A202" t="s">
        <v>349</v>
      </c>
      <c r="B202" t="s">
        <v>1321</v>
      </c>
      <c r="C202" s="6" t="s">
        <v>2890</v>
      </c>
      <c r="D202" s="3">
        <f t="shared" ca="1" si="29"/>
        <v>43255</v>
      </c>
      <c r="E202" s="4" t="str">
        <f t="shared" ca="1" si="35"/>
        <v>06:53:33</v>
      </c>
      <c r="F202" s="6" t="str">
        <f t="shared" ca="1" si="31"/>
        <v>Monday</v>
      </c>
      <c r="G202" s="5" t="str">
        <f t="shared" ca="1" si="32"/>
        <v>Cold</v>
      </c>
      <c r="H202" s="5" t="str">
        <f t="shared" ca="1" si="34"/>
        <v>Pain killer</v>
      </c>
      <c r="I202" s="6">
        <f t="shared" ca="1" si="30"/>
        <v>2</v>
      </c>
      <c r="J202" s="6" t="str">
        <f t="shared" ca="1" si="28"/>
        <v>F</v>
      </c>
      <c r="K202" s="7" t="s">
        <v>3265</v>
      </c>
      <c r="L202" s="6" t="s">
        <v>4260</v>
      </c>
      <c r="M202" s="6">
        <f t="shared" ca="1" si="33"/>
        <v>40</v>
      </c>
      <c r="N202" s="5" t="str">
        <f t="shared" ca="1" si="36"/>
        <v>TownA03</v>
      </c>
      <c r="O202" s="6">
        <f t="shared" ca="1" si="37"/>
        <v>2002</v>
      </c>
    </row>
    <row r="203" spans="1:15" x14ac:dyDescent="0.25">
      <c r="A203" t="s">
        <v>350</v>
      </c>
      <c r="B203" t="s">
        <v>1322</v>
      </c>
      <c r="C203" s="6" t="s">
        <v>2889</v>
      </c>
      <c r="D203" s="3">
        <f t="shared" ca="1" si="29"/>
        <v>43274</v>
      </c>
      <c r="E203" s="4" t="str">
        <f t="shared" ca="1" si="35"/>
        <v>08:18:15</v>
      </c>
      <c r="F203" s="6" t="str">
        <f t="shared" ca="1" si="31"/>
        <v>Saturday</v>
      </c>
      <c r="G203" s="5" t="str">
        <f t="shared" ca="1" si="32"/>
        <v>Sore Throat</v>
      </c>
      <c r="H203" s="5" t="str">
        <f t="shared" ca="1" si="34"/>
        <v>Pain killer</v>
      </c>
      <c r="I203" s="6">
        <f t="shared" ca="1" si="30"/>
        <v>1</v>
      </c>
      <c r="J203" s="6" t="str">
        <f t="shared" ca="1" si="28"/>
        <v>M</v>
      </c>
      <c r="K203" s="7" t="s">
        <v>3266</v>
      </c>
      <c r="L203" s="6" t="s">
        <v>4261</v>
      </c>
      <c r="M203" s="6">
        <f t="shared" ca="1" si="33"/>
        <v>37</v>
      </c>
      <c r="N203" s="5" t="str">
        <f t="shared" ca="1" si="36"/>
        <v>TownA01</v>
      </c>
      <c r="O203" s="6">
        <f t="shared" ca="1" si="37"/>
        <v>2002</v>
      </c>
    </row>
    <row r="204" spans="1:15" x14ac:dyDescent="0.25">
      <c r="A204" t="s">
        <v>351</v>
      </c>
      <c r="B204" t="s">
        <v>1323</v>
      </c>
      <c r="C204" s="6" t="s">
        <v>2888</v>
      </c>
      <c r="D204" s="3">
        <f t="shared" ca="1" si="29"/>
        <v>43259</v>
      </c>
      <c r="E204" s="4" t="str">
        <f t="shared" ca="1" si="35"/>
        <v>07:13:18</v>
      </c>
      <c r="F204" s="6" t="str">
        <f t="shared" ca="1" si="31"/>
        <v>Friday</v>
      </c>
      <c r="G204" s="5" t="str">
        <f t="shared" ca="1" si="32"/>
        <v>Cold</v>
      </c>
      <c r="H204" s="5" t="str">
        <f t="shared" ca="1" si="34"/>
        <v xml:space="preserve"> Aspirin</v>
      </c>
      <c r="I204" s="6">
        <f t="shared" ca="1" si="30"/>
        <v>3</v>
      </c>
      <c r="J204" s="6" t="str">
        <f t="shared" ca="1" si="28"/>
        <v>M</v>
      </c>
      <c r="K204" s="7" t="s">
        <v>3267</v>
      </c>
      <c r="L204" s="6" t="s">
        <v>4262</v>
      </c>
      <c r="M204" s="6">
        <f t="shared" ca="1" si="33"/>
        <v>41</v>
      </c>
      <c r="N204" s="5" t="str">
        <f t="shared" ca="1" si="36"/>
        <v>TownA01</v>
      </c>
      <c r="O204" s="6">
        <f t="shared" ca="1" si="37"/>
        <v>2003</v>
      </c>
    </row>
    <row r="205" spans="1:15" x14ac:dyDescent="0.25">
      <c r="A205" t="s">
        <v>352</v>
      </c>
      <c r="B205" t="s">
        <v>1324</v>
      </c>
      <c r="C205" s="6" t="s">
        <v>2887</v>
      </c>
      <c r="D205" s="3">
        <f t="shared" ca="1" si="29"/>
        <v>43256</v>
      </c>
      <c r="E205" s="4" t="str">
        <f t="shared" ca="1" si="35"/>
        <v>08:05:23</v>
      </c>
      <c r="F205" s="6" t="str">
        <f t="shared" ca="1" si="31"/>
        <v>Tuesday</v>
      </c>
      <c r="G205" s="5" t="str">
        <f t="shared" ca="1" si="32"/>
        <v>Sore Throat</v>
      </c>
      <c r="H205" s="5" t="str">
        <f t="shared" ca="1" si="34"/>
        <v>Cough Syrup</v>
      </c>
      <c r="I205" s="6">
        <f t="shared" ca="1" si="30"/>
        <v>2</v>
      </c>
      <c r="J205" s="6" t="str">
        <f t="shared" ca="1" si="28"/>
        <v>M</v>
      </c>
      <c r="K205" s="7" t="s">
        <v>3268</v>
      </c>
      <c r="L205" s="6" t="s">
        <v>4263</v>
      </c>
      <c r="M205" s="6">
        <f t="shared" ca="1" si="33"/>
        <v>30</v>
      </c>
      <c r="N205" s="5" t="str">
        <f t="shared" ca="1" si="36"/>
        <v>TownA02</v>
      </c>
      <c r="O205" s="6">
        <f t="shared" ca="1" si="37"/>
        <v>2002</v>
      </c>
    </row>
    <row r="206" spans="1:15" x14ac:dyDescent="0.25">
      <c r="A206" t="s">
        <v>353</v>
      </c>
      <c r="B206" t="s">
        <v>1325</v>
      </c>
      <c r="C206" s="6" t="s">
        <v>2886</v>
      </c>
      <c r="D206" s="3">
        <f t="shared" ca="1" si="29"/>
        <v>43278</v>
      </c>
      <c r="E206" s="4" t="str">
        <f t="shared" ca="1" si="35"/>
        <v>08:35:29</v>
      </c>
      <c r="F206" s="6" t="str">
        <f t="shared" ca="1" si="31"/>
        <v>Wednesday</v>
      </c>
      <c r="G206" s="5" t="str">
        <f t="shared" ca="1" si="32"/>
        <v>Sore Throat</v>
      </c>
      <c r="H206" s="5" t="str">
        <f t="shared" ca="1" si="34"/>
        <v>antibiotics</v>
      </c>
      <c r="I206" s="6">
        <f t="shared" ca="1" si="30"/>
        <v>1</v>
      </c>
      <c r="J206" s="6" t="str">
        <f t="shared" ref="J206:J269" ca="1" si="38">CHOOSE(RANDBETWEEN(1,2),"M","F")</f>
        <v>F</v>
      </c>
      <c r="K206" s="7" t="s">
        <v>3269</v>
      </c>
      <c r="L206" s="6" t="s">
        <v>4264</v>
      </c>
      <c r="M206" s="6">
        <f t="shared" ca="1" si="33"/>
        <v>32</v>
      </c>
      <c r="N206" s="5" t="str">
        <f t="shared" ca="1" si="36"/>
        <v>TownA03</v>
      </c>
      <c r="O206" s="6">
        <f t="shared" ca="1" si="37"/>
        <v>2001</v>
      </c>
    </row>
    <row r="207" spans="1:15" x14ac:dyDescent="0.25">
      <c r="A207" t="s">
        <v>354</v>
      </c>
      <c r="B207" t="s">
        <v>1326</v>
      </c>
      <c r="C207" s="6" t="s">
        <v>2885</v>
      </c>
      <c r="D207" s="3">
        <f t="shared" ca="1" si="29"/>
        <v>43258</v>
      </c>
      <c r="E207" s="4" t="str">
        <f t="shared" ca="1" si="35"/>
        <v>08:46:28</v>
      </c>
      <c r="F207" s="6" t="str">
        <f t="shared" ca="1" si="31"/>
        <v>Thursday</v>
      </c>
      <c r="G207" s="5" t="str">
        <f t="shared" ca="1" si="32"/>
        <v>Cold</v>
      </c>
      <c r="H207" s="5" t="str">
        <f t="shared" ca="1" si="34"/>
        <v>Cough Syrup</v>
      </c>
      <c r="I207" s="6">
        <f t="shared" ca="1" si="30"/>
        <v>2</v>
      </c>
      <c r="J207" s="6" t="str">
        <f t="shared" ca="1" si="38"/>
        <v>F</v>
      </c>
      <c r="K207" s="7" t="s">
        <v>3270</v>
      </c>
      <c r="L207" s="6" t="s">
        <v>4265</v>
      </c>
      <c r="M207" s="6">
        <f t="shared" ca="1" si="33"/>
        <v>31</v>
      </c>
      <c r="N207" s="5" t="str">
        <f t="shared" ca="1" si="36"/>
        <v>TownA01</v>
      </c>
      <c r="O207" s="6">
        <f t="shared" ca="1" si="37"/>
        <v>2001</v>
      </c>
    </row>
    <row r="208" spans="1:15" x14ac:dyDescent="0.25">
      <c r="A208" t="s">
        <v>355</v>
      </c>
      <c r="B208" t="s">
        <v>1327</v>
      </c>
      <c r="C208" s="6" t="s">
        <v>2884</v>
      </c>
      <c r="D208" s="3">
        <f t="shared" ca="1" si="29"/>
        <v>43265</v>
      </c>
      <c r="E208" s="4" t="str">
        <f t="shared" ca="1" si="35"/>
        <v>06:44:34</v>
      </c>
      <c r="F208" s="6" t="str">
        <f t="shared" ca="1" si="31"/>
        <v>Thursday</v>
      </c>
      <c r="G208" s="5" t="str">
        <f t="shared" ca="1" si="32"/>
        <v>Cold</v>
      </c>
      <c r="H208" s="5" t="str">
        <f t="shared" ca="1" si="34"/>
        <v>antibiotics</v>
      </c>
      <c r="I208" s="6">
        <f t="shared" ca="1" si="30"/>
        <v>3</v>
      </c>
      <c r="J208" s="6" t="str">
        <f t="shared" ca="1" si="38"/>
        <v>F</v>
      </c>
      <c r="K208" s="7" t="s">
        <v>3271</v>
      </c>
      <c r="L208" s="6" t="s">
        <v>4266</v>
      </c>
      <c r="M208" s="6">
        <f t="shared" ca="1" si="33"/>
        <v>31</v>
      </c>
      <c r="N208" s="5" t="str">
        <f t="shared" ca="1" si="36"/>
        <v>TownA01</v>
      </c>
      <c r="O208" s="6">
        <f t="shared" ca="1" si="37"/>
        <v>2001</v>
      </c>
    </row>
    <row r="209" spans="1:15" x14ac:dyDescent="0.25">
      <c r="A209" t="s">
        <v>356</v>
      </c>
      <c r="B209" t="s">
        <v>1328</v>
      </c>
      <c r="C209" s="6" t="s">
        <v>2883</v>
      </c>
      <c r="D209" s="3">
        <f t="shared" ca="1" si="29"/>
        <v>43269</v>
      </c>
      <c r="E209" s="4" t="str">
        <f t="shared" ca="1" si="35"/>
        <v>07:17:12</v>
      </c>
      <c r="F209" s="6" t="str">
        <f t="shared" ca="1" si="31"/>
        <v>Monday</v>
      </c>
      <c r="G209" s="5" t="str">
        <f t="shared" ca="1" si="32"/>
        <v>Cold</v>
      </c>
      <c r="H209" s="5" t="str">
        <f t="shared" ca="1" si="34"/>
        <v xml:space="preserve"> Aspirin</v>
      </c>
      <c r="I209" s="6">
        <f t="shared" ca="1" si="30"/>
        <v>4</v>
      </c>
      <c r="J209" s="6" t="str">
        <f t="shared" ca="1" si="38"/>
        <v>M</v>
      </c>
      <c r="K209" s="7" t="s">
        <v>3272</v>
      </c>
      <c r="L209" s="6" t="s">
        <v>4267</v>
      </c>
      <c r="M209" s="6">
        <f t="shared" ca="1" si="33"/>
        <v>33</v>
      </c>
      <c r="N209" s="5" t="str">
        <f t="shared" ca="1" si="36"/>
        <v>TownA01</v>
      </c>
      <c r="O209" s="6">
        <f t="shared" ca="1" si="37"/>
        <v>2003</v>
      </c>
    </row>
    <row r="210" spans="1:15" x14ac:dyDescent="0.25">
      <c r="A210" t="s">
        <v>357</v>
      </c>
      <c r="B210" t="s">
        <v>1329</v>
      </c>
      <c r="C210" s="6" t="s">
        <v>2882</v>
      </c>
      <c r="D210" s="3">
        <f t="shared" ca="1" si="29"/>
        <v>43280</v>
      </c>
      <c r="E210" s="4" t="str">
        <f t="shared" ca="1" si="35"/>
        <v>06:09:32</v>
      </c>
      <c r="F210" s="6" t="str">
        <f t="shared" ca="1" si="31"/>
        <v>Friday</v>
      </c>
      <c r="G210" s="5" t="str">
        <f t="shared" ca="1" si="32"/>
        <v>Sore Throat</v>
      </c>
      <c r="H210" s="5" t="str">
        <f t="shared" ca="1" si="34"/>
        <v>Pain killer</v>
      </c>
      <c r="I210" s="6">
        <f t="shared" ca="1" si="30"/>
        <v>2</v>
      </c>
      <c r="J210" s="6" t="str">
        <f t="shared" ca="1" si="38"/>
        <v>M</v>
      </c>
      <c r="K210" s="7" t="s">
        <v>3273</v>
      </c>
      <c r="L210" s="6" t="s">
        <v>4268</v>
      </c>
      <c r="M210" s="6">
        <f t="shared" ca="1" si="33"/>
        <v>45</v>
      </c>
      <c r="N210" s="5" t="str">
        <f t="shared" ca="1" si="36"/>
        <v>TownA01</v>
      </c>
      <c r="O210" s="6">
        <f t="shared" ca="1" si="37"/>
        <v>2002</v>
      </c>
    </row>
    <row r="211" spans="1:15" x14ac:dyDescent="0.25">
      <c r="A211" t="s">
        <v>358</v>
      </c>
      <c r="B211" t="s">
        <v>1330</v>
      </c>
      <c r="C211" s="6" t="s">
        <v>2881</v>
      </c>
      <c r="D211" s="3">
        <f t="shared" ca="1" si="29"/>
        <v>43275</v>
      </c>
      <c r="E211" s="4" t="str">
        <f t="shared" ca="1" si="35"/>
        <v>07:58:18</v>
      </c>
      <c r="F211" s="6" t="str">
        <f t="shared" ca="1" si="31"/>
        <v>Sunday</v>
      </c>
      <c r="G211" s="5" t="str">
        <f t="shared" ca="1" si="32"/>
        <v>Cold</v>
      </c>
      <c r="H211" s="5" t="str">
        <f t="shared" ca="1" si="34"/>
        <v>Pain killer</v>
      </c>
      <c r="I211" s="6">
        <f t="shared" ca="1" si="30"/>
        <v>3</v>
      </c>
      <c r="J211" s="6" t="str">
        <f t="shared" ca="1" si="38"/>
        <v>M</v>
      </c>
      <c r="K211" s="7" t="s">
        <v>3274</v>
      </c>
      <c r="L211" s="6" t="s">
        <v>4269</v>
      </c>
      <c r="M211" s="6">
        <f t="shared" ca="1" si="33"/>
        <v>26</v>
      </c>
      <c r="N211" s="5" t="str">
        <f t="shared" ca="1" si="36"/>
        <v>TownA03</v>
      </c>
      <c r="O211" s="6">
        <f t="shared" ca="1" si="37"/>
        <v>2001</v>
      </c>
    </row>
    <row r="212" spans="1:15" x14ac:dyDescent="0.25">
      <c r="A212" t="s">
        <v>359</v>
      </c>
      <c r="B212" t="s">
        <v>1331</v>
      </c>
      <c r="C212" s="6" t="s">
        <v>2880</v>
      </c>
      <c r="D212" s="3">
        <f t="shared" ca="1" si="29"/>
        <v>43278</v>
      </c>
      <c r="E212" s="4" t="str">
        <f t="shared" ca="1" si="35"/>
        <v>07:37:59</v>
      </c>
      <c r="F212" s="6" t="str">
        <f t="shared" ca="1" si="31"/>
        <v>Wednesday</v>
      </c>
      <c r="G212" s="5" t="str">
        <f t="shared" ca="1" si="32"/>
        <v>Cold</v>
      </c>
      <c r="H212" s="5" t="str">
        <f t="shared" ca="1" si="34"/>
        <v>Cough Syrup</v>
      </c>
      <c r="I212" s="6">
        <f t="shared" ca="1" si="30"/>
        <v>2</v>
      </c>
      <c r="J212" s="6" t="str">
        <f t="shared" ca="1" si="38"/>
        <v>M</v>
      </c>
      <c r="K212" s="7" t="s">
        <v>3275</v>
      </c>
      <c r="L212" s="6" t="s">
        <v>4270</v>
      </c>
      <c r="M212" s="6">
        <f t="shared" ca="1" si="33"/>
        <v>42</v>
      </c>
      <c r="N212" s="5" t="str">
        <f t="shared" ca="1" si="36"/>
        <v>TownA01</v>
      </c>
      <c r="O212" s="6">
        <f t="shared" ca="1" si="37"/>
        <v>2001</v>
      </c>
    </row>
    <row r="213" spans="1:15" x14ac:dyDescent="0.25">
      <c r="A213" t="s">
        <v>360</v>
      </c>
      <c r="B213" t="s">
        <v>1332</v>
      </c>
      <c r="C213" s="6" t="s">
        <v>2879</v>
      </c>
      <c r="D213" s="3">
        <f t="shared" ca="1" si="29"/>
        <v>43271</v>
      </c>
      <c r="E213" s="4" t="str">
        <f t="shared" ca="1" si="35"/>
        <v>08:00:21</v>
      </c>
      <c r="F213" s="6" t="str">
        <f t="shared" ca="1" si="31"/>
        <v>Wednesday</v>
      </c>
      <c r="G213" s="5" t="str">
        <f t="shared" ca="1" si="32"/>
        <v>Cold</v>
      </c>
      <c r="H213" s="5" t="str">
        <f t="shared" ca="1" si="34"/>
        <v>Cough Syrup</v>
      </c>
      <c r="I213" s="6">
        <f t="shared" ca="1" si="30"/>
        <v>3</v>
      </c>
      <c r="J213" s="6" t="str">
        <f t="shared" ca="1" si="38"/>
        <v>M</v>
      </c>
      <c r="K213" s="7" t="s">
        <v>3276</v>
      </c>
      <c r="L213" s="6" t="s">
        <v>4271</v>
      </c>
      <c r="M213" s="6">
        <f t="shared" ca="1" si="33"/>
        <v>55</v>
      </c>
      <c r="N213" s="5" t="str">
        <f t="shared" ca="1" si="36"/>
        <v>TownA01</v>
      </c>
      <c r="O213" s="6">
        <f t="shared" ca="1" si="37"/>
        <v>2002</v>
      </c>
    </row>
    <row r="214" spans="1:15" x14ac:dyDescent="0.25">
      <c r="A214" t="s">
        <v>361</v>
      </c>
      <c r="B214" t="s">
        <v>1333</v>
      </c>
      <c r="C214" s="6" t="s">
        <v>2878</v>
      </c>
      <c r="D214" s="3">
        <f t="shared" ca="1" si="29"/>
        <v>43261</v>
      </c>
      <c r="E214" s="4" t="str">
        <f t="shared" ca="1" si="35"/>
        <v>07:27:53</v>
      </c>
      <c r="F214" s="6" t="str">
        <f t="shared" ca="1" si="31"/>
        <v>Sunday</v>
      </c>
      <c r="G214" s="5" t="str">
        <f t="shared" ca="1" si="32"/>
        <v>Sore Throat</v>
      </c>
      <c r="H214" s="5" t="str">
        <f t="shared" ca="1" si="34"/>
        <v>Pain killer</v>
      </c>
      <c r="I214" s="6">
        <f t="shared" ca="1" si="30"/>
        <v>2</v>
      </c>
      <c r="J214" s="6" t="str">
        <f t="shared" ca="1" si="38"/>
        <v>F</v>
      </c>
      <c r="K214" s="7" t="s">
        <v>3277</v>
      </c>
      <c r="L214" s="6" t="s">
        <v>4272</v>
      </c>
      <c r="M214" s="6">
        <f t="shared" ca="1" si="33"/>
        <v>26</v>
      </c>
      <c r="N214" s="5" t="str">
        <f t="shared" ca="1" si="36"/>
        <v>TownA01</v>
      </c>
      <c r="O214" s="6">
        <f t="shared" ca="1" si="37"/>
        <v>2003</v>
      </c>
    </row>
    <row r="215" spans="1:15" x14ac:dyDescent="0.25">
      <c r="A215" t="s">
        <v>362</v>
      </c>
      <c r="B215" t="s">
        <v>1334</v>
      </c>
      <c r="C215" s="6" t="s">
        <v>2877</v>
      </c>
      <c r="D215" s="3">
        <f t="shared" ca="1" si="29"/>
        <v>43265</v>
      </c>
      <c r="E215" s="4" t="str">
        <f t="shared" ca="1" si="35"/>
        <v>07:23:57</v>
      </c>
      <c r="F215" s="6" t="str">
        <f t="shared" ca="1" si="31"/>
        <v>Thursday</v>
      </c>
      <c r="G215" s="5" t="str">
        <f t="shared" ca="1" si="32"/>
        <v>Sore Throat</v>
      </c>
      <c r="H215" s="5" t="str">
        <f t="shared" ca="1" si="34"/>
        <v>Cough Syrup</v>
      </c>
      <c r="I215" s="6">
        <f t="shared" ca="1" si="30"/>
        <v>2</v>
      </c>
      <c r="J215" s="6" t="str">
        <f t="shared" ca="1" si="38"/>
        <v>F</v>
      </c>
      <c r="K215" s="7" t="s">
        <v>3278</v>
      </c>
      <c r="L215" s="6" t="s">
        <v>4273</v>
      </c>
      <c r="M215" s="6">
        <f t="shared" ca="1" si="33"/>
        <v>58</v>
      </c>
      <c r="N215" s="5" t="str">
        <f t="shared" ca="1" si="36"/>
        <v>TownA02</v>
      </c>
      <c r="O215" s="6">
        <f t="shared" ca="1" si="37"/>
        <v>2002</v>
      </c>
    </row>
    <row r="216" spans="1:15" x14ac:dyDescent="0.25">
      <c r="A216" t="s">
        <v>363</v>
      </c>
      <c r="B216" t="s">
        <v>1335</v>
      </c>
      <c r="C216" s="6" t="s">
        <v>2876</v>
      </c>
      <c r="D216" s="3">
        <f t="shared" ca="1" si="29"/>
        <v>43265</v>
      </c>
      <c r="E216" s="4" t="str">
        <f t="shared" ca="1" si="35"/>
        <v>07:29:26</v>
      </c>
      <c r="F216" s="6" t="str">
        <f t="shared" ca="1" si="31"/>
        <v>Thursday</v>
      </c>
      <c r="G216" s="5" t="str">
        <f t="shared" ca="1" si="32"/>
        <v>Flu</v>
      </c>
      <c r="H216" s="5" t="str">
        <f t="shared" ca="1" si="34"/>
        <v xml:space="preserve"> Aspirin</v>
      </c>
      <c r="I216" s="6">
        <f t="shared" ca="1" si="30"/>
        <v>4</v>
      </c>
      <c r="J216" s="6" t="str">
        <f t="shared" ca="1" si="38"/>
        <v>M</v>
      </c>
      <c r="K216" s="7" t="s">
        <v>3279</v>
      </c>
      <c r="L216" s="6" t="s">
        <v>4274</v>
      </c>
      <c r="M216" s="6">
        <f t="shared" ca="1" si="33"/>
        <v>55</v>
      </c>
      <c r="N216" s="5" t="str">
        <f t="shared" ca="1" si="36"/>
        <v>TownA01</v>
      </c>
      <c r="O216" s="6">
        <f t="shared" ca="1" si="37"/>
        <v>2001</v>
      </c>
    </row>
    <row r="217" spans="1:15" x14ac:dyDescent="0.25">
      <c r="A217" t="s">
        <v>364</v>
      </c>
      <c r="B217" t="s">
        <v>1336</v>
      </c>
      <c r="C217" s="6" t="s">
        <v>2875</v>
      </c>
      <c r="D217" s="3">
        <f t="shared" ca="1" si="29"/>
        <v>43276</v>
      </c>
      <c r="E217" s="4" t="str">
        <f t="shared" ca="1" si="35"/>
        <v>08:13:20</v>
      </c>
      <c r="F217" s="6" t="str">
        <f t="shared" ca="1" si="31"/>
        <v>Monday</v>
      </c>
      <c r="G217" s="5" t="str">
        <f t="shared" ca="1" si="32"/>
        <v>Flu</v>
      </c>
      <c r="H217" s="5" t="str">
        <f t="shared" ca="1" si="34"/>
        <v xml:space="preserve"> Aspirin</v>
      </c>
      <c r="I217" s="6">
        <f t="shared" ca="1" si="30"/>
        <v>4</v>
      </c>
      <c r="J217" s="6" t="str">
        <f t="shared" ca="1" si="38"/>
        <v>M</v>
      </c>
      <c r="K217" s="7" t="s">
        <v>3280</v>
      </c>
      <c r="L217" s="6" t="s">
        <v>4275</v>
      </c>
      <c r="M217" s="6">
        <f t="shared" ca="1" si="33"/>
        <v>40</v>
      </c>
      <c r="N217" s="5" t="str">
        <f t="shared" ca="1" si="36"/>
        <v>TownA03</v>
      </c>
      <c r="O217" s="6">
        <f t="shared" ca="1" si="37"/>
        <v>2001</v>
      </c>
    </row>
    <row r="218" spans="1:15" x14ac:dyDescent="0.25">
      <c r="A218" t="s">
        <v>365</v>
      </c>
      <c r="B218" t="s">
        <v>1337</v>
      </c>
      <c r="C218" s="6" t="s">
        <v>2874</v>
      </c>
      <c r="D218" s="3">
        <f t="shared" ca="1" si="29"/>
        <v>43265</v>
      </c>
      <c r="E218" s="4" t="str">
        <f t="shared" ca="1" si="35"/>
        <v>08:47:23</v>
      </c>
      <c r="F218" s="6" t="str">
        <f t="shared" ca="1" si="31"/>
        <v>Thursday</v>
      </c>
      <c r="G218" s="5" t="str">
        <f t="shared" ca="1" si="32"/>
        <v>Sore Throat</v>
      </c>
      <c r="H218" s="5" t="str">
        <f t="shared" ca="1" si="34"/>
        <v>Pain killer</v>
      </c>
      <c r="I218" s="6">
        <f t="shared" ca="1" si="30"/>
        <v>3</v>
      </c>
      <c r="J218" s="6" t="str">
        <f t="shared" ca="1" si="38"/>
        <v>M</v>
      </c>
      <c r="K218" s="7" t="s">
        <v>3281</v>
      </c>
      <c r="L218" s="6" t="s">
        <v>4276</v>
      </c>
      <c r="M218" s="6">
        <f t="shared" ca="1" si="33"/>
        <v>31</v>
      </c>
      <c r="N218" s="5" t="str">
        <f t="shared" ca="1" si="36"/>
        <v>TownA01</v>
      </c>
      <c r="O218" s="6">
        <f t="shared" ca="1" si="37"/>
        <v>2003</v>
      </c>
    </row>
    <row r="219" spans="1:15" x14ac:dyDescent="0.25">
      <c r="A219" t="s">
        <v>366</v>
      </c>
      <c r="B219" t="s">
        <v>1338</v>
      </c>
      <c r="C219" s="6" t="s">
        <v>2873</v>
      </c>
      <c r="D219" s="3">
        <f t="shared" ca="1" si="29"/>
        <v>43269</v>
      </c>
      <c r="E219" s="4" t="str">
        <f t="shared" ca="1" si="35"/>
        <v>08:28:03</v>
      </c>
      <c r="F219" s="6" t="str">
        <f t="shared" ca="1" si="31"/>
        <v>Monday</v>
      </c>
      <c r="G219" s="5" t="str">
        <f t="shared" ca="1" si="32"/>
        <v>Sore Throat</v>
      </c>
      <c r="H219" s="5" t="str">
        <f t="shared" ca="1" si="34"/>
        <v>antibiotics</v>
      </c>
      <c r="I219" s="6">
        <f t="shared" ca="1" si="30"/>
        <v>4</v>
      </c>
      <c r="J219" s="6" t="str">
        <f t="shared" ca="1" si="38"/>
        <v>F</v>
      </c>
      <c r="K219" s="7" t="s">
        <v>3282</v>
      </c>
      <c r="L219" s="6" t="s">
        <v>4277</v>
      </c>
      <c r="M219" s="6">
        <f t="shared" ca="1" si="33"/>
        <v>35</v>
      </c>
      <c r="N219" s="5" t="str">
        <f t="shared" ca="1" si="36"/>
        <v>TownA03</v>
      </c>
      <c r="O219" s="6">
        <f t="shared" ca="1" si="37"/>
        <v>2002</v>
      </c>
    </row>
    <row r="220" spans="1:15" x14ac:dyDescent="0.25">
      <c r="A220" t="s">
        <v>367</v>
      </c>
      <c r="B220" t="s">
        <v>1339</v>
      </c>
      <c r="C220" s="6" t="s">
        <v>2872</v>
      </c>
      <c r="D220" s="3">
        <f t="shared" ca="1" si="29"/>
        <v>43262</v>
      </c>
      <c r="E220" s="4" t="str">
        <f t="shared" ca="1" si="35"/>
        <v>07:01:04</v>
      </c>
      <c r="F220" s="6" t="str">
        <f t="shared" ca="1" si="31"/>
        <v>Monday</v>
      </c>
      <c r="G220" s="5" t="str">
        <f t="shared" ca="1" si="32"/>
        <v>Sore Throat</v>
      </c>
      <c r="H220" s="5" t="str">
        <f t="shared" ca="1" si="34"/>
        <v>Pain killer</v>
      </c>
      <c r="I220" s="6">
        <f t="shared" ca="1" si="30"/>
        <v>3</v>
      </c>
      <c r="J220" s="6" t="str">
        <f t="shared" ca="1" si="38"/>
        <v>F</v>
      </c>
      <c r="K220" s="7" t="s">
        <v>3283</v>
      </c>
      <c r="L220" s="6" t="s">
        <v>4278</v>
      </c>
      <c r="M220" s="6">
        <f t="shared" ca="1" si="33"/>
        <v>33</v>
      </c>
      <c r="N220" s="5" t="str">
        <f t="shared" ca="1" si="36"/>
        <v>TownA02</v>
      </c>
      <c r="O220" s="6">
        <f t="shared" ca="1" si="37"/>
        <v>2001</v>
      </c>
    </row>
    <row r="221" spans="1:15" x14ac:dyDescent="0.25">
      <c r="A221" t="s">
        <v>368</v>
      </c>
      <c r="B221" t="s">
        <v>1340</v>
      </c>
      <c r="C221" s="6" t="s">
        <v>2871</v>
      </c>
      <c r="D221" s="3">
        <f t="shared" ref="D221:D239" ca="1" si="39">RANDBETWEEN(DATE(2018, 6, 1),DATE(2018, 7, 1))</f>
        <v>43255</v>
      </c>
      <c r="E221" s="4" t="str">
        <f t="shared" ca="1" si="35"/>
        <v>08:01:23</v>
      </c>
      <c r="F221" s="6" t="str">
        <f t="shared" ca="1" si="31"/>
        <v>Monday</v>
      </c>
      <c r="G221" s="5" t="str">
        <f t="shared" ca="1" si="32"/>
        <v>Sore Throat</v>
      </c>
      <c r="H221" s="5" t="str">
        <f t="shared" ca="1" si="34"/>
        <v>Cough Syrup</v>
      </c>
      <c r="I221" s="6">
        <f t="shared" ref="I221:I284" ca="1" si="40">RANDBETWEEN(1,4)</f>
        <v>4</v>
      </c>
      <c r="J221" s="6" t="str">
        <f t="shared" ca="1" si="38"/>
        <v>M</v>
      </c>
      <c r="K221" s="7" t="s">
        <v>3284</v>
      </c>
      <c r="L221" s="6" t="s">
        <v>4279</v>
      </c>
      <c r="M221" s="6">
        <f t="shared" ca="1" si="33"/>
        <v>30</v>
      </c>
      <c r="N221" s="5" t="str">
        <f t="shared" ca="1" si="36"/>
        <v>TownA01</v>
      </c>
      <c r="O221" s="6">
        <f t="shared" ca="1" si="37"/>
        <v>2001</v>
      </c>
    </row>
    <row r="222" spans="1:15" x14ac:dyDescent="0.25">
      <c r="A222" t="s">
        <v>369</v>
      </c>
      <c r="B222" t="s">
        <v>1341</v>
      </c>
      <c r="C222" s="6" t="s">
        <v>2870</v>
      </c>
      <c r="D222" s="3">
        <f t="shared" ca="1" si="39"/>
        <v>43271</v>
      </c>
      <c r="E222" s="4" t="str">
        <f t="shared" ca="1" si="35"/>
        <v>07:48:30</v>
      </c>
      <c r="F222" s="6" t="str">
        <f t="shared" ca="1" si="31"/>
        <v>Wednesday</v>
      </c>
      <c r="G222" s="5" t="str">
        <f t="shared" ca="1" si="32"/>
        <v>Flu</v>
      </c>
      <c r="H222" s="5" t="str">
        <f t="shared" ca="1" si="34"/>
        <v>Cough Syrup</v>
      </c>
      <c r="I222" s="6">
        <f t="shared" ca="1" si="40"/>
        <v>3</v>
      </c>
      <c r="J222" s="6" t="str">
        <f t="shared" ca="1" si="38"/>
        <v>F</v>
      </c>
      <c r="K222" s="7" t="s">
        <v>3285</v>
      </c>
      <c r="L222" s="6" t="s">
        <v>4280</v>
      </c>
      <c r="M222" s="6">
        <f t="shared" ca="1" si="33"/>
        <v>34</v>
      </c>
      <c r="N222" s="5" t="str">
        <f t="shared" ca="1" si="36"/>
        <v>TownA03</v>
      </c>
      <c r="O222" s="6">
        <f t="shared" ca="1" si="37"/>
        <v>2001</v>
      </c>
    </row>
    <row r="223" spans="1:15" x14ac:dyDescent="0.25">
      <c r="A223" t="s">
        <v>370</v>
      </c>
      <c r="B223" t="s">
        <v>1342</v>
      </c>
      <c r="C223" s="6" t="s">
        <v>2869</v>
      </c>
      <c r="D223" s="3">
        <f t="shared" ca="1" si="39"/>
        <v>43272</v>
      </c>
      <c r="E223" s="4" t="str">
        <f t="shared" ca="1" si="35"/>
        <v>08:48:27</v>
      </c>
      <c r="F223" s="6" t="str">
        <f t="shared" ref="F223:F286" ca="1" si="41">TEXT(D223,"dddd")</f>
        <v>Thursday</v>
      </c>
      <c r="G223" s="5" t="str">
        <f t="shared" ca="1" si="32"/>
        <v>Sore Throat</v>
      </c>
      <c r="H223" s="5" t="str">
        <f t="shared" ca="1" si="34"/>
        <v>antibiotics</v>
      </c>
      <c r="I223" s="6">
        <f t="shared" ca="1" si="40"/>
        <v>2</v>
      </c>
      <c r="J223" s="6" t="str">
        <f t="shared" ca="1" si="38"/>
        <v>F</v>
      </c>
      <c r="K223" s="7" t="s">
        <v>3286</v>
      </c>
      <c r="L223" s="6" t="s">
        <v>4281</v>
      </c>
      <c r="M223" s="6">
        <f t="shared" ca="1" si="33"/>
        <v>34</v>
      </c>
      <c r="N223" s="5" t="str">
        <f t="shared" ca="1" si="36"/>
        <v>TownA02</v>
      </c>
      <c r="O223" s="6">
        <f t="shared" ca="1" si="37"/>
        <v>2002</v>
      </c>
    </row>
    <row r="224" spans="1:15" x14ac:dyDescent="0.25">
      <c r="A224" t="s">
        <v>371</v>
      </c>
      <c r="B224" t="s">
        <v>1343</v>
      </c>
      <c r="C224" s="6" t="s">
        <v>2868</v>
      </c>
      <c r="D224" s="3">
        <f t="shared" ca="1" si="39"/>
        <v>43280</v>
      </c>
      <c r="E224" s="4" t="str">
        <f t="shared" ca="1" si="35"/>
        <v>07:14:50</v>
      </c>
      <c r="F224" s="6" t="str">
        <f t="shared" ca="1" si="41"/>
        <v>Friday</v>
      </c>
      <c r="G224" s="5" t="str">
        <f t="shared" ca="1" si="32"/>
        <v>Sore Throat</v>
      </c>
      <c r="H224" s="5" t="str">
        <f t="shared" ca="1" si="34"/>
        <v>Cough Syrup</v>
      </c>
      <c r="I224" s="6">
        <f t="shared" ca="1" si="40"/>
        <v>4</v>
      </c>
      <c r="J224" s="6" t="str">
        <f t="shared" ca="1" si="38"/>
        <v>F</v>
      </c>
      <c r="K224" s="7" t="s">
        <v>3287</v>
      </c>
      <c r="L224" s="6" t="s">
        <v>4282</v>
      </c>
      <c r="M224" s="6">
        <f t="shared" ca="1" si="33"/>
        <v>30</v>
      </c>
      <c r="N224" s="5" t="str">
        <f t="shared" ca="1" si="36"/>
        <v>TownA03</v>
      </c>
      <c r="O224" s="6">
        <f t="shared" ca="1" si="37"/>
        <v>2002</v>
      </c>
    </row>
    <row r="225" spans="1:15" x14ac:dyDescent="0.25">
      <c r="A225" t="s">
        <v>372</v>
      </c>
      <c r="B225" t="s">
        <v>1344</v>
      </c>
      <c r="C225" s="6" t="s">
        <v>2867</v>
      </c>
      <c r="D225" s="3">
        <f t="shared" ca="1" si="39"/>
        <v>43262</v>
      </c>
      <c r="E225" s="4" t="str">
        <f t="shared" ca="1" si="35"/>
        <v>06:34:08</v>
      </c>
      <c r="F225" s="6" t="str">
        <f t="shared" ca="1" si="41"/>
        <v>Monday</v>
      </c>
      <c r="G225" s="5" t="str">
        <f t="shared" ca="1" si="32"/>
        <v>Flu</v>
      </c>
      <c r="H225" s="5" t="str">
        <f t="shared" ca="1" si="34"/>
        <v>antibiotics</v>
      </c>
      <c r="I225" s="6">
        <f t="shared" ca="1" si="40"/>
        <v>4</v>
      </c>
      <c r="J225" s="6" t="str">
        <f t="shared" ca="1" si="38"/>
        <v>M</v>
      </c>
      <c r="K225" s="7" t="s">
        <v>3288</v>
      </c>
      <c r="L225" s="6" t="s">
        <v>4283</v>
      </c>
      <c r="M225" s="6">
        <f t="shared" ca="1" si="33"/>
        <v>50</v>
      </c>
      <c r="N225" s="5" t="str">
        <f t="shared" ca="1" si="36"/>
        <v>TownA01</v>
      </c>
      <c r="O225" s="6">
        <f t="shared" ca="1" si="37"/>
        <v>2001</v>
      </c>
    </row>
    <row r="226" spans="1:15" x14ac:dyDescent="0.25">
      <c r="A226" t="s">
        <v>373</v>
      </c>
      <c r="B226" t="s">
        <v>1345</v>
      </c>
      <c r="C226" s="6" t="s">
        <v>2866</v>
      </c>
      <c r="D226" s="3">
        <f t="shared" ca="1" si="39"/>
        <v>43265</v>
      </c>
      <c r="E226" s="4" t="str">
        <f t="shared" ca="1" si="35"/>
        <v>07:31:01</v>
      </c>
      <c r="F226" s="6" t="str">
        <f t="shared" ca="1" si="41"/>
        <v>Thursday</v>
      </c>
      <c r="G226" s="5" t="str">
        <f t="shared" ca="1" si="32"/>
        <v>Sore Throat</v>
      </c>
      <c r="H226" s="5" t="str">
        <f t="shared" ca="1" si="34"/>
        <v>antibiotics</v>
      </c>
      <c r="I226" s="6">
        <f t="shared" ca="1" si="40"/>
        <v>3</v>
      </c>
      <c r="J226" s="6" t="str">
        <f t="shared" ca="1" si="38"/>
        <v>M</v>
      </c>
      <c r="K226" s="7" t="s">
        <v>3289</v>
      </c>
      <c r="L226" s="6" t="s">
        <v>4284</v>
      </c>
      <c r="M226" s="6">
        <f t="shared" ca="1" si="33"/>
        <v>27</v>
      </c>
      <c r="N226" s="5" t="str">
        <f t="shared" ca="1" si="36"/>
        <v>TownA03</v>
      </c>
      <c r="O226" s="6">
        <f t="shared" ca="1" si="37"/>
        <v>2003</v>
      </c>
    </row>
    <row r="227" spans="1:15" x14ac:dyDescent="0.25">
      <c r="A227" t="s">
        <v>374</v>
      </c>
      <c r="B227" t="s">
        <v>1346</v>
      </c>
      <c r="C227" s="6" t="s">
        <v>2865</v>
      </c>
      <c r="D227" s="3">
        <f t="shared" ca="1" si="39"/>
        <v>43279</v>
      </c>
      <c r="E227" s="4" t="str">
        <f t="shared" ca="1" si="35"/>
        <v>06:16:06</v>
      </c>
      <c r="F227" s="6" t="str">
        <f t="shared" ca="1" si="41"/>
        <v>Thursday</v>
      </c>
      <c r="G227" s="5" t="str">
        <f t="shared" ca="1" si="32"/>
        <v>Flu</v>
      </c>
      <c r="H227" s="5" t="str">
        <f t="shared" ca="1" si="34"/>
        <v>Cough Syrup</v>
      </c>
      <c r="I227" s="6">
        <f t="shared" ca="1" si="40"/>
        <v>4</v>
      </c>
      <c r="J227" s="6" t="str">
        <f t="shared" ca="1" si="38"/>
        <v>M</v>
      </c>
      <c r="K227" s="7" t="s">
        <v>3290</v>
      </c>
      <c r="L227" s="6" t="s">
        <v>4285</v>
      </c>
      <c r="M227" s="6">
        <f t="shared" ca="1" si="33"/>
        <v>37</v>
      </c>
      <c r="N227" s="5" t="str">
        <f t="shared" ca="1" si="36"/>
        <v>TownA03</v>
      </c>
      <c r="O227" s="6">
        <f t="shared" ca="1" si="37"/>
        <v>2003</v>
      </c>
    </row>
    <row r="228" spans="1:15" x14ac:dyDescent="0.25">
      <c r="A228" t="s">
        <v>375</v>
      </c>
      <c r="B228" t="s">
        <v>1347</v>
      </c>
      <c r="C228" s="6" t="s">
        <v>2864</v>
      </c>
      <c r="D228" s="3">
        <f t="shared" ca="1" si="39"/>
        <v>43280</v>
      </c>
      <c r="E228" s="4" t="str">
        <f t="shared" ca="1" si="35"/>
        <v>06:20:44</v>
      </c>
      <c r="F228" s="6" t="str">
        <f t="shared" ca="1" si="41"/>
        <v>Friday</v>
      </c>
      <c r="G228" s="5" t="str">
        <f t="shared" ca="1" si="32"/>
        <v>Sore Throat</v>
      </c>
      <c r="H228" s="5" t="str">
        <f t="shared" ca="1" si="34"/>
        <v xml:space="preserve"> Aspirin</v>
      </c>
      <c r="I228" s="6">
        <f t="shared" ca="1" si="40"/>
        <v>3</v>
      </c>
      <c r="J228" s="6" t="str">
        <f t="shared" ca="1" si="38"/>
        <v>F</v>
      </c>
      <c r="K228" s="7" t="s">
        <v>3291</v>
      </c>
      <c r="L228" s="6" t="s">
        <v>4286</v>
      </c>
      <c r="M228" s="6">
        <f t="shared" ca="1" si="33"/>
        <v>52</v>
      </c>
      <c r="N228" s="5" t="str">
        <f t="shared" ca="1" si="36"/>
        <v>TownA03</v>
      </c>
      <c r="O228" s="6">
        <f t="shared" ca="1" si="37"/>
        <v>2003</v>
      </c>
    </row>
    <row r="229" spans="1:15" x14ac:dyDescent="0.25">
      <c r="A229" t="s">
        <v>376</v>
      </c>
      <c r="B229" t="s">
        <v>1348</v>
      </c>
      <c r="C229" s="6" t="s">
        <v>2863</v>
      </c>
      <c r="D229" s="3">
        <f t="shared" ca="1" si="39"/>
        <v>43274</v>
      </c>
      <c r="E229" s="4" t="str">
        <f t="shared" ca="1" si="35"/>
        <v>07:09:40</v>
      </c>
      <c r="F229" s="6" t="str">
        <f t="shared" ca="1" si="41"/>
        <v>Saturday</v>
      </c>
      <c r="G229" s="5" t="str">
        <f t="shared" ca="1" si="32"/>
        <v>Flu</v>
      </c>
      <c r="H229" s="5" t="str">
        <f t="shared" ca="1" si="34"/>
        <v>antibiotics</v>
      </c>
      <c r="I229" s="6">
        <f t="shared" ca="1" si="40"/>
        <v>4</v>
      </c>
      <c r="J229" s="6" t="str">
        <f t="shared" ca="1" si="38"/>
        <v>M</v>
      </c>
      <c r="K229" s="7" t="s">
        <v>3292</v>
      </c>
      <c r="L229" s="6" t="s">
        <v>4287</v>
      </c>
      <c r="M229" s="6">
        <f t="shared" ca="1" si="33"/>
        <v>37</v>
      </c>
      <c r="N229" s="5" t="str">
        <f t="shared" ca="1" si="36"/>
        <v>TownA03</v>
      </c>
      <c r="O229" s="6">
        <f t="shared" ca="1" si="37"/>
        <v>2003</v>
      </c>
    </row>
    <row r="230" spans="1:15" x14ac:dyDescent="0.25">
      <c r="A230" t="s">
        <v>377</v>
      </c>
      <c r="B230" t="s">
        <v>1349</v>
      </c>
      <c r="C230" s="6" t="s">
        <v>2862</v>
      </c>
      <c r="D230" s="3">
        <f t="shared" ca="1" si="39"/>
        <v>43273</v>
      </c>
      <c r="E230" s="4" t="str">
        <f t="shared" ca="1" si="35"/>
        <v>06:22:45</v>
      </c>
      <c r="F230" s="6" t="str">
        <f t="shared" ca="1" si="41"/>
        <v>Friday</v>
      </c>
      <c r="G230" s="5" t="str">
        <f t="shared" ref="G230:G293" ca="1" si="42">CHOOSE(RANDBETWEEN(1,3),"Flu","Cold","Sore Throat")</f>
        <v>Cold</v>
      </c>
      <c r="H230" s="5" t="str">
        <f t="shared" ca="1" si="34"/>
        <v>Pain killer</v>
      </c>
      <c r="I230" s="6">
        <f t="shared" ca="1" si="40"/>
        <v>1</v>
      </c>
      <c r="J230" s="6" t="str">
        <f t="shared" ca="1" si="38"/>
        <v>F</v>
      </c>
      <c r="K230" s="7" t="s">
        <v>3293</v>
      </c>
      <c r="L230" s="6" t="s">
        <v>4288</v>
      </c>
      <c r="M230" s="6">
        <f t="shared" ca="1" si="33"/>
        <v>55</v>
      </c>
      <c r="N230" s="5" t="str">
        <f t="shared" ca="1" si="36"/>
        <v>TownA02</v>
      </c>
      <c r="O230" s="6">
        <f t="shared" ca="1" si="37"/>
        <v>2002</v>
      </c>
    </row>
    <row r="231" spans="1:15" x14ac:dyDescent="0.25">
      <c r="A231" t="s">
        <v>378</v>
      </c>
      <c r="B231" t="s">
        <v>1350</v>
      </c>
      <c r="C231" s="6" t="s">
        <v>2861</v>
      </c>
      <c r="D231" s="3">
        <f t="shared" ca="1" si="39"/>
        <v>43272</v>
      </c>
      <c r="E231" s="4" t="str">
        <f t="shared" ca="1" si="35"/>
        <v>07:43:35</v>
      </c>
      <c r="F231" s="6" t="str">
        <f t="shared" ca="1" si="41"/>
        <v>Thursday</v>
      </c>
      <c r="G231" s="5" t="str">
        <f t="shared" ca="1" si="42"/>
        <v>Flu</v>
      </c>
      <c r="H231" s="5" t="str">
        <f t="shared" ca="1" si="34"/>
        <v>Cough Syrup</v>
      </c>
      <c r="I231" s="6">
        <f t="shared" ca="1" si="40"/>
        <v>3</v>
      </c>
      <c r="J231" s="6" t="str">
        <f t="shared" ca="1" si="38"/>
        <v>M</v>
      </c>
      <c r="K231" s="7" t="s">
        <v>3294</v>
      </c>
      <c r="L231" s="6" t="s">
        <v>4289</v>
      </c>
      <c r="M231" s="6">
        <f t="shared" ca="1" si="33"/>
        <v>40</v>
      </c>
      <c r="N231" s="5" t="str">
        <f t="shared" ca="1" si="36"/>
        <v>TownA01</v>
      </c>
      <c r="O231" s="6">
        <f t="shared" ca="1" si="37"/>
        <v>2002</v>
      </c>
    </row>
    <row r="232" spans="1:15" x14ac:dyDescent="0.25">
      <c r="A232" t="s">
        <v>379</v>
      </c>
      <c r="B232" t="s">
        <v>1351</v>
      </c>
      <c r="C232" s="6" t="s">
        <v>2860</v>
      </c>
      <c r="D232" s="3">
        <f t="shared" ca="1" si="39"/>
        <v>43271</v>
      </c>
      <c r="E232" s="4" t="str">
        <f t="shared" ca="1" si="35"/>
        <v>06:44:35</v>
      </c>
      <c r="F232" s="6" t="str">
        <f t="shared" ca="1" si="41"/>
        <v>Wednesday</v>
      </c>
      <c r="G232" s="5" t="str">
        <f t="shared" ca="1" si="42"/>
        <v>Cold</v>
      </c>
      <c r="H232" s="5" t="str">
        <f t="shared" ca="1" si="34"/>
        <v>Cough Syrup</v>
      </c>
      <c r="I232" s="6">
        <f t="shared" ca="1" si="40"/>
        <v>1</v>
      </c>
      <c r="J232" s="6" t="str">
        <f t="shared" ca="1" si="38"/>
        <v>M</v>
      </c>
      <c r="K232" s="7" t="s">
        <v>3295</v>
      </c>
      <c r="L232" s="6" t="s">
        <v>4290</v>
      </c>
      <c r="M232" s="6">
        <f t="shared" ca="1" si="33"/>
        <v>52</v>
      </c>
      <c r="N232" s="5" t="str">
        <f t="shared" ca="1" si="36"/>
        <v>TownA02</v>
      </c>
      <c r="O232" s="6">
        <f t="shared" ca="1" si="37"/>
        <v>2003</v>
      </c>
    </row>
    <row r="233" spans="1:15" x14ac:dyDescent="0.25">
      <c r="A233" t="s">
        <v>380</v>
      </c>
      <c r="B233" t="s">
        <v>1352</v>
      </c>
      <c r="C233" s="6" t="s">
        <v>2859</v>
      </c>
      <c r="D233" s="3">
        <f t="shared" ca="1" si="39"/>
        <v>43281</v>
      </c>
      <c r="E233" s="4" t="str">
        <f t="shared" ca="1" si="35"/>
        <v>07:28:15</v>
      </c>
      <c r="F233" s="6" t="str">
        <f t="shared" ca="1" si="41"/>
        <v>Saturday</v>
      </c>
      <c r="G233" s="5" t="str">
        <f t="shared" ca="1" si="42"/>
        <v>Sore Throat</v>
      </c>
      <c r="H233" s="5" t="str">
        <f t="shared" ca="1" si="34"/>
        <v xml:space="preserve"> Aspirin</v>
      </c>
      <c r="I233" s="6">
        <f t="shared" ca="1" si="40"/>
        <v>1</v>
      </c>
      <c r="J233" s="6" t="str">
        <f t="shared" ca="1" si="38"/>
        <v>F</v>
      </c>
      <c r="K233" s="7" t="s">
        <v>3296</v>
      </c>
      <c r="L233" s="6" t="s">
        <v>4291</v>
      </c>
      <c r="M233" s="6">
        <f t="shared" ca="1" si="33"/>
        <v>37</v>
      </c>
      <c r="N233" s="5" t="str">
        <f t="shared" ca="1" si="36"/>
        <v>TownA02</v>
      </c>
      <c r="O233" s="6">
        <f t="shared" ca="1" si="37"/>
        <v>2002</v>
      </c>
    </row>
    <row r="234" spans="1:15" x14ac:dyDescent="0.25">
      <c r="A234" t="s">
        <v>381</v>
      </c>
      <c r="B234" t="s">
        <v>1353</v>
      </c>
      <c r="C234" s="6" t="s">
        <v>2858</v>
      </c>
      <c r="D234" s="3">
        <f t="shared" ca="1" si="39"/>
        <v>43280</v>
      </c>
      <c r="E234" s="4" t="str">
        <f t="shared" ca="1" si="35"/>
        <v>08:31:18</v>
      </c>
      <c r="F234" s="6" t="str">
        <f t="shared" ca="1" si="41"/>
        <v>Friday</v>
      </c>
      <c r="G234" s="5" t="str">
        <f t="shared" ca="1" si="42"/>
        <v>Sore Throat</v>
      </c>
      <c r="H234" s="5" t="str">
        <f t="shared" ca="1" si="34"/>
        <v>Pain killer</v>
      </c>
      <c r="I234" s="6">
        <f t="shared" ca="1" si="40"/>
        <v>4</v>
      </c>
      <c r="J234" s="6" t="str">
        <f t="shared" ca="1" si="38"/>
        <v>F</v>
      </c>
      <c r="K234" s="7" t="s">
        <v>3297</v>
      </c>
      <c r="L234" s="6" t="s">
        <v>4292</v>
      </c>
      <c r="M234" s="6">
        <f t="shared" ca="1" si="33"/>
        <v>48</v>
      </c>
      <c r="N234" s="5" t="str">
        <f t="shared" ca="1" si="36"/>
        <v>TownA03</v>
      </c>
      <c r="O234" s="6">
        <f t="shared" ca="1" si="37"/>
        <v>2003</v>
      </c>
    </row>
    <row r="235" spans="1:15" x14ac:dyDescent="0.25">
      <c r="A235" t="s">
        <v>382</v>
      </c>
      <c r="B235" t="s">
        <v>1354</v>
      </c>
      <c r="C235" s="6" t="s">
        <v>2857</v>
      </c>
      <c r="D235" s="3">
        <f t="shared" ca="1" si="39"/>
        <v>43256</v>
      </c>
      <c r="E235" s="4" t="str">
        <f t="shared" ca="1" si="35"/>
        <v>06:33:42</v>
      </c>
      <c r="F235" s="6" t="str">
        <f t="shared" ca="1" si="41"/>
        <v>Tuesday</v>
      </c>
      <c r="G235" s="5" t="str">
        <f t="shared" ca="1" si="42"/>
        <v>Cold</v>
      </c>
      <c r="H235" s="5" t="str">
        <f t="shared" ca="1" si="34"/>
        <v>antibiotics</v>
      </c>
      <c r="I235" s="6">
        <f t="shared" ca="1" si="40"/>
        <v>1</v>
      </c>
      <c r="J235" s="6" t="str">
        <f t="shared" ca="1" si="38"/>
        <v>M</v>
      </c>
      <c r="K235" s="7" t="s">
        <v>3298</v>
      </c>
      <c r="L235" s="6" t="s">
        <v>4293</v>
      </c>
      <c r="M235" s="6">
        <f t="shared" ca="1" si="33"/>
        <v>48</v>
      </c>
      <c r="N235" s="5" t="str">
        <f t="shared" ca="1" si="36"/>
        <v>TownA03</v>
      </c>
      <c r="O235" s="6">
        <f t="shared" ca="1" si="37"/>
        <v>2003</v>
      </c>
    </row>
    <row r="236" spans="1:15" x14ac:dyDescent="0.25">
      <c r="A236" t="s">
        <v>383</v>
      </c>
      <c r="B236" t="s">
        <v>1355</v>
      </c>
      <c r="C236" s="6" t="s">
        <v>2856</v>
      </c>
      <c r="D236" s="3">
        <f t="shared" ca="1" si="39"/>
        <v>43255</v>
      </c>
      <c r="E236" s="4" t="str">
        <f t="shared" ca="1" si="35"/>
        <v>07:59:07</v>
      </c>
      <c r="F236" s="6" t="str">
        <f t="shared" ca="1" si="41"/>
        <v>Monday</v>
      </c>
      <c r="G236" s="5" t="str">
        <f t="shared" ca="1" si="42"/>
        <v>Cold</v>
      </c>
      <c r="H236" s="5" t="str">
        <f t="shared" ca="1" si="34"/>
        <v xml:space="preserve"> Aspirin</v>
      </c>
      <c r="I236" s="6">
        <f t="shared" ca="1" si="40"/>
        <v>3</v>
      </c>
      <c r="J236" s="6" t="str">
        <f t="shared" ca="1" si="38"/>
        <v>F</v>
      </c>
      <c r="K236" s="7" t="s">
        <v>3299</v>
      </c>
      <c r="L236" s="6" t="s">
        <v>4294</v>
      </c>
      <c r="M236" s="6">
        <f t="shared" ca="1" si="33"/>
        <v>31</v>
      </c>
      <c r="N236" s="5" t="str">
        <f t="shared" ca="1" si="36"/>
        <v>TownA01</v>
      </c>
      <c r="O236" s="6">
        <f t="shared" ca="1" si="37"/>
        <v>2001</v>
      </c>
    </row>
    <row r="237" spans="1:15" x14ac:dyDescent="0.25">
      <c r="A237" t="s">
        <v>384</v>
      </c>
      <c r="B237" t="s">
        <v>1356</v>
      </c>
      <c r="C237" s="6" t="s">
        <v>2855</v>
      </c>
      <c r="D237" s="3">
        <f t="shared" ca="1" si="39"/>
        <v>43276</v>
      </c>
      <c r="E237" s="4" t="str">
        <f t="shared" ca="1" si="35"/>
        <v>08:51:33</v>
      </c>
      <c r="F237" s="6" t="str">
        <f t="shared" ca="1" si="41"/>
        <v>Monday</v>
      </c>
      <c r="G237" s="5" t="str">
        <f t="shared" ca="1" si="42"/>
        <v>Cold</v>
      </c>
      <c r="H237" s="5" t="str">
        <f t="shared" ca="1" si="34"/>
        <v>Pain killer</v>
      </c>
      <c r="I237" s="6">
        <f t="shared" ca="1" si="40"/>
        <v>3</v>
      </c>
      <c r="J237" s="6" t="str">
        <f t="shared" ca="1" si="38"/>
        <v>M</v>
      </c>
      <c r="K237" s="7" t="s">
        <v>3300</v>
      </c>
      <c r="L237" s="6" t="s">
        <v>4295</v>
      </c>
      <c r="M237" s="6">
        <f t="shared" ca="1" si="33"/>
        <v>27</v>
      </c>
      <c r="N237" s="5" t="str">
        <f t="shared" ca="1" si="36"/>
        <v>TownA01</v>
      </c>
      <c r="O237" s="6">
        <f t="shared" ca="1" si="37"/>
        <v>2002</v>
      </c>
    </row>
    <row r="238" spans="1:15" x14ac:dyDescent="0.25">
      <c r="A238" t="s">
        <v>385</v>
      </c>
      <c r="B238" t="s">
        <v>1357</v>
      </c>
      <c r="C238" s="6" t="s">
        <v>2854</v>
      </c>
      <c r="D238" s="3">
        <f t="shared" ca="1" si="39"/>
        <v>43263</v>
      </c>
      <c r="E238" s="4" t="str">
        <f t="shared" ca="1" si="35"/>
        <v>07:16:22</v>
      </c>
      <c r="F238" s="6" t="str">
        <f t="shared" ca="1" si="41"/>
        <v>Tuesday</v>
      </c>
      <c r="G238" s="5" t="str">
        <f t="shared" ca="1" si="42"/>
        <v>Cold</v>
      </c>
      <c r="H238" s="5" t="str">
        <f t="shared" ca="1" si="34"/>
        <v xml:space="preserve"> Aspirin</v>
      </c>
      <c r="I238" s="6">
        <f t="shared" ca="1" si="40"/>
        <v>3</v>
      </c>
      <c r="J238" s="6" t="str">
        <f t="shared" ca="1" si="38"/>
        <v>F</v>
      </c>
      <c r="K238" s="7" t="s">
        <v>3301</v>
      </c>
      <c r="L238" s="6" t="s">
        <v>4296</v>
      </c>
      <c r="M238" s="6">
        <f t="shared" ca="1" si="33"/>
        <v>48</v>
      </c>
      <c r="N238" s="5" t="str">
        <f t="shared" ca="1" si="36"/>
        <v>TownA02</v>
      </c>
      <c r="O238" s="6">
        <f t="shared" ca="1" si="37"/>
        <v>2003</v>
      </c>
    </row>
    <row r="239" spans="1:15" x14ac:dyDescent="0.25">
      <c r="A239" t="s">
        <v>386</v>
      </c>
      <c r="B239" t="s">
        <v>1358</v>
      </c>
      <c r="C239" s="6" t="s">
        <v>2853</v>
      </c>
      <c r="D239" s="3">
        <f t="shared" ca="1" si="39"/>
        <v>43262</v>
      </c>
      <c r="E239" s="4" t="str">
        <f t="shared" ca="1" si="35"/>
        <v>08:51:08</v>
      </c>
      <c r="F239" s="6" t="str">
        <f t="shared" ca="1" si="41"/>
        <v>Monday</v>
      </c>
      <c r="G239" s="5" t="str">
        <f t="shared" ca="1" si="42"/>
        <v>Cold</v>
      </c>
      <c r="H239" s="5" t="str">
        <f t="shared" ca="1" si="34"/>
        <v>Cough Syrup</v>
      </c>
      <c r="I239" s="6">
        <f t="shared" ca="1" si="40"/>
        <v>1</v>
      </c>
      <c r="J239" s="6" t="str">
        <f t="shared" ca="1" si="38"/>
        <v>M</v>
      </c>
      <c r="K239" s="7" t="s">
        <v>3302</v>
      </c>
      <c r="L239" s="6" t="s">
        <v>4297</v>
      </c>
      <c r="M239" s="6">
        <f t="shared" ref="M239:M302" ca="1" si="43">RANDBETWEEN(26,58)</f>
        <v>54</v>
      </c>
      <c r="N239" s="5" t="str">
        <f t="shared" ca="1" si="36"/>
        <v>TownA03</v>
      </c>
      <c r="O239" s="6">
        <f t="shared" ca="1" si="37"/>
        <v>2003</v>
      </c>
    </row>
    <row r="240" spans="1:15" x14ac:dyDescent="0.25">
      <c r="A240" t="s">
        <v>387</v>
      </c>
      <c r="B240" t="s">
        <v>1359</v>
      </c>
      <c r="C240" s="6" t="s">
        <v>2852</v>
      </c>
      <c r="D240" s="3">
        <f ca="1">RANDBETWEEN(DATE(2018, 1, 1),DATE(2018, 4, 1))</f>
        <v>43105</v>
      </c>
      <c r="E240" s="4" t="str">
        <f t="shared" ca="1" si="35"/>
        <v>08:19:11</v>
      </c>
      <c r="F240" s="6" t="str">
        <f t="shared" ca="1" si="41"/>
        <v>Friday</v>
      </c>
      <c r="G240" s="5" t="str">
        <f t="shared" ca="1" si="42"/>
        <v>Cold</v>
      </c>
      <c r="H240" s="5" t="str">
        <f t="shared" ca="1" si="34"/>
        <v>Cough Syrup</v>
      </c>
      <c r="I240" s="6">
        <f t="shared" ca="1" si="40"/>
        <v>4</v>
      </c>
      <c r="J240" s="6" t="str">
        <f t="shared" ca="1" si="38"/>
        <v>F</v>
      </c>
      <c r="K240" s="7" t="s">
        <v>3303</v>
      </c>
      <c r="L240" s="6" t="s">
        <v>4298</v>
      </c>
      <c r="M240" s="6">
        <f t="shared" ca="1" si="43"/>
        <v>48</v>
      </c>
      <c r="N240" s="5" t="str">
        <f t="shared" ca="1" si="36"/>
        <v>TownA03</v>
      </c>
      <c r="O240" s="6">
        <f t="shared" ca="1" si="37"/>
        <v>2001</v>
      </c>
    </row>
    <row r="241" spans="1:15" x14ac:dyDescent="0.25">
      <c r="A241" t="s">
        <v>388</v>
      </c>
      <c r="B241" t="s">
        <v>1360</v>
      </c>
      <c r="C241" s="6" t="s">
        <v>2851</v>
      </c>
      <c r="D241" s="3">
        <f t="shared" ref="D241:D304" ca="1" si="44">RANDBETWEEN(DATE(2018, 1, 1),DATE(2018, 4, 1))</f>
        <v>43191</v>
      </c>
      <c r="E241" s="4" t="str">
        <f t="shared" ca="1" si="35"/>
        <v>08:47:38</v>
      </c>
      <c r="F241" s="6" t="str">
        <f t="shared" ca="1" si="41"/>
        <v>Sunday</v>
      </c>
      <c r="G241" s="5" t="str">
        <f t="shared" ca="1" si="42"/>
        <v>Flu</v>
      </c>
      <c r="H241" s="5" t="str">
        <f t="shared" ca="1" si="34"/>
        <v xml:space="preserve"> Aspirin</v>
      </c>
      <c r="I241" s="6">
        <f t="shared" ca="1" si="40"/>
        <v>1</v>
      </c>
      <c r="J241" s="6" t="str">
        <f t="shared" ca="1" si="38"/>
        <v>M</v>
      </c>
      <c r="K241" s="7" t="s">
        <v>3304</v>
      </c>
      <c r="L241" s="6" t="s">
        <v>4299</v>
      </c>
      <c r="M241" s="6">
        <f t="shared" ca="1" si="43"/>
        <v>38</v>
      </c>
      <c r="N241" s="5" t="str">
        <f t="shared" ca="1" si="36"/>
        <v>TownA02</v>
      </c>
      <c r="O241" s="6">
        <f t="shared" ca="1" si="37"/>
        <v>2001</v>
      </c>
    </row>
    <row r="242" spans="1:15" x14ac:dyDescent="0.25">
      <c r="A242" t="s">
        <v>389</v>
      </c>
      <c r="B242" t="s">
        <v>1361</v>
      </c>
      <c r="C242" s="6" t="s">
        <v>2850</v>
      </c>
      <c r="D242" s="3">
        <f t="shared" ca="1" si="44"/>
        <v>43180</v>
      </c>
      <c r="E242" s="4" t="str">
        <f t="shared" ca="1" si="35"/>
        <v>06:21:39</v>
      </c>
      <c r="F242" s="6" t="str">
        <f t="shared" ca="1" si="41"/>
        <v>Wednesday</v>
      </c>
      <c r="G242" s="5" t="str">
        <f t="shared" ca="1" si="42"/>
        <v>Cold</v>
      </c>
      <c r="H242" s="5" t="str">
        <f t="shared" ca="1" si="34"/>
        <v>Pain killer</v>
      </c>
      <c r="I242" s="6">
        <f t="shared" ca="1" si="40"/>
        <v>2</v>
      </c>
      <c r="J242" s="6" t="str">
        <f t="shared" ca="1" si="38"/>
        <v>M</v>
      </c>
      <c r="K242" s="7" t="s">
        <v>3305</v>
      </c>
      <c r="L242" s="6" t="s">
        <v>4300</v>
      </c>
      <c r="M242" s="6">
        <f t="shared" ca="1" si="43"/>
        <v>37</v>
      </c>
      <c r="N242" s="5" t="str">
        <f t="shared" ca="1" si="36"/>
        <v>TownA01</v>
      </c>
      <c r="O242" s="6">
        <f t="shared" ca="1" si="37"/>
        <v>2002</v>
      </c>
    </row>
    <row r="243" spans="1:15" x14ac:dyDescent="0.25">
      <c r="A243" t="s">
        <v>390</v>
      </c>
      <c r="B243" t="s">
        <v>1362</v>
      </c>
      <c r="C243" s="6" t="s">
        <v>2849</v>
      </c>
      <c r="D243" s="3">
        <f t="shared" ca="1" si="44"/>
        <v>43117</v>
      </c>
      <c r="E243" s="4" t="str">
        <f t="shared" ca="1" si="35"/>
        <v>08:07:09</v>
      </c>
      <c r="F243" s="6" t="str">
        <f t="shared" ca="1" si="41"/>
        <v>Wednesday</v>
      </c>
      <c r="G243" s="5" t="str">
        <f t="shared" ca="1" si="42"/>
        <v>Cold</v>
      </c>
      <c r="H243" s="5" t="str">
        <f t="shared" ca="1" si="34"/>
        <v>Cough Syrup</v>
      </c>
      <c r="I243" s="6">
        <f t="shared" ca="1" si="40"/>
        <v>2</v>
      </c>
      <c r="J243" s="6" t="str">
        <f t="shared" ca="1" si="38"/>
        <v>F</v>
      </c>
      <c r="K243" s="7" t="s">
        <v>3306</v>
      </c>
      <c r="L243" s="6" t="s">
        <v>4301</v>
      </c>
      <c r="M243" s="6">
        <f t="shared" ca="1" si="43"/>
        <v>41</v>
      </c>
      <c r="N243" s="5" t="str">
        <f t="shared" ca="1" si="36"/>
        <v>TownA02</v>
      </c>
      <c r="O243" s="6">
        <f t="shared" ca="1" si="37"/>
        <v>2002</v>
      </c>
    </row>
    <row r="244" spans="1:15" x14ac:dyDescent="0.25">
      <c r="A244" t="s">
        <v>391</v>
      </c>
      <c r="B244" t="s">
        <v>1363</v>
      </c>
      <c r="C244" s="6" t="s">
        <v>2848</v>
      </c>
      <c r="D244" s="3">
        <f t="shared" ca="1" si="44"/>
        <v>43111</v>
      </c>
      <c r="E244" s="4" t="str">
        <f t="shared" ca="1" si="35"/>
        <v>06:06:22</v>
      </c>
      <c r="F244" s="6" t="str">
        <f t="shared" ca="1" si="41"/>
        <v>Thursday</v>
      </c>
      <c r="G244" s="5" t="str">
        <f t="shared" ca="1" si="42"/>
        <v>Sore Throat</v>
      </c>
      <c r="H244" s="5" t="str">
        <f t="shared" ca="1" si="34"/>
        <v xml:space="preserve"> Aspirin</v>
      </c>
      <c r="I244" s="6">
        <f t="shared" ca="1" si="40"/>
        <v>1</v>
      </c>
      <c r="J244" s="6" t="str">
        <f t="shared" ca="1" si="38"/>
        <v>F</v>
      </c>
      <c r="K244" s="7" t="s">
        <v>3307</v>
      </c>
      <c r="L244" s="6" t="s">
        <v>4302</v>
      </c>
      <c r="M244" s="6">
        <f t="shared" ca="1" si="43"/>
        <v>31</v>
      </c>
      <c r="N244" s="5" t="str">
        <f t="shared" ca="1" si="36"/>
        <v>TownA02</v>
      </c>
      <c r="O244" s="6">
        <f t="shared" ca="1" si="37"/>
        <v>2001</v>
      </c>
    </row>
    <row r="245" spans="1:15" x14ac:dyDescent="0.25">
      <c r="A245" t="s">
        <v>392</v>
      </c>
      <c r="B245" t="s">
        <v>1364</v>
      </c>
      <c r="C245" s="6" t="s">
        <v>2847</v>
      </c>
      <c r="D245" s="3">
        <f t="shared" ca="1" si="44"/>
        <v>43179</v>
      </c>
      <c r="E245" s="4" t="str">
        <f t="shared" ca="1" si="35"/>
        <v>08:14:28</v>
      </c>
      <c r="F245" s="6" t="str">
        <f t="shared" ca="1" si="41"/>
        <v>Tuesday</v>
      </c>
      <c r="G245" s="5" t="str">
        <f t="shared" ca="1" si="42"/>
        <v>Sore Throat</v>
      </c>
      <c r="H245" s="5" t="str">
        <f t="shared" ca="1" si="34"/>
        <v xml:space="preserve"> Aspirin</v>
      </c>
      <c r="I245" s="6">
        <f t="shared" ca="1" si="40"/>
        <v>4</v>
      </c>
      <c r="J245" s="6" t="str">
        <f t="shared" ca="1" si="38"/>
        <v>F</v>
      </c>
      <c r="K245" s="7" t="s">
        <v>3308</v>
      </c>
      <c r="L245" s="6" t="s">
        <v>4303</v>
      </c>
      <c r="M245" s="6">
        <f t="shared" ca="1" si="43"/>
        <v>29</v>
      </c>
      <c r="N245" s="5" t="str">
        <f t="shared" ca="1" si="36"/>
        <v>TownA03</v>
      </c>
      <c r="O245" s="6">
        <f t="shared" ca="1" si="37"/>
        <v>2001</v>
      </c>
    </row>
    <row r="246" spans="1:15" x14ac:dyDescent="0.25">
      <c r="A246" t="s">
        <v>393</v>
      </c>
      <c r="B246" t="s">
        <v>1365</v>
      </c>
      <c r="C246" s="6" t="s">
        <v>2846</v>
      </c>
      <c r="D246" s="3">
        <f t="shared" ca="1" si="44"/>
        <v>43107</v>
      </c>
      <c r="E246" s="4" t="str">
        <f t="shared" ca="1" si="35"/>
        <v>06:57:18</v>
      </c>
      <c r="F246" s="6" t="str">
        <f t="shared" ca="1" si="41"/>
        <v>Sunday</v>
      </c>
      <c r="G246" s="5" t="str">
        <f t="shared" ca="1" si="42"/>
        <v>Flu</v>
      </c>
      <c r="H246" s="5" t="str">
        <f t="shared" ca="1" si="34"/>
        <v>Cough Syrup</v>
      </c>
      <c r="I246" s="6">
        <f t="shared" ca="1" si="40"/>
        <v>3</v>
      </c>
      <c r="J246" s="6" t="str">
        <f t="shared" ca="1" si="38"/>
        <v>F</v>
      </c>
      <c r="K246" s="7" t="s">
        <v>3309</v>
      </c>
      <c r="L246" s="6" t="s">
        <v>4304</v>
      </c>
      <c r="M246" s="6">
        <f t="shared" ca="1" si="43"/>
        <v>42</v>
      </c>
      <c r="N246" s="5" t="str">
        <f t="shared" ca="1" si="36"/>
        <v>TownA02</v>
      </c>
      <c r="O246" s="6">
        <f t="shared" ca="1" si="37"/>
        <v>2003</v>
      </c>
    </row>
    <row r="247" spans="1:15" x14ac:dyDescent="0.25">
      <c r="A247" t="s">
        <v>394</v>
      </c>
      <c r="B247" t="s">
        <v>1366</v>
      </c>
      <c r="C247" s="6" t="s">
        <v>2845</v>
      </c>
      <c r="D247" s="3">
        <f t="shared" ca="1" si="44"/>
        <v>43185</v>
      </c>
      <c r="E247" s="4" t="str">
        <f t="shared" ca="1" si="35"/>
        <v>08:43:44</v>
      </c>
      <c r="F247" s="6" t="str">
        <f t="shared" ca="1" si="41"/>
        <v>Monday</v>
      </c>
      <c r="G247" s="5" t="str">
        <f t="shared" ca="1" si="42"/>
        <v>Flu</v>
      </c>
      <c r="H247" s="5" t="str">
        <f t="shared" ca="1" si="34"/>
        <v>Cough Syrup</v>
      </c>
      <c r="I247" s="6">
        <f t="shared" ca="1" si="40"/>
        <v>3</v>
      </c>
      <c r="J247" s="6" t="str">
        <f t="shared" ca="1" si="38"/>
        <v>M</v>
      </c>
      <c r="K247" s="7" t="s">
        <v>3310</v>
      </c>
      <c r="L247" s="6" t="s">
        <v>4305</v>
      </c>
      <c r="M247" s="6">
        <f t="shared" ca="1" si="43"/>
        <v>41</v>
      </c>
      <c r="N247" s="5" t="str">
        <f t="shared" ca="1" si="36"/>
        <v>TownA03</v>
      </c>
      <c r="O247" s="6">
        <f t="shared" ca="1" si="37"/>
        <v>2001</v>
      </c>
    </row>
    <row r="248" spans="1:15" x14ac:dyDescent="0.25">
      <c r="A248" t="s">
        <v>395</v>
      </c>
      <c r="B248" t="s">
        <v>1367</v>
      </c>
      <c r="C248" s="6" t="s">
        <v>2844</v>
      </c>
      <c r="D248" s="3">
        <f t="shared" ca="1" si="44"/>
        <v>43137</v>
      </c>
      <c r="E248" s="4" t="str">
        <f t="shared" ca="1" si="35"/>
        <v>08:52:18</v>
      </c>
      <c r="F248" s="6" t="str">
        <f t="shared" ca="1" si="41"/>
        <v>Tuesday</v>
      </c>
      <c r="G248" s="5" t="str">
        <f t="shared" ca="1" si="42"/>
        <v>Cold</v>
      </c>
      <c r="H248" s="5" t="str">
        <f t="shared" ca="1" si="34"/>
        <v>Cough Syrup</v>
      </c>
      <c r="I248" s="6">
        <f t="shared" ca="1" si="40"/>
        <v>3</v>
      </c>
      <c r="J248" s="6" t="str">
        <f t="shared" ca="1" si="38"/>
        <v>F</v>
      </c>
      <c r="K248" s="7" t="s">
        <v>3311</v>
      </c>
      <c r="L248" s="6" t="s">
        <v>4306</v>
      </c>
      <c r="M248" s="6">
        <f t="shared" ca="1" si="43"/>
        <v>53</v>
      </c>
      <c r="N248" s="5" t="str">
        <f t="shared" ca="1" si="36"/>
        <v>TownA01</v>
      </c>
      <c r="O248" s="6">
        <f t="shared" ca="1" si="37"/>
        <v>2002</v>
      </c>
    </row>
    <row r="249" spans="1:15" x14ac:dyDescent="0.25">
      <c r="A249" t="s">
        <v>396</v>
      </c>
      <c r="B249" t="s">
        <v>1368</v>
      </c>
      <c r="C249" s="6" t="s">
        <v>2843</v>
      </c>
      <c r="D249" s="3">
        <f t="shared" ca="1" si="44"/>
        <v>43152</v>
      </c>
      <c r="E249" s="4" t="str">
        <f t="shared" ca="1" si="35"/>
        <v>06:32:20</v>
      </c>
      <c r="F249" s="6" t="str">
        <f t="shared" ca="1" si="41"/>
        <v>Wednesday</v>
      </c>
      <c r="G249" s="5" t="str">
        <f t="shared" ca="1" si="42"/>
        <v>Sore Throat</v>
      </c>
      <c r="H249" s="5" t="str">
        <f t="shared" ref="H249:H312" ca="1" si="45">CHOOSE(RANDBETWEEN(1,4),"antibiotics","Cough Syrup","Pain killer"," Aspirin")</f>
        <v>antibiotics</v>
      </c>
      <c r="I249" s="6">
        <f t="shared" ca="1" si="40"/>
        <v>2</v>
      </c>
      <c r="J249" s="6" t="str">
        <f t="shared" ca="1" si="38"/>
        <v>M</v>
      </c>
      <c r="K249" s="7" t="s">
        <v>3312</v>
      </c>
      <c r="L249" s="6" t="s">
        <v>4307</v>
      </c>
      <c r="M249" s="6">
        <f t="shared" ca="1" si="43"/>
        <v>37</v>
      </c>
      <c r="N249" s="5" t="str">
        <f t="shared" ca="1" si="36"/>
        <v>TownA02</v>
      </c>
      <c r="O249" s="6">
        <f t="shared" ca="1" si="37"/>
        <v>2003</v>
      </c>
    </row>
    <row r="250" spans="1:15" x14ac:dyDescent="0.25">
      <c r="A250" t="s">
        <v>397</v>
      </c>
      <c r="B250" t="s">
        <v>1369</v>
      </c>
      <c r="C250" s="6" t="s">
        <v>2842</v>
      </c>
      <c r="D250" s="3">
        <f t="shared" ca="1" si="44"/>
        <v>43181</v>
      </c>
      <c r="E250" s="4" t="str">
        <f t="shared" ca="1" si="35"/>
        <v>07:33:00</v>
      </c>
      <c r="F250" s="6" t="str">
        <f t="shared" ca="1" si="41"/>
        <v>Thursday</v>
      </c>
      <c r="G250" s="5" t="str">
        <f t="shared" ca="1" si="42"/>
        <v>Flu</v>
      </c>
      <c r="H250" s="5" t="str">
        <f t="shared" ca="1" si="45"/>
        <v>Pain killer</v>
      </c>
      <c r="I250" s="6">
        <f t="shared" ca="1" si="40"/>
        <v>2</v>
      </c>
      <c r="J250" s="6" t="str">
        <f t="shared" ca="1" si="38"/>
        <v>M</v>
      </c>
      <c r="K250" s="7" t="s">
        <v>3313</v>
      </c>
      <c r="L250" s="6" t="s">
        <v>4308</v>
      </c>
      <c r="M250" s="6">
        <f t="shared" ca="1" si="43"/>
        <v>39</v>
      </c>
      <c r="N250" s="5" t="str">
        <f t="shared" ca="1" si="36"/>
        <v>TownA01</v>
      </c>
      <c r="O250" s="6">
        <f t="shared" ca="1" si="37"/>
        <v>2003</v>
      </c>
    </row>
    <row r="251" spans="1:15" x14ac:dyDescent="0.25">
      <c r="A251" t="s">
        <v>398</v>
      </c>
      <c r="B251" t="s">
        <v>1370</v>
      </c>
      <c r="C251" s="6" t="s">
        <v>2841</v>
      </c>
      <c r="D251" s="3">
        <f t="shared" ca="1" si="44"/>
        <v>43145</v>
      </c>
      <c r="E251" s="4" t="str">
        <f t="shared" ca="1" si="35"/>
        <v>08:23:12</v>
      </c>
      <c r="F251" s="6" t="str">
        <f t="shared" ca="1" si="41"/>
        <v>Wednesday</v>
      </c>
      <c r="G251" s="5" t="str">
        <f t="shared" ca="1" si="42"/>
        <v>Cold</v>
      </c>
      <c r="H251" s="5" t="str">
        <f t="shared" ca="1" si="45"/>
        <v>Cough Syrup</v>
      </c>
      <c r="I251" s="6">
        <f t="shared" ca="1" si="40"/>
        <v>1</v>
      </c>
      <c r="J251" s="6" t="str">
        <f t="shared" ca="1" si="38"/>
        <v>M</v>
      </c>
      <c r="K251" s="7" t="s">
        <v>3314</v>
      </c>
      <c r="L251" s="6" t="s">
        <v>4309</v>
      </c>
      <c r="M251" s="6">
        <f t="shared" ca="1" si="43"/>
        <v>26</v>
      </c>
      <c r="N251" s="5" t="str">
        <f t="shared" ca="1" si="36"/>
        <v>TownA01</v>
      </c>
      <c r="O251" s="6">
        <f t="shared" ca="1" si="37"/>
        <v>2001</v>
      </c>
    </row>
    <row r="252" spans="1:15" x14ac:dyDescent="0.25">
      <c r="A252" t="s">
        <v>399</v>
      </c>
      <c r="B252" t="s">
        <v>1371</v>
      </c>
      <c r="C252" s="6" t="s">
        <v>2840</v>
      </c>
      <c r="D252" s="3">
        <f t="shared" ca="1" si="44"/>
        <v>43158</v>
      </c>
      <c r="E252" s="4" t="str">
        <f t="shared" ca="1" si="35"/>
        <v>07:16:50</v>
      </c>
      <c r="F252" s="6" t="str">
        <f t="shared" ca="1" si="41"/>
        <v>Tuesday</v>
      </c>
      <c r="G252" s="5" t="str">
        <f t="shared" ca="1" si="42"/>
        <v>Flu</v>
      </c>
      <c r="H252" s="5" t="str">
        <f t="shared" ca="1" si="45"/>
        <v xml:space="preserve"> Aspirin</v>
      </c>
      <c r="I252" s="6">
        <f t="shared" ca="1" si="40"/>
        <v>4</v>
      </c>
      <c r="J252" s="6" t="str">
        <f t="shared" ca="1" si="38"/>
        <v>F</v>
      </c>
      <c r="K252" s="7" t="s">
        <v>3315</v>
      </c>
      <c r="L252" s="6" t="s">
        <v>4310</v>
      </c>
      <c r="M252" s="6">
        <f t="shared" ca="1" si="43"/>
        <v>53</v>
      </c>
      <c r="N252" s="5" t="str">
        <f t="shared" ca="1" si="36"/>
        <v>TownA02</v>
      </c>
      <c r="O252" s="6">
        <f t="shared" ca="1" si="37"/>
        <v>2003</v>
      </c>
    </row>
    <row r="253" spans="1:15" x14ac:dyDescent="0.25">
      <c r="A253" t="s">
        <v>400</v>
      </c>
      <c r="B253" t="s">
        <v>1372</v>
      </c>
      <c r="C253" s="6" t="s">
        <v>2839</v>
      </c>
      <c r="D253" s="3">
        <f t="shared" ca="1" si="44"/>
        <v>43181</v>
      </c>
      <c r="E253" s="4" t="str">
        <f t="shared" ca="1" si="35"/>
        <v>07:05:18</v>
      </c>
      <c r="F253" s="6" t="str">
        <f t="shared" ca="1" si="41"/>
        <v>Thursday</v>
      </c>
      <c r="G253" s="5" t="str">
        <f t="shared" ca="1" si="42"/>
        <v>Sore Throat</v>
      </c>
      <c r="H253" s="5" t="str">
        <f t="shared" ca="1" si="45"/>
        <v xml:space="preserve"> Aspirin</v>
      </c>
      <c r="I253" s="6">
        <f t="shared" ca="1" si="40"/>
        <v>4</v>
      </c>
      <c r="J253" s="6" t="str">
        <f t="shared" ca="1" si="38"/>
        <v>F</v>
      </c>
      <c r="K253" s="7" t="s">
        <v>3316</v>
      </c>
      <c r="L253" s="6" t="s">
        <v>4311</v>
      </c>
      <c r="M253" s="6">
        <f t="shared" ca="1" si="43"/>
        <v>28</v>
      </c>
      <c r="N253" s="5" t="str">
        <f t="shared" ca="1" si="36"/>
        <v>TownA02</v>
      </c>
      <c r="O253" s="6">
        <f t="shared" ca="1" si="37"/>
        <v>2002</v>
      </c>
    </row>
    <row r="254" spans="1:15" x14ac:dyDescent="0.25">
      <c r="A254" t="s">
        <v>401</v>
      </c>
      <c r="B254" t="s">
        <v>1373</v>
      </c>
      <c r="C254" s="6" t="s">
        <v>2838</v>
      </c>
      <c r="D254" s="3">
        <f t="shared" ca="1" si="44"/>
        <v>43115</v>
      </c>
      <c r="E254" s="4" t="str">
        <f t="shared" ca="1" si="35"/>
        <v>06:22:06</v>
      </c>
      <c r="F254" s="6" t="str">
        <f t="shared" ca="1" si="41"/>
        <v>Monday</v>
      </c>
      <c r="G254" s="5" t="str">
        <f t="shared" ca="1" si="42"/>
        <v>Sore Throat</v>
      </c>
      <c r="H254" s="5" t="str">
        <f t="shared" ca="1" si="45"/>
        <v>Cough Syrup</v>
      </c>
      <c r="I254" s="6">
        <f t="shared" ca="1" si="40"/>
        <v>4</v>
      </c>
      <c r="J254" s="6" t="str">
        <f t="shared" ca="1" si="38"/>
        <v>F</v>
      </c>
      <c r="K254" s="7" t="s">
        <v>3317</v>
      </c>
      <c r="L254" s="6" t="s">
        <v>4312</v>
      </c>
      <c r="M254" s="6">
        <f t="shared" ca="1" si="43"/>
        <v>46</v>
      </c>
      <c r="N254" s="5" t="str">
        <f t="shared" ca="1" si="36"/>
        <v>TownA01</v>
      </c>
      <c r="O254" s="6">
        <f t="shared" ca="1" si="37"/>
        <v>2001</v>
      </c>
    </row>
    <row r="255" spans="1:15" x14ac:dyDescent="0.25">
      <c r="A255" t="s">
        <v>402</v>
      </c>
      <c r="B255" t="s">
        <v>1374</v>
      </c>
      <c r="C255" s="6" t="s">
        <v>2837</v>
      </c>
      <c r="D255" s="3">
        <f t="shared" ca="1" si="44"/>
        <v>43123</v>
      </c>
      <c r="E255" s="4" t="str">
        <f t="shared" ca="1" si="35"/>
        <v>06:51:12</v>
      </c>
      <c r="F255" s="6" t="str">
        <f t="shared" ca="1" si="41"/>
        <v>Tuesday</v>
      </c>
      <c r="G255" s="5" t="str">
        <f t="shared" ca="1" si="42"/>
        <v>Sore Throat</v>
      </c>
      <c r="H255" s="5" t="str">
        <f t="shared" ca="1" si="45"/>
        <v>Cough Syrup</v>
      </c>
      <c r="I255" s="6">
        <f t="shared" ca="1" si="40"/>
        <v>2</v>
      </c>
      <c r="J255" s="6" t="str">
        <f t="shared" ca="1" si="38"/>
        <v>M</v>
      </c>
      <c r="K255" s="7" t="s">
        <v>3318</v>
      </c>
      <c r="L255" s="6" t="s">
        <v>4313</v>
      </c>
      <c r="M255" s="6">
        <f t="shared" ca="1" si="43"/>
        <v>56</v>
      </c>
      <c r="N255" s="5" t="str">
        <f t="shared" ca="1" si="36"/>
        <v>TownA03</v>
      </c>
      <c r="O255" s="6">
        <f t="shared" ca="1" si="37"/>
        <v>2003</v>
      </c>
    </row>
    <row r="256" spans="1:15" x14ac:dyDescent="0.25">
      <c r="A256" t="s">
        <v>403</v>
      </c>
      <c r="B256" t="s">
        <v>1375</v>
      </c>
      <c r="C256" s="6" t="s">
        <v>2836</v>
      </c>
      <c r="D256" s="3">
        <f t="shared" ca="1" si="44"/>
        <v>43129</v>
      </c>
      <c r="E256" s="4" t="str">
        <f t="shared" ca="1" si="35"/>
        <v>08:18:14</v>
      </c>
      <c r="F256" s="6" t="str">
        <f t="shared" ca="1" si="41"/>
        <v>Monday</v>
      </c>
      <c r="G256" s="5" t="str">
        <f t="shared" ca="1" si="42"/>
        <v>Cold</v>
      </c>
      <c r="H256" s="5" t="str">
        <f t="shared" ca="1" si="45"/>
        <v>Pain killer</v>
      </c>
      <c r="I256" s="6">
        <f t="shared" ca="1" si="40"/>
        <v>4</v>
      </c>
      <c r="J256" s="6" t="str">
        <f t="shared" ca="1" si="38"/>
        <v>F</v>
      </c>
      <c r="K256" s="7" t="s">
        <v>3319</v>
      </c>
      <c r="L256" s="6" t="s">
        <v>4314</v>
      </c>
      <c r="M256" s="6">
        <f t="shared" ca="1" si="43"/>
        <v>28</v>
      </c>
      <c r="N256" s="5" t="str">
        <f t="shared" ca="1" si="36"/>
        <v>TownA02</v>
      </c>
      <c r="O256" s="6">
        <f t="shared" ca="1" si="37"/>
        <v>2001</v>
      </c>
    </row>
    <row r="257" spans="1:15" x14ac:dyDescent="0.25">
      <c r="A257" t="s">
        <v>404</v>
      </c>
      <c r="B257" t="s">
        <v>1376</v>
      </c>
      <c r="C257" s="6" t="s">
        <v>2835</v>
      </c>
      <c r="D257" s="3">
        <f t="shared" ca="1" si="44"/>
        <v>43136</v>
      </c>
      <c r="E257" s="4" t="str">
        <f t="shared" ca="1" si="35"/>
        <v>08:41:43</v>
      </c>
      <c r="F257" s="6" t="str">
        <f t="shared" ca="1" si="41"/>
        <v>Monday</v>
      </c>
      <c r="G257" s="5" t="str">
        <f t="shared" ca="1" si="42"/>
        <v>Flu</v>
      </c>
      <c r="H257" s="5" t="str">
        <f t="shared" ca="1" si="45"/>
        <v>antibiotics</v>
      </c>
      <c r="I257" s="6">
        <f t="shared" ca="1" si="40"/>
        <v>2</v>
      </c>
      <c r="J257" s="6" t="str">
        <f t="shared" ca="1" si="38"/>
        <v>F</v>
      </c>
      <c r="K257" s="7" t="s">
        <v>3320</v>
      </c>
      <c r="L257" s="6" t="s">
        <v>4315</v>
      </c>
      <c r="M257" s="6">
        <f t="shared" ca="1" si="43"/>
        <v>27</v>
      </c>
      <c r="N257" s="5" t="str">
        <f t="shared" ca="1" si="36"/>
        <v>TownA01</v>
      </c>
      <c r="O257" s="6">
        <f t="shared" ca="1" si="37"/>
        <v>2003</v>
      </c>
    </row>
    <row r="258" spans="1:15" x14ac:dyDescent="0.25">
      <c r="A258" t="s">
        <v>405</v>
      </c>
      <c r="B258" t="s">
        <v>1377</v>
      </c>
      <c r="C258" s="6" t="s">
        <v>2834</v>
      </c>
      <c r="D258" s="3">
        <f t="shared" ca="1" si="44"/>
        <v>43170</v>
      </c>
      <c r="E258" s="4" t="str">
        <f t="shared" ca="1" si="35"/>
        <v>08:26:31</v>
      </c>
      <c r="F258" s="6" t="str">
        <f t="shared" ca="1" si="41"/>
        <v>Sunday</v>
      </c>
      <c r="G258" s="5" t="str">
        <f t="shared" ca="1" si="42"/>
        <v>Flu</v>
      </c>
      <c r="H258" s="5" t="str">
        <f t="shared" ca="1" si="45"/>
        <v>Pain killer</v>
      </c>
      <c r="I258" s="6">
        <f t="shared" ca="1" si="40"/>
        <v>3</v>
      </c>
      <c r="J258" s="6" t="str">
        <f t="shared" ca="1" si="38"/>
        <v>F</v>
      </c>
      <c r="K258" s="7" t="s">
        <v>3321</v>
      </c>
      <c r="L258" s="6" t="s">
        <v>4316</v>
      </c>
      <c r="M258" s="6">
        <f t="shared" ca="1" si="43"/>
        <v>29</v>
      </c>
      <c r="N258" s="5" t="str">
        <f t="shared" ca="1" si="36"/>
        <v>TownA01</v>
      </c>
      <c r="O258" s="6">
        <f t="shared" ca="1" si="37"/>
        <v>2003</v>
      </c>
    </row>
    <row r="259" spans="1:15" x14ac:dyDescent="0.25">
      <c r="A259" t="s">
        <v>406</v>
      </c>
      <c r="B259" t="s">
        <v>1378</v>
      </c>
      <c r="C259" s="6" t="s">
        <v>2833</v>
      </c>
      <c r="D259" s="3">
        <f t="shared" ca="1" si="44"/>
        <v>43118</v>
      </c>
      <c r="E259" s="4" t="str">
        <f t="shared" ref="E259:E322" ca="1" si="46">TEXT(RAND()*(9-6)/24+6/24,"HH:MM:SS")</f>
        <v>07:55:08</v>
      </c>
      <c r="F259" s="6" t="str">
        <f t="shared" ca="1" si="41"/>
        <v>Thursday</v>
      </c>
      <c r="G259" s="5" t="str">
        <f t="shared" ca="1" si="42"/>
        <v>Cold</v>
      </c>
      <c r="H259" s="5" t="str">
        <f t="shared" ca="1" si="45"/>
        <v>antibiotics</v>
      </c>
      <c r="I259" s="6">
        <f t="shared" ca="1" si="40"/>
        <v>2</v>
      </c>
      <c r="J259" s="6" t="str">
        <f t="shared" ca="1" si="38"/>
        <v>F</v>
      </c>
      <c r="K259" s="7" t="s">
        <v>3322</v>
      </c>
      <c r="L259" s="6" t="s">
        <v>4317</v>
      </c>
      <c r="M259" s="6">
        <f t="shared" ca="1" si="43"/>
        <v>52</v>
      </c>
      <c r="N259" s="5" t="str">
        <f t="shared" ref="N259:N322" ca="1" si="47">CHOOSE(RANDBETWEEN(1,3),"TownA01","TownA02","TownA03")</f>
        <v>TownA03</v>
      </c>
      <c r="O259" s="6">
        <f t="shared" ca="1" si="37"/>
        <v>2001</v>
      </c>
    </row>
    <row r="260" spans="1:15" x14ac:dyDescent="0.25">
      <c r="A260" t="s">
        <v>407</v>
      </c>
      <c r="B260" t="s">
        <v>1379</v>
      </c>
      <c r="C260" s="6" t="s">
        <v>2832</v>
      </c>
      <c r="D260" s="3">
        <f t="shared" ca="1" si="44"/>
        <v>43130</v>
      </c>
      <c r="E260" s="4" t="str">
        <f t="shared" ca="1" si="46"/>
        <v>08:57:42</v>
      </c>
      <c r="F260" s="6" t="str">
        <f t="shared" ca="1" si="41"/>
        <v>Tuesday</v>
      </c>
      <c r="G260" s="5" t="str">
        <f t="shared" ca="1" si="42"/>
        <v>Flu</v>
      </c>
      <c r="H260" s="5" t="str">
        <f t="shared" ca="1" si="45"/>
        <v>antibiotics</v>
      </c>
      <c r="I260" s="6">
        <f t="shared" ca="1" si="40"/>
        <v>3</v>
      </c>
      <c r="J260" s="6" t="str">
        <f t="shared" ca="1" si="38"/>
        <v>M</v>
      </c>
      <c r="K260" s="7" t="s">
        <v>3323</v>
      </c>
      <c r="L260" s="6" t="s">
        <v>4318</v>
      </c>
      <c r="M260" s="6">
        <f t="shared" ca="1" si="43"/>
        <v>51</v>
      </c>
      <c r="N260" s="5" t="str">
        <f t="shared" ca="1" si="47"/>
        <v>TownA02</v>
      </c>
      <c r="O260" s="6">
        <f t="shared" ref="O260:O323" ca="1" si="48">RANDBETWEEN(2001,2003)</f>
        <v>2002</v>
      </c>
    </row>
    <row r="261" spans="1:15" x14ac:dyDescent="0.25">
      <c r="A261" t="s">
        <v>408</v>
      </c>
      <c r="B261" t="s">
        <v>1380</v>
      </c>
      <c r="C261" s="6" t="s">
        <v>2831</v>
      </c>
      <c r="D261" s="3">
        <f t="shared" ca="1" si="44"/>
        <v>43147</v>
      </c>
      <c r="E261" s="4" t="str">
        <f t="shared" ca="1" si="46"/>
        <v>06:33:57</v>
      </c>
      <c r="F261" s="6" t="str">
        <f t="shared" ca="1" si="41"/>
        <v>Friday</v>
      </c>
      <c r="G261" s="5" t="str">
        <f t="shared" ca="1" si="42"/>
        <v>Flu</v>
      </c>
      <c r="H261" s="5" t="str">
        <f t="shared" ca="1" si="45"/>
        <v>Cough Syrup</v>
      </c>
      <c r="I261" s="6">
        <f t="shared" ca="1" si="40"/>
        <v>2</v>
      </c>
      <c r="J261" s="6" t="str">
        <f t="shared" ca="1" si="38"/>
        <v>M</v>
      </c>
      <c r="K261" s="7" t="s">
        <v>3324</v>
      </c>
      <c r="L261" s="6" t="s">
        <v>4319</v>
      </c>
      <c r="M261" s="6">
        <f t="shared" ca="1" si="43"/>
        <v>42</v>
      </c>
      <c r="N261" s="5" t="str">
        <f t="shared" ca="1" si="47"/>
        <v>TownA03</v>
      </c>
      <c r="O261" s="6">
        <f t="shared" ca="1" si="48"/>
        <v>2003</v>
      </c>
    </row>
    <row r="262" spans="1:15" x14ac:dyDescent="0.25">
      <c r="A262" t="s">
        <v>409</v>
      </c>
      <c r="B262" t="s">
        <v>1381</v>
      </c>
      <c r="C262" s="6" t="s">
        <v>2830</v>
      </c>
      <c r="D262" s="3">
        <f t="shared" ca="1" si="44"/>
        <v>43108</v>
      </c>
      <c r="E262" s="4" t="str">
        <f t="shared" ca="1" si="46"/>
        <v>08:22:27</v>
      </c>
      <c r="F262" s="6" t="str">
        <f t="shared" ca="1" si="41"/>
        <v>Monday</v>
      </c>
      <c r="G262" s="5" t="str">
        <f t="shared" ca="1" si="42"/>
        <v>Sore Throat</v>
      </c>
      <c r="H262" s="5" t="str">
        <f t="shared" ca="1" si="45"/>
        <v>Cough Syrup</v>
      </c>
      <c r="I262" s="6">
        <f t="shared" ca="1" si="40"/>
        <v>1</v>
      </c>
      <c r="J262" s="6" t="str">
        <f t="shared" ca="1" si="38"/>
        <v>F</v>
      </c>
      <c r="K262" s="7" t="s">
        <v>3325</v>
      </c>
      <c r="L262" s="6" t="s">
        <v>4320</v>
      </c>
      <c r="M262" s="6">
        <f t="shared" ca="1" si="43"/>
        <v>34</v>
      </c>
      <c r="N262" s="5" t="str">
        <f t="shared" ca="1" si="47"/>
        <v>TownA01</v>
      </c>
      <c r="O262" s="6">
        <f t="shared" ca="1" si="48"/>
        <v>2003</v>
      </c>
    </row>
    <row r="263" spans="1:15" x14ac:dyDescent="0.25">
      <c r="A263" t="s">
        <v>410</v>
      </c>
      <c r="B263" t="s">
        <v>1382</v>
      </c>
      <c r="C263" s="6" t="s">
        <v>2829</v>
      </c>
      <c r="D263" s="3">
        <f t="shared" ca="1" si="44"/>
        <v>43105</v>
      </c>
      <c r="E263" s="4" t="str">
        <f t="shared" ca="1" si="46"/>
        <v>08:28:04</v>
      </c>
      <c r="F263" s="6" t="str">
        <f t="shared" ca="1" si="41"/>
        <v>Friday</v>
      </c>
      <c r="G263" s="5" t="str">
        <f t="shared" ca="1" si="42"/>
        <v>Sore Throat</v>
      </c>
      <c r="H263" s="5" t="str">
        <f t="shared" ca="1" si="45"/>
        <v xml:space="preserve"> Aspirin</v>
      </c>
      <c r="I263" s="6">
        <f t="shared" ca="1" si="40"/>
        <v>1</v>
      </c>
      <c r="J263" s="6" t="str">
        <f t="shared" ca="1" si="38"/>
        <v>M</v>
      </c>
      <c r="K263" s="7" t="s">
        <v>3326</v>
      </c>
      <c r="L263" s="6" t="s">
        <v>4321</v>
      </c>
      <c r="M263" s="6">
        <f t="shared" ca="1" si="43"/>
        <v>56</v>
      </c>
      <c r="N263" s="5" t="str">
        <f t="shared" ca="1" si="47"/>
        <v>TownA03</v>
      </c>
      <c r="O263" s="6">
        <f t="shared" ca="1" si="48"/>
        <v>2003</v>
      </c>
    </row>
    <row r="264" spans="1:15" x14ac:dyDescent="0.25">
      <c r="A264" t="s">
        <v>411</v>
      </c>
      <c r="B264" t="s">
        <v>1383</v>
      </c>
      <c r="C264" s="6" t="s">
        <v>2828</v>
      </c>
      <c r="D264" s="3">
        <f t="shared" ca="1" si="44"/>
        <v>43159</v>
      </c>
      <c r="E264" s="4" t="str">
        <f t="shared" ca="1" si="46"/>
        <v>07:20:33</v>
      </c>
      <c r="F264" s="6" t="str">
        <f t="shared" ca="1" si="41"/>
        <v>Wednesday</v>
      </c>
      <c r="G264" s="5" t="str">
        <f t="shared" ca="1" si="42"/>
        <v>Cold</v>
      </c>
      <c r="H264" s="5" t="str">
        <f t="shared" ca="1" si="45"/>
        <v>antibiotics</v>
      </c>
      <c r="I264" s="6">
        <f t="shared" ca="1" si="40"/>
        <v>1</v>
      </c>
      <c r="J264" s="6" t="str">
        <f t="shared" ca="1" si="38"/>
        <v>F</v>
      </c>
      <c r="K264" s="7" t="s">
        <v>3327</v>
      </c>
      <c r="L264" s="6" t="s">
        <v>4322</v>
      </c>
      <c r="M264" s="6">
        <f t="shared" ca="1" si="43"/>
        <v>44</v>
      </c>
      <c r="N264" s="5" t="str">
        <f t="shared" ca="1" si="47"/>
        <v>TownA03</v>
      </c>
      <c r="O264" s="6">
        <f t="shared" ca="1" si="48"/>
        <v>2003</v>
      </c>
    </row>
    <row r="265" spans="1:15" x14ac:dyDescent="0.25">
      <c r="A265" t="s">
        <v>412</v>
      </c>
      <c r="B265" t="s">
        <v>1384</v>
      </c>
      <c r="C265" s="6" t="s">
        <v>2827</v>
      </c>
      <c r="D265" s="3">
        <f t="shared" ca="1" si="44"/>
        <v>43158</v>
      </c>
      <c r="E265" s="4" t="str">
        <f t="shared" ca="1" si="46"/>
        <v>07:46:56</v>
      </c>
      <c r="F265" s="6" t="str">
        <f t="shared" ca="1" si="41"/>
        <v>Tuesday</v>
      </c>
      <c r="G265" s="5" t="str">
        <f t="shared" ca="1" si="42"/>
        <v>Flu</v>
      </c>
      <c r="H265" s="5" t="str">
        <f t="shared" ca="1" si="45"/>
        <v xml:space="preserve"> Aspirin</v>
      </c>
      <c r="I265" s="6">
        <f t="shared" ca="1" si="40"/>
        <v>2</v>
      </c>
      <c r="J265" s="6" t="str">
        <f t="shared" ca="1" si="38"/>
        <v>F</v>
      </c>
      <c r="K265" s="7" t="s">
        <v>3328</v>
      </c>
      <c r="L265" s="6" t="s">
        <v>4323</v>
      </c>
      <c r="M265" s="6">
        <f t="shared" ca="1" si="43"/>
        <v>26</v>
      </c>
      <c r="N265" s="5" t="str">
        <f t="shared" ca="1" si="47"/>
        <v>TownA01</v>
      </c>
      <c r="O265" s="6">
        <f t="shared" ca="1" si="48"/>
        <v>2002</v>
      </c>
    </row>
    <row r="266" spans="1:15" x14ac:dyDescent="0.25">
      <c r="A266" t="s">
        <v>413</v>
      </c>
      <c r="B266" t="s">
        <v>1385</v>
      </c>
      <c r="C266" s="6" t="s">
        <v>2826</v>
      </c>
      <c r="D266" s="3">
        <f t="shared" ca="1" si="44"/>
        <v>43121</v>
      </c>
      <c r="E266" s="4" t="str">
        <f t="shared" ca="1" si="46"/>
        <v>07:05:27</v>
      </c>
      <c r="F266" s="6" t="str">
        <f t="shared" ca="1" si="41"/>
        <v>Sunday</v>
      </c>
      <c r="G266" s="5" t="str">
        <f t="shared" ca="1" si="42"/>
        <v>Sore Throat</v>
      </c>
      <c r="H266" s="5" t="str">
        <f t="shared" ca="1" si="45"/>
        <v>Pain killer</v>
      </c>
      <c r="I266" s="6">
        <f t="shared" ca="1" si="40"/>
        <v>4</v>
      </c>
      <c r="J266" s="6" t="str">
        <f t="shared" ca="1" si="38"/>
        <v>F</v>
      </c>
      <c r="K266" s="7" t="s">
        <v>3329</v>
      </c>
      <c r="L266" s="6" t="s">
        <v>4324</v>
      </c>
      <c r="M266" s="6">
        <f t="shared" ca="1" si="43"/>
        <v>32</v>
      </c>
      <c r="N266" s="5" t="str">
        <f t="shared" ca="1" si="47"/>
        <v>TownA03</v>
      </c>
      <c r="O266" s="6">
        <f t="shared" ca="1" si="48"/>
        <v>2002</v>
      </c>
    </row>
    <row r="267" spans="1:15" x14ac:dyDescent="0.25">
      <c r="A267" t="s">
        <v>414</v>
      </c>
      <c r="B267" t="s">
        <v>1386</v>
      </c>
      <c r="C267" s="6" t="s">
        <v>2825</v>
      </c>
      <c r="D267" s="3">
        <f t="shared" ca="1" si="44"/>
        <v>43107</v>
      </c>
      <c r="E267" s="4" t="str">
        <f t="shared" ca="1" si="46"/>
        <v>06:47:52</v>
      </c>
      <c r="F267" s="6" t="str">
        <f t="shared" ca="1" si="41"/>
        <v>Sunday</v>
      </c>
      <c r="G267" s="5" t="str">
        <f t="shared" ca="1" si="42"/>
        <v>Cold</v>
      </c>
      <c r="H267" s="5" t="str">
        <f t="shared" ca="1" si="45"/>
        <v>antibiotics</v>
      </c>
      <c r="I267" s="6">
        <f t="shared" ca="1" si="40"/>
        <v>3</v>
      </c>
      <c r="J267" s="6" t="str">
        <f t="shared" ca="1" si="38"/>
        <v>M</v>
      </c>
      <c r="K267" s="7" t="s">
        <v>3330</v>
      </c>
      <c r="L267" s="6" t="s">
        <v>4325</v>
      </c>
      <c r="M267" s="6">
        <f t="shared" ca="1" si="43"/>
        <v>37</v>
      </c>
      <c r="N267" s="5" t="str">
        <f t="shared" ca="1" si="47"/>
        <v>TownA03</v>
      </c>
      <c r="O267" s="6">
        <f t="shared" ca="1" si="48"/>
        <v>2001</v>
      </c>
    </row>
    <row r="268" spans="1:15" x14ac:dyDescent="0.25">
      <c r="A268" t="s">
        <v>415</v>
      </c>
      <c r="B268" t="s">
        <v>1387</v>
      </c>
      <c r="C268" s="6" t="s">
        <v>2824</v>
      </c>
      <c r="D268" s="3">
        <f t="shared" ca="1" si="44"/>
        <v>43144</v>
      </c>
      <c r="E268" s="4" t="str">
        <f t="shared" ca="1" si="46"/>
        <v>06:00:41</v>
      </c>
      <c r="F268" s="6" t="str">
        <f t="shared" ca="1" si="41"/>
        <v>Tuesday</v>
      </c>
      <c r="G268" s="5" t="str">
        <f t="shared" ca="1" si="42"/>
        <v>Sore Throat</v>
      </c>
      <c r="H268" s="5" t="str">
        <f t="shared" ca="1" si="45"/>
        <v>Pain killer</v>
      </c>
      <c r="I268" s="6">
        <f t="shared" ca="1" si="40"/>
        <v>3</v>
      </c>
      <c r="J268" s="6" t="str">
        <f t="shared" ca="1" si="38"/>
        <v>F</v>
      </c>
      <c r="K268" s="7" t="s">
        <v>3331</v>
      </c>
      <c r="L268" s="6" t="s">
        <v>4326</v>
      </c>
      <c r="M268" s="6">
        <f t="shared" ca="1" si="43"/>
        <v>55</v>
      </c>
      <c r="N268" s="5" t="str">
        <f t="shared" ca="1" si="47"/>
        <v>TownA03</v>
      </c>
      <c r="O268" s="6">
        <f t="shared" ca="1" si="48"/>
        <v>2003</v>
      </c>
    </row>
    <row r="269" spans="1:15" x14ac:dyDescent="0.25">
      <c r="A269" t="s">
        <v>416</v>
      </c>
      <c r="B269" t="s">
        <v>1388</v>
      </c>
      <c r="C269" s="6" t="s">
        <v>2823</v>
      </c>
      <c r="D269" s="3">
        <f t="shared" ca="1" si="44"/>
        <v>43127</v>
      </c>
      <c r="E269" s="4" t="str">
        <f t="shared" ca="1" si="46"/>
        <v>06:01:44</v>
      </c>
      <c r="F269" s="6" t="str">
        <f t="shared" ca="1" si="41"/>
        <v>Saturday</v>
      </c>
      <c r="G269" s="5" t="str">
        <f t="shared" ca="1" si="42"/>
        <v>Flu</v>
      </c>
      <c r="H269" s="5" t="str">
        <f t="shared" ca="1" si="45"/>
        <v>antibiotics</v>
      </c>
      <c r="I269" s="6">
        <f t="shared" ca="1" si="40"/>
        <v>3</v>
      </c>
      <c r="J269" s="6" t="str">
        <f t="shared" ca="1" si="38"/>
        <v>M</v>
      </c>
      <c r="K269" s="7" t="s">
        <v>3332</v>
      </c>
      <c r="L269" s="6" t="s">
        <v>4327</v>
      </c>
      <c r="M269" s="6">
        <f t="shared" ca="1" si="43"/>
        <v>35</v>
      </c>
      <c r="N269" s="5" t="str">
        <f t="shared" ca="1" si="47"/>
        <v>TownA02</v>
      </c>
      <c r="O269" s="6">
        <f t="shared" ca="1" si="48"/>
        <v>2003</v>
      </c>
    </row>
    <row r="270" spans="1:15" x14ac:dyDescent="0.25">
      <c r="A270" t="s">
        <v>417</v>
      </c>
      <c r="B270" t="s">
        <v>1389</v>
      </c>
      <c r="C270" s="6" t="s">
        <v>2822</v>
      </c>
      <c r="D270" s="3">
        <f t="shared" ca="1" si="44"/>
        <v>43113</v>
      </c>
      <c r="E270" s="4" t="str">
        <f t="shared" ca="1" si="46"/>
        <v>08:06:09</v>
      </c>
      <c r="F270" s="6" t="str">
        <f t="shared" ca="1" si="41"/>
        <v>Saturday</v>
      </c>
      <c r="G270" s="5" t="str">
        <f t="shared" ca="1" si="42"/>
        <v>Flu</v>
      </c>
      <c r="H270" s="5" t="str">
        <f t="shared" ca="1" si="45"/>
        <v>Cough Syrup</v>
      </c>
      <c r="I270" s="6">
        <f t="shared" ca="1" si="40"/>
        <v>2</v>
      </c>
      <c r="J270" s="6" t="str">
        <f t="shared" ref="J270:J333" ca="1" si="49">CHOOSE(RANDBETWEEN(1,2),"M","F")</f>
        <v>F</v>
      </c>
      <c r="K270" s="7" t="s">
        <v>3333</v>
      </c>
      <c r="L270" s="6" t="s">
        <v>4328</v>
      </c>
      <c r="M270" s="6">
        <f t="shared" ca="1" si="43"/>
        <v>51</v>
      </c>
      <c r="N270" s="5" t="str">
        <f t="shared" ca="1" si="47"/>
        <v>TownA02</v>
      </c>
      <c r="O270" s="6">
        <f t="shared" ca="1" si="48"/>
        <v>2003</v>
      </c>
    </row>
    <row r="271" spans="1:15" x14ac:dyDescent="0.25">
      <c r="A271" t="s">
        <v>418</v>
      </c>
      <c r="B271" t="s">
        <v>1390</v>
      </c>
      <c r="C271" s="6" t="s">
        <v>2821</v>
      </c>
      <c r="D271" s="3">
        <f t="shared" ca="1" si="44"/>
        <v>43171</v>
      </c>
      <c r="E271" s="4" t="str">
        <f t="shared" ca="1" si="46"/>
        <v>06:16:24</v>
      </c>
      <c r="F271" s="6" t="str">
        <f t="shared" ca="1" si="41"/>
        <v>Monday</v>
      </c>
      <c r="G271" s="5" t="str">
        <f t="shared" ca="1" si="42"/>
        <v>Sore Throat</v>
      </c>
      <c r="H271" s="5" t="str">
        <f t="shared" ca="1" si="45"/>
        <v>antibiotics</v>
      </c>
      <c r="I271" s="6">
        <f t="shared" ca="1" si="40"/>
        <v>2</v>
      </c>
      <c r="J271" s="6" t="str">
        <f t="shared" ca="1" si="49"/>
        <v>M</v>
      </c>
      <c r="K271" s="7" t="s">
        <v>3334</v>
      </c>
      <c r="L271" s="6" t="s">
        <v>4329</v>
      </c>
      <c r="M271" s="6">
        <f t="shared" ca="1" si="43"/>
        <v>47</v>
      </c>
      <c r="N271" s="5" t="str">
        <f t="shared" ca="1" si="47"/>
        <v>TownA03</v>
      </c>
      <c r="O271" s="6">
        <f t="shared" ca="1" si="48"/>
        <v>2002</v>
      </c>
    </row>
    <row r="272" spans="1:15" x14ac:dyDescent="0.25">
      <c r="A272" t="s">
        <v>419</v>
      </c>
      <c r="B272" t="s">
        <v>1391</v>
      </c>
      <c r="C272" s="6" t="s">
        <v>2820</v>
      </c>
      <c r="D272" s="3">
        <f t="shared" ca="1" si="44"/>
        <v>43182</v>
      </c>
      <c r="E272" s="4" t="str">
        <f t="shared" ca="1" si="46"/>
        <v>06:08:04</v>
      </c>
      <c r="F272" s="6" t="str">
        <f t="shared" ca="1" si="41"/>
        <v>Friday</v>
      </c>
      <c r="G272" s="5" t="str">
        <f t="shared" ca="1" si="42"/>
        <v>Sore Throat</v>
      </c>
      <c r="H272" s="5" t="str">
        <f t="shared" ca="1" si="45"/>
        <v>Cough Syrup</v>
      </c>
      <c r="I272" s="6">
        <f t="shared" ca="1" si="40"/>
        <v>1</v>
      </c>
      <c r="J272" s="6" t="str">
        <f t="shared" ca="1" si="49"/>
        <v>M</v>
      </c>
      <c r="K272" s="7" t="s">
        <v>3335</v>
      </c>
      <c r="L272" s="6" t="s">
        <v>4330</v>
      </c>
      <c r="M272" s="6">
        <f t="shared" ca="1" si="43"/>
        <v>58</v>
      </c>
      <c r="N272" s="5" t="str">
        <f t="shared" ca="1" si="47"/>
        <v>TownA01</v>
      </c>
      <c r="O272" s="6">
        <f t="shared" ca="1" si="48"/>
        <v>2003</v>
      </c>
    </row>
    <row r="273" spans="1:15" x14ac:dyDescent="0.25">
      <c r="A273" t="s">
        <v>420</v>
      </c>
      <c r="B273" t="s">
        <v>1392</v>
      </c>
      <c r="C273" s="6" t="s">
        <v>2819</v>
      </c>
      <c r="D273" s="3">
        <f t="shared" ca="1" si="44"/>
        <v>43181</v>
      </c>
      <c r="E273" s="4" t="str">
        <f t="shared" ca="1" si="46"/>
        <v>08:35:06</v>
      </c>
      <c r="F273" s="6" t="str">
        <f t="shared" ca="1" si="41"/>
        <v>Thursday</v>
      </c>
      <c r="G273" s="5" t="str">
        <f t="shared" ca="1" si="42"/>
        <v>Cold</v>
      </c>
      <c r="H273" s="5" t="str">
        <f t="shared" ca="1" si="45"/>
        <v xml:space="preserve"> Aspirin</v>
      </c>
      <c r="I273" s="6">
        <f t="shared" ca="1" si="40"/>
        <v>4</v>
      </c>
      <c r="J273" s="6" t="str">
        <f t="shared" ca="1" si="49"/>
        <v>F</v>
      </c>
      <c r="K273" s="7" t="s">
        <v>3336</v>
      </c>
      <c r="L273" s="6" t="s">
        <v>4331</v>
      </c>
      <c r="M273" s="6">
        <f t="shared" ca="1" si="43"/>
        <v>57</v>
      </c>
      <c r="N273" s="5" t="str">
        <f t="shared" ca="1" si="47"/>
        <v>TownA03</v>
      </c>
      <c r="O273" s="6">
        <f t="shared" ca="1" si="48"/>
        <v>2003</v>
      </c>
    </row>
    <row r="274" spans="1:15" x14ac:dyDescent="0.25">
      <c r="A274" t="s">
        <v>421</v>
      </c>
      <c r="B274" t="s">
        <v>1393</v>
      </c>
      <c r="C274" s="6" t="s">
        <v>2818</v>
      </c>
      <c r="D274" s="3">
        <f t="shared" ca="1" si="44"/>
        <v>43126</v>
      </c>
      <c r="E274" s="4" t="str">
        <f t="shared" ca="1" si="46"/>
        <v>06:54:15</v>
      </c>
      <c r="F274" s="6" t="str">
        <f t="shared" ca="1" si="41"/>
        <v>Friday</v>
      </c>
      <c r="G274" s="5" t="str">
        <f t="shared" ca="1" si="42"/>
        <v>Sore Throat</v>
      </c>
      <c r="H274" s="5" t="str">
        <f t="shared" ca="1" si="45"/>
        <v>antibiotics</v>
      </c>
      <c r="I274" s="6">
        <f t="shared" ca="1" si="40"/>
        <v>4</v>
      </c>
      <c r="J274" s="6" t="str">
        <f t="shared" ca="1" si="49"/>
        <v>M</v>
      </c>
      <c r="K274" s="7" t="s">
        <v>3337</v>
      </c>
      <c r="L274" s="6" t="s">
        <v>4332</v>
      </c>
      <c r="M274" s="6">
        <f t="shared" ca="1" si="43"/>
        <v>41</v>
      </c>
      <c r="N274" s="5" t="str">
        <f t="shared" ca="1" si="47"/>
        <v>TownA02</v>
      </c>
      <c r="O274" s="6">
        <f t="shared" ca="1" si="48"/>
        <v>2001</v>
      </c>
    </row>
    <row r="275" spans="1:15" x14ac:dyDescent="0.25">
      <c r="A275" t="s">
        <v>422</v>
      </c>
      <c r="B275" t="s">
        <v>1394</v>
      </c>
      <c r="C275" s="6" t="s">
        <v>2817</v>
      </c>
      <c r="D275" s="3">
        <f t="shared" ca="1" si="44"/>
        <v>43159</v>
      </c>
      <c r="E275" s="4" t="str">
        <f t="shared" ca="1" si="46"/>
        <v>06:49:49</v>
      </c>
      <c r="F275" s="6" t="str">
        <f t="shared" ca="1" si="41"/>
        <v>Wednesday</v>
      </c>
      <c r="G275" s="5" t="str">
        <f t="shared" ca="1" si="42"/>
        <v>Cold</v>
      </c>
      <c r="H275" s="5" t="str">
        <f t="shared" ca="1" si="45"/>
        <v>Pain killer</v>
      </c>
      <c r="I275" s="6">
        <f t="shared" ca="1" si="40"/>
        <v>2</v>
      </c>
      <c r="J275" s="6" t="str">
        <f t="shared" ca="1" si="49"/>
        <v>F</v>
      </c>
      <c r="K275" s="7" t="s">
        <v>3338</v>
      </c>
      <c r="L275" s="6" t="s">
        <v>4333</v>
      </c>
      <c r="M275" s="6">
        <f t="shared" ca="1" si="43"/>
        <v>33</v>
      </c>
      <c r="N275" s="5" t="str">
        <f t="shared" ca="1" si="47"/>
        <v>TownA01</v>
      </c>
      <c r="O275" s="6">
        <f t="shared" ca="1" si="48"/>
        <v>2003</v>
      </c>
    </row>
    <row r="276" spans="1:15" x14ac:dyDescent="0.25">
      <c r="A276" t="s">
        <v>423</v>
      </c>
      <c r="B276" t="s">
        <v>1395</v>
      </c>
      <c r="C276" s="6" t="s">
        <v>2816</v>
      </c>
      <c r="D276" s="3">
        <f t="shared" ca="1" si="44"/>
        <v>43182</v>
      </c>
      <c r="E276" s="4" t="str">
        <f t="shared" ca="1" si="46"/>
        <v>08:34:21</v>
      </c>
      <c r="F276" s="6" t="str">
        <f t="shared" ca="1" si="41"/>
        <v>Friday</v>
      </c>
      <c r="G276" s="5" t="str">
        <f t="shared" ca="1" si="42"/>
        <v>Sore Throat</v>
      </c>
      <c r="H276" s="5" t="str">
        <f t="shared" ca="1" si="45"/>
        <v>Cough Syrup</v>
      </c>
      <c r="I276" s="6">
        <f t="shared" ca="1" si="40"/>
        <v>4</v>
      </c>
      <c r="J276" s="6" t="str">
        <f t="shared" ca="1" si="49"/>
        <v>M</v>
      </c>
      <c r="K276" s="7" t="s">
        <v>3339</v>
      </c>
      <c r="L276" s="6" t="s">
        <v>4334</v>
      </c>
      <c r="M276" s="6">
        <f t="shared" ca="1" si="43"/>
        <v>48</v>
      </c>
      <c r="N276" s="5" t="str">
        <f t="shared" ca="1" si="47"/>
        <v>TownA01</v>
      </c>
      <c r="O276" s="6">
        <f t="shared" ca="1" si="48"/>
        <v>2003</v>
      </c>
    </row>
    <row r="277" spans="1:15" x14ac:dyDescent="0.25">
      <c r="A277" t="s">
        <v>424</v>
      </c>
      <c r="B277" t="s">
        <v>1396</v>
      </c>
      <c r="C277" s="6" t="s">
        <v>2815</v>
      </c>
      <c r="D277" s="3">
        <f t="shared" ca="1" si="44"/>
        <v>43116</v>
      </c>
      <c r="E277" s="4" t="str">
        <f t="shared" ca="1" si="46"/>
        <v>08:41:10</v>
      </c>
      <c r="F277" s="6" t="str">
        <f t="shared" ca="1" si="41"/>
        <v>Tuesday</v>
      </c>
      <c r="G277" s="5" t="str">
        <f t="shared" ca="1" si="42"/>
        <v>Cold</v>
      </c>
      <c r="H277" s="5" t="str">
        <f t="shared" ca="1" si="45"/>
        <v xml:space="preserve"> Aspirin</v>
      </c>
      <c r="I277" s="6">
        <f t="shared" ca="1" si="40"/>
        <v>2</v>
      </c>
      <c r="J277" s="6" t="str">
        <f t="shared" ca="1" si="49"/>
        <v>F</v>
      </c>
      <c r="K277" s="7" t="s">
        <v>3340</v>
      </c>
      <c r="L277" s="6" t="s">
        <v>4335</v>
      </c>
      <c r="M277" s="6">
        <f t="shared" ca="1" si="43"/>
        <v>42</v>
      </c>
      <c r="N277" s="5" t="str">
        <f t="shared" ca="1" si="47"/>
        <v>TownA01</v>
      </c>
      <c r="O277" s="6">
        <f t="shared" ca="1" si="48"/>
        <v>2003</v>
      </c>
    </row>
    <row r="278" spans="1:15" x14ac:dyDescent="0.25">
      <c r="A278" t="s">
        <v>425</v>
      </c>
      <c r="B278" t="s">
        <v>1397</v>
      </c>
      <c r="C278" s="6" t="s">
        <v>2814</v>
      </c>
      <c r="D278" s="3">
        <f t="shared" ca="1" si="44"/>
        <v>43134</v>
      </c>
      <c r="E278" s="4" t="str">
        <f t="shared" ca="1" si="46"/>
        <v>08:23:19</v>
      </c>
      <c r="F278" s="6" t="str">
        <f t="shared" ca="1" si="41"/>
        <v>Saturday</v>
      </c>
      <c r="G278" s="5" t="str">
        <f t="shared" ca="1" si="42"/>
        <v>Sore Throat</v>
      </c>
      <c r="H278" s="5" t="str">
        <f t="shared" ca="1" si="45"/>
        <v>Cough Syrup</v>
      </c>
      <c r="I278" s="6">
        <f t="shared" ca="1" si="40"/>
        <v>2</v>
      </c>
      <c r="J278" s="6" t="str">
        <f t="shared" ca="1" si="49"/>
        <v>M</v>
      </c>
      <c r="K278" s="7" t="s">
        <v>3341</v>
      </c>
      <c r="L278" s="6" t="s">
        <v>4336</v>
      </c>
      <c r="M278" s="6">
        <f t="shared" ca="1" si="43"/>
        <v>44</v>
      </c>
      <c r="N278" s="5" t="str">
        <f t="shared" ca="1" si="47"/>
        <v>TownA03</v>
      </c>
      <c r="O278" s="6">
        <f t="shared" ca="1" si="48"/>
        <v>2002</v>
      </c>
    </row>
    <row r="279" spans="1:15" x14ac:dyDescent="0.25">
      <c r="A279" t="s">
        <v>426</v>
      </c>
      <c r="B279" t="s">
        <v>1398</v>
      </c>
      <c r="C279" s="6" t="s">
        <v>2813</v>
      </c>
      <c r="D279" s="3">
        <f t="shared" ca="1" si="44"/>
        <v>43169</v>
      </c>
      <c r="E279" s="4" t="str">
        <f t="shared" ca="1" si="46"/>
        <v>06:18:18</v>
      </c>
      <c r="F279" s="6" t="str">
        <f t="shared" ca="1" si="41"/>
        <v>Saturday</v>
      </c>
      <c r="G279" s="5" t="str">
        <f t="shared" ca="1" si="42"/>
        <v>Cold</v>
      </c>
      <c r="H279" s="5" t="str">
        <f t="shared" ca="1" si="45"/>
        <v>Cough Syrup</v>
      </c>
      <c r="I279" s="6">
        <f t="shared" ca="1" si="40"/>
        <v>3</v>
      </c>
      <c r="J279" s="6" t="str">
        <f t="shared" ca="1" si="49"/>
        <v>M</v>
      </c>
      <c r="K279" s="7" t="s">
        <v>3342</v>
      </c>
      <c r="L279" s="6" t="s">
        <v>4337</v>
      </c>
      <c r="M279" s="6">
        <f t="shared" ca="1" si="43"/>
        <v>53</v>
      </c>
      <c r="N279" s="5" t="str">
        <f t="shared" ca="1" si="47"/>
        <v>TownA03</v>
      </c>
      <c r="O279" s="6">
        <f t="shared" ca="1" si="48"/>
        <v>2001</v>
      </c>
    </row>
    <row r="280" spans="1:15" x14ac:dyDescent="0.25">
      <c r="A280" t="s">
        <v>427</v>
      </c>
      <c r="B280" t="s">
        <v>1399</v>
      </c>
      <c r="C280" s="6" t="s">
        <v>2812</v>
      </c>
      <c r="D280" s="3">
        <f t="shared" ca="1" si="44"/>
        <v>43150</v>
      </c>
      <c r="E280" s="4" t="str">
        <f t="shared" ca="1" si="46"/>
        <v>08:38:06</v>
      </c>
      <c r="F280" s="6" t="str">
        <f t="shared" ca="1" si="41"/>
        <v>Monday</v>
      </c>
      <c r="G280" s="5" t="str">
        <f t="shared" ca="1" si="42"/>
        <v>Flu</v>
      </c>
      <c r="H280" s="5" t="str">
        <f t="shared" ca="1" si="45"/>
        <v>antibiotics</v>
      </c>
      <c r="I280" s="6">
        <f t="shared" ca="1" si="40"/>
        <v>3</v>
      </c>
      <c r="J280" s="6" t="str">
        <f t="shared" ca="1" si="49"/>
        <v>M</v>
      </c>
      <c r="K280" s="7" t="s">
        <v>3343</v>
      </c>
      <c r="L280" s="6" t="s">
        <v>4338</v>
      </c>
      <c r="M280" s="6">
        <f t="shared" ca="1" si="43"/>
        <v>53</v>
      </c>
      <c r="N280" s="5" t="str">
        <f t="shared" ca="1" si="47"/>
        <v>TownA03</v>
      </c>
      <c r="O280" s="6">
        <f t="shared" ca="1" si="48"/>
        <v>2002</v>
      </c>
    </row>
    <row r="281" spans="1:15" x14ac:dyDescent="0.25">
      <c r="A281" t="s">
        <v>428</v>
      </c>
      <c r="B281" t="s">
        <v>1400</v>
      </c>
      <c r="C281" s="6" t="s">
        <v>2811</v>
      </c>
      <c r="D281" s="3">
        <f t="shared" ca="1" si="44"/>
        <v>43110</v>
      </c>
      <c r="E281" s="4" t="str">
        <f t="shared" ca="1" si="46"/>
        <v>07:59:13</v>
      </c>
      <c r="F281" s="6" t="str">
        <f t="shared" ca="1" si="41"/>
        <v>Wednesday</v>
      </c>
      <c r="G281" s="5" t="str">
        <f t="shared" ca="1" si="42"/>
        <v>Sore Throat</v>
      </c>
      <c r="H281" s="5" t="str">
        <f t="shared" ca="1" si="45"/>
        <v>Cough Syrup</v>
      </c>
      <c r="I281" s="6">
        <f t="shared" ca="1" si="40"/>
        <v>1</v>
      </c>
      <c r="J281" s="6" t="str">
        <f t="shared" ca="1" si="49"/>
        <v>M</v>
      </c>
      <c r="K281" s="7" t="s">
        <v>3344</v>
      </c>
      <c r="L281" s="6" t="s">
        <v>4339</v>
      </c>
      <c r="M281" s="6">
        <f t="shared" ca="1" si="43"/>
        <v>43</v>
      </c>
      <c r="N281" s="5" t="str">
        <f t="shared" ca="1" si="47"/>
        <v>TownA02</v>
      </c>
      <c r="O281" s="6">
        <f t="shared" ca="1" si="48"/>
        <v>2001</v>
      </c>
    </row>
    <row r="282" spans="1:15" x14ac:dyDescent="0.25">
      <c r="A282" t="s">
        <v>429</v>
      </c>
      <c r="B282" t="s">
        <v>1401</v>
      </c>
      <c r="C282" s="6" t="s">
        <v>2810</v>
      </c>
      <c r="D282" s="3">
        <f t="shared" ca="1" si="44"/>
        <v>43104</v>
      </c>
      <c r="E282" s="4" t="str">
        <f t="shared" ca="1" si="46"/>
        <v>07:05:24</v>
      </c>
      <c r="F282" s="6" t="str">
        <f t="shared" ca="1" si="41"/>
        <v>Thursday</v>
      </c>
      <c r="G282" s="5" t="str">
        <f t="shared" ca="1" si="42"/>
        <v>Flu</v>
      </c>
      <c r="H282" s="5" t="str">
        <f t="shared" ca="1" si="45"/>
        <v>Pain killer</v>
      </c>
      <c r="I282" s="6">
        <f t="shared" ca="1" si="40"/>
        <v>3</v>
      </c>
      <c r="J282" s="6" t="str">
        <f t="shared" ca="1" si="49"/>
        <v>M</v>
      </c>
      <c r="K282" s="7" t="s">
        <v>3345</v>
      </c>
      <c r="L282" s="6" t="s">
        <v>4340</v>
      </c>
      <c r="M282" s="6">
        <f t="shared" ca="1" si="43"/>
        <v>35</v>
      </c>
      <c r="N282" s="5" t="str">
        <f t="shared" ca="1" si="47"/>
        <v>TownA01</v>
      </c>
      <c r="O282" s="6">
        <f t="shared" ca="1" si="48"/>
        <v>2001</v>
      </c>
    </row>
    <row r="283" spans="1:15" x14ac:dyDescent="0.25">
      <c r="A283" t="s">
        <v>430</v>
      </c>
      <c r="B283" t="s">
        <v>1402</v>
      </c>
      <c r="C283" s="6" t="s">
        <v>2809</v>
      </c>
      <c r="D283" s="3">
        <f t="shared" ca="1" si="44"/>
        <v>43109</v>
      </c>
      <c r="E283" s="4" t="str">
        <f t="shared" ca="1" si="46"/>
        <v>06:13:12</v>
      </c>
      <c r="F283" s="6" t="str">
        <f t="shared" ca="1" si="41"/>
        <v>Tuesday</v>
      </c>
      <c r="G283" s="5" t="str">
        <f t="shared" ca="1" si="42"/>
        <v>Cold</v>
      </c>
      <c r="H283" s="5" t="str">
        <f t="shared" ca="1" si="45"/>
        <v xml:space="preserve"> Aspirin</v>
      </c>
      <c r="I283" s="6">
        <f t="shared" ca="1" si="40"/>
        <v>4</v>
      </c>
      <c r="J283" s="6" t="str">
        <f t="shared" ca="1" si="49"/>
        <v>M</v>
      </c>
      <c r="K283" s="7" t="s">
        <v>3346</v>
      </c>
      <c r="L283" s="6" t="s">
        <v>4341</v>
      </c>
      <c r="M283" s="6">
        <f t="shared" ca="1" si="43"/>
        <v>26</v>
      </c>
      <c r="N283" s="5" t="str">
        <f t="shared" ca="1" si="47"/>
        <v>TownA02</v>
      </c>
      <c r="O283" s="6">
        <f t="shared" ca="1" si="48"/>
        <v>2003</v>
      </c>
    </row>
    <row r="284" spans="1:15" x14ac:dyDescent="0.25">
      <c r="A284" t="s">
        <v>431</v>
      </c>
      <c r="B284" t="s">
        <v>1403</v>
      </c>
      <c r="C284" s="6" t="s">
        <v>2808</v>
      </c>
      <c r="D284" s="3">
        <f t="shared" ca="1" si="44"/>
        <v>43122</v>
      </c>
      <c r="E284" s="4" t="str">
        <f t="shared" ca="1" si="46"/>
        <v>07:18:07</v>
      </c>
      <c r="F284" s="6" t="str">
        <f t="shared" ca="1" si="41"/>
        <v>Monday</v>
      </c>
      <c r="G284" s="5" t="str">
        <f t="shared" ca="1" si="42"/>
        <v>Flu</v>
      </c>
      <c r="H284" s="5" t="str">
        <f t="shared" ca="1" si="45"/>
        <v>Pain killer</v>
      </c>
      <c r="I284" s="6">
        <f t="shared" ca="1" si="40"/>
        <v>1</v>
      </c>
      <c r="J284" s="6" t="str">
        <f t="shared" ca="1" si="49"/>
        <v>F</v>
      </c>
      <c r="K284" s="7" t="s">
        <v>3347</v>
      </c>
      <c r="L284" s="6" t="s">
        <v>4342</v>
      </c>
      <c r="M284" s="6">
        <f t="shared" ca="1" si="43"/>
        <v>28</v>
      </c>
      <c r="N284" s="5" t="str">
        <f t="shared" ca="1" si="47"/>
        <v>TownA01</v>
      </c>
      <c r="O284" s="6">
        <f t="shared" ca="1" si="48"/>
        <v>2003</v>
      </c>
    </row>
    <row r="285" spans="1:15" x14ac:dyDescent="0.25">
      <c r="A285" t="s">
        <v>432</v>
      </c>
      <c r="B285" t="s">
        <v>1404</v>
      </c>
      <c r="C285" s="6" t="s">
        <v>2807</v>
      </c>
      <c r="D285" s="3">
        <f t="shared" ca="1" si="44"/>
        <v>43152</v>
      </c>
      <c r="E285" s="4" t="str">
        <f t="shared" ca="1" si="46"/>
        <v>07:47:52</v>
      </c>
      <c r="F285" s="6" t="str">
        <f t="shared" ca="1" si="41"/>
        <v>Wednesday</v>
      </c>
      <c r="G285" s="5" t="str">
        <f t="shared" ca="1" si="42"/>
        <v>Cold</v>
      </c>
      <c r="H285" s="5" t="str">
        <f t="shared" ca="1" si="45"/>
        <v>antibiotics</v>
      </c>
      <c r="I285" s="6">
        <f t="shared" ref="I285:I348" ca="1" si="50">RANDBETWEEN(1,4)</f>
        <v>1</v>
      </c>
      <c r="J285" s="6" t="str">
        <f t="shared" ca="1" si="49"/>
        <v>F</v>
      </c>
      <c r="K285" s="7" t="s">
        <v>3348</v>
      </c>
      <c r="L285" s="6" t="s">
        <v>4343</v>
      </c>
      <c r="M285" s="6">
        <f t="shared" ca="1" si="43"/>
        <v>47</v>
      </c>
      <c r="N285" s="5" t="str">
        <f t="shared" ca="1" si="47"/>
        <v>TownA02</v>
      </c>
      <c r="O285" s="6">
        <f t="shared" ca="1" si="48"/>
        <v>2002</v>
      </c>
    </row>
    <row r="286" spans="1:15" x14ac:dyDescent="0.25">
      <c r="A286" t="s">
        <v>433</v>
      </c>
      <c r="B286" t="s">
        <v>1405</v>
      </c>
      <c r="C286" s="6" t="s">
        <v>2806</v>
      </c>
      <c r="D286" s="3">
        <f t="shared" ca="1" si="44"/>
        <v>43126</v>
      </c>
      <c r="E286" s="4" t="str">
        <f t="shared" ca="1" si="46"/>
        <v>08:46:12</v>
      </c>
      <c r="F286" s="6" t="str">
        <f t="shared" ca="1" si="41"/>
        <v>Friday</v>
      </c>
      <c r="G286" s="5" t="str">
        <f t="shared" ca="1" si="42"/>
        <v>Sore Throat</v>
      </c>
      <c r="H286" s="5" t="str">
        <f t="shared" ca="1" si="45"/>
        <v>Cough Syrup</v>
      </c>
      <c r="I286" s="6">
        <f t="shared" ca="1" si="50"/>
        <v>1</v>
      </c>
      <c r="J286" s="6" t="str">
        <f t="shared" ca="1" si="49"/>
        <v>F</v>
      </c>
      <c r="K286" s="7" t="s">
        <v>3349</v>
      </c>
      <c r="L286" s="6" t="s">
        <v>4344</v>
      </c>
      <c r="M286" s="6">
        <f t="shared" ca="1" si="43"/>
        <v>41</v>
      </c>
      <c r="N286" s="5" t="str">
        <f t="shared" ca="1" si="47"/>
        <v>TownA01</v>
      </c>
      <c r="O286" s="6">
        <f t="shared" ca="1" si="48"/>
        <v>2002</v>
      </c>
    </row>
    <row r="287" spans="1:15" x14ac:dyDescent="0.25">
      <c r="A287" t="s">
        <v>434</v>
      </c>
      <c r="B287" t="s">
        <v>1406</v>
      </c>
      <c r="C287" s="6" t="s">
        <v>2805</v>
      </c>
      <c r="D287" s="3">
        <f t="shared" ca="1" si="44"/>
        <v>43169</v>
      </c>
      <c r="E287" s="4" t="str">
        <f t="shared" ca="1" si="46"/>
        <v>08:51:49</v>
      </c>
      <c r="F287" s="6" t="str">
        <f t="shared" ref="F287:F350" ca="1" si="51">TEXT(D287,"dddd")</f>
        <v>Saturday</v>
      </c>
      <c r="G287" s="5" t="str">
        <f t="shared" ca="1" si="42"/>
        <v>Sore Throat</v>
      </c>
      <c r="H287" s="5" t="str">
        <f t="shared" ca="1" si="45"/>
        <v>Pain killer</v>
      </c>
      <c r="I287" s="6">
        <f t="shared" ca="1" si="50"/>
        <v>3</v>
      </c>
      <c r="J287" s="6" t="str">
        <f t="shared" ca="1" si="49"/>
        <v>M</v>
      </c>
      <c r="K287" s="7" t="s">
        <v>3350</v>
      </c>
      <c r="L287" s="6" t="s">
        <v>4345</v>
      </c>
      <c r="M287" s="6">
        <f t="shared" ca="1" si="43"/>
        <v>33</v>
      </c>
      <c r="N287" s="5" t="str">
        <f t="shared" ca="1" si="47"/>
        <v>TownA02</v>
      </c>
      <c r="O287" s="6">
        <f t="shared" ca="1" si="48"/>
        <v>2001</v>
      </c>
    </row>
    <row r="288" spans="1:15" x14ac:dyDescent="0.25">
      <c r="A288" t="s">
        <v>435</v>
      </c>
      <c r="B288" t="s">
        <v>1407</v>
      </c>
      <c r="C288" s="6" t="s">
        <v>2804</v>
      </c>
      <c r="D288" s="3">
        <f t="shared" ca="1" si="44"/>
        <v>43104</v>
      </c>
      <c r="E288" s="4" t="str">
        <f t="shared" ca="1" si="46"/>
        <v>07:49:14</v>
      </c>
      <c r="F288" s="6" t="str">
        <f t="shared" ca="1" si="51"/>
        <v>Thursday</v>
      </c>
      <c r="G288" s="5" t="str">
        <f t="shared" ca="1" si="42"/>
        <v>Cold</v>
      </c>
      <c r="H288" s="5" t="str">
        <f t="shared" ca="1" si="45"/>
        <v>Pain killer</v>
      </c>
      <c r="I288" s="6">
        <f t="shared" ca="1" si="50"/>
        <v>4</v>
      </c>
      <c r="J288" s="6" t="str">
        <f t="shared" ca="1" si="49"/>
        <v>M</v>
      </c>
      <c r="K288" s="7" t="s">
        <v>3351</v>
      </c>
      <c r="L288" s="6" t="s">
        <v>4346</v>
      </c>
      <c r="M288" s="6">
        <f t="shared" ca="1" si="43"/>
        <v>34</v>
      </c>
      <c r="N288" s="5" t="str">
        <f t="shared" ca="1" si="47"/>
        <v>TownA02</v>
      </c>
      <c r="O288" s="6">
        <f t="shared" ca="1" si="48"/>
        <v>2001</v>
      </c>
    </row>
    <row r="289" spans="1:15" x14ac:dyDescent="0.25">
      <c r="A289" t="s">
        <v>436</v>
      </c>
      <c r="B289" t="s">
        <v>1408</v>
      </c>
      <c r="C289" s="6" t="s">
        <v>2803</v>
      </c>
      <c r="D289" s="3">
        <f t="shared" ca="1" si="44"/>
        <v>43186</v>
      </c>
      <c r="E289" s="4" t="str">
        <f t="shared" ca="1" si="46"/>
        <v>08:01:07</v>
      </c>
      <c r="F289" s="6" t="str">
        <f t="shared" ca="1" si="51"/>
        <v>Tuesday</v>
      </c>
      <c r="G289" s="5" t="str">
        <f t="shared" ca="1" si="42"/>
        <v>Flu</v>
      </c>
      <c r="H289" s="5" t="str">
        <f t="shared" ca="1" si="45"/>
        <v xml:space="preserve"> Aspirin</v>
      </c>
      <c r="I289" s="6">
        <f t="shared" ca="1" si="50"/>
        <v>4</v>
      </c>
      <c r="J289" s="6" t="str">
        <f t="shared" ca="1" si="49"/>
        <v>F</v>
      </c>
      <c r="K289" s="7" t="s">
        <v>3352</v>
      </c>
      <c r="L289" s="6" t="s">
        <v>4347</v>
      </c>
      <c r="M289" s="6">
        <f t="shared" ca="1" si="43"/>
        <v>48</v>
      </c>
      <c r="N289" s="5" t="str">
        <f t="shared" ca="1" si="47"/>
        <v>TownA03</v>
      </c>
      <c r="O289" s="6">
        <f t="shared" ca="1" si="48"/>
        <v>2002</v>
      </c>
    </row>
    <row r="290" spans="1:15" x14ac:dyDescent="0.25">
      <c r="A290" t="s">
        <v>437</v>
      </c>
      <c r="B290" t="s">
        <v>1409</v>
      </c>
      <c r="C290" s="6" t="s">
        <v>2802</v>
      </c>
      <c r="D290" s="3">
        <f t="shared" ca="1" si="44"/>
        <v>43159</v>
      </c>
      <c r="E290" s="4" t="str">
        <f t="shared" ca="1" si="46"/>
        <v>08:53:33</v>
      </c>
      <c r="F290" s="6" t="str">
        <f t="shared" ca="1" si="51"/>
        <v>Wednesday</v>
      </c>
      <c r="G290" s="5" t="str">
        <f t="shared" ca="1" si="42"/>
        <v>Flu</v>
      </c>
      <c r="H290" s="5" t="str">
        <f t="shared" ca="1" si="45"/>
        <v>Pain killer</v>
      </c>
      <c r="I290" s="6">
        <f t="shared" ca="1" si="50"/>
        <v>4</v>
      </c>
      <c r="J290" s="6" t="str">
        <f t="shared" ca="1" si="49"/>
        <v>M</v>
      </c>
      <c r="K290" s="7" t="s">
        <v>3353</v>
      </c>
      <c r="L290" s="6" t="s">
        <v>4348</v>
      </c>
      <c r="M290" s="6">
        <f t="shared" ca="1" si="43"/>
        <v>55</v>
      </c>
      <c r="N290" s="5" t="str">
        <f t="shared" ca="1" si="47"/>
        <v>TownA01</v>
      </c>
      <c r="O290" s="6">
        <f t="shared" ca="1" si="48"/>
        <v>2002</v>
      </c>
    </row>
    <row r="291" spans="1:15" x14ac:dyDescent="0.25">
      <c r="A291" t="s">
        <v>438</v>
      </c>
      <c r="B291" t="s">
        <v>1410</v>
      </c>
      <c r="C291" s="6" t="s">
        <v>2801</v>
      </c>
      <c r="D291" s="3">
        <f t="shared" ca="1" si="44"/>
        <v>43180</v>
      </c>
      <c r="E291" s="4" t="str">
        <f t="shared" ca="1" si="46"/>
        <v>08:35:46</v>
      </c>
      <c r="F291" s="6" t="str">
        <f t="shared" ca="1" si="51"/>
        <v>Wednesday</v>
      </c>
      <c r="G291" s="5" t="str">
        <f t="shared" ca="1" si="42"/>
        <v>Sore Throat</v>
      </c>
      <c r="H291" s="5" t="str">
        <f t="shared" ca="1" si="45"/>
        <v>Cough Syrup</v>
      </c>
      <c r="I291" s="6">
        <f t="shared" ca="1" si="50"/>
        <v>3</v>
      </c>
      <c r="J291" s="6" t="str">
        <f t="shared" ca="1" si="49"/>
        <v>F</v>
      </c>
      <c r="K291" s="7" t="s">
        <v>3354</v>
      </c>
      <c r="L291" s="6" t="s">
        <v>4349</v>
      </c>
      <c r="M291" s="6">
        <f t="shared" ca="1" si="43"/>
        <v>26</v>
      </c>
      <c r="N291" s="5" t="str">
        <f t="shared" ca="1" si="47"/>
        <v>TownA01</v>
      </c>
      <c r="O291" s="6">
        <f t="shared" ca="1" si="48"/>
        <v>2003</v>
      </c>
    </row>
    <row r="292" spans="1:15" x14ac:dyDescent="0.25">
      <c r="A292" t="s">
        <v>439</v>
      </c>
      <c r="B292" t="s">
        <v>1411</v>
      </c>
      <c r="C292" s="6" t="s">
        <v>2800</v>
      </c>
      <c r="D292" s="3">
        <f t="shared" ca="1" si="44"/>
        <v>43146</v>
      </c>
      <c r="E292" s="4" t="str">
        <f t="shared" ca="1" si="46"/>
        <v>07:21:30</v>
      </c>
      <c r="F292" s="6" t="str">
        <f t="shared" ca="1" si="51"/>
        <v>Thursday</v>
      </c>
      <c r="G292" s="5" t="str">
        <f t="shared" ca="1" si="42"/>
        <v>Cold</v>
      </c>
      <c r="H292" s="5" t="str">
        <f t="shared" ca="1" si="45"/>
        <v>antibiotics</v>
      </c>
      <c r="I292" s="6">
        <f t="shared" ca="1" si="50"/>
        <v>3</v>
      </c>
      <c r="J292" s="6" t="str">
        <f t="shared" ca="1" si="49"/>
        <v>M</v>
      </c>
      <c r="K292" s="7" t="s">
        <v>3355</v>
      </c>
      <c r="L292" s="6" t="s">
        <v>4350</v>
      </c>
      <c r="M292" s="6">
        <f t="shared" ca="1" si="43"/>
        <v>27</v>
      </c>
      <c r="N292" s="5" t="str">
        <f t="shared" ca="1" si="47"/>
        <v>TownA01</v>
      </c>
      <c r="O292" s="6">
        <f t="shared" ca="1" si="48"/>
        <v>2003</v>
      </c>
    </row>
    <row r="293" spans="1:15" x14ac:dyDescent="0.25">
      <c r="A293" t="s">
        <v>440</v>
      </c>
      <c r="B293" t="s">
        <v>1412</v>
      </c>
      <c r="C293" s="6" t="s">
        <v>2799</v>
      </c>
      <c r="D293" s="3">
        <f t="shared" ca="1" si="44"/>
        <v>43120</v>
      </c>
      <c r="E293" s="4" t="str">
        <f t="shared" ca="1" si="46"/>
        <v>07:13:40</v>
      </c>
      <c r="F293" s="6" t="str">
        <f t="shared" ca="1" si="51"/>
        <v>Saturday</v>
      </c>
      <c r="G293" s="5" t="str">
        <f t="shared" ca="1" si="42"/>
        <v>Cold</v>
      </c>
      <c r="H293" s="5" t="str">
        <f t="shared" ca="1" si="45"/>
        <v>Cough Syrup</v>
      </c>
      <c r="I293" s="6">
        <f t="shared" ca="1" si="50"/>
        <v>3</v>
      </c>
      <c r="J293" s="6" t="str">
        <f t="shared" ca="1" si="49"/>
        <v>M</v>
      </c>
      <c r="K293" s="7" t="s">
        <v>3356</v>
      </c>
      <c r="L293" s="6" t="s">
        <v>4351</v>
      </c>
      <c r="M293" s="6">
        <f t="shared" ca="1" si="43"/>
        <v>48</v>
      </c>
      <c r="N293" s="5" t="str">
        <f t="shared" ca="1" si="47"/>
        <v>TownA01</v>
      </c>
      <c r="O293" s="6">
        <f t="shared" ca="1" si="48"/>
        <v>2001</v>
      </c>
    </row>
    <row r="294" spans="1:15" x14ac:dyDescent="0.25">
      <c r="A294" t="s">
        <v>441</v>
      </c>
      <c r="B294" t="s">
        <v>1413</v>
      </c>
      <c r="C294" s="6" t="s">
        <v>2798</v>
      </c>
      <c r="D294" s="3">
        <f t="shared" ca="1" si="44"/>
        <v>43136</v>
      </c>
      <c r="E294" s="4" t="str">
        <f t="shared" ca="1" si="46"/>
        <v>06:41:11</v>
      </c>
      <c r="F294" s="6" t="str">
        <f t="shared" ca="1" si="51"/>
        <v>Monday</v>
      </c>
      <c r="G294" s="5" t="str">
        <f t="shared" ref="G294:G357" ca="1" si="52">CHOOSE(RANDBETWEEN(1,3),"Flu","Cold","Sore Throat")</f>
        <v>Cold</v>
      </c>
      <c r="H294" s="5" t="str">
        <f t="shared" ca="1" si="45"/>
        <v>Cough Syrup</v>
      </c>
      <c r="I294" s="6">
        <f t="shared" ca="1" si="50"/>
        <v>3</v>
      </c>
      <c r="J294" s="6" t="str">
        <f t="shared" ca="1" si="49"/>
        <v>M</v>
      </c>
      <c r="K294" s="7" t="s">
        <v>3357</v>
      </c>
      <c r="L294" s="6" t="s">
        <v>4352</v>
      </c>
      <c r="M294" s="6">
        <f t="shared" ca="1" si="43"/>
        <v>52</v>
      </c>
      <c r="N294" s="5" t="str">
        <f t="shared" ca="1" si="47"/>
        <v>TownA02</v>
      </c>
      <c r="O294" s="6">
        <f t="shared" ca="1" si="48"/>
        <v>2001</v>
      </c>
    </row>
    <row r="295" spans="1:15" x14ac:dyDescent="0.25">
      <c r="A295" t="s">
        <v>442</v>
      </c>
      <c r="B295" t="s">
        <v>1414</v>
      </c>
      <c r="C295" s="6" t="s">
        <v>2797</v>
      </c>
      <c r="D295" s="3">
        <f t="shared" ca="1" si="44"/>
        <v>43136</v>
      </c>
      <c r="E295" s="4" t="str">
        <f t="shared" ca="1" si="46"/>
        <v>08:43:03</v>
      </c>
      <c r="F295" s="6" t="str">
        <f t="shared" ca="1" si="51"/>
        <v>Monday</v>
      </c>
      <c r="G295" s="5" t="str">
        <f t="shared" ca="1" si="52"/>
        <v>Flu</v>
      </c>
      <c r="H295" s="5" t="str">
        <f t="shared" ca="1" si="45"/>
        <v xml:space="preserve"> Aspirin</v>
      </c>
      <c r="I295" s="6">
        <f t="shared" ca="1" si="50"/>
        <v>2</v>
      </c>
      <c r="J295" s="6" t="str">
        <f t="shared" ca="1" si="49"/>
        <v>F</v>
      </c>
      <c r="K295" s="7" t="s">
        <v>3358</v>
      </c>
      <c r="L295" s="6" t="s">
        <v>4353</v>
      </c>
      <c r="M295" s="6">
        <f t="shared" ca="1" si="43"/>
        <v>30</v>
      </c>
      <c r="N295" s="5" t="str">
        <f t="shared" ca="1" si="47"/>
        <v>TownA03</v>
      </c>
      <c r="O295" s="6">
        <f t="shared" ca="1" si="48"/>
        <v>2002</v>
      </c>
    </row>
    <row r="296" spans="1:15" x14ac:dyDescent="0.25">
      <c r="A296" t="s">
        <v>443</v>
      </c>
      <c r="B296" t="s">
        <v>1415</v>
      </c>
      <c r="C296" s="6" t="s">
        <v>2796</v>
      </c>
      <c r="D296" s="3">
        <f t="shared" ca="1" si="44"/>
        <v>43108</v>
      </c>
      <c r="E296" s="4" t="str">
        <f t="shared" ca="1" si="46"/>
        <v>06:30:03</v>
      </c>
      <c r="F296" s="6" t="str">
        <f t="shared" ca="1" si="51"/>
        <v>Monday</v>
      </c>
      <c r="G296" s="5" t="str">
        <f t="shared" ca="1" si="52"/>
        <v>Sore Throat</v>
      </c>
      <c r="H296" s="5" t="str">
        <f t="shared" ca="1" si="45"/>
        <v xml:space="preserve"> Aspirin</v>
      </c>
      <c r="I296" s="6">
        <f t="shared" ca="1" si="50"/>
        <v>3</v>
      </c>
      <c r="J296" s="6" t="str">
        <f t="shared" ca="1" si="49"/>
        <v>F</v>
      </c>
      <c r="K296" s="7" t="s">
        <v>3359</v>
      </c>
      <c r="L296" s="6" t="s">
        <v>4354</v>
      </c>
      <c r="M296" s="6">
        <f t="shared" ca="1" si="43"/>
        <v>34</v>
      </c>
      <c r="N296" s="5" t="str">
        <f t="shared" ca="1" si="47"/>
        <v>TownA01</v>
      </c>
      <c r="O296" s="6">
        <f t="shared" ca="1" si="48"/>
        <v>2002</v>
      </c>
    </row>
    <row r="297" spans="1:15" x14ac:dyDescent="0.25">
      <c r="A297" t="s">
        <v>444</v>
      </c>
      <c r="B297" t="s">
        <v>1416</v>
      </c>
      <c r="C297" s="6" t="s">
        <v>2795</v>
      </c>
      <c r="D297" s="3">
        <f t="shared" ca="1" si="44"/>
        <v>43128</v>
      </c>
      <c r="E297" s="4" t="str">
        <f t="shared" ca="1" si="46"/>
        <v>07:52:44</v>
      </c>
      <c r="F297" s="6" t="str">
        <f t="shared" ca="1" si="51"/>
        <v>Sunday</v>
      </c>
      <c r="G297" s="5" t="str">
        <f t="shared" ca="1" si="52"/>
        <v>Cold</v>
      </c>
      <c r="H297" s="5" t="str">
        <f t="shared" ca="1" si="45"/>
        <v>Cough Syrup</v>
      </c>
      <c r="I297" s="6">
        <f t="shared" ca="1" si="50"/>
        <v>1</v>
      </c>
      <c r="J297" s="6" t="str">
        <f t="shared" ca="1" si="49"/>
        <v>M</v>
      </c>
      <c r="K297" s="7" t="s">
        <v>3360</v>
      </c>
      <c r="L297" s="6" t="s">
        <v>4355</v>
      </c>
      <c r="M297" s="6">
        <f t="shared" ca="1" si="43"/>
        <v>53</v>
      </c>
      <c r="N297" s="5" t="str">
        <f t="shared" ca="1" si="47"/>
        <v>TownA01</v>
      </c>
      <c r="O297" s="6">
        <f t="shared" ca="1" si="48"/>
        <v>2001</v>
      </c>
    </row>
    <row r="298" spans="1:15" x14ac:dyDescent="0.25">
      <c r="A298" t="s">
        <v>445</v>
      </c>
      <c r="B298" t="s">
        <v>1417</v>
      </c>
      <c r="C298" s="6" t="s">
        <v>2794</v>
      </c>
      <c r="D298" s="3">
        <f t="shared" ca="1" si="44"/>
        <v>43115</v>
      </c>
      <c r="E298" s="4" t="str">
        <f t="shared" ca="1" si="46"/>
        <v>07:02:43</v>
      </c>
      <c r="F298" s="6" t="str">
        <f t="shared" ca="1" si="51"/>
        <v>Monday</v>
      </c>
      <c r="G298" s="5" t="str">
        <f t="shared" ca="1" si="52"/>
        <v>Flu</v>
      </c>
      <c r="H298" s="5" t="str">
        <f t="shared" ca="1" si="45"/>
        <v xml:space="preserve"> Aspirin</v>
      </c>
      <c r="I298" s="6">
        <f t="shared" ca="1" si="50"/>
        <v>4</v>
      </c>
      <c r="J298" s="6" t="str">
        <f t="shared" ca="1" si="49"/>
        <v>F</v>
      </c>
      <c r="K298" s="7" t="s">
        <v>3361</v>
      </c>
      <c r="L298" s="6" t="s">
        <v>4356</v>
      </c>
      <c r="M298" s="6">
        <f t="shared" ca="1" si="43"/>
        <v>41</v>
      </c>
      <c r="N298" s="5" t="str">
        <f t="shared" ca="1" si="47"/>
        <v>TownA02</v>
      </c>
      <c r="O298" s="6">
        <f t="shared" ca="1" si="48"/>
        <v>2003</v>
      </c>
    </row>
    <row r="299" spans="1:15" x14ac:dyDescent="0.25">
      <c r="A299" t="s">
        <v>446</v>
      </c>
      <c r="B299" t="s">
        <v>1418</v>
      </c>
      <c r="C299" s="6" t="s">
        <v>2793</v>
      </c>
      <c r="D299" s="3">
        <f t="shared" ca="1" si="44"/>
        <v>43122</v>
      </c>
      <c r="E299" s="4" t="str">
        <f t="shared" ca="1" si="46"/>
        <v>08:53:30</v>
      </c>
      <c r="F299" s="6" t="str">
        <f t="shared" ca="1" si="51"/>
        <v>Monday</v>
      </c>
      <c r="G299" s="5" t="str">
        <f t="shared" ca="1" si="52"/>
        <v>Sore Throat</v>
      </c>
      <c r="H299" s="5" t="str">
        <f t="shared" ca="1" si="45"/>
        <v>Cough Syrup</v>
      </c>
      <c r="I299" s="6">
        <f t="shared" ca="1" si="50"/>
        <v>3</v>
      </c>
      <c r="J299" s="6" t="str">
        <f t="shared" ca="1" si="49"/>
        <v>M</v>
      </c>
      <c r="K299" s="7" t="s">
        <v>3362</v>
      </c>
      <c r="L299" s="6" t="s">
        <v>4357</v>
      </c>
      <c r="M299" s="6">
        <f t="shared" ca="1" si="43"/>
        <v>32</v>
      </c>
      <c r="N299" s="5" t="str">
        <f t="shared" ca="1" si="47"/>
        <v>TownA01</v>
      </c>
      <c r="O299" s="6">
        <f t="shared" ca="1" si="48"/>
        <v>2001</v>
      </c>
    </row>
    <row r="300" spans="1:15" x14ac:dyDescent="0.25">
      <c r="A300" t="s">
        <v>447</v>
      </c>
      <c r="B300" t="s">
        <v>1419</v>
      </c>
      <c r="C300" s="6" t="s">
        <v>2792</v>
      </c>
      <c r="D300" s="3">
        <f t="shared" ca="1" si="44"/>
        <v>43177</v>
      </c>
      <c r="E300" s="4" t="str">
        <f t="shared" ca="1" si="46"/>
        <v>07:26:26</v>
      </c>
      <c r="F300" s="6" t="str">
        <f t="shared" ca="1" si="51"/>
        <v>Sunday</v>
      </c>
      <c r="G300" s="5" t="str">
        <f t="shared" ca="1" si="52"/>
        <v>Cold</v>
      </c>
      <c r="H300" s="5" t="str">
        <f t="shared" ca="1" si="45"/>
        <v>antibiotics</v>
      </c>
      <c r="I300" s="6">
        <f t="shared" ca="1" si="50"/>
        <v>2</v>
      </c>
      <c r="J300" s="6" t="str">
        <f t="shared" ca="1" si="49"/>
        <v>M</v>
      </c>
      <c r="K300" s="7" t="s">
        <v>3363</v>
      </c>
      <c r="L300" s="6" t="s">
        <v>4358</v>
      </c>
      <c r="M300" s="6">
        <f t="shared" ca="1" si="43"/>
        <v>33</v>
      </c>
      <c r="N300" s="5" t="str">
        <f t="shared" ca="1" si="47"/>
        <v>TownA03</v>
      </c>
      <c r="O300" s="6">
        <f t="shared" ca="1" si="48"/>
        <v>2001</v>
      </c>
    </row>
    <row r="301" spans="1:15" x14ac:dyDescent="0.25">
      <c r="A301" t="s">
        <v>448</v>
      </c>
      <c r="B301" t="s">
        <v>1420</v>
      </c>
      <c r="C301" s="6" t="s">
        <v>2791</v>
      </c>
      <c r="D301" s="3">
        <f t="shared" ca="1" si="44"/>
        <v>43172</v>
      </c>
      <c r="E301" s="4" t="str">
        <f t="shared" ca="1" si="46"/>
        <v>07:43:17</v>
      </c>
      <c r="F301" s="6" t="str">
        <f t="shared" ca="1" si="51"/>
        <v>Tuesday</v>
      </c>
      <c r="G301" s="5" t="str">
        <f t="shared" ca="1" si="52"/>
        <v>Flu</v>
      </c>
      <c r="H301" s="5" t="str">
        <f t="shared" ca="1" si="45"/>
        <v>Pain killer</v>
      </c>
      <c r="I301" s="6">
        <f t="shared" ca="1" si="50"/>
        <v>1</v>
      </c>
      <c r="J301" s="6" t="str">
        <f t="shared" ca="1" si="49"/>
        <v>M</v>
      </c>
      <c r="K301" s="7" t="s">
        <v>3364</v>
      </c>
      <c r="L301" s="6" t="s">
        <v>4359</v>
      </c>
      <c r="M301" s="6">
        <f t="shared" ca="1" si="43"/>
        <v>46</v>
      </c>
      <c r="N301" s="5" t="str">
        <f t="shared" ca="1" si="47"/>
        <v>TownA02</v>
      </c>
      <c r="O301" s="6">
        <f t="shared" ca="1" si="48"/>
        <v>2002</v>
      </c>
    </row>
    <row r="302" spans="1:15" x14ac:dyDescent="0.25">
      <c r="A302" t="s">
        <v>449</v>
      </c>
      <c r="B302" t="s">
        <v>1421</v>
      </c>
      <c r="C302" s="6" t="s">
        <v>2790</v>
      </c>
      <c r="D302" s="3">
        <f t="shared" ca="1" si="44"/>
        <v>43154</v>
      </c>
      <c r="E302" s="4" t="str">
        <f t="shared" ca="1" si="46"/>
        <v>08:58:54</v>
      </c>
      <c r="F302" s="6" t="str">
        <f t="shared" ca="1" si="51"/>
        <v>Friday</v>
      </c>
      <c r="G302" s="5" t="str">
        <f t="shared" ca="1" si="52"/>
        <v>Sore Throat</v>
      </c>
      <c r="H302" s="5" t="str">
        <f t="shared" ca="1" si="45"/>
        <v>antibiotics</v>
      </c>
      <c r="I302" s="6">
        <f t="shared" ca="1" si="50"/>
        <v>4</v>
      </c>
      <c r="J302" s="6" t="str">
        <f t="shared" ca="1" si="49"/>
        <v>F</v>
      </c>
      <c r="K302" s="7" t="s">
        <v>3365</v>
      </c>
      <c r="L302" s="6" t="s">
        <v>4360</v>
      </c>
      <c r="M302" s="6">
        <f t="shared" ca="1" si="43"/>
        <v>27</v>
      </c>
      <c r="N302" s="5" t="str">
        <f t="shared" ca="1" si="47"/>
        <v>TownA03</v>
      </c>
      <c r="O302" s="6">
        <f t="shared" ca="1" si="48"/>
        <v>2003</v>
      </c>
    </row>
    <row r="303" spans="1:15" x14ac:dyDescent="0.25">
      <c r="A303" t="s">
        <v>450</v>
      </c>
      <c r="B303" t="s">
        <v>1422</v>
      </c>
      <c r="C303" s="6" t="s">
        <v>2789</v>
      </c>
      <c r="D303" s="3">
        <f t="shared" ca="1" si="44"/>
        <v>43104</v>
      </c>
      <c r="E303" s="4" t="str">
        <f t="shared" ca="1" si="46"/>
        <v>06:52:00</v>
      </c>
      <c r="F303" s="6" t="str">
        <f t="shared" ca="1" si="51"/>
        <v>Thursday</v>
      </c>
      <c r="G303" s="5" t="str">
        <f t="shared" ca="1" si="52"/>
        <v>Sore Throat</v>
      </c>
      <c r="H303" s="5" t="str">
        <f t="shared" ca="1" si="45"/>
        <v>Cough Syrup</v>
      </c>
      <c r="I303" s="6">
        <f t="shared" ca="1" si="50"/>
        <v>3</v>
      </c>
      <c r="J303" s="6" t="str">
        <f t="shared" ca="1" si="49"/>
        <v>M</v>
      </c>
      <c r="K303" s="7" t="s">
        <v>3366</v>
      </c>
      <c r="L303" s="6" t="s">
        <v>4361</v>
      </c>
      <c r="M303" s="6">
        <f t="shared" ref="M303:M366" ca="1" si="53">RANDBETWEEN(26,58)</f>
        <v>47</v>
      </c>
      <c r="N303" s="5" t="str">
        <f t="shared" ca="1" si="47"/>
        <v>TownA02</v>
      </c>
      <c r="O303" s="6">
        <f t="shared" ca="1" si="48"/>
        <v>2002</v>
      </c>
    </row>
    <row r="304" spans="1:15" x14ac:dyDescent="0.25">
      <c r="A304" t="s">
        <v>451</v>
      </c>
      <c r="B304" t="s">
        <v>1423</v>
      </c>
      <c r="C304" s="6" t="s">
        <v>2788</v>
      </c>
      <c r="D304" s="3">
        <f t="shared" ca="1" si="44"/>
        <v>43152</v>
      </c>
      <c r="E304" s="4" t="str">
        <f t="shared" ca="1" si="46"/>
        <v>08:17:58</v>
      </c>
      <c r="F304" s="6" t="str">
        <f t="shared" ca="1" si="51"/>
        <v>Wednesday</v>
      </c>
      <c r="G304" s="5" t="str">
        <f t="shared" ca="1" si="52"/>
        <v>Sore Throat</v>
      </c>
      <c r="H304" s="5" t="str">
        <f t="shared" ca="1" si="45"/>
        <v>Cough Syrup</v>
      </c>
      <c r="I304" s="6">
        <f t="shared" ca="1" si="50"/>
        <v>3</v>
      </c>
      <c r="J304" s="6" t="str">
        <f t="shared" ca="1" si="49"/>
        <v>M</v>
      </c>
      <c r="K304" s="7" t="s">
        <v>3367</v>
      </c>
      <c r="L304" s="6" t="s">
        <v>4362</v>
      </c>
      <c r="M304" s="6">
        <f t="shared" ca="1" si="53"/>
        <v>56</v>
      </c>
      <c r="N304" s="5" t="str">
        <f t="shared" ca="1" si="47"/>
        <v>TownA02</v>
      </c>
      <c r="O304" s="6">
        <f t="shared" ca="1" si="48"/>
        <v>2002</v>
      </c>
    </row>
    <row r="305" spans="1:15" x14ac:dyDescent="0.25">
      <c r="A305" t="s">
        <v>452</v>
      </c>
      <c r="B305" t="s">
        <v>1424</v>
      </c>
      <c r="C305" s="6" t="s">
        <v>2787</v>
      </c>
      <c r="D305" s="3">
        <f t="shared" ref="D305:D333" ca="1" si="54">RANDBETWEEN(DATE(2018, 1, 1),DATE(2018, 4, 1))</f>
        <v>43176</v>
      </c>
      <c r="E305" s="4" t="str">
        <f t="shared" ca="1" si="46"/>
        <v>06:35:14</v>
      </c>
      <c r="F305" s="6" t="str">
        <f t="shared" ca="1" si="51"/>
        <v>Saturday</v>
      </c>
      <c r="G305" s="5" t="str">
        <f t="shared" ca="1" si="52"/>
        <v>Flu</v>
      </c>
      <c r="H305" s="5" t="str">
        <f t="shared" ca="1" si="45"/>
        <v>Cough Syrup</v>
      </c>
      <c r="I305" s="6">
        <f t="shared" ca="1" si="50"/>
        <v>3</v>
      </c>
      <c r="J305" s="6" t="str">
        <f t="shared" ca="1" si="49"/>
        <v>M</v>
      </c>
      <c r="K305" s="7" t="s">
        <v>3368</v>
      </c>
      <c r="L305" s="6" t="s">
        <v>4363</v>
      </c>
      <c r="M305" s="6">
        <f t="shared" ca="1" si="53"/>
        <v>50</v>
      </c>
      <c r="N305" s="5" t="str">
        <f t="shared" ca="1" si="47"/>
        <v>TownA03</v>
      </c>
      <c r="O305" s="6">
        <f t="shared" ca="1" si="48"/>
        <v>2003</v>
      </c>
    </row>
    <row r="306" spans="1:15" x14ac:dyDescent="0.25">
      <c r="A306" t="s">
        <v>453</v>
      </c>
      <c r="B306" t="s">
        <v>1425</v>
      </c>
      <c r="C306" s="6" t="s">
        <v>2786</v>
      </c>
      <c r="D306" s="3">
        <f t="shared" ca="1" si="54"/>
        <v>43153</v>
      </c>
      <c r="E306" s="4" t="str">
        <f t="shared" ca="1" si="46"/>
        <v>08:04:16</v>
      </c>
      <c r="F306" s="6" t="str">
        <f t="shared" ca="1" si="51"/>
        <v>Thursday</v>
      </c>
      <c r="G306" s="5" t="str">
        <f t="shared" ca="1" si="52"/>
        <v>Flu</v>
      </c>
      <c r="H306" s="5" t="str">
        <f t="shared" ca="1" si="45"/>
        <v>Cough Syrup</v>
      </c>
      <c r="I306" s="6">
        <f t="shared" ca="1" si="50"/>
        <v>4</v>
      </c>
      <c r="J306" s="6" t="str">
        <f t="shared" ca="1" si="49"/>
        <v>M</v>
      </c>
      <c r="K306" s="7" t="s">
        <v>3369</v>
      </c>
      <c r="L306" s="6" t="s">
        <v>4364</v>
      </c>
      <c r="M306" s="6">
        <f t="shared" ca="1" si="53"/>
        <v>28</v>
      </c>
      <c r="N306" s="5" t="str">
        <f t="shared" ca="1" si="47"/>
        <v>TownA01</v>
      </c>
      <c r="O306" s="6">
        <f t="shared" ca="1" si="48"/>
        <v>2001</v>
      </c>
    </row>
    <row r="307" spans="1:15" x14ac:dyDescent="0.25">
      <c r="A307" t="s">
        <v>454</v>
      </c>
      <c r="B307" t="s">
        <v>1426</v>
      </c>
      <c r="C307" s="6" t="s">
        <v>2785</v>
      </c>
      <c r="D307" s="3">
        <f t="shared" ca="1" si="54"/>
        <v>43107</v>
      </c>
      <c r="E307" s="4" t="str">
        <f t="shared" ca="1" si="46"/>
        <v>06:49:29</v>
      </c>
      <c r="F307" s="6" t="str">
        <f t="shared" ca="1" si="51"/>
        <v>Sunday</v>
      </c>
      <c r="G307" s="5" t="str">
        <f t="shared" ca="1" si="52"/>
        <v>Flu</v>
      </c>
      <c r="H307" s="5" t="str">
        <f t="shared" ca="1" si="45"/>
        <v>Pain killer</v>
      </c>
      <c r="I307" s="6">
        <f t="shared" ca="1" si="50"/>
        <v>4</v>
      </c>
      <c r="J307" s="6" t="str">
        <f t="shared" ca="1" si="49"/>
        <v>M</v>
      </c>
      <c r="K307" s="7" t="s">
        <v>3370</v>
      </c>
      <c r="L307" s="6" t="s">
        <v>4365</v>
      </c>
      <c r="M307" s="6">
        <f t="shared" ca="1" si="53"/>
        <v>44</v>
      </c>
      <c r="N307" s="5" t="str">
        <f t="shared" ca="1" si="47"/>
        <v>TownA02</v>
      </c>
      <c r="O307" s="6">
        <f t="shared" ca="1" si="48"/>
        <v>2001</v>
      </c>
    </row>
    <row r="308" spans="1:15" x14ac:dyDescent="0.25">
      <c r="A308" t="s">
        <v>455</v>
      </c>
      <c r="B308" t="s">
        <v>1427</v>
      </c>
      <c r="C308" s="6" t="s">
        <v>2784</v>
      </c>
      <c r="D308" s="3">
        <f t="shared" ca="1" si="54"/>
        <v>43118</v>
      </c>
      <c r="E308" s="4" t="str">
        <f t="shared" ca="1" si="46"/>
        <v>06:30:30</v>
      </c>
      <c r="F308" s="6" t="str">
        <f t="shared" ca="1" si="51"/>
        <v>Thursday</v>
      </c>
      <c r="G308" s="5" t="str">
        <f t="shared" ca="1" si="52"/>
        <v>Cold</v>
      </c>
      <c r="H308" s="5" t="str">
        <f t="shared" ca="1" si="45"/>
        <v>antibiotics</v>
      </c>
      <c r="I308" s="6">
        <f t="shared" ca="1" si="50"/>
        <v>4</v>
      </c>
      <c r="J308" s="6" t="str">
        <f t="shared" ca="1" si="49"/>
        <v>M</v>
      </c>
      <c r="K308" s="7" t="s">
        <v>3371</v>
      </c>
      <c r="L308" s="6" t="s">
        <v>4366</v>
      </c>
      <c r="M308" s="6">
        <f t="shared" ca="1" si="53"/>
        <v>46</v>
      </c>
      <c r="N308" s="5" t="str">
        <f t="shared" ca="1" si="47"/>
        <v>TownA01</v>
      </c>
      <c r="O308" s="6">
        <f t="shared" ca="1" si="48"/>
        <v>2002</v>
      </c>
    </row>
    <row r="309" spans="1:15" x14ac:dyDescent="0.25">
      <c r="A309" t="s">
        <v>456</v>
      </c>
      <c r="B309" t="s">
        <v>1428</v>
      </c>
      <c r="C309" s="6" t="s">
        <v>2783</v>
      </c>
      <c r="D309" s="3">
        <f t="shared" ca="1" si="54"/>
        <v>43125</v>
      </c>
      <c r="E309" s="4" t="str">
        <f t="shared" ca="1" si="46"/>
        <v>07:24:38</v>
      </c>
      <c r="F309" s="6" t="str">
        <f t="shared" ca="1" si="51"/>
        <v>Thursday</v>
      </c>
      <c r="G309" s="5" t="str">
        <f t="shared" ca="1" si="52"/>
        <v>Flu</v>
      </c>
      <c r="H309" s="5" t="str">
        <f t="shared" ca="1" si="45"/>
        <v>Cough Syrup</v>
      </c>
      <c r="I309" s="6">
        <f t="shared" ca="1" si="50"/>
        <v>1</v>
      </c>
      <c r="J309" s="6" t="str">
        <f t="shared" ca="1" si="49"/>
        <v>F</v>
      </c>
      <c r="K309" s="7" t="s">
        <v>3372</v>
      </c>
      <c r="L309" s="6" t="s">
        <v>4367</v>
      </c>
      <c r="M309" s="6">
        <f t="shared" ca="1" si="53"/>
        <v>34</v>
      </c>
      <c r="N309" s="5" t="str">
        <f t="shared" ca="1" si="47"/>
        <v>TownA03</v>
      </c>
      <c r="O309" s="6">
        <f t="shared" ca="1" si="48"/>
        <v>2003</v>
      </c>
    </row>
    <row r="310" spans="1:15" x14ac:dyDescent="0.25">
      <c r="A310" t="s">
        <v>457</v>
      </c>
      <c r="B310" t="s">
        <v>1429</v>
      </c>
      <c r="C310" s="6" t="s">
        <v>2782</v>
      </c>
      <c r="D310" s="3">
        <f t="shared" ca="1" si="54"/>
        <v>43163</v>
      </c>
      <c r="E310" s="4" t="str">
        <f t="shared" ca="1" si="46"/>
        <v>08:29:51</v>
      </c>
      <c r="F310" s="6" t="str">
        <f t="shared" ca="1" si="51"/>
        <v>Sunday</v>
      </c>
      <c r="G310" s="5" t="str">
        <f t="shared" ca="1" si="52"/>
        <v>Cold</v>
      </c>
      <c r="H310" s="5" t="str">
        <f t="shared" ca="1" si="45"/>
        <v>Pain killer</v>
      </c>
      <c r="I310" s="6">
        <f t="shared" ca="1" si="50"/>
        <v>3</v>
      </c>
      <c r="J310" s="6" t="str">
        <f t="shared" ca="1" si="49"/>
        <v>M</v>
      </c>
      <c r="K310" s="7" t="s">
        <v>3373</v>
      </c>
      <c r="L310" s="6" t="s">
        <v>4368</v>
      </c>
      <c r="M310" s="6">
        <f t="shared" ca="1" si="53"/>
        <v>36</v>
      </c>
      <c r="N310" s="5" t="str">
        <f t="shared" ca="1" si="47"/>
        <v>TownA01</v>
      </c>
      <c r="O310" s="6">
        <f t="shared" ca="1" si="48"/>
        <v>2003</v>
      </c>
    </row>
    <row r="311" spans="1:15" x14ac:dyDescent="0.25">
      <c r="A311" t="s">
        <v>458</v>
      </c>
      <c r="B311" t="s">
        <v>1430</v>
      </c>
      <c r="C311" s="6" t="s">
        <v>2781</v>
      </c>
      <c r="D311" s="3">
        <f t="shared" ca="1" si="54"/>
        <v>43187</v>
      </c>
      <c r="E311" s="4" t="str">
        <f t="shared" ca="1" si="46"/>
        <v>06:30:34</v>
      </c>
      <c r="F311" s="6" t="str">
        <f t="shared" ca="1" si="51"/>
        <v>Wednesday</v>
      </c>
      <c r="G311" s="5" t="str">
        <f t="shared" ca="1" si="52"/>
        <v>Flu</v>
      </c>
      <c r="H311" s="5" t="str">
        <f t="shared" ca="1" si="45"/>
        <v>Cough Syrup</v>
      </c>
      <c r="I311" s="6">
        <f t="shared" ca="1" si="50"/>
        <v>3</v>
      </c>
      <c r="J311" s="6" t="str">
        <f t="shared" ca="1" si="49"/>
        <v>F</v>
      </c>
      <c r="K311" s="7" t="s">
        <v>3374</v>
      </c>
      <c r="L311" s="6" t="s">
        <v>4369</v>
      </c>
      <c r="M311" s="6">
        <f t="shared" ca="1" si="53"/>
        <v>39</v>
      </c>
      <c r="N311" s="5" t="str">
        <f t="shared" ca="1" si="47"/>
        <v>TownA02</v>
      </c>
      <c r="O311" s="6">
        <f t="shared" ca="1" si="48"/>
        <v>2003</v>
      </c>
    </row>
    <row r="312" spans="1:15" x14ac:dyDescent="0.25">
      <c r="A312" t="s">
        <v>459</v>
      </c>
      <c r="B312" t="s">
        <v>1431</v>
      </c>
      <c r="C312" s="6" t="s">
        <v>2780</v>
      </c>
      <c r="D312" s="3">
        <f t="shared" ca="1" si="54"/>
        <v>43161</v>
      </c>
      <c r="E312" s="4" t="str">
        <f t="shared" ca="1" si="46"/>
        <v>06:45:14</v>
      </c>
      <c r="F312" s="6" t="str">
        <f t="shared" ca="1" si="51"/>
        <v>Friday</v>
      </c>
      <c r="G312" s="5" t="str">
        <f t="shared" ca="1" si="52"/>
        <v>Sore Throat</v>
      </c>
      <c r="H312" s="5" t="str">
        <f t="shared" ca="1" si="45"/>
        <v>Cough Syrup</v>
      </c>
      <c r="I312" s="6">
        <f t="shared" ca="1" si="50"/>
        <v>3</v>
      </c>
      <c r="J312" s="6" t="str">
        <f t="shared" ca="1" si="49"/>
        <v>M</v>
      </c>
      <c r="K312" s="7" t="s">
        <v>3375</v>
      </c>
      <c r="L312" s="6" t="s">
        <v>4370</v>
      </c>
      <c r="M312" s="6">
        <f t="shared" ca="1" si="53"/>
        <v>53</v>
      </c>
      <c r="N312" s="5" t="str">
        <f t="shared" ca="1" si="47"/>
        <v>TownA01</v>
      </c>
      <c r="O312" s="6">
        <f t="shared" ca="1" si="48"/>
        <v>2002</v>
      </c>
    </row>
    <row r="313" spans="1:15" x14ac:dyDescent="0.25">
      <c r="A313" t="s">
        <v>460</v>
      </c>
      <c r="B313" t="s">
        <v>1432</v>
      </c>
      <c r="C313" s="6" t="s">
        <v>2779</v>
      </c>
      <c r="D313" s="3">
        <f t="shared" ca="1" si="54"/>
        <v>43133</v>
      </c>
      <c r="E313" s="4" t="str">
        <f t="shared" ca="1" si="46"/>
        <v>06:00:35</v>
      </c>
      <c r="F313" s="6" t="str">
        <f t="shared" ca="1" si="51"/>
        <v>Friday</v>
      </c>
      <c r="G313" s="5" t="str">
        <f t="shared" ca="1" si="52"/>
        <v>Flu</v>
      </c>
      <c r="H313" s="5" t="str">
        <f t="shared" ref="H313:H376" ca="1" si="55">CHOOSE(RANDBETWEEN(1,4),"antibiotics","Cough Syrup","Pain killer"," Aspirin")</f>
        <v xml:space="preserve"> Aspirin</v>
      </c>
      <c r="I313" s="6">
        <f t="shared" ca="1" si="50"/>
        <v>3</v>
      </c>
      <c r="J313" s="6" t="str">
        <f t="shared" ca="1" si="49"/>
        <v>F</v>
      </c>
      <c r="K313" s="7" t="s">
        <v>3376</v>
      </c>
      <c r="L313" s="6" t="s">
        <v>4371</v>
      </c>
      <c r="M313" s="6">
        <f t="shared" ca="1" si="53"/>
        <v>55</v>
      </c>
      <c r="N313" s="5" t="str">
        <f t="shared" ca="1" si="47"/>
        <v>TownA02</v>
      </c>
      <c r="O313" s="6">
        <f t="shared" ca="1" si="48"/>
        <v>2003</v>
      </c>
    </row>
    <row r="314" spans="1:15" x14ac:dyDescent="0.25">
      <c r="A314" t="s">
        <v>461</v>
      </c>
      <c r="B314" t="s">
        <v>1433</v>
      </c>
      <c r="C314" s="6" t="s">
        <v>2778</v>
      </c>
      <c r="D314" s="3">
        <f t="shared" ca="1" si="54"/>
        <v>43140</v>
      </c>
      <c r="E314" s="4" t="str">
        <f t="shared" ca="1" si="46"/>
        <v>07:31:17</v>
      </c>
      <c r="F314" s="6" t="str">
        <f t="shared" ca="1" si="51"/>
        <v>Friday</v>
      </c>
      <c r="G314" s="5" t="str">
        <f t="shared" ca="1" si="52"/>
        <v>Sore Throat</v>
      </c>
      <c r="H314" s="5" t="str">
        <f t="shared" ca="1" si="55"/>
        <v>Pain killer</v>
      </c>
      <c r="I314" s="6">
        <f t="shared" ca="1" si="50"/>
        <v>4</v>
      </c>
      <c r="J314" s="6" t="str">
        <f t="shared" ca="1" si="49"/>
        <v>F</v>
      </c>
      <c r="K314" s="7" t="s">
        <v>3377</v>
      </c>
      <c r="L314" s="6" t="s">
        <v>4372</v>
      </c>
      <c r="M314" s="6">
        <f t="shared" ca="1" si="53"/>
        <v>42</v>
      </c>
      <c r="N314" s="5" t="str">
        <f t="shared" ca="1" si="47"/>
        <v>TownA03</v>
      </c>
      <c r="O314" s="6">
        <f t="shared" ca="1" si="48"/>
        <v>2001</v>
      </c>
    </row>
    <row r="315" spans="1:15" x14ac:dyDescent="0.25">
      <c r="A315" t="s">
        <v>462</v>
      </c>
      <c r="B315" t="s">
        <v>1434</v>
      </c>
      <c r="C315" s="6" t="s">
        <v>2777</v>
      </c>
      <c r="D315" s="3">
        <f t="shared" ca="1" si="54"/>
        <v>43171</v>
      </c>
      <c r="E315" s="4" t="str">
        <f t="shared" ca="1" si="46"/>
        <v>08:19:14</v>
      </c>
      <c r="F315" s="6" t="str">
        <f t="shared" ca="1" si="51"/>
        <v>Monday</v>
      </c>
      <c r="G315" s="5" t="str">
        <f t="shared" ca="1" si="52"/>
        <v>Sore Throat</v>
      </c>
      <c r="H315" s="5" t="str">
        <f t="shared" ca="1" si="55"/>
        <v>antibiotics</v>
      </c>
      <c r="I315" s="6">
        <f t="shared" ca="1" si="50"/>
        <v>3</v>
      </c>
      <c r="J315" s="6" t="str">
        <f t="shared" ca="1" si="49"/>
        <v>F</v>
      </c>
      <c r="K315" s="7" t="s">
        <v>3378</v>
      </c>
      <c r="L315" s="6" t="s">
        <v>4373</v>
      </c>
      <c r="M315" s="6">
        <f t="shared" ca="1" si="53"/>
        <v>40</v>
      </c>
      <c r="N315" s="5" t="str">
        <f t="shared" ca="1" si="47"/>
        <v>TownA02</v>
      </c>
      <c r="O315" s="6">
        <f t="shared" ca="1" si="48"/>
        <v>2002</v>
      </c>
    </row>
    <row r="316" spans="1:15" x14ac:dyDescent="0.25">
      <c r="A316" t="s">
        <v>463</v>
      </c>
      <c r="B316" t="s">
        <v>1435</v>
      </c>
      <c r="C316" s="6" t="s">
        <v>2776</v>
      </c>
      <c r="D316" s="3">
        <f t="shared" ca="1" si="54"/>
        <v>43149</v>
      </c>
      <c r="E316" s="4" t="str">
        <f t="shared" ca="1" si="46"/>
        <v>08:34:56</v>
      </c>
      <c r="F316" s="6" t="str">
        <f t="shared" ca="1" si="51"/>
        <v>Sunday</v>
      </c>
      <c r="G316" s="5" t="str">
        <f t="shared" ca="1" si="52"/>
        <v>Cold</v>
      </c>
      <c r="H316" s="5" t="str">
        <f t="shared" ca="1" si="55"/>
        <v>antibiotics</v>
      </c>
      <c r="I316" s="6">
        <f t="shared" ca="1" si="50"/>
        <v>1</v>
      </c>
      <c r="J316" s="6" t="str">
        <f t="shared" ca="1" si="49"/>
        <v>F</v>
      </c>
      <c r="K316" s="7" t="s">
        <v>3379</v>
      </c>
      <c r="L316" s="6" t="s">
        <v>4374</v>
      </c>
      <c r="M316" s="6">
        <f t="shared" ca="1" si="53"/>
        <v>34</v>
      </c>
      <c r="N316" s="5" t="str">
        <f t="shared" ca="1" si="47"/>
        <v>TownA02</v>
      </c>
      <c r="O316" s="6">
        <f t="shared" ca="1" si="48"/>
        <v>2003</v>
      </c>
    </row>
    <row r="317" spans="1:15" x14ac:dyDescent="0.25">
      <c r="A317" t="s">
        <v>464</v>
      </c>
      <c r="B317" t="s">
        <v>1436</v>
      </c>
      <c r="C317" s="6" t="s">
        <v>2775</v>
      </c>
      <c r="D317" s="3">
        <f t="shared" ca="1" si="54"/>
        <v>43131</v>
      </c>
      <c r="E317" s="4" t="str">
        <f t="shared" ca="1" si="46"/>
        <v>06:55:05</v>
      </c>
      <c r="F317" s="6" t="str">
        <f t="shared" ca="1" si="51"/>
        <v>Wednesday</v>
      </c>
      <c r="G317" s="5" t="str">
        <f t="shared" ca="1" si="52"/>
        <v>Cold</v>
      </c>
      <c r="H317" s="5" t="str">
        <f t="shared" ca="1" si="55"/>
        <v xml:space="preserve"> Aspirin</v>
      </c>
      <c r="I317" s="6">
        <f t="shared" ca="1" si="50"/>
        <v>3</v>
      </c>
      <c r="J317" s="6" t="str">
        <f t="shared" ca="1" si="49"/>
        <v>F</v>
      </c>
      <c r="K317" s="7" t="s">
        <v>3380</v>
      </c>
      <c r="L317" s="6" t="s">
        <v>4375</v>
      </c>
      <c r="M317" s="6">
        <f t="shared" ca="1" si="53"/>
        <v>31</v>
      </c>
      <c r="N317" s="5" t="str">
        <f t="shared" ca="1" si="47"/>
        <v>TownA01</v>
      </c>
      <c r="O317" s="6">
        <f t="shared" ca="1" si="48"/>
        <v>2003</v>
      </c>
    </row>
    <row r="318" spans="1:15" x14ac:dyDescent="0.25">
      <c r="A318" t="s">
        <v>465</v>
      </c>
      <c r="B318" t="s">
        <v>1437</v>
      </c>
      <c r="C318" s="6" t="s">
        <v>2774</v>
      </c>
      <c r="D318" s="3">
        <f t="shared" ca="1" si="54"/>
        <v>43135</v>
      </c>
      <c r="E318" s="4" t="str">
        <f t="shared" ca="1" si="46"/>
        <v>06:20:59</v>
      </c>
      <c r="F318" s="6" t="str">
        <f t="shared" ca="1" si="51"/>
        <v>Sunday</v>
      </c>
      <c r="G318" s="5" t="str">
        <f t="shared" ca="1" si="52"/>
        <v>Flu</v>
      </c>
      <c r="H318" s="5" t="str">
        <f t="shared" ca="1" si="55"/>
        <v>antibiotics</v>
      </c>
      <c r="I318" s="6">
        <f t="shared" ca="1" si="50"/>
        <v>4</v>
      </c>
      <c r="J318" s="6" t="str">
        <f t="shared" ca="1" si="49"/>
        <v>F</v>
      </c>
      <c r="K318" s="7" t="s">
        <v>3381</v>
      </c>
      <c r="L318" s="6" t="s">
        <v>4376</v>
      </c>
      <c r="M318" s="6">
        <f t="shared" ca="1" si="53"/>
        <v>29</v>
      </c>
      <c r="N318" s="5" t="str">
        <f t="shared" ca="1" si="47"/>
        <v>TownA01</v>
      </c>
      <c r="O318" s="6">
        <f t="shared" ca="1" si="48"/>
        <v>2002</v>
      </c>
    </row>
    <row r="319" spans="1:15" x14ac:dyDescent="0.25">
      <c r="A319" t="s">
        <v>466</v>
      </c>
      <c r="B319" t="s">
        <v>1438</v>
      </c>
      <c r="C319" s="6" t="s">
        <v>2773</v>
      </c>
      <c r="D319" s="3">
        <f t="shared" ca="1" si="54"/>
        <v>43172</v>
      </c>
      <c r="E319" s="4" t="str">
        <f t="shared" ca="1" si="46"/>
        <v>07:16:44</v>
      </c>
      <c r="F319" s="6" t="str">
        <f t="shared" ca="1" si="51"/>
        <v>Tuesday</v>
      </c>
      <c r="G319" s="5" t="str">
        <f t="shared" ca="1" si="52"/>
        <v>Cold</v>
      </c>
      <c r="H319" s="5" t="str">
        <f t="shared" ca="1" si="55"/>
        <v>Cough Syrup</v>
      </c>
      <c r="I319" s="6">
        <f t="shared" ca="1" si="50"/>
        <v>4</v>
      </c>
      <c r="J319" s="6" t="str">
        <f t="shared" ca="1" si="49"/>
        <v>M</v>
      </c>
      <c r="K319" s="7" t="s">
        <v>3382</v>
      </c>
      <c r="L319" s="6" t="s">
        <v>4377</v>
      </c>
      <c r="M319" s="6">
        <f t="shared" ca="1" si="53"/>
        <v>36</v>
      </c>
      <c r="N319" s="5" t="str">
        <f t="shared" ca="1" si="47"/>
        <v>TownA02</v>
      </c>
      <c r="O319" s="6">
        <f t="shared" ca="1" si="48"/>
        <v>2001</v>
      </c>
    </row>
    <row r="320" spans="1:15" x14ac:dyDescent="0.25">
      <c r="A320" t="s">
        <v>467</v>
      </c>
      <c r="B320" t="s">
        <v>1439</v>
      </c>
      <c r="C320" s="6" t="s">
        <v>2772</v>
      </c>
      <c r="D320" s="3">
        <f t="shared" ca="1" si="54"/>
        <v>43144</v>
      </c>
      <c r="E320" s="4" t="str">
        <f t="shared" ca="1" si="46"/>
        <v>06:37:24</v>
      </c>
      <c r="F320" s="6" t="str">
        <f t="shared" ca="1" si="51"/>
        <v>Tuesday</v>
      </c>
      <c r="G320" s="5" t="str">
        <f t="shared" ca="1" si="52"/>
        <v>Flu</v>
      </c>
      <c r="H320" s="5" t="str">
        <f t="shared" ca="1" si="55"/>
        <v>Pain killer</v>
      </c>
      <c r="I320" s="6">
        <f t="shared" ca="1" si="50"/>
        <v>2</v>
      </c>
      <c r="J320" s="6" t="str">
        <f t="shared" ca="1" si="49"/>
        <v>F</v>
      </c>
      <c r="K320" s="7" t="s">
        <v>3383</v>
      </c>
      <c r="L320" s="6" t="s">
        <v>4378</v>
      </c>
      <c r="M320" s="6">
        <f t="shared" ca="1" si="53"/>
        <v>32</v>
      </c>
      <c r="N320" s="5" t="str">
        <f t="shared" ca="1" si="47"/>
        <v>TownA02</v>
      </c>
      <c r="O320" s="6">
        <f t="shared" ca="1" si="48"/>
        <v>2003</v>
      </c>
    </row>
    <row r="321" spans="1:15" x14ac:dyDescent="0.25">
      <c r="A321" t="s">
        <v>468</v>
      </c>
      <c r="B321" t="s">
        <v>1440</v>
      </c>
      <c r="C321" s="6" t="s">
        <v>2771</v>
      </c>
      <c r="D321" s="3">
        <f t="shared" ca="1" si="54"/>
        <v>43110</v>
      </c>
      <c r="E321" s="4" t="str">
        <f t="shared" ca="1" si="46"/>
        <v>08:22:49</v>
      </c>
      <c r="F321" s="6" t="str">
        <f t="shared" ca="1" si="51"/>
        <v>Wednesday</v>
      </c>
      <c r="G321" s="5" t="str">
        <f t="shared" ca="1" si="52"/>
        <v>Flu</v>
      </c>
      <c r="H321" s="5" t="str">
        <f t="shared" ca="1" si="55"/>
        <v>antibiotics</v>
      </c>
      <c r="I321" s="6">
        <f t="shared" ca="1" si="50"/>
        <v>4</v>
      </c>
      <c r="J321" s="6" t="str">
        <f t="shared" ca="1" si="49"/>
        <v>M</v>
      </c>
      <c r="K321" s="7" t="s">
        <v>3384</v>
      </c>
      <c r="L321" s="6" t="s">
        <v>4379</v>
      </c>
      <c r="M321" s="6">
        <f t="shared" ca="1" si="53"/>
        <v>41</v>
      </c>
      <c r="N321" s="5" t="str">
        <f t="shared" ca="1" si="47"/>
        <v>TownA03</v>
      </c>
      <c r="O321" s="6">
        <f t="shared" ca="1" si="48"/>
        <v>2001</v>
      </c>
    </row>
    <row r="322" spans="1:15" x14ac:dyDescent="0.25">
      <c r="A322" t="s">
        <v>469</v>
      </c>
      <c r="B322" t="s">
        <v>1441</v>
      </c>
      <c r="C322" s="6" t="s">
        <v>2770</v>
      </c>
      <c r="D322" s="3">
        <f t="shared" ca="1" si="54"/>
        <v>43151</v>
      </c>
      <c r="E322" s="4" t="str">
        <f t="shared" ca="1" si="46"/>
        <v>07:44:16</v>
      </c>
      <c r="F322" s="6" t="str">
        <f t="shared" ca="1" si="51"/>
        <v>Tuesday</v>
      </c>
      <c r="G322" s="5" t="str">
        <f t="shared" ca="1" si="52"/>
        <v>Cold</v>
      </c>
      <c r="H322" s="5" t="str">
        <f t="shared" ca="1" si="55"/>
        <v>Cough Syrup</v>
      </c>
      <c r="I322" s="6">
        <f t="shared" ca="1" si="50"/>
        <v>2</v>
      </c>
      <c r="J322" s="6" t="str">
        <f t="shared" ca="1" si="49"/>
        <v>M</v>
      </c>
      <c r="K322" s="7" t="s">
        <v>3385</v>
      </c>
      <c r="L322" s="6" t="s">
        <v>4380</v>
      </c>
      <c r="M322" s="6">
        <f t="shared" ca="1" si="53"/>
        <v>33</v>
      </c>
      <c r="N322" s="5" t="str">
        <f t="shared" ca="1" si="47"/>
        <v>TownA01</v>
      </c>
      <c r="O322" s="6">
        <f t="shared" ca="1" si="48"/>
        <v>2003</v>
      </c>
    </row>
    <row r="323" spans="1:15" x14ac:dyDescent="0.25">
      <c r="A323" t="s">
        <v>470</v>
      </c>
      <c r="B323" t="s">
        <v>1442</v>
      </c>
      <c r="C323" s="6" t="s">
        <v>2769</v>
      </c>
      <c r="D323" s="3">
        <f t="shared" ca="1" si="54"/>
        <v>43159</v>
      </c>
      <c r="E323" s="4" t="str">
        <f t="shared" ref="E323:E386" ca="1" si="56">TEXT(RAND()*(9-6)/24+6/24,"HH:MM:SS")</f>
        <v>07:43:35</v>
      </c>
      <c r="F323" s="6" t="str">
        <f t="shared" ca="1" si="51"/>
        <v>Wednesday</v>
      </c>
      <c r="G323" s="5" t="str">
        <f t="shared" ca="1" si="52"/>
        <v>Sore Throat</v>
      </c>
      <c r="H323" s="5" t="str">
        <f t="shared" ca="1" si="55"/>
        <v>Cough Syrup</v>
      </c>
      <c r="I323" s="6">
        <f t="shared" ca="1" si="50"/>
        <v>1</v>
      </c>
      <c r="J323" s="6" t="str">
        <f t="shared" ca="1" si="49"/>
        <v>M</v>
      </c>
      <c r="K323" s="7" t="s">
        <v>3386</v>
      </c>
      <c r="L323" s="6" t="s">
        <v>4381</v>
      </c>
      <c r="M323" s="6">
        <f t="shared" ca="1" si="53"/>
        <v>56</v>
      </c>
      <c r="N323" s="5" t="str">
        <f t="shared" ref="N323:N386" ca="1" si="57">CHOOSE(RANDBETWEEN(1,3),"TownA01","TownA02","TownA03")</f>
        <v>TownA03</v>
      </c>
      <c r="O323" s="6">
        <f t="shared" ca="1" si="48"/>
        <v>2003</v>
      </c>
    </row>
    <row r="324" spans="1:15" x14ac:dyDescent="0.25">
      <c r="A324" t="s">
        <v>471</v>
      </c>
      <c r="B324" t="s">
        <v>1443</v>
      </c>
      <c r="C324" s="6" t="s">
        <v>2768</v>
      </c>
      <c r="D324" s="3">
        <f t="shared" ca="1" si="54"/>
        <v>43112</v>
      </c>
      <c r="E324" s="4" t="str">
        <f t="shared" ca="1" si="56"/>
        <v>06:24:03</v>
      </c>
      <c r="F324" s="6" t="str">
        <f t="shared" ca="1" si="51"/>
        <v>Friday</v>
      </c>
      <c r="G324" s="5" t="str">
        <f t="shared" ca="1" si="52"/>
        <v>Sore Throat</v>
      </c>
      <c r="H324" s="5" t="str">
        <f t="shared" ca="1" si="55"/>
        <v>antibiotics</v>
      </c>
      <c r="I324" s="6">
        <f t="shared" ca="1" si="50"/>
        <v>4</v>
      </c>
      <c r="J324" s="6" t="str">
        <f t="shared" ca="1" si="49"/>
        <v>M</v>
      </c>
      <c r="K324" s="7" t="s">
        <v>3387</v>
      </c>
      <c r="L324" s="6" t="s">
        <v>4382</v>
      </c>
      <c r="M324" s="6">
        <f t="shared" ca="1" si="53"/>
        <v>58</v>
      </c>
      <c r="N324" s="5" t="str">
        <f t="shared" ca="1" si="57"/>
        <v>TownA01</v>
      </c>
      <c r="O324" s="6">
        <f t="shared" ref="O324:O387" ca="1" si="58">RANDBETWEEN(2001,2003)</f>
        <v>2003</v>
      </c>
    </row>
    <row r="325" spans="1:15" x14ac:dyDescent="0.25">
      <c r="A325" t="s">
        <v>472</v>
      </c>
      <c r="B325" t="s">
        <v>1444</v>
      </c>
      <c r="C325" s="6" t="s">
        <v>2767</v>
      </c>
      <c r="D325" s="3">
        <f t="shared" ca="1" si="54"/>
        <v>43168</v>
      </c>
      <c r="E325" s="4" t="str">
        <f t="shared" ca="1" si="56"/>
        <v>07:35:16</v>
      </c>
      <c r="F325" s="6" t="str">
        <f t="shared" ca="1" si="51"/>
        <v>Friday</v>
      </c>
      <c r="G325" s="5" t="str">
        <f t="shared" ca="1" si="52"/>
        <v>Cold</v>
      </c>
      <c r="H325" s="5" t="str">
        <f t="shared" ca="1" si="55"/>
        <v>Pain killer</v>
      </c>
      <c r="I325" s="6">
        <f t="shared" ca="1" si="50"/>
        <v>3</v>
      </c>
      <c r="J325" s="6" t="str">
        <f t="shared" ca="1" si="49"/>
        <v>M</v>
      </c>
      <c r="K325" s="7" t="s">
        <v>3388</v>
      </c>
      <c r="L325" s="6" t="s">
        <v>4383</v>
      </c>
      <c r="M325" s="6">
        <f t="shared" ca="1" si="53"/>
        <v>53</v>
      </c>
      <c r="N325" s="5" t="str">
        <f t="shared" ca="1" si="57"/>
        <v>TownA01</v>
      </c>
      <c r="O325" s="6">
        <f t="shared" ca="1" si="58"/>
        <v>2002</v>
      </c>
    </row>
    <row r="326" spans="1:15" x14ac:dyDescent="0.25">
      <c r="A326" t="s">
        <v>473</v>
      </c>
      <c r="B326" t="s">
        <v>1445</v>
      </c>
      <c r="C326" s="6" t="s">
        <v>2766</v>
      </c>
      <c r="D326" s="3">
        <f t="shared" ca="1" si="54"/>
        <v>43177</v>
      </c>
      <c r="E326" s="4" t="str">
        <f t="shared" ca="1" si="56"/>
        <v>08:10:37</v>
      </c>
      <c r="F326" s="6" t="str">
        <f t="shared" ca="1" si="51"/>
        <v>Sunday</v>
      </c>
      <c r="G326" s="5" t="str">
        <f t="shared" ca="1" si="52"/>
        <v>Flu</v>
      </c>
      <c r="H326" s="5" t="str">
        <f t="shared" ca="1" si="55"/>
        <v>Pain killer</v>
      </c>
      <c r="I326" s="6">
        <f t="shared" ca="1" si="50"/>
        <v>4</v>
      </c>
      <c r="J326" s="6" t="str">
        <f t="shared" ca="1" si="49"/>
        <v>F</v>
      </c>
      <c r="K326" s="7" t="s">
        <v>3389</v>
      </c>
      <c r="L326" s="6" t="s">
        <v>4384</v>
      </c>
      <c r="M326" s="6">
        <f t="shared" ca="1" si="53"/>
        <v>46</v>
      </c>
      <c r="N326" s="5" t="str">
        <f t="shared" ca="1" si="57"/>
        <v>TownA03</v>
      </c>
      <c r="O326" s="6">
        <f t="shared" ca="1" si="58"/>
        <v>2003</v>
      </c>
    </row>
    <row r="327" spans="1:15" x14ac:dyDescent="0.25">
      <c r="A327" t="s">
        <v>474</v>
      </c>
      <c r="B327" t="s">
        <v>1446</v>
      </c>
      <c r="C327" s="6" t="s">
        <v>2765</v>
      </c>
      <c r="D327" s="3">
        <f t="shared" ca="1" si="54"/>
        <v>43177</v>
      </c>
      <c r="E327" s="4" t="str">
        <f t="shared" ca="1" si="56"/>
        <v>07:07:32</v>
      </c>
      <c r="F327" s="6" t="str">
        <f t="shared" ca="1" si="51"/>
        <v>Sunday</v>
      </c>
      <c r="G327" s="5" t="str">
        <f t="shared" ca="1" si="52"/>
        <v>Sore Throat</v>
      </c>
      <c r="H327" s="5" t="str">
        <f t="shared" ca="1" si="55"/>
        <v>Pain killer</v>
      </c>
      <c r="I327" s="6">
        <f t="shared" ca="1" si="50"/>
        <v>1</v>
      </c>
      <c r="J327" s="6" t="str">
        <f t="shared" ca="1" si="49"/>
        <v>M</v>
      </c>
      <c r="K327" s="7" t="s">
        <v>3390</v>
      </c>
      <c r="L327" s="6" t="s">
        <v>4385</v>
      </c>
      <c r="M327" s="6">
        <f t="shared" ca="1" si="53"/>
        <v>58</v>
      </c>
      <c r="N327" s="5" t="str">
        <f t="shared" ca="1" si="57"/>
        <v>TownA03</v>
      </c>
      <c r="O327" s="6">
        <f t="shared" ca="1" si="58"/>
        <v>2002</v>
      </c>
    </row>
    <row r="328" spans="1:15" x14ac:dyDescent="0.25">
      <c r="A328" t="s">
        <v>475</v>
      </c>
      <c r="B328" t="s">
        <v>1447</v>
      </c>
      <c r="C328" s="6" t="s">
        <v>2764</v>
      </c>
      <c r="D328" s="3">
        <f t="shared" ca="1" si="54"/>
        <v>43137</v>
      </c>
      <c r="E328" s="4" t="str">
        <f t="shared" ca="1" si="56"/>
        <v>08:09:06</v>
      </c>
      <c r="F328" s="6" t="str">
        <f t="shared" ca="1" si="51"/>
        <v>Tuesday</v>
      </c>
      <c r="G328" s="5" t="str">
        <f t="shared" ca="1" si="52"/>
        <v>Cold</v>
      </c>
      <c r="H328" s="5" t="str">
        <f t="shared" ca="1" si="55"/>
        <v>antibiotics</v>
      </c>
      <c r="I328" s="6">
        <f t="shared" ca="1" si="50"/>
        <v>1</v>
      </c>
      <c r="J328" s="6" t="str">
        <f t="shared" ca="1" si="49"/>
        <v>F</v>
      </c>
      <c r="K328" s="7" t="s">
        <v>3391</v>
      </c>
      <c r="L328" s="6" t="s">
        <v>4386</v>
      </c>
      <c r="M328" s="6">
        <f t="shared" ca="1" si="53"/>
        <v>51</v>
      </c>
      <c r="N328" s="5" t="str">
        <f t="shared" ca="1" si="57"/>
        <v>TownA03</v>
      </c>
      <c r="O328" s="6">
        <f t="shared" ca="1" si="58"/>
        <v>2001</v>
      </c>
    </row>
    <row r="329" spans="1:15" x14ac:dyDescent="0.25">
      <c r="A329" t="s">
        <v>476</v>
      </c>
      <c r="B329" t="s">
        <v>1448</v>
      </c>
      <c r="C329" s="6" t="s">
        <v>2763</v>
      </c>
      <c r="D329" s="3">
        <f t="shared" ca="1" si="54"/>
        <v>43130</v>
      </c>
      <c r="E329" s="4" t="str">
        <f t="shared" ca="1" si="56"/>
        <v>07:04:29</v>
      </c>
      <c r="F329" s="6" t="str">
        <f t="shared" ca="1" si="51"/>
        <v>Tuesday</v>
      </c>
      <c r="G329" s="5" t="str">
        <f t="shared" ca="1" si="52"/>
        <v>Cold</v>
      </c>
      <c r="H329" s="5" t="str">
        <f t="shared" ca="1" si="55"/>
        <v xml:space="preserve"> Aspirin</v>
      </c>
      <c r="I329" s="6">
        <f t="shared" ca="1" si="50"/>
        <v>1</v>
      </c>
      <c r="J329" s="6" t="str">
        <f t="shared" ca="1" si="49"/>
        <v>M</v>
      </c>
      <c r="K329" s="7" t="s">
        <v>3392</v>
      </c>
      <c r="L329" s="6" t="s">
        <v>4387</v>
      </c>
      <c r="M329" s="6">
        <f t="shared" ca="1" si="53"/>
        <v>57</v>
      </c>
      <c r="N329" s="5" t="str">
        <f t="shared" ca="1" si="57"/>
        <v>TownA03</v>
      </c>
      <c r="O329" s="6">
        <f t="shared" ca="1" si="58"/>
        <v>2003</v>
      </c>
    </row>
    <row r="330" spans="1:15" x14ac:dyDescent="0.25">
      <c r="A330" t="s">
        <v>477</v>
      </c>
      <c r="B330" t="s">
        <v>1449</v>
      </c>
      <c r="C330" s="6" t="s">
        <v>2762</v>
      </c>
      <c r="D330" s="3">
        <f t="shared" ca="1" si="54"/>
        <v>43160</v>
      </c>
      <c r="E330" s="4" t="str">
        <f t="shared" ca="1" si="56"/>
        <v>08:44:27</v>
      </c>
      <c r="F330" s="6" t="str">
        <f t="shared" ca="1" si="51"/>
        <v>Thursday</v>
      </c>
      <c r="G330" s="5" t="str">
        <f t="shared" ca="1" si="52"/>
        <v>Sore Throat</v>
      </c>
      <c r="H330" s="5" t="str">
        <f t="shared" ca="1" si="55"/>
        <v>Cough Syrup</v>
      </c>
      <c r="I330" s="6">
        <f t="shared" ca="1" si="50"/>
        <v>3</v>
      </c>
      <c r="J330" s="6" t="str">
        <f t="shared" ca="1" si="49"/>
        <v>M</v>
      </c>
      <c r="K330" s="7" t="s">
        <v>3393</v>
      </c>
      <c r="L330" s="6" t="s">
        <v>4388</v>
      </c>
      <c r="M330" s="6">
        <f t="shared" ca="1" si="53"/>
        <v>47</v>
      </c>
      <c r="N330" s="5" t="str">
        <f t="shared" ca="1" si="57"/>
        <v>TownA03</v>
      </c>
      <c r="O330" s="6">
        <f t="shared" ca="1" si="58"/>
        <v>2002</v>
      </c>
    </row>
    <row r="331" spans="1:15" x14ac:dyDescent="0.25">
      <c r="A331" t="s">
        <v>478</v>
      </c>
      <c r="B331" t="s">
        <v>1450</v>
      </c>
      <c r="C331" s="6" t="s">
        <v>2761</v>
      </c>
      <c r="D331" s="3">
        <f t="shared" ca="1" si="54"/>
        <v>43137</v>
      </c>
      <c r="E331" s="4" t="str">
        <f t="shared" ca="1" si="56"/>
        <v>08:47:16</v>
      </c>
      <c r="F331" s="6" t="str">
        <f t="shared" ca="1" si="51"/>
        <v>Tuesday</v>
      </c>
      <c r="G331" s="5" t="str">
        <f t="shared" ca="1" si="52"/>
        <v>Cold</v>
      </c>
      <c r="H331" s="5" t="str">
        <f t="shared" ca="1" si="55"/>
        <v>Pain killer</v>
      </c>
      <c r="I331" s="6">
        <f t="shared" ca="1" si="50"/>
        <v>2</v>
      </c>
      <c r="J331" s="6" t="str">
        <f t="shared" ca="1" si="49"/>
        <v>M</v>
      </c>
      <c r="K331" s="7" t="s">
        <v>3394</v>
      </c>
      <c r="L331" s="6" t="s">
        <v>4389</v>
      </c>
      <c r="M331" s="6">
        <f t="shared" ca="1" si="53"/>
        <v>53</v>
      </c>
      <c r="N331" s="5" t="str">
        <f t="shared" ca="1" si="57"/>
        <v>TownA01</v>
      </c>
      <c r="O331" s="6">
        <f t="shared" ca="1" si="58"/>
        <v>2002</v>
      </c>
    </row>
    <row r="332" spans="1:15" x14ac:dyDescent="0.25">
      <c r="A332" t="s">
        <v>479</v>
      </c>
      <c r="B332" t="s">
        <v>1451</v>
      </c>
      <c r="C332" s="6" t="s">
        <v>2760</v>
      </c>
      <c r="D332" s="3">
        <f t="shared" ca="1" si="54"/>
        <v>43115</v>
      </c>
      <c r="E332" s="4" t="str">
        <f t="shared" ca="1" si="56"/>
        <v>08:21:30</v>
      </c>
      <c r="F332" s="6" t="str">
        <f t="shared" ca="1" si="51"/>
        <v>Monday</v>
      </c>
      <c r="G332" s="5" t="str">
        <f t="shared" ca="1" si="52"/>
        <v>Sore Throat</v>
      </c>
      <c r="H332" s="5" t="str">
        <f t="shared" ca="1" si="55"/>
        <v>Pain killer</v>
      </c>
      <c r="I332" s="6">
        <f t="shared" ca="1" si="50"/>
        <v>2</v>
      </c>
      <c r="J332" s="6" t="str">
        <f t="shared" ca="1" si="49"/>
        <v>F</v>
      </c>
      <c r="K332" s="7" t="s">
        <v>3395</v>
      </c>
      <c r="L332" s="6" t="s">
        <v>4390</v>
      </c>
      <c r="M332" s="6">
        <f t="shared" ca="1" si="53"/>
        <v>56</v>
      </c>
      <c r="N332" s="5" t="str">
        <f t="shared" ca="1" si="57"/>
        <v>TownA03</v>
      </c>
      <c r="O332" s="6">
        <f t="shared" ca="1" si="58"/>
        <v>2001</v>
      </c>
    </row>
    <row r="333" spans="1:15" x14ac:dyDescent="0.25">
      <c r="A333" t="s">
        <v>480</v>
      </c>
      <c r="B333" t="s">
        <v>1452</v>
      </c>
      <c r="C333" s="6" t="s">
        <v>2759</v>
      </c>
      <c r="D333" s="3">
        <f t="shared" ca="1" si="54"/>
        <v>43145</v>
      </c>
      <c r="E333" s="4" t="str">
        <f t="shared" ca="1" si="56"/>
        <v>06:58:20</v>
      </c>
      <c r="F333" s="6" t="str">
        <f t="shared" ca="1" si="51"/>
        <v>Wednesday</v>
      </c>
      <c r="G333" s="5" t="str">
        <f t="shared" ca="1" si="52"/>
        <v>Cold</v>
      </c>
      <c r="H333" s="5" t="str">
        <f t="shared" ca="1" si="55"/>
        <v xml:space="preserve"> Aspirin</v>
      </c>
      <c r="I333" s="6">
        <f t="shared" ca="1" si="50"/>
        <v>3</v>
      </c>
      <c r="J333" s="6" t="str">
        <f t="shared" ca="1" si="49"/>
        <v>M</v>
      </c>
      <c r="K333" s="7" t="s">
        <v>3396</v>
      </c>
      <c r="L333" s="6" t="s">
        <v>4391</v>
      </c>
      <c r="M333" s="6">
        <f t="shared" ca="1" si="53"/>
        <v>39</v>
      </c>
      <c r="N333" s="5" t="str">
        <f t="shared" ca="1" si="57"/>
        <v>TownA01</v>
      </c>
      <c r="O333" s="6">
        <f t="shared" ca="1" si="58"/>
        <v>2001</v>
      </c>
    </row>
    <row r="334" spans="1:15" x14ac:dyDescent="0.25">
      <c r="A334" t="s">
        <v>481</v>
      </c>
      <c r="B334" t="s">
        <v>1453</v>
      </c>
      <c r="C334" s="6" t="s">
        <v>2758</v>
      </c>
      <c r="D334" s="3">
        <f ca="1">RANDBETWEEN(DATE(2018, 5, 1),DATE(2018, 6, 1))</f>
        <v>43231</v>
      </c>
      <c r="E334" s="4" t="str">
        <f t="shared" ca="1" si="56"/>
        <v>07:12:55</v>
      </c>
      <c r="F334" s="6" t="str">
        <f t="shared" ca="1" si="51"/>
        <v>Friday</v>
      </c>
      <c r="G334" s="5" t="str">
        <f t="shared" ca="1" si="52"/>
        <v>Sore Throat</v>
      </c>
      <c r="H334" s="5" t="str">
        <f t="shared" ca="1" si="55"/>
        <v xml:space="preserve"> Aspirin</v>
      </c>
      <c r="I334" s="6">
        <f t="shared" ca="1" si="50"/>
        <v>4</v>
      </c>
      <c r="J334" s="6" t="str">
        <f t="shared" ref="J334:J397" ca="1" si="59">CHOOSE(RANDBETWEEN(1,2),"M","F")</f>
        <v>F</v>
      </c>
      <c r="K334" s="7" t="s">
        <v>3397</v>
      </c>
      <c r="L334" s="6" t="s">
        <v>4392</v>
      </c>
      <c r="M334" s="6">
        <f t="shared" ca="1" si="53"/>
        <v>51</v>
      </c>
      <c r="N334" s="5" t="str">
        <f t="shared" ca="1" si="57"/>
        <v>TownA03</v>
      </c>
      <c r="O334" s="6">
        <f t="shared" ca="1" si="58"/>
        <v>2002</v>
      </c>
    </row>
    <row r="335" spans="1:15" x14ac:dyDescent="0.25">
      <c r="A335" t="s">
        <v>482</v>
      </c>
      <c r="B335" t="s">
        <v>1454</v>
      </c>
      <c r="C335" s="6" t="s">
        <v>2757</v>
      </c>
      <c r="D335" s="3">
        <f t="shared" ref="D335:D398" ca="1" si="60">RANDBETWEEN(DATE(2018, 5, 1),DATE(2018, 6, 1))</f>
        <v>43242</v>
      </c>
      <c r="E335" s="4" t="str">
        <f t="shared" ca="1" si="56"/>
        <v>08:03:34</v>
      </c>
      <c r="F335" s="6" t="str">
        <f t="shared" ca="1" si="51"/>
        <v>Tuesday</v>
      </c>
      <c r="G335" s="5" t="str">
        <f t="shared" ca="1" si="52"/>
        <v>Cold</v>
      </c>
      <c r="H335" s="5" t="str">
        <f t="shared" ca="1" si="55"/>
        <v>Cough Syrup</v>
      </c>
      <c r="I335" s="6">
        <f t="shared" ca="1" si="50"/>
        <v>2</v>
      </c>
      <c r="J335" s="6" t="str">
        <f t="shared" ca="1" si="59"/>
        <v>M</v>
      </c>
      <c r="K335" s="7" t="s">
        <v>3398</v>
      </c>
      <c r="L335" s="6" t="s">
        <v>4393</v>
      </c>
      <c r="M335" s="6">
        <f t="shared" ca="1" si="53"/>
        <v>34</v>
      </c>
      <c r="N335" s="5" t="str">
        <f t="shared" ca="1" si="57"/>
        <v>TownA01</v>
      </c>
      <c r="O335" s="6">
        <f t="shared" ca="1" si="58"/>
        <v>2002</v>
      </c>
    </row>
    <row r="336" spans="1:15" x14ac:dyDescent="0.25">
      <c r="A336" t="s">
        <v>483</v>
      </c>
      <c r="B336" t="s">
        <v>1455</v>
      </c>
      <c r="C336" s="6" t="s">
        <v>2756</v>
      </c>
      <c r="D336" s="3">
        <f t="shared" ca="1" si="60"/>
        <v>43234</v>
      </c>
      <c r="E336" s="4" t="str">
        <f t="shared" ca="1" si="56"/>
        <v>07:04:54</v>
      </c>
      <c r="F336" s="6" t="str">
        <f t="shared" ca="1" si="51"/>
        <v>Monday</v>
      </c>
      <c r="G336" s="5" t="str">
        <f t="shared" ca="1" si="52"/>
        <v>Cold</v>
      </c>
      <c r="H336" s="5" t="str">
        <f t="shared" ca="1" si="55"/>
        <v>Cough Syrup</v>
      </c>
      <c r="I336" s="6">
        <f t="shared" ca="1" si="50"/>
        <v>1</v>
      </c>
      <c r="J336" s="6" t="str">
        <f t="shared" ca="1" si="59"/>
        <v>F</v>
      </c>
      <c r="K336" s="7" t="s">
        <v>3399</v>
      </c>
      <c r="L336" s="6" t="s">
        <v>4394</v>
      </c>
      <c r="M336" s="6">
        <f t="shared" ca="1" si="53"/>
        <v>51</v>
      </c>
      <c r="N336" s="5" t="str">
        <f t="shared" ca="1" si="57"/>
        <v>TownA03</v>
      </c>
      <c r="O336" s="6">
        <f t="shared" ca="1" si="58"/>
        <v>2002</v>
      </c>
    </row>
    <row r="337" spans="1:15" x14ac:dyDescent="0.25">
      <c r="A337" t="s">
        <v>484</v>
      </c>
      <c r="B337" t="s">
        <v>1456</v>
      </c>
      <c r="C337" s="6" t="s">
        <v>2755</v>
      </c>
      <c r="D337" s="3">
        <f t="shared" ca="1" si="60"/>
        <v>43241</v>
      </c>
      <c r="E337" s="4" t="str">
        <f t="shared" ca="1" si="56"/>
        <v>06:12:27</v>
      </c>
      <c r="F337" s="6" t="str">
        <f t="shared" ca="1" si="51"/>
        <v>Monday</v>
      </c>
      <c r="G337" s="5" t="str">
        <f t="shared" ca="1" si="52"/>
        <v>Cold</v>
      </c>
      <c r="H337" s="5" t="str">
        <f t="shared" ca="1" si="55"/>
        <v xml:space="preserve"> Aspirin</v>
      </c>
      <c r="I337" s="6">
        <f t="shared" ca="1" si="50"/>
        <v>4</v>
      </c>
      <c r="J337" s="6" t="str">
        <f t="shared" ca="1" si="59"/>
        <v>F</v>
      </c>
      <c r="K337" s="7" t="s">
        <v>3400</v>
      </c>
      <c r="L337" s="6" t="s">
        <v>4395</v>
      </c>
      <c r="M337" s="6">
        <f t="shared" ca="1" si="53"/>
        <v>32</v>
      </c>
      <c r="N337" s="5" t="str">
        <f t="shared" ca="1" si="57"/>
        <v>TownA03</v>
      </c>
      <c r="O337" s="6">
        <f t="shared" ca="1" si="58"/>
        <v>2002</v>
      </c>
    </row>
    <row r="338" spans="1:15" x14ac:dyDescent="0.25">
      <c r="A338" t="s">
        <v>485</v>
      </c>
      <c r="B338" t="s">
        <v>1457</v>
      </c>
      <c r="C338" s="6" t="s">
        <v>2754</v>
      </c>
      <c r="D338" s="3">
        <f t="shared" ca="1" si="60"/>
        <v>43232</v>
      </c>
      <c r="E338" s="4" t="str">
        <f t="shared" ca="1" si="56"/>
        <v>06:24:49</v>
      </c>
      <c r="F338" s="6" t="str">
        <f t="shared" ca="1" si="51"/>
        <v>Saturday</v>
      </c>
      <c r="G338" s="5" t="str">
        <f t="shared" ca="1" si="52"/>
        <v>Cold</v>
      </c>
      <c r="H338" s="5" t="str">
        <f t="shared" ca="1" si="55"/>
        <v xml:space="preserve"> Aspirin</v>
      </c>
      <c r="I338" s="6">
        <f t="shared" ca="1" si="50"/>
        <v>4</v>
      </c>
      <c r="J338" s="6" t="str">
        <f t="shared" ca="1" si="59"/>
        <v>F</v>
      </c>
      <c r="K338" s="7" t="s">
        <v>3401</v>
      </c>
      <c r="L338" s="6" t="s">
        <v>4396</v>
      </c>
      <c r="M338" s="6">
        <f t="shared" ca="1" si="53"/>
        <v>48</v>
      </c>
      <c r="N338" s="5" t="str">
        <f t="shared" ca="1" si="57"/>
        <v>TownA01</v>
      </c>
      <c r="O338" s="6">
        <f t="shared" ca="1" si="58"/>
        <v>2001</v>
      </c>
    </row>
    <row r="339" spans="1:15" x14ac:dyDescent="0.25">
      <c r="A339" t="s">
        <v>486</v>
      </c>
      <c r="B339" t="s">
        <v>1458</v>
      </c>
      <c r="C339" s="6" t="s">
        <v>2753</v>
      </c>
      <c r="D339" s="3">
        <f t="shared" ca="1" si="60"/>
        <v>43249</v>
      </c>
      <c r="E339" s="4" t="str">
        <f t="shared" ca="1" si="56"/>
        <v>08:39:42</v>
      </c>
      <c r="F339" s="6" t="str">
        <f t="shared" ca="1" si="51"/>
        <v>Tuesday</v>
      </c>
      <c r="G339" s="5" t="str">
        <f t="shared" ca="1" si="52"/>
        <v>Sore Throat</v>
      </c>
      <c r="H339" s="5" t="str">
        <f t="shared" ca="1" si="55"/>
        <v>Cough Syrup</v>
      </c>
      <c r="I339" s="6">
        <f t="shared" ca="1" si="50"/>
        <v>3</v>
      </c>
      <c r="J339" s="6" t="str">
        <f t="shared" ca="1" si="59"/>
        <v>F</v>
      </c>
      <c r="K339" s="7" t="s">
        <v>3402</v>
      </c>
      <c r="L339" s="6" t="s">
        <v>4397</v>
      </c>
      <c r="M339" s="6">
        <f t="shared" ca="1" si="53"/>
        <v>36</v>
      </c>
      <c r="N339" s="5" t="str">
        <f t="shared" ca="1" si="57"/>
        <v>TownA02</v>
      </c>
      <c r="O339" s="6">
        <f t="shared" ca="1" si="58"/>
        <v>2003</v>
      </c>
    </row>
    <row r="340" spans="1:15" x14ac:dyDescent="0.25">
      <c r="A340" t="s">
        <v>487</v>
      </c>
      <c r="B340" t="s">
        <v>1459</v>
      </c>
      <c r="C340" s="6" t="s">
        <v>2752</v>
      </c>
      <c r="D340" s="3">
        <f t="shared" ca="1" si="60"/>
        <v>43246</v>
      </c>
      <c r="E340" s="4" t="str">
        <f t="shared" ca="1" si="56"/>
        <v>08:35:42</v>
      </c>
      <c r="F340" s="6" t="str">
        <f t="shared" ca="1" si="51"/>
        <v>Saturday</v>
      </c>
      <c r="G340" s="5" t="str">
        <f t="shared" ca="1" si="52"/>
        <v>Sore Throat</v>
      </c>
      <c r="H340" s="5" t="str">
        <f t="shared" ca="1" si="55"/>
        <v>Pain killer</v>
      </c>
      <c r="I340" s="6">
        <f t="shared" ca="1" si="50"/>
        <v>3</v>
      </c>
      <c r="J340" s="6" t="str">
        <f t="shared" ca="1" si="59"/>
        <v>M</v>
      </c>
      <c r="K340" s="7" t="s">
        <v>3403</v>
      </c>
      <c r="L340" s="6" t="s">
        <v>4398</v>
      </c>
      <c r="M340" s="6">
        <f t="shared" ca="1" si="53"/>
        <v>56</v>
      </c>
      <c r="N340" s="5" t="str">
        <f t="shared" ca="1" si="57"/>
        <v>TownA03</v>
      </c>
      <c r="O340" s="6">
        <f t="shared" ca="1" si="58"/>
        <v>2001</v>
      </c>
    </row>
    <row r="341" spans="1:15" x14ac:dyDescent="0.25">
      <c r="A341" t="s">
        <v>488</v>
      </c>
      <c r="B341" t="s">
        <v>1460</v>
      </c>
      <c r="C341" s="6" t="s">
        <v>2751</v>
      </c>
      <c r="D341" s="3">
        <f t="shared" ca="1" si="60"/>
        <v>43247</v>
      </c>
      <c r="E341" s="4" t="str">
        <f t="shared" ca="1" si="56"/>
        <v>07:09:50</v>
      </c>
      <c r="F341" s="6" t="str">
        <f t="shared" ca="1" si="51"/>
        <v>Sunday</v>
      </c>
      <c r="G341" s="5" t="str">
        <f t="shared" ca="1" si="52"/>
        <v>Sore Throat</v>
      </c>
      <c r="H341" s="5" t="str">
        <f t="shared" ca="1" si="55"/>
        <v>Cough Syrup</v>
      </c>
      <c r="I341" s="6">
        <f t="shared" ca="1" si="50"/>
        <v>3</v>
      </c>
      <c r="J341" s="6" t="str">
        <f t="shared" ca="1" si="59"/>
        <v>F</v>
      </c>
      <c r="K341" s="7" t="s">
        <v>3404</v>
      </c>
      <c r="L341" s="6" t="s">
        <v>4399</v>
      </c>
      <c r="M341" s="6">
        <f t="shared" ca="1" si="53"/>
        <v>55</v>
      </c>
      <c r="N341" s="5" t="str">
        <f t="shared" ca="1" si="57"/>
        <v>TownA01</v>
      </c>
      <c r="O341" s="6">
        <f t="shared" ca="1" si="58"/>
        <v>2002</v>
      </c>
    </row>
    <row r="342" spans="1:15" x14ac:dyDescent="0.25">
      <c r="A342" t="s">
        <v>489</v>
      </c>
      <c r="B342" t="s">
        <v>1461</v>
      </c>
      <c r="C342" s="6" t="s">
        <v>2750</v>
      </c>
      <c r="D342" s="3">
        <f t="shared" ca="1" si="60"/>
        <v>43241</v>
      </c>
      <c r="E342" s="4" t="str">
        <f t="shared" ca="1" si="56"/>
        <v>06:08:07</v>
      </c>
      <c r="F342" s="6" t="str">
        <f t="shared" ca="1" si="51"/>
        <v>Monday</v>
      </c>
      <c r="G342" s="5" t="str">
        <f t="shared" ca="1" si="52"/>
        <v>Sore Throat</v>
      </c>
      <c r="H342" s="5" t="str">
        <f t="shared" ca="1" si="55"/>
        <v>Pain killer</v>
      </c>
      <c r="I342" s="6">
        <f t="shared" ca="1" si="50"/>
        <v>1</v>
      </c>
      <c r="J342" s="6" t="str">
        <f t="shared" ca="1" si="59"/>
        <v>M</v>
      </c>
      <c r="K342" s="7" t="s">
        <v>3405</v>
      </c>
      <c r="L342" s="6" t="s">
        <v>4400</v>
      </c>
      <c r="M342" s="6">
        <f t="shared" ca="1" si="53"/>
        <v>39</v>
      </c>
      <c r="N342" s="5" t="str">
        <f t="shared" ca="1" si="57"/>
        <v>TownA03</v>
      </c>
      <c r="O342" s="6">
        <f t="shared" ca="1" si="58"/>
        <v>2003</v>
      </c>
    </row>
    <row r="343" spans="1:15" x14ac:dyDescent="0.25">
      <c r="A343" t="s">
        <v>490</v>
      </c>
      <c r="B343" t="s">
        <v>1462</v>
      </c>
      <c r="C343" s="6" t="s">
        <v>2749</v>
      </c>
      <c r="D343" s="3">
        <f t="shared" ca="1" si="60"/>
        <v>43230</v>
      </c>
      <c r="E343" s="4" t="str">
        <f t="shared" ca="1" si="56"/>
        <v>07:46:29</v>
      </c>
      <c r="F343" s="6" t="str">
        <f t="shared" ca="1" si="51"/>
        <v>Thursday</v>
      </c>
      <c r="G343" s="5" t="str">
        <f t="shared" ca="1" si="52"/>
        <v>Flu</v>
      </c>
      <c r="H343" s="5" t="str">
        <f t="shared" ca="1" si="55"/>
        <v>antibiotics</v>
      </c>
      <c r="I343" s="6">
        <f t="shared" ca="1" si="50"/>
        <v>3</v>
      </c>
      <c r="J343" s="6" t="str">
        <f t="shared" ca="1" si="59"/>
        <v>F</v>
      </c>
      <c r="K343" s="7" t="s">
        <v>3406</v>
      </c>
      <c r="L343" s="6" t="s">
        <v>4401</v>
      </c>
      <c r="M343" s="6">
        <f t="shared" ca="1" si="53"/>
        <v>40</v>
      </c>
      <c r="N343" s="5" t="str">
        <f t="shared" ca="1" si="57"/>
        <v>TownA02</v>
      </c>
      <c r="O343" s="6">
        <f t="shared" ca="1" si="58"/>
        <v>2001</v>
      </c>
    </row>
    <row r="344" spans="1:15" x14ac:dyDescent="0.25">
      <c r="A344" t="s">
        <v>491</v>
      </c>
      <c r="B344" t="s">
        <v>1463</v>
      </c>
      <c r="C344" s="6" t="s">
        <v>2748</v>
      </c>
      <c r="D344" s="3">
        <f t="shared" ca="1" si="60"/>
        <v>43239</v>
      </c>
      <c r="E344" s="4" t="str">
        <f t="shared" ca="1" si="56"/>
        <v>07:37:03</v>
      </c>
      <c r="F344" s="6" t="str">
        <f t="shared" ca="1" si="51"/>
        <v>Saturday</v>
      </c>
      <c r="G344" s="5" t="str">
        <f t="shared" ca="1" si="52"/>
        <v>Cold</v>
      </c>
      <c r="H344" s="5" t="str">
        <f t="shared" ca="1" si="55"/>
        <v>antibiotics</v>
      </c>
      <c r="I344" s="6">
        <f t="shared" ca="1" si="50"/>
        <v>2</v>
      </c>
      <c r="J344" s="6" t="str">
        <f t="shared" ca="1" si="59"/>
        <v>F</v>
      </c>
      <c r="K344" s="7" t="s">
        <v>3407</v>
      </c>
      <c r="L344" s="6" t="s">
        <v>4402</v>
      </c>
      <c r="M344" s="6">
        <f t="shared" ca="1" si="53"/>
        <v>50</v>
      </c>
      <c r="N344" s="5" t="str">
        <f t="shared" ca="1" si="57"/>
        <v>TownA01</v>
      </c>
      <c r="O344" s="6">
        <f t="shared" ca="1" si="58"/>
        <v>2001</v>
      </c>
    </row>
    <row r="345" spans="1:15" x14ac:dyDescent="0.25">
      <c r="A345" t="s">
        <v>492</v>
      </c>
      <c r="B345" t="s">
        <v>1464</v>
      </c>
      <c r="C345" s="6" t="s">
        <v>2747</v>
      </c>
      <c r="D345" s="3">
        <f t="shared" ca="1" si="60"/>
        <v>43227</v>
      </c>
      <c r="E345" s="4" t="str">
        <f t="shared" ca="1" si="56"/>
        <v>07:58:42</v>
      </c>
      <c r="F345" s="6" t="str">
        <f t="shared" ca="1" si="51"/>
        <v>Monday</v>
      </c>
      <c r="G345" s="5" t="str">
        <f t="shared" ca="1" si="52"/>
        <v>Cold</v>
      </c>
      <c r="H345" s="5" t="str">
        <f t="shared" ca="1" si="55"/>
        <v xml:space="preserve"> Aspirin</v>
      </c>
      <c r="I345" s="6">
        <f t="shared" ca="1" si="50"/>
        <v>4</v>
      </c>
      <c r="J345" s="6" t="str">
        <f t="shared" ca="1" si="59"/>
        <v>M</v>
      </c>
      <c r="K345" s="7" t="s">
        <v>3408</v>
      </c>
      <c r="L345" s="6" t="s">
        <v>4403</v>
      </c>
      <c r="M345" s="6">
        <f t="shared" ca="1" si="53"/>
        <v>55</v>
      </c>
      <c r="N345" s="5" t="str">
        <f t="shared" ca="1" si="57"/>
        <v>TownA01</v>
      </c>
      <c r="O345" s="6">
        <f t="shared" ca="1" si="58"/>
        <v>2001</v>
      </c>
    </row>
    <row r="346" spans="1:15" x14ac:dyDescent="0.25">
      <c r="A346" t="s">
        <v>493</v>
      </c>
      <c r="B346" t="s">
        <v>1465</v>
      </c>
      <c r="C346" s="6" t="s">
        <v>2746</v>
      </c>
      <c r="D346" s="3">
        <f t="shared" ca="1" si="60"/>
        <v>43234</v>
      </c>
      <c r="E346" s="4" t="str">
        <f t="shared" ca="1" si="56"/>
        <v>06:08:31</v>
      </c>
      <c r="F346" s="6" t="str">
        <f t="shared" ca="1" si="51"/>
        <v>Monday</v>
      </c>
      <c r="G346" s="5" t="str">
        <f t="shared" ca="1" si="52"/>
        <v>Cold</v>
      </c>
      <c r="H346" s="5" t="str">
        <f t="shared" ca="1" si="55"/>
        <v>Cough Syrup</v>
      </c>
      <c r="I346" s="6">
        <f t="shared" ca="1" si="50"/>
        <v>3</v>
      </c>
      <c r="J346" s="6" t="str">
        <f t="shared" ca="1" si="59"/>
        <v>F</v>
      </c>
      <c r="K346" s="7" t="s">
        <v>3409</v>
      </c>
      <c r="L346" s="6" t="s">
        <v>4404</v>
      </c>
      <c r="M346" s="6">
        <f t="shared" ca="1" si="53"/>
        <v>35</v>
      </c>
      <c r="N346" s="5" t="str">
        <f t="shared" ca="1" si="57"/>
        <v>TownA03</v>
      </c>
      <c r="O346" s="6">
        <f t="shared" ca="1" si="58"/>
        <v>2003</v>
      </c>
    </row>
    <row r="347" spans="1:15" x14ac:dyDescent="0.25">
      <c r="A347" t="s">
        <v>494</v>
      </c>
      <c r="B347" t="s">
        <v>1466</v>
      </c>
      <c r="C347" s="6" t="s">
        <v>2745</v>
      </c>
      <c r="D347" s="3">
        <f t="shared" ca="1" si="60"/>
        <v>43234</v>
      </c>
      <c r="E347" s="4" t="str">
        <f t="shared" ca="1" si="56"/>
        <v>08:28:22</v>
      </c>
      <c r="F347" s="6" t="str">
        <f t="shared" ca="1" si="51"/>
        <v>Monday</v>
      </c>
      <c r="G347" s="5" t="str">
        <f t="shared" ca="1" si="52"/>
        <v>Cold</v>
      </c>
      <c r="H347" s="5" t="str">
        <f t="shared" ca="1" si="55"/>
        <v>Pain killer</v>
      </c>
      <c r="I347" s="6">
        <f t="shared" ca="1" si="50"/>
        <v>3</v>
      </c>
      <c r="J347" s="6" t="str">
        <f t="shared" ca="1" si="59"/>
        <v>M</v>
      </c>
      <c r="K347" s="7" t="s">
        <v>3410</v>
      </c>
      <c r="L347" s="6" t="s">
        <v>4405</v>
      </c>
      <c r="M347" s="6">
        <f t="shared" ca="1" si="53"/>
        <v>37</v>
      </c>
      <c r="N347" s="5" t="str">
        <f t="shared" ca="1" si="57"/>
        <v>TownA01</v>
      </c>
      <c r="O347" s="6">
        <f t="shared" ca="1" si="58"/>
        <v>2002</v>
      </c>
    </row>
    <row r="348" spans="1:15" x14ac:dyDescent="0.25">
      <c r="A348" t="s">
        <v>495</v>
      </c>
      <c r="B348" t="s">
        <v>1467</v>
      </c>
      <c r="C348" s="6" t="s">
        <v>2744</v>
      </c>
      <c r="D348" s="3">
        <f t="shared" ca="1" si="60"/>
        <v>43224</v>
      </c>
      <c r="E348" s="4" t="str">
        <f t="shared" ca="1" si="56"/>
        <v>08:54:04</v>
      </c>
      <c r="F348" s="6" t="str">
        <f t="shared" ca="1" si="51"/>
        <v>Friday</v>
      </c>
      <c r="G348" s="5" t="str">
        <f t="shared" ca="1" si="52"/>
        <v>Sore Throat</v>
      </c>
      <c r="H348" s="5" t="str">
        <f t="shared" ca="1" si="55"/>
        <v>antibiotics</v>
      </c>
      <c r="I348" s="6">
        <f t="shared" ca="1" si="50"/>
        <v>2</v>
      </c>
      <c r="J348" s="6" t="str">
        <f t="shared" ca="1" si="59"/>
        <v>F</v>
      </c>
      <c r="K348" s="7" t="s">
        <v>3411</v>
      </c>
      <c r="L348" s="6" t="s">
        <v>4406</v>
      </c>
      <c r="M348" s="6">
        <f t="shared" ca="1" si="53"/>
        <v>56</v>
      </c>
      <c r="N348" s="5" t="str">
        <f t="shared" ca="1" si="57"/>
        <v>TownA01</v>
      </c>
      <c r="O348" s="6">
        <f t="shared" ca="1" si="58"/>
        <v>2001</v>
      </c>
    </row>
    <row r="349" spans="1:15" x14ac:dyDescent="0.25">
      <c r="A349" t="s">
        <v>496</v>
      </c>
      <c r="B349" t="s">
        <v>1468</v>
      </c>
      <c r="C349" s="6" t="s">
        <v>2743</v>
      </c>
      <c r="D349" s="3">
        <f t="shared" ca="1" si="60"/>
        <v>43228</v>
      </c>
      <c r="E349" s="4" t="str">
        <f t="shared" ca="1" si="56"/>
        <v>07:09:01</v>
      </c>
      <c r="F349" s="6" t="str">
        <f t="shared" ca="1" si="51"/>
        <v>Tuesday</v>
      </c>
      <c r="G349" s="5" t="str">
        <f t="shared" ca="1" si="52"/>
        <v>Cold</v>
      </c>
      <c r="H349" s="5" t="str">
        <f t="shared" ca="1" si="55"/>
        <v xml:space="preserve"> Aspirin</v>
      </c>
      <c r="I349" s="6">
        <f t="shared" ref="I349:I412" ca="1" si="61">RANDBETWEEN(1,4)</f>
        <v>3</v>
      </c>
      <c r="J349" s="6" t="str">
        <f t="shared" ca="1" si="59"/>
        <v>M</v>
      </c>
      <c r="K349" s="7" t="s">
        <v>3412</v>
      </c>
      <c r="L349" s="6" t="s">
        <v>4407</v>
      </c>
      <c r="M349" s="6">
        <f t="shared" ca="1" si="53"/>
        <v>42</v>
      </c>
      <c r="N349" s="5" t="str">
        <f t="shared" ca="1" si="57"/>
        <v>TownA02</v>
      </c>
      <c r="O349" s="6">
        <f t="shared" ca="1" si="58"/>
        <v>2003</v>
      </c>
    </row>
    <row r="350" spans="1:15" x14ac:dyDescent="0.25">
      <c r="A350" t="s">
        <v>497</v>
      </c>
      <c r="B350" t="s">
        <v>1469</v>
      </c>
      <c r="C350" s="6" t="s">
        <v>2742</v>
      </c>
      <c r="D350" s="3">
        <f t="shared" ca="1" si="60"/>
        <v>43221</v>
      </c>
      <c r="E350" s="4" t="str">
        <f t="shared" ca="1" si="56"/>
        <v>07:58:06</v>
      </c>
      <c r="F350" s="6" t="str">
        <f t="shared" ca="1" si="51"/>
        <v>Tuesday</v>
      </c>
      <c r="G350" s="5" t="str">
        <f t="shared" ca="1" si="52"/>
        <v>Sore Throat</v>
      </c>
      <c r="H350" s="5" t="str">
        <f t="shared" ca="1" si="55"/>
        <v>antibiotics</v>
      </c>
      <c r="I350" s="6">
        <f t="shared" ca="1" si="61"/>
        <v>4</v>
      </c>
      <c r="J350" s="6" t="str">
        <f t="shared" ca="1" si="59"/>
        <v>F</v>
      </c>
      <c r="K350" s="7" t="s">
        <v>3413</v>
      </c>
      <c r="L350" s="6" t="s">
        <v>4408</v>
      </c>
      <c r="M350" s="6">
        <f t="shared" ca="1" si="53"/>
        <v>37</v>
      </c>
      <c r="N350" s="5" t="str">
        <f t="shared" ca="1" si="57"/>
        <v>TownA01</v>
      </c>
      <c r="O350" s="6">
        <f t="shared" ca="1" si="58"/>
        <v>2002</v>
      </c>
    </row>
    <row r="351" spans="1:15" x14ac:dyDescent="0.25">
      <c r="A351" t="s">
        <v>498</v>
      </c>
      <c r="B351" t="s">
        <v>1470</v>
      </c>
      <c r="C351" s="6" t="s">
        <v>2741</v>
      </c>
      <c r="D351" s="3">
        <f t="shared" ca="1" si="60"/>
        <v>43221</v>
      </c>
      <c r="E351" s="4" t="str">
        <f t="shared" ca="1" si="56"/>
        <v>08:08:45</v>
      </c>
      <c r="F351" s="6" t="str">
        <f t="shared" ref="F351" ca="1" si="62">TEXT(D351,"dddd")</f>
        <v>Tuesday</v>
      </c>
      <c r="G351" s="5" t="str">
        <f t="shared" ca="1" si="52"/>
        <v>Flu</v>
      </c>
      <c r="H351" s="5" t="str">
        <f t="shared" ca="1" si="55"/>
        <v>antibiotics</v>
      </c>
      <c r="I351" s="6">
        <f t="shared" ca="1" si="61"/>
        <v>4</v>
      </c>
      <c r="J351" s="6" t="str">
        <f t="shared" ca="1" si="59"/>
        <v>F</v>
      </c>
      <c r="K351" s="7" t="s">
        <v>3414</v>
      </c>
      <c r="L351" s="6" t="s">
        <v>4409</v>
      </c>
      <c r="M351" s="6">
        <f t="shared" ca="1" si="53"/>
        <v>55</v>
      </c>
      <c r="N351" s="5" t="str">
        <f t="shared" ca="1" si="57"/>
        <v>TownA03</v>
      </c>
      <c r="O351" s="6">
        <f t="shared" ca="1" si="58"/>
        <v>2001</v>
      </c>
    </row>
    <row r="352" spans="1:15" x14ac:dyDescent="0.25">
      <c r="A352" t="s">
        <v>499</v>
      </c>
      <c r="B352" t="s">
        <v>1471</v>
      </c>
      <c r="C352" s="6" t="s">
        <v>2740</v>
      </c>
      <c r="D352" s="3">
        <f t="shared" ca="1" si="60"/>
        <v>43244</v>
      </c>
      <c r="E352" s="4" t="str">
        <f t="shared" ca="1" si="56"/>
        <v>06:36:56</v>
      </c>
      <c r="F352" s="6" t="str">
        <f ca="1">TEXT(D352,"dddd")</f>
        <v>Thursday</v>
      </c>
      <c r="G352" s="5" t="str">
        <f t="shared" ca="1" si="52"/>
        <v>Cold</v>
      </c>
      <c r="H352" s="5" t="str">
        <f t="shared" ca="1" si="55"/>
        <v>Cough Syrup</v>
      </c>
      <c r="I352" s="6">
        <f t="shared" ca="1" si="61"/>
        <v>3</v>
      </c>
      <c r="J352" s="6" t="str">
        <f t="shared" ca="1" si="59"/>
        <v>M</v>
      </c>
      <c r="K352" s="7" t="s">
        <v>3415</v>
      </c>
      <c r="L352" s="6" t="s">
        <v>4410</v>
      </c>
      <c r="M352" s="6">
        <f t="shared" ca="1" si="53"/>
        <v>32</v>
      </c>
      <c r="N352" s="5" t="str">
        <f t="shared" ca="1" si="57"/>
        <v>TownA03</v>
      </c>
      <c r="O352" s="6">
        <f t="shared" ca="1" si="58"/>
        <v>2003</v>
      </c>
    </row>
    <row r="353" spans="1:15" x14ac:dyDescent="0.25">
      <c r="A353" t="s">
        <v>500</v>
      </c>
      <c r="B353" t="s">
        <v>1472</v>
      </c>
      <c r="C353" s="6" t="s">
        <v>2739</v>
      </c>
      <c r="D353" s="3">
        <f t="shared" ca="1" si="60"/>
        <v>43252</v>
      </c>
      <c r="E353" s="4" t="str">
        <f t="shared" ca="1" si="56"/>
        <v>06:15:53</v>
      </c>
      <c r="F353" s="6" t="str">
        <f t="shared" ref="F353:F416" ca="1" si="63">TEXT(D353,"dddd")</f>
        <v>Friday</v>
      </c>
      <c r="G353" s="5" t="str">
        <f t="shared" ca="1" si="52"/>
        <v>Cold</v>
      </c>
      <c r="H353" s="5" t="str">
        <f t="shared" ca="1" si="55"/>
        <v>Cough Syrup</v>
      </c>
      <c r="I353" s="6">
        <f t="shared" ca="1" si="61"/>
        <v>1</v>
      </c>
      <c r="J353" s="6" t="str">
        <f t="shared" ca="1" si="59"/>
        <v>M</v>
      </c>
      <c r="K353" s="7" t="s">
        <v>3416</v>
      </c>
      <c r="L353" s="6" t="s">
        <v>4411</v>
      </c>
      <c r="M353" s="6">
        <f t="shared" ca="1" si="53"/>
        <v>41</v>
      </c>
      <c r="N353" s="5" t="str">
        <f t="shared" ca="1" si="57"/>
        <v>TownA02</v>
      </c>
      <c r="O353" s="6">
        <f t="shared" ca="1" si="58"/>
        <v>2003</v>
      </c>
    </row>
    <row r="354" spans="1:15" x14ac:dyDescent="0.25">
      <c r="A354" t="s">
        <v>501</v>
      </c>
      <c r="B354" t="s">
        <v>1473</v>
      </c>
      <c r="C354" s="6" t="s">
        <v>2738</v>
      </c>
      <c r="D354" s="3">
        <f t="shared" ca="1" si="60"/>
        <v>43222</v>
      </c>
      <c r="E354" s="4" t="str">
        <f t="shared" ca="1" si="56"/>
        <v>08:05:57</v>
      </c>
      <c r="F354" s="6" t="str">
        <f t="shared" ca="1" si="63"/>
        <v>Wednesday</v>
      </c>
      <c r="G354" s="5" t="str">
        <f t="shared" ca="1" si="52"/>
        <v>Sore Throat</v>
      </c>
      <c r="H354" s="5" t="str">
        <f t="shared" ca="1" si="55"/>
        <v>antibiotics</v>
      </c>
      <c r="I354" s="6">
        <f t="shared" ca="1" si="61"/>
        <v>1</v>
      </c>
      <c r="J354" s="6" t="str">
        <f t="shared" ca="1" si="59"/>
        <v>M</v>
      </c>
      <c r="K354" s="7" t="s">
        <v>3417</v>
      </c>
      <c r="L354" s="6" t="s">
        <v>4412</v>
      </c>
      <c r="M354" s="6">
        <f t="shared" ca="1" si="53"/>
        <v>44</v>
      </c>
      <c r="N354" s="5" t="str">
        <f t="shared" ca="1" si="57"/>
        <v>TownA03</v>
      </c>
      <c r="O354" s="6">
        <f t="shared" ca="1" si="58"/>
        <v>2003</v>
      </c>
    </row>
    <row r="355" spans="1:15" x14ac:dyDescent="0.25">
      <c r="A355" t="s">
        <v>502</v>
      </c>
      <c r="B355" t="s">
        <v>1474</v>
      </c>
      <c r="C355" s="6" t="s">
        <v>2737</v>
      </c>
      <c r="D355" s="3">
        <f t="shared" ca="1" si="60"/>
        <v>43237</v>
      </c>
      <c r="E355" s="4" t="str">
        <f t="shared" ca="1" si="56"/>
        <v>08:02:33</v>
      </c>
      <c r="F355" s="6" t="str">
        <f t="shared" ca="1" si="63"/>
        <v>Thursday</v>
      </c>
      <c r="G355" s="5" t="str">
        <f t="shared" ca="1" si="52"/>
        <v>Sore Throat</v>
      </c>
      <c r="H355" s="5" t="str">
        <f t="shared" ca="1" si="55"/>
        <v>Pain killer</v>
      </c>
      <c r="I355" s="6">
        <f t="shared" ca="1" si="61"/>
        <v>3</v>
      </c>
      <c r="J355" s="6" t="str">
        <f t="shared" ca="1" si="59"/>
        <v>M</v>
      </c>
      <c r="K355" s="7" t="s">
        <v>3418</v>
      </c>
      <c r="L355" s="6" t="s">
        <v>4413</v>
      </c>
      <c r="M355" s="6">
        <f t="shared" ca="1" si="53"/>
        <v>40</v>
      </c>
      <c r="N355" s="5" t="str">
        <f t="shared" ca="1" si="57"/>
        <v>TownA01</v>
      </c>
      <c r="O355" s="6">
        <f t="shared" ca="1" si="58"/>
        <v>2001</v>
      </c>
    </row>
    <row r="356" spans="1:15" x14ac:dyDescent="0.25">
      <c r="A356" t="s">
        <v>503</v>
      </c>
      <c r="B356" t="s">
        <v>1475</v>
      </c>
      <c r="C356" s="6" t="s">
        <v>2736</v>
      </c>
      <c r="D356" s="3">
        <f t="shared" ca="1" si="60"/>
        <v>43252</v>
      </c>
      <c r="E356" s="4" t="str">
        <f t="shared" ca="1" si="56"/>
        <v>06:29:04</v>
      </c>
      <c r="F356" s="6" t="str">
        <f t="shared" ca="1" si="63"/>
        <v>Friday</v>
      </c>
      <c r="G356" s="5" t="str">
        <f t="shared" ca="1" si="52"/>
        <v>Sore Throat</v>
      </c>
      <c r="H356" s="5" t="str">
        <f t="shared" ca="1" si="55"/>
        <v>Pain killer</v>
      </c>
      <c r="I356" s="6">
        <f t="shared" ca="1" si="61"/>
        <v>1</v>
      </c>
      <c r="J356" s="6" t="str">
        <f t="shared" ca="1" si="59"/>
        <v>F</v>
      </c>
      <c r="K356" s="7" t="s">
        <v>3419</v>
      </c>
      <c r="L356" s="6" t="s">
        <v>4414</v>
      </c>
      <c r="M356" s="6">
        <f t="shared" ca="1" si="53"/>
        <v>34</v>
      </c>
      <c r="N356" s="5" t="str">
        <f t="shared" ca="1" si="57"/>
        <v>TownA02</v>
      </c>
      <c r="O356" s="6">
        <f t="shared" ca="1" si="58"/>
        <v>2002</v>
      </c>
    </row>
    <row r="357" spans="1:15" x14ac:dyDescent="0.25">
      <c r="A357" t="s">
        <v>504</v>
      </c>
      <c r="B357" t="s">
        <v>1476</v>
      </c>
      <c r="C357" s="6" t="s">
        <v>2735</v>
      </c>
      <c r="D357" s="3">
        <f t="shared" ca="1" si="60"/>
        <v>43240</v>
      </c>
      <c r="E357" s="4" t="str">
        <f t="shared" ca="1" si="56"/>
        <v>08:06:20</v>
      </c>
      <c r="F357" s="6" t="str">
        <f t="shared" ca="1" si="63"/>
        <v>Sunday</v>
      </c>
      <c r="G357" s="5" t="str">
        <f t="shared" ca="1" si="52"/>
        <v>Cold</v>
      </c>
      <c r="H357" s="5" t="str">
        <f t="shared" ca="1" si="55"/>
        <v>Pain killer</v>
      </c>
      <c r="I357" s="6">
        <f t="shared" ca="1" si="61"/>
        <v>4</v>
      </c>
      <c r="J357" s="6" t="str">
        <f t="shared" ca="1" si="59"/>
        <v>F</v>
      </c>
      <c r="K357" s="7" t="s">
        <v>3420</v>
      </c>
      <c r="L357" s="6" t="s">
        <v>4415</v>
      </c>
      <c r="M357" s="6">
        <f t="shared" ca="1" si="53"/>
        <v>45</v>
      </c>
      <c r="N357" s="5" t="str">
        <f t="shared" ca="1" si="57"/>
        <v>TownA01</v>
      </c>
      <c r="O357" s="6">
        <f t="shared" ca="1" si="58"/>
        <v>2003</v>
      </c>
    </row>
    <row r="358" spans="1:15" x14ac:dyDescent="0.25">
      <c r="A358" t="s">
        <v>505</v>
      </c>
      <c r="B358" t="s">
        <v>1477</v>
      </c>
      <c r="C358" s="6" t="s">
        <v>2734</v>
      </c>
      <c r="D358" s="3">
        <f t="shared" ca="1" si="60"/>
        <v>43245</v>
      </c>
      <c r="E358" s="4" t="str">
        <f t="shared" ca="1" si="56"/>
        <v>06:31:01</v>
      </c>
      <c r="F358" s="6" t="str">
        <f t="shared" ca="1" si="63"/>
        <v>Friday</v>
      </c>
      <c r="G358" s="5" t="str">
        <f t="shared" ref="G358:G421" ca="1" si="64">CHOOSE(RANDBETWEEN(1,3),"Flu","Cold","Sore Throat")</f>
        <v>Sore Throat</v>
      </c>
      <c r="H358" s="5" t="str">
        <f t="shared" ca="1" si="55"/>
        <v>Pain killer</v>
      </c>
      <c r="I358" s="6">
        <f t="shared" ca="1" si="61"/>
        <v>3</v>
      </c>
      <c r="J358" s="6" t="str">
        <f t="shared" ca="1" si="59"/>
        <v>F</v>
      </c>
      <c r="K358" s="7" t="s">
        <v>3421</v>
      </c>
      <c r="L358" s="6" t="s">
        <v>4416</v>
      </c>
      <c r="M358" s="6">
        <f t="shared" ca="1" si="53"/>
        <v>46</v>
      </c>
      <c r="N358" s="5" t="str">
        <f t="shared" ca="1" si="57"/>
        <v>TownA03</v>
      </c>
      <c r="O358" s="6">
        <f t="shared" ca="1" si="58"/>
        <v>2002</v>
      </c>
    </row>
    <row r="359" spans="1:15" x14ac:dyDescent="0.25">
      <c r="A359" t="s">
        <v>506</v>
      </c>
      <c r="B359" t="s">
        <v>1478</v>
      </c>
      <c r="C359" s="6" t="s">
        <v>2733</v>
      </c>
      <c r="D359" s="3">
        <f t="shared" ca="1" si="60"/>
        <v>43227</v>
      </c>
      <c r="E359" s="4" t="str">
        <f t="shared" ca="1" si="56"/>
        <v>08:34:58</v>
      </c>
      <c r="F359" s="6" t="str">
        <f t="shared" ca="1" si="63"/>
        <v>Monday</v>
      </c>
      <c r="G359" s="5" t="str">
        <f t="shared" ca="1" si="64"/>
        <v>Cold</v>
      </c>
      <c r="H359" s="5" t="str">
        <f t="shared" ca="1" si="55"/>
        <v>Cough Syrup</v>
      </c>
      <c r="I359" s="6">
        <f t="shared" ca="1" si="61"/>
        <v>3</v>
      </c>
      <c r="J359" s="6" t="str">
        <f t="shared" ca="1" si="59"/>
        <v>M</v>
      </c>
      <c r="K359" s="7" t="s">
        <v>3422</v>
      </c>
      <c r="L359" s="6" t="s">
        <v>4417</v>
      </c>
      <c r="M359" s="6">
        <f t="shared" ca="1" si="53"/>
        <v>39</v>
      </c>
      <c r="N359" s="5" t="str">
        <f t="shared" ca="1" si="57"/>
        <v>TownA03</v>
      </c>
      <c r="O359" s="6">
        <f t="shared" ca="1" si="58"/>
        <v>2002</v>
      </c>
    </row>
    <row r="360" spans="1:15" x14ac:dyDescent="0.25">
      <c r="A360" t="s">
        <v>507</v>
      </c>
      <c r="B360" t="s">
        <v>1479</v>
      </c>
      <c r="C360" s="6" t="s">
        <v>2732</v>
      </c>
      <c r="D360" s="3">
        <f t="shared" ca="1" si="60"/>
        <v>43222</v>
      </c>
      <c r="E360" s="4" t="str">
        <f t="shared" ca="1" si="56"/>
        <v>06:24:07</v>
      </c>
      <c r="F360" s="6" t="str">
        <f t="shared" ca="1" si="63"/>
        <v>Wednesday</v>
      </c>
      <c r="G360" s="5" t="str">
        <f t="shared" ca="1" si="64"/>
        <v>Cold</v>
      </c>
      <c r="H360" s="5" t="str">
        <f t="shared" ca="1" si="55"/>
        <v>Pain killer</v>
      </c>
      <c r="I360" s="6">
        <f t="shared" ca="1" si="61"/>
        <v>2</v>
      </c>
      <c r="J360" s="6" t="str">
        <f t="shared" ca="1" si="59"/>
        <v>M</v>
      </c>
      <c r="K360" s="7" t="s">
        <v>3423</v>
      </c>
      <c r="L360" s="6" t="s">
        <v>4418</v>
      </c>
      <c r="M360" s="6">
        <f t="shared" ca="1" si="53"/>
        <v>41</v>
      </c>
      <c r="N360" s="5" t="str">
        <f t="shared" ca="1" si="57"/>
        <v>TownA03</v>
      </c>
      <c r="O360" s="6">
        <f t="shared" ca="1" si="58"/>
        <v>2002</v>
      </c>
    </row>
    <row r="361" spans="1:15" x14ac:dyDescent="0.25">
      <c r="A361" t="s">
        <v>508</v>
      </c>
      <c r="B361" t="s">
        <v>1480</v>
      </c>
      <c r="C361" s="6" t="s">
        <v>2731</v>
      </c>
      <c r="D361" s="3">
        <f t="shared" ca="1" si="60"/>
        <v>43237</v>
      </c>
      <c r="E361" s="4" t="str">
        <f t="shared" ca="1" si="56"/>
        <v>06:11:10</v>
      </c>
      <c r="F361" s="6" t="str">
        <f t="shared" ca="1" si="63"/>
        <v>Thursday</v>
      </c>
      <c r="G361" s="5" t="str">
        <f t="shared" ca="1" si="64"/>
        <v>Flu</v>
      </c>
      <c r="H361" s="5" t="str">
        <f t="shared" ca="1" si="55"/>
        <v>Pain killer</v>
      </c>
      <c r="I361" s="6">
        <f t="shared" ca="1" si="61"/>
        <v>3</v>
      </c>
      <c r="J361" s="6" t="str">
        <f t="shared" ca="1" si="59"/>
        <v>M</v>
      </c>
      <c r="K361" s="7" t="s">
        <v>3424</v>
      </c>
      <c r="L361" s="6" t="s">
        <v>4419</v>
      </c>
      <c r="M361" s="6">
        <f t="shared" ca="1" si="53"/>
        <v>50</v>
      </c>
      <c r="N361" s="5" t="str">
        <f t="shared" ca="1" si="57"/>
        <v>TownA01</v>
      </c>
      <c r="O361" s="6">
        <f t="shared" ca="1" si="58"/>
        <v>2001</v>
      </c>
    </row>
    <row r="362" spans="1:15" x14ac:dyDescent="0.25">
      <c r="A362" t="s">
        <v>509</v>
      </c>
      <c r="B362" t="s">
        <v>1481</v>
      </c>
      <c r="C362" s="6" t="s">
        <v>2730</v>
      </c>
      <c r="D362" s="3">
        <f t="shared" ca="1" si="60"/>
        <v>43248</v>
      </c>
      <c r="E362" s="4" t="str">
        <f t="shared" ca="1" si="56"/>
        <v>08:17:52</v>
      </c>
      <c r="F362" s="6" t="str">
        <f t="shared" ca="1" si="63"/>
        <v>Monday</v>
      </c>
      <c r="G362" s="5" t="str">
        <f t="shared" ca="1" si="64"/>
        <v>Flu</v>
      </c>
      <c r="H362" s="5" t="str">
        <f t="shared" ca="1" si="55"/>
        <v>Cough Syrup</v>
      </c>
      <c r="I362" s="6">
        <f t="shared" ca="1" si="61"/>
        <v>3</v>
      </c>
      <c r="J362" s="6" t="str">
        <f t="shared" ca="1" si="59"/>
        <v>F</v>
      </c>
      <c r="K362" s="7" t="s">
        <v>3425</v>
      </c>
      <c r="L362" s="6" t="s">
        <v>4420</v>
      </c>
      <c r="M362" s="6">
        <f t="shared" ca="1" si="53"/>
        <v>27</v>
      </c>
      <c r="N362" s="5" t="str">
        <f t="shared" ca="1" si="57"/>
        <v>TownA01</v>
      </c>
      <c r="O362" s="6">
        <f t="shared" ca="1" si="58"/>
        <v>2002</v>
      </c>
    </row>
    <row r="363" spans="1:15" x14ac:dyDescent="0.25">
      <c r="A363" t="s">
        <v>510</v>
      </c>
      <c r="B363" t="s">
        <v>1482</v>
      </c>
      <c r="C363" s="6" t="s">
        <v>2729</v>
      </c>
      <c r="D363" s="3">
        <f t="shared" ca="1" si="60"/>
        <v>43222</v>
      </c>
      <c r="E363" s="4" t="str">
        <f t="shared" ca="1" si="56"/>
        <v>06:20:22</v>
      </c>
      <c r="F363" s="6" t="str">
        <f t="shared" ca="1" si="63"/>
        <v>Wednesday</v>
      </c>
      <c r="G363" s="5" t="str">
        <f t="shared" ca="1" si="64"/>
        <v>Flu</v>
      </c>
      <c r="H363" s="5" t="str">
        <f t="shared" ca="1" si="55"/>
        <v>Pain killer</v>
      </c>
      <c r="I363" s="6">
        <f t="shared" ca="1" si="61"/>
        <v>4</v>
      </c>
      <c r="J363" s="6" t="str">
        <f t="shared" ca="1" si="59"/>
        <v>M</v>
      </c>
      <c r="K363" s="7" t="s">
        <v>3426</v>
      </c>
      <c r="L363" s="6" t="s">
        <v>4421</v>
      </c>
      <c r="M363" s="6">
        <f t="shared" ca="1" si="53"/>
        <v>30</v>
      </c>
      <c r="N363" s="5" t="str">
        <f t="shared" ca="1" si="57"/>
        <v>TownA03</v>
      </c>
      <c r="O363" s="6">
        <f t="shared" ca="1" si="58"/>
        <v>2001</v>
      </c>
    </row>
    <row r="364" spans="1:15" x14ac:dyDescent="0.25">
      <c r="A364" t="s">
        <v>511</v>
      </c>
      <c r="B364" t="s">
        <v>1483</v>
      </c>
      <c r="C364" s="6" t="s">
        <v>2728</v>
      </c>
      <c r="D364" s="3">
        <f t="shared" ca="1" si="60"/>
        <v>43250</v>
      </c>
      <c r="E364" s="4" t="str">
        <f t="shared" ca="1" si="56"/>
        <v>06:54:51</v>
      </c>
      <c r="F364" s="6" t="str">
        <f t="shared" ca="1" si="63"/>
        <v>Wednesday</v>
      </c>
      <c r="G364" s="5" t="str">
        <f t="shared" ca="1" si="64"/>
        <v>Flu</v>
      </c>
      <c r="H364" s="5" t="str">
        <f t="shared" ca="1" si="55"/>
        <v xml:space="preserve"> Aspirin</v>
      </c>
      <c r="I364" s="6">
        <f t="shared" ca="1" si="61"/>
        <v>1</v>
      </c>
      <c r="J364" s="6" t="str">
        <f t="shared" ca="1" si="59"/>
        <v>F</v>
      </c>
      <c r="K364" s="7" t="s">
        <v>3427</v>
      </c>
      <c r="L364" s="6" t="s">
        <v>4422</v>
      </c>
      <c r="M364" s="6">
        <f t="shared" ca="1" si="53"/>
        <v>31</v>
      </c>
      <c r="N364" s="5" t="str">
        <f t="shared" ca="1" si="57"/>
        <v>TownA03</v>
      </c>
      <c r="O364" s="6">
        <f t="shared" ca="1" si="58"/>
        <v>2002</v>
      </c>
    </row>
    <row r="365" spans="1:15" x14ac:dyDescent="0.25">
      <c r="A365" t="s">
        <v>512</v>
      </c>
      <c r="B365" t="s">
        <v>1484</v>
      </c>
      <c r="C365" s="6" t="s">
        <v>2727</v>
      </c>
      <c r="D365" s="3">
        <f t="shared" ca="1" si="60"/>
        <v>43250</v>
      </c>
      <c r="E365" s="4" t="str">
        <f t="shared" ca="1" si="56"/>
        <v>07:23:30</v>
      </c>
      <c r="F365" s="6" t="str">
        <f t="shared" ca="1" si="63"/>
        <v>Wednesday</v>
      </c>
      <c r="G365" s="5" t="str">
        <f t="shared" ca="1" si="64"/>
        <v>Cold</v>
      </c>
      <c r="H365" s="5" t="str">
        <f t="shared" ca="1" si="55"/>
        <v>Pain killer</v>
      </c>
      <c r="I365" s="6">
        <f t="shared" ca="1" si="61"/>
        <v>1</v>
      </c>
      <c r="J365" s="6" t="str">
        <f t="shared" ca="1" si="59"/>
        <v>F</v>
      </c>
      <c r="K365" s="7" t="s">
        <v>3428</v>
      </c>
      <c r="L365" s="6" t="s">
        <v>4423</v>
      </c>
      <c r="M365" s="6">
        <f t="shared" ca="1" si="53"/>
        <v>54</v>
      </c>
      <c r="N365" s="5" t="str">
        <f t="shared" ca="1" si="57"/>
        <v>TownA01</v>
      </c>
      <c r="O365" s="6">
        <f t="shared" ca="1" si="58"/>
        <v>2002</v>
      </c>
    </row>
    <row r="366" spans="1:15" x14ac:dyDescent="0.25">
      <c r="A366" t="s">
        <v>513</v>
      </c>
      <c r="B366" t="s">
        <v>1485</v>
      </c>
      <c r="C366" s="6" t="s">
        <v>2726</v>
      </c>
      <c r="D366" s="3">
        <f t="shared" ca="1" si="60"/>
        <v>43233</v>
      </c>
      <c r="E366" s="4" t="str">
        <f t="shared" ca="1" si="56"/>
        <v>07:34:32</v>
      </c>
      <c r="F366" s="6" t="str">
        <f t="shared" ca="1" si="63"/>
        <v>Sunday</v>
      </c>
      <c r="G366" s="5" t="str">
        <f t="shared" ca="1" si="64"/>
        <v>Flu</v>
      </c>
      <c r="H366" s="5" t="str">
        <f t="shared" ca="1" si="55"/>
        <v>Pain killer</v>
      </c>
      <c r="I366" s="6">
        <f t="shared" ca="1" si="61"/>
        <v>3</v>
      </c>
      <c r="J366" s="6" t="str">
        <f t="shared" ca="1" si="59"/>
        <v>M</v>
      </c>
      <c r="K366" s="7" t="s">
        <v>3429</v>
      </c>
      <c r="L366" s="6" t="s">
        <v>4424</v>
      </c>
      <c r="M366" s="6">
        <f t="shared" ca="1" si="53"/>
        <v>56</v>
      </c>
      <c r="N366" s="5" t="str">
        <f t="shared" ca="1" si="57"/>
        <v>TownA02</v>
      </c>
      <c r="O366" s="6">
        <f t="shared" ca="1" si="58"/>
        <v>2001</v>
      </c>
    </row>
    <row r="367" spans="1:15" x14ac:dyDescent="0.25">
      <c r="A367" t="s">
        <v>514</v>
      </c>
      <c r="B367" t="s">
        <v>1486</v>
      </c>
      <c r="C367" s="6" t="s">
        <v>2725</v>
      </c>
      <c r="D367" s="3">
        <f t="shared" ca="1" si="60"/>
        <v>43244</v>
      </c>
      <c r="E367" s="4" t="str">
        <f t="shared" ca="1" si="56"/>
        <v>08:01:12</v>
      </c>
      <c r="F367" s="6" t="str">
        <f t="shared" ca="1" si="63"/>
        <v>Thursday</v>
      </c>
      <c r="G367" s="5" t="str">
        <f t="shared" ca="1" si="64"/>
        <v>Flu</v>
      </c>
      <c r="H367" s="5" t="str">
        <f t="shared" ca="1" si="55"/>
        <v>antibiotics</v>
      </c>
      <c r="I367" s="6">
        <f t="shared" ca="1" si="61"/>
        <v>3</v>
      </c>
      <c r="J367" s="6" t="str">
        <f t="shared" ca="1" si="59"/>
        <v>F</v>
      </c>
      <c r="K367" s="7" t="s">
        <v>3430</v>
      </c>
      <c r="L367" s="6" t="s">
        <v>4425</v>
      </c>
      <c r="M367" s="6">
        <f t="shared" ref="M367:M430" ca="1" si="65">RANDBETWEEN(26,58)</f>
        <v>48</v>
      </c>
      <c r="N367" s="5" t="str">
        <f t="shared" ca="1" si="57"/>
        <v>TownA01</v>
      </c>
      <c r="O367" s="6">
        <f t="shared" ca="1" si="58"/>
        <v>2002</v>
      </c>
    </row>
    <row r="368" spans="1:15" x14ac:dyDescent="0.25">
      <c r="A368" t="s">
        <v>515</v>
      </c>
      <c r="B368" t="s">
        <v>1487</v>
      </c>
      <c r="C368" s="6" t="s">
        <v>2724</v>
      </c>
      <c r="D368" s="3">
        <f t="shared" ca="1" si="60"/>
        <v>43232</v>
      </c>
      <c r="E368" s="4" t="str">
        <f t="shared" ca="1" si="56"/>
        <v>07:58:30</v>
      </c>
      <c r="F368" s="6" t="str">
        <f t="shared" ca="1" si="63"/>
        <v>Saturday</v>
      </c>
      <c r="G368" s="5" t="str">
        <f t="shared" ca="1" si="64"/>
        <v>Flu</v>
      </c>
      <c r="H368" s="5" t="str">
        <f t="shared" ca="1" si="55"/>
        <v xml:space="preserve"> Aspirin</v>
      </c>
      <c r="I368" s="6">
        <f t="shared" ca="1" si="61"/>
        <v>4</v>
      </c>
      <c r="J368" s="6" t="str">
        <f t="shared" ca="1" si="59"/>
        <v>M</v>
      </c>
      <c r="K368" s="7" t="s">
        <v>3431</v>
      </c>
      <c r="L368" s="6" t="s">
        <v>4426</v>
      </c>
      <c r="M368" s="6">
        <f t="shared" ca="1" si="65"/>
        <v>53</v>
      </c>
      <c r="N368" s="5" t="str">
        <f t="shared" ca="1" si="57"/>
        <v>TownA03</v>
      </c>
      <c r="O368" s="6">
        <f t="shared" ca="1" si="58"/>
        <v>2003</v>
      </c>
    </row>
    <row r="369" spans="1:15" x14ac:dyDescent="0.25">
      <c r="A369" t="s">
        <v>516</v>
      </c>
      <c r="B369" t="s">
        <v>1488</v>
      </c>
      <c r="C369" s="6" t="s">
        <v>2723</v>
      </c>
      <c r="D369" s="3">
        <f t="shared" ca="1" si="60"/>
        <v>43237</v>
      </c>
      <c r="E369" s="4" t="str">
        <f t="shared" ca="1" si="56"/>
        <v>07:44:55</v>
      </c>
      <c r="F369" s="6" t="str">
        <f t="shared" ca="1" si="63"/>
        <v>Thursday</v>
      </c>
      <c r="G369" s="5" t="str">
        <f t="shared" ca="1" si="64"/>
        <v>Sore Throat</v>
      </c>
      <c r="H369" s="5" t="str">
        <f t="shared" ca="1" si="55"/>
        <v>antibiotics</v>
      </c>
      <c r="I369" s="6">
        <f t="shared" ca="1" si="61"/>
        <v>4</v>
      </c>
      <c r="J369" s="6" t="str">
        <f t="shared" ca="1" si="59"/>
        <v>F</v>
      </c>
      <c r="K369" s="7" t="s">
        <v>3432</v>
      </c>
      <c r="L369" s="6" t="s">
        <v>4427</v>
      </c>
      <c r="M369" s="6">
        <f t="shared" ca="1" si="65"/>
        <v>58</v>
      </c>
      <c r="N369" s="5" t="str">
        <f t="shared" ca="1" si="57"/>
        <v>TownA03</v>
      </c>
      <c r="O369" s="6">
        <f t="shared" ca="1" si="58"/>
        <v>2002</v>
      </c>
    </row>
    <row r="370" spans="1:15" x14ac:dyDescent="0.25">
      <c r="A370" t="s">
        <v>517</v>
      </c>
      <c r="B370" t="s">
        <v>1489</v>
      </c>
      <c r="C370" s="6" t="s">
        <v>2722</v>
      </c>
      <c r="D370" s="3">
        <f t="shared" ca="1" si="60"/>
        <v>43229</v>
      </c>
      <c r="E370" s="4" t="str">
        <f t="shared" ca="1" si="56"/>
        <v>07:11:37</v>
      </c>
      <c r="F370" s="6" t="str">
        <f t="shared" ca="1" si="63"/>
        <v>Wednesday</v>
      </c>
      <c r="G370" s="5" t="str">
        <f t="shared" ca="1" si="64"/>
        <v>Cold</v>
      </c>
      <c r="H370" s="5" t="str">
        <f t="shared" ca="1" si="55"/>
        <v xml:space="preserve"> Aspirin</v>
      </c>
      <c r="I370" s="6">
        <f t="shared" ca="1" si="61"/>
        <v>1</v>
      </c>
      <c r="J370" s="6" t="str">
        <f t="shared" ca="1" si="59"/>
        <v>M</v>
      </c>
      <c r="K370" s="7" t="s">
        <v>3433</v>
      </c>
      <c r="L370" s="6" t="s">
        <v>4428</v>
      </c>
      <c r="M370" s="6">
        <f t="shared" ca="1" si="65"/>
        <v>40</v>
      </c>
      <c r="N370" s="5" t="str">
        <f t="shared" ca="1" si="57"/>
        <v>TownA02</v>
      </c>
      <c r="O370" s="6">
        <f t="shared" ca="1" si="58"/>
        <v>2002</v>
      </c>
    </row>
    <row r="371" spans="1:15" x14ac:dyDescent="0.25">
      <c r="A371" t="s">
        <v>518</v>
      </c>
      <c r="B371" t="s">
        <v>1490</v>
      </c>
      <c r="C371" s="6" t="s">
        <v>2721</v>
      </c>
      <c r="D371" s="3">
        <f t="shared" ca="1" si="60"/>
        <v>43226</v>
      </c>
      <c r="E371" s="4" t="str">
        <f t="shared" ca="1" si="56"/>
        <v>08:28:03</v>
      </c>
      <c r="F371" s="6" t="str">
        <f t="shared" ca="1" si="63"/>
        <v>Sunday</v>
      </c>
      <c r="G371" s="5" t="str">
        <f t="shared" ca="1" si="64"/>
        <v>Cold</v>
      </c>
      <c r="H371" s="5" t="str">
        <f t="shared" ca="1" si="55"/>
        <v>antibiotics</v>
      </c>
      <c r="I371" s="6">
        <f t="shared" ca="1" si="61"/>
        <v>1</v>
      </c>
      <c r="J371" s="6" t="str">
        <f t="shared" ca="1" si="59"/>
        <v>M</v>
      </c>
      <c r="K371" s="7" t="s">
        <v>3434</v>
      </c>
      <c r="L371" s="6" t="s">
        <v>4429</v>
      </c>
      <c r="M371" s="6">
        <f t="shared" ca="1" si="65"/>
        <v>31</v>
      </c>
      <c r="N371" s="5" t="str">
        <f t="shared" ca="1" si="57"/>
        <v>TownA03</v>
      </c>
      <c r="O371" s="6">
        <f t="shared" ca="1" si="58"/>
        <v>2001</v>
      </c>
    </row>
    <row r="372" spans="1:15" x14ac:dyDescent="0.25">
      <c r="A372" t="s">
        <v>519</v>
      </c>
      <c r="B372" t="s">
        <v>1491</v>
      </c>
      <c r="C372" s="6" t="s">
        <v>2720</v>
      </c>
      <c r="D372" s="3">
        <f t="shared" ca="1" si="60"/>
        <v>43249</v>
      </c>
      <c r="E372" s="4" t="str">
        <f t="shared" ca="1" si="56"/>
        <v>06:21:53</v>
      </c>
      <c r="F372" s="6" t="str">
        <f t="shared" ca="1" si="63"/>
        <v>Tuesday</v>
      </c>
      <c r="G372" s="5" t="str">
        <f t="shared" ca="1" si="64"/>
        <v>Flu</v>
      </c>
      <c r="H372" s="5" t="str">
        <f t="shared" ca="1" si="55"/>
        <v>Cough Syrup</v>
      </c>
      <c r="I372" s="6">
        <f t="shared" ca="1" si="61"/>
        <v>2</v>
      </c>
      <c r="J372" s="6" t="str">
        <f t="shared" ca="1" si="59"/>
        <v>F</v>
      </c>
      <c r="K372" s="7" t="s">
        <v>3435</v>
      </c>
      <c r="L372" s="6" t="s">
        <v>4430</v>
      </c>
      <c r="M372" s="6">
        <f t="shared" ca="1" si="65"/>
        <v>54</v>
      </c>
      <c r="N372" s="5" t="str">
        <f t="shared" ca="1" si="57"/>
        <v>TownA02</v>
      </c>
      <c r="O372" s="6">
        <f t="shared" ca="1" si="58"/>
        <v>2003</v>
      </c>
    </row>
    <row r="373" spans="1:15" x14ac:dyDescent="0.25">
      <c r="A373" t="s">
        <v>520</v>
      </c>
      <c r="B373" t="s">
        <v>1492</v>
      </c>
      <c r="C373" s="6" t="s">
        <v>2719</v>
      </c>
      <c r="D373" s="3">
        <f t="shared" ca="1" si="60"/>
        <v>43222</v>
      </c>
      <c r="E373" s="4" t="str">
        <f t="shared" ca="1" si="56"/>
        <v>07:57:32</v>
      </c>
      <c r="F373" s="6" t="str">
        <f t="shared" ca="1" si="63"/>
        <v>Wednesday</v>
      </c>
      <c r="G373" s="5" t="str">
        <f t="shared" ca="1" si="64"/>
        <v>Sore Throat</v>
      </c>
      <c r="H373" s="5" t="str">
        <f t="shared" ca="1" si="55"/>
        <v>antibiotics</v>
      </c>
      <c r="I373" s="6">
        <f t="shared" ca="1" si="61"/>
        <v>4</v>
      </c>
      <c r="J373" s="6" t="str">
        <f t="shared" ca="1" si="59"/>
        <v>F</v>
      </c>
      <c r="K373" s="7" t="s">
        <v>3436</v>
      </c>
      <c r="L373" s="6" t="s">
        <v>4431</v>
      </c>
      <c r="M373" s="6">
        <f t="shared" ca="1" si="65"/>
        <v>44</v>
      </c>
      <c r="N373" s="5" t="str">
        <f t="shared" ca="1" si="57"/>
        <v>TownA03</v>
      </c>
      <c r="O373" s="6">
        <f t="shared" ca="1" si="58"/>
        <v>2003</v>
      </c>
    </row>
    <row r="374" spans="1:15" x14ac:dyDescent="0.25">
      <c r="A374" t="s">
        <v>521</v>
      </c>
      <c r="B374" t="s">
        <v>1493</v>
      </c>
      <c r="C374" s="6" t="s">
        <v>2718</v>
      </c>
      <c r="D374" s="3">
        <f t="shared" ca="1" si="60"/>
        <v>43233</v>
      </c>
      <c r="E374" s="4" t="str">
        <f t="shared" ca="1" si="56"/>
        <v>07:23:17</v>
      </c>
      <c r="F374" s="6" t="str">
        <f t="shared" ca="1" si="63"/>
        <v>Sunday</v>
      </c>
      <c r="G374" s="5" t="str">
        <f t="shared" ca="1" si="64"/>
        <v>Flu</v>
      </c>
      <c r="H374" s="5" t="str">
        <f t="shared" ca="1" si="55"/>
        <v>Cough Syrup</v>
      </c>
      <c r="I374" s="6">
        <f t="shared" ca="1" si="61"/>
        <v>2</v>
      </c>
      <c r="J374" s="6" t="str">
        <f t="shared" ca="1" si="59"/>
        <v>F</v>
      </c>
      <c r="K374" s="7" t="s">
        <v>3437</v>
      </c>
      <c r="L374" s="6" t="s">
        <v>4432</v>
      </c>
      <c r="M374" s="6">
        <f t="shared" ca="1" si="65"/>
        <v>34</v>
      </c>
      <c r="N374" s="5" t="str">
        <f t="shared" ca="1" si="57"/>
        <v>TownA01</v>
      </c>
      <c r="O374" s="6">
        <f t="shared" ca="1" si="58"/>
        <v>2003</v>
      </c>
    </row>
    <row r="375" spans="1:15" x14ac:dyDescent="0.25">
      <c r="A375" t="s">
        <v>522</v>
      </c>
      <c r="B375" t="s">
        <v>1494</v>
      </c>
      <c r="C375" s="6" t="s">
        <v>2717</v>
      </c>
      <c r="D375" s="3">
        <f t="shared" ca="1" si="60"/>
        <v>43231</v>
      </c>
      <c r="E375" s="4" t="str">
        <f t="shared" ca="1" si="56"/>
        <v>06:15:03</v>
      </c>
      <c r="F375" s="6" t="str">
        <f t="shared" ca="1" si="63"/>
        <v>Friday</v>
      </c>
      <c r="G375" s="5" t="str">
        <f t="shared" ca="1" si="64"/>
        <v>Cold</v>
      </c>
      <c r="H375" s="5" t="str">
        <f t="shared" ca="1" si="55"/>
        <v>antibiotics</v>
      </c>
      <c r="I375" s="6">
        <f t="shared" ca="1" si="61"/>
        <v>1</v>
      </c>
      <c r="J375" s="6" t="str">
        <f t="shared" ca="1" si="59"/>
        <v>F</v>
      </c>
      <c r="K375" s="7" t="s">
        <v>3438</v>
      </c>
      <c r="L375" s="6" t="s">
        <v>4433</v>
      </c>
      <c r="M375" s="6">
        <f t="shared" ca="1" si="65"/>
        <v>31</v>
      </c>
      <c r="N375" s="5" t="str">
        <f t="shared" ca="1" si="57"/>
        <v>TownA02</v>
      </c>
      <c r="O375" s="6">
        <f t="shared" ca="1" si="58"/>
        <v>2001</v>
      </c>
    </row>
    <row r="376" spans="1:15" x14ac:dyDescent="0.25">
      <c r="A376" t="s">
        <v>523</v>
      </c>
      <c r="B376" t="s">
        <v>1495</v>
      </c>
      <c r="C376" s="6" t="s">
        <v>2716</v>
      </c>
      <c r="D376" s="3">
        <f t="shared" ca="1" si="60"/>
        <v>43238</v>
      </c>
      <c r="E376" s="4" t="str">
        <f t="shared" ca="1" si="56"/>
        <v>08:44:09</v>
      </c>
      <c r="F376" s="6" t="str">
        <f t="shared" ca="1" si="63"/>
        <v>Friday</v>
      </c>
      <c r="G376" s="5" t="str">
        <f t="shared" ca="1" si="64"/>
        <v>Sore Throat</v>
      </c>
      <c r="H376" s="5" t="str">
        <f t="shared" ca="1" si="55"/>
        <v>Cough Syrup</v>
      </c>
      <c r="I376" s="6">
        <f t="shared" ca="1" si="61"/>
        <v>3</v>
      </c>
      <c r="J376" s="6" t="str">
        <f t="shared" ca="1" si="59"/>
        <v>M</v>
      </c>
      <c r="K376" s="7" t="s">
        <v>3439</v>
      </c>
      <c r="L376" s="6" t="s">
        <v>4434</v>
      </c>
      <c r="M376" s="6">
        <f t="shared" ca="1" si="65"/>
        <v>49</v>
      </c>
      <c r="N376" s="5" t="str">
        <f t="shared" ca="1" si="57"/>
        <v>TownA02</v>
      </c>
      <c r="O376" s="6">
        <f t="shared" ca="1" si="58"/>
        <v>2002</v>
      </c>
    </row>
    <row r="377" spans="1:15" x14ac:dyDescent="0.25">
      <c r="A377" t="s">
        <v>524</v>
      </c>
      <c r="B377" t="s">
        <v>1496</v>
      </c>
      <c r="C377" s="6" t="s">
        <v>2715</v>
      </c>
      <c r="D377" s="3">
        <f t="shared" ca="1" si="60"/>
        <v>43224</v>
      </c>
      <c r="E377" s="4" t="str">
        <f t="shared" ca="1" si="56"/>
        <v>06:36:44</v>
      </c>
      <c r="F377" s="6" t="str">
        <f t="shared" ca="1" si="63"/>
        <v>Friday</v>
      </c>
      <c r="G377" s="5" t="str">
        <f t="shared" ca="1" si="64"/>
        <v>Flu</v>
      </c>
      <c r="H377" s="5" t="str">
        <f t="shared" ref="H377:H440" ca="1" si="66">CHOOSE(RANDBETWEEN(1,4),"antibiotics","Cough Syrup","Pain killer"," Aspirin")</f>
        <v>antibiotics</v>
      </c>
      <c r="I377" s="6">
        <f t="shared" ca="1" si="61"/>
        <v>3</v>
      </c>
      <c r="J377" s="6" t="str">
        <f t="shared" ca="1" si="59"/>
        <v>M</v>
      </c>
      <c r="K377" s="7" t="s">
        <v>3440</v>
      </c>
      <c r="L377" s="6" t="s">
        <v>4435</v>
      </c>
      <c r="M377" s="6">
        <f t="shared" ca="1" si="65"/>
        <v>47</v>
      </c>
      <c r="N377" s="5" t="str">
        <f t="shared" ca="1" si="57"/>
        <v>TownA02</v>
      </c>
      <c r="O377" s="6">
        <f t="shared" ca="1" si="58"/>
        <v>2001</v>
      </c>
    </row>
    <row r="378" spans="1:15" x14ac:dyDescent="0.25">
      <c r="A378" t="s">
        <v>525</v>
      </c>
      <c r="B378" t="s">
        <v>1497</v>
      </c>
      <c r="C378" s="6" t="s">
        <v>2714</v>
      </c>
      <c r="D378" s="3">
        <f t="shared" ca="1" si="60"/>
        <v>43237</v>
      </c>
      <c r="E378" s="4" t="str">
        <f t="shared" ca="1" si="56"/>
        <v>06:49:17</v>
      </c>
      <c r="F378" s="6" t="str">
        <f t="shared" ca="1" si="63"/>
        <v>Thursday</v>
      </c>
      <c r="G378" s="5" t="str">
        <f t="shared" ca="1" si="64"/>
        <v>Sore Throat</v>
      </c>
      <c r="H378" s="5" t="str">
        <f t="shared" ca="1" si="66"/>
        <v>Pain killer</v>
      </c>
      <c r="I378" s="6">
        <f t="shared" ca="1" si="61"/>
        <v>2</v>
      </c>
      <c r="J378" s="6" t="str">
        <f t="shared" ca="1" si="59"/>
        <v>F</v>
      </c>
      <c r="K378" s="7" t="s">
        <v>3441</v>
      </c>
      <c r="L378" s="6" t="s">
        <v>4436</v>
      </c>
      <c r="M378" s="6">
        <f t="shared" ca="1" si="65"/>
        <v>45</v>
      </c>
      <c r="N378" s="5" t="str">
        <f t="shared" ca="1" si="57"/>
        <v>TownA03</v>
      </c>
      <c r="O378" s="6">
        <f t="shared" ca="1" si="58"/>
        <v>2002</v>
      </c>
    </row>
    <row r="379" spans="1:15" x14ac:dyDescent="0.25">
      <c r="A379" t="s">
        <v>526</v>
      </c>
      <c r="B379" t="s">
        <v>1498</v>
      </c>
      <c r="C379" s="6" t="s">
        <v>2713</v>
      </c>
      <c r="D379" s="3">
        <f t="shared" ca="1" si="60"/>
        <v>43250</v>
      </c>
      <c r="E379" s="4" t="str">
        <f t="shared" ca="1" si="56"/>
        <v>06:00:44</v>
      </c>
      <c r="F379" s="6" t="str">
        <f t="shared" ca="1" si="63"/>
        <v>Wednesday</v>
      </c>
      <c r="G379" s="5" t="str">
        <f t="shared" ca="1" si="64"/>
        <v>Sore Throat</v>
      </c>
      <c r="H379" s="5" t="str">
        <f t="shared" ca="1" si="66"/>
        <v>Cough Syrup</v>
      </c>
      <c r="I379" s="6">
        <f t="shared" ca="1" si="61"/>
        <v>1</v>
      </c>
      <c r="J379" s="6" t="str">
        <f t="shared" ca="1" si="59"/>
        <v>M</v>
      </c>
      <c r="K379" s="7" t="s">
        <v>3442</v>
      </c>
      <c r="L379" s="6" t="s">
        <v>4437</v>
      </c>
      <c r="M379" s="6">
        <f t="shared" ca="1" si="65"/>
        <v>30</v>
      </c>
      <c r="N379" s="5" t="str">
        <f t="shared" ca="1" si="57"/>
        <v>TownA03</v>
      </c>
      <c r="O379" s="6">
        <f t="shared" ca="1" si="58"/>
        <v>2003</v>
      </c>
    </row>
    <row r="380" spans="1:15" x14ac:dyDescent="0.25">
      <c r="A380" t="s">
        <v>527</v>
      </c>
      <c r="B380" t="s">
        <v>1499</v>
      </c>
      <c r="C380" s="6" t="s">
        <v>2712</v>
      </c>
      <c r="D380" s="3">
        <f t="shared" ca="1" si="60"/>
        <v>43237</v>
      </c>
      <c r="E380" s="4" t="str">
        <f t="shared" ca="1" si="56"/>
        <v>07:57:21</v>
      </c>
      <c r="F380" s="6" t="str">
        <f t="shared" ca="1" si="63"/>
        <v>Thursday</v>
      </c>
      <c r="G380" s="5" t="str">
        <f t="shared" ca="1" si="64"/>
        <v>Cold</v>
      </c>
      <c r="H380" s="5" t="str">
        <f t="shared" ca="1" si="66"/>
        <v>Pain killer</v>
      </c>
      <c r="I380" s="6">
        <f t="shared" ca="1" si="61"/>
        <v>1</v>
      </c>
      <c r="J380" s="6" t="str">
        <f t="shared" ca="1" si="59"/>
        <v>M</v>
      </c>
      <c r="K380" s="7" t="s">
        <v>3443</v>
      </c>
      <c r="L380" s="6" t="s">
        <v>4438</v>
      </c>
      <c r="M380" s="6">
        <f t="shared" ca="1" si="65"/>
        <v>49</v>
      </c>
      <c r="N380" s="5" t="str">
        <f t="shared" ca="1" si="57"/>
        <v>TownA01</v>
      </c>
      <c r="O380" s="6">
        <f t="shared" ca="1" si="58"/>
        <v>2003</v>
      </c>
    </row>
    <row r="381" spans="1:15" x14ac:dyDescent="0.25">
      <c r="A381" t="s">
        <v>528</v>
      </c>
      <c r="B381" t="s">
        <v>1500</v>
      </c>
      <c r="C381" s="6" t="s">
        <v>2711</v>
      </c>
      <c r="D381" s="3">
        <f t="shared" ca="1" si="60"/>
        <v>43234</v>
      </c>
      <c r="E381" s="4" t="str">
        <f t="shared" ca="1" si="56"/>
        <v>06:51:43</v>
      </c>
      <c r="F381" s="6" t="str">
        <f t="shared" ca="1" si="63"/>
        <v>Monday</v>
      </c>
      <c r="G381" s="5" t="str">
        <f t="shared" ca="1" si="64"/>
        <v>Cold</v>
      </c>
      <c r="H381" s="5" t="str">
        <f t="shared" ca="1" si="66"/>
        <v>Pain killer</v>
      </c>
      <c r="I381" s="6">
        <f t="shared" ca="1" si="61"/>
        <v>3</v>
      </c>
      <c r="J381" s="6" t="str">
        <f t="shared" ca="1" si="59"/>
        <v>M</v>
      </c>
      <c r="K381" s="7" t="s">
        <v>3444</v>
      </c>
      <c r="L381" s="6" t="s">
        <v>4439</v>
      </c>
      <c r="M381" s="6">
        <f t="shared" ca="1" si="65"/>
        <v>58</v>
      </c>
      <c r="N381" s="5" t="str">
        <f t="shared" ca="1" si="57"/>
        <v>TownA02</v>
      </c>
      <c r="O381" s="6">
        <f t="shared" ca="1" si="58"/>
        <v>2001</v>
      </c>
    </row>
    <row r="382" spans="1:15" x14ac:dyDescent="0.25">
      <c r="A382" t="s">
        <v>529</v>
      </c>
      <c r="B382" t="s">
        <v>1501</v>
      </c>
      <c r="C382" s="6" t="s">
        <v>2710</v>
      </c>
      <c r="D382" s="3">
        <f t="shared" ca="1" si="60"/>
        <v>43246</v>
      </c>
      <c r="E382" s="4" t="str">
        <f t="shared" ca="1" si="56"/>
        <v>07:30:59</v>
      </c>
      <c r="F382" s="6" t="str">
        <f t="shared" ca="1" si="63"/>
        <v>Saturday</v>
      </c>
      <c r="G382" s="5" t="str">
        <f t="shared" ca="1" si="64"/>
        <v>Flu</v>
      </c>
      <c r="H382" s="5" t="str">
        <f t="shared" ca="1" si="66"/>
        <v xml:space="preserve"> Aspirin</v>
      </c>
      <c r="I382" s="6">
        <f t="shared" ca="1" si="61"/>
        <v>3</v>
      </c>
      <c r="J382" s="6" t="str">
        <f t="shared" ca="1" si="59"/>
        <v>F</v>
      </c>
      <c r="K382" s="7" t="s">
        <v>3445</v>
      </c>
      <c r="L382" s="6" t="s">
        <v>4440</v>
      </c>
      <c r="M382" s="6">
        <f t="shared" ca="1" si="65"/>
        <v>45</v>
      </c>
      <c r="N382" s="5" t="str">
        <f t="shared" ca="1" si="57"/>
        <v>TownA01</v>
      </c>
      <c r="O382" s="6">
        <f t="shared" ca="1" si="58"/>
        <v>2001</v>
      </c>
    </row>
    <row r="383" spans="1:15" x14ac:dyDescent="0.25">
      <c r="A383" t="s">
        <v>530</v>
      </c>
      <c r="B383" t="s">
        <v>1502</v>
      </c>
      <c r="C383" s="6" t="s">
        <v>2709</v>
      </c>
      <c r="D383" s="3">
        <f t="shared" ca="1" si="60"/>
        <v>43229</v>
      </c>
      <c r="E383" s="4" t="str">
        <f t="shared" ca="1" si="56"/>
        <v>07:12:45</v>
      </c>
      <c r="F383" s="6" t="str">
        <f t="shared" ca="1" si="63"/>
        <v>Wednesday</v>
      </c>
      <c r="G383" s="5" t="str">
        <f t="shared" ca="1" si="64"/>
        <v>Cold</v>
      </c>
      <c r="H383" s="5" t="str">
        <f t="shared" ca="1" si="66"/>
        <v>Pain killer</v>
      </c>
      <c r="I383" s="6">
        <f t="shared" ca="1" si="61"/>
        <v>2</v>
      </c>
      <c r="J383" s="6" t="str">
        <f t="shared" ca="1" si="59"/>
        <v>F</v>
      </c>
      <c r="K383" s="7" t="s">
        <v>3446</v>
      </c>
      <c r="L383" s="6" t="s">
        <v>4441</v>
      </c>
      <c r="M383" s="6">
        <f t="shared" ca="1" si="65"/>
        <v>33</v>
      </c>
      <c r="N383" s="5" t="str">
        <f t="shared" ca="1" si="57"/>
        <v>TownA01</v>
      </c>
      <c r="O383" s="6">
        <f t="shared" ca="1" si="58"/>
        <v>2003</v>
      </c>
    </row>
    <row r="384" spans="1:15" x14ac:dyDescent="0.25">
      <c r="A384" t="s">
        <v>531</v>
      </c>
      <c r="B384" t="s">
        <v>1503</v>
      </c>
      <c r="C384" s="6" t="s">
        <v>2708</v>
      </c>
      <c r="D384" s="3">
        <f t="shared" ca="1" si="60"/>
        <v>43245</v>
      </c>
      <c r="E384" s="4" t="str">
        <f t="shared" ca="1" si="56"/>
        <v>08:06:45</v>
      </c>
      <c r="F384" s="6" t="str">
        <f t="shared" ca="1" si="63"/>
        <v>Friday</v>
      </c>
      <c r="G384" s="5" t="str">
        <f t="shared" ca="1" si="64"/>
        <v>Sore Throat</v>
      </c>
      <c r="H384" s="5" t="str">
        <f t="shared" ca="1" si="66"/>
        <v>antibiotics</v>
      </c>
      <c r="I384" s="6">
        <f t="shared" ca="1" si="61"/>
        <v>2</v>
      </c>
      <c r="J384" s="6" t="str">
        <f t="shared" ca="1" si="59"/>
        <v>M</v>
      </c>
      <c r="K384" s="7" t="s">
        <v>3447</v>
      </c>
      <c r="L384" s="6" t="s">
        <v>4442</v>
      </c>
      <c r="M384" s="6">
        <f t="shared" ca="1" si="65"/>
        <v>52</v>
      </c>
      <c r="N384" s="5" t="str">
        <f t="shared" ca="1" si="57"/>
        <v>TownA03</v>
      </c>
      <c r="O384" s="6">
        <f t="shared" ca="1" si="58"/>
        <v>2002</v>
      </c>
    </row>
    <row r="385" spans="1:15" x14ac:dyDescent="0.25">
      <c r="A385" t="s">
        <v>532</v>
      </c>
      <c r="B385" t="s">
        <v>1504</v>
      </c>
      <c r="C385" s="6" t="s">
        <v>2707</v>
      </c>
      <c r="D385" s="3">
        <f t="shared" ca="1" si="60"/>
        <v>43243</v>
      </c>
      <c r="E385" s="4" t="str">
        <f t="shared" ca="1" si="56"/>
        <v>08:44:04</v>
      </c>
      <c r="F385" s="6" t="str">
        <f t="shared" ca="1" si="63"/>
        <v>Wednesday</v>
      </c>
      <c r="G385" s="5" t="str">
        <f t="shared" ca="1" si="64"/>
        <v>Flu</v>
      </c>
      <c r="H385" s="5" t="str">
        <f t="shared" ca="1" si="66"/>
        <v>Cough Syrup</v>
      </c>
      <c r="I385" s="6">
        <f t="shared" ca="1" si="61"/>
        <v>2</v>
      </c>
      <c r="J385" s="6" t="str">
        <f t="shared" ca="1" si="59"/>
        <v>M</v>
      </c>
      <c r="K385" s="7" t="s">
        <v>3448</v>
      </c>
      <c r="L385" s="6" t="s">
        <v>4443</v>
      </c>
      <c r="M385" s="6">
        <f t="shared" ca="1" si="65"/>
        <v>40</v>
      </c>
      <c r="N385" s="5" t="str">
        <f t="shared" ca="1" si="57"/>
        <v>TownA03</v>
      </c>
      <c r="O385" s="6">
        <f t="shared" ca="1" si="58"/>
        <v>2003</v>
      </c>
    </row>
    <row r="386" spans="1:15" x14ac:dyDescent="0.25">
      <c r="A386" t="s">
        <v>533</v>
      </c>
      <c r="B386" t="s">
        <v>1505</v>
      </c>
      <c r="C386" s="6" t="s">
        <v>2706</v>
      </c>
      <c r="D386" s="3">
        <f t="shared" ca="1" si="60"/>
        <v>43223</v>
      </c>
      <c r="E386" s="4" t="str">
        <f t="shared" ca="1" si="56"/>
        <v>08:04:52</v>
      </c>
      <c r="F386" s="6" t="str">
        <f t="shared" ca="1" si="63"/>
        <v>Thursday</v>
      </c>
      <c r="G386" s="5" t="str">
        <f t="shared" ca="1" si="64"/>
        <v>Sore Throat</v>
      </c>
      <c r="H386" s="5" t="str">
        <f t="shared" ca="1" si="66"/>
        <v>antibiotics</v>
      </c>
      <c r="I386" s="6">
        <f t="shared" ca="1" si="61"/>
        <v>4</v>
      </c>
      <c r="J386" s="6" t="str">
        <f t="shared" ca="1" si="59"/>
        <v>F</v>
      </c>
      <c r="K386" s="7" t="s">
        <v>3449</v>
      </c>
      <c r="L386" s="6" t="s">
        <v>4444</v>
      </c>
      <c r="M386" s="6">
        <f t="shared" ca="1" si="65"/>
        <v>53</v>
      </c>
      <c r="N386" s="5" t="str">
        <f t="shared" ca="1" si="57"/>
        <v>TownA03</v>
      </c>
      <c r="O386" s="6">
        <f t="shared" ca="1" si="58"/>
        <v>2002</v>
      </c>
    </row>
    <row r="387" spans="1:15" x14ac:dyDescent="0.25">
      <c r="A387" t="s">
        <v>534</v>
      </c>
      <c r="B387" t="s">
        <v>1506</v>
      </c>
      <c r="C387" s="6" t="s">
        <v>2705</v>
      </c>
      <c r="D387" s="3">
        <f t="shared" ca="1" si="60"/>
        <v>43221</v>
      </c>
      <c r="E387" s="4" t="str">
        <f t="shared" ref="E387:E450" ca="1" si="67">TEXT(RAND()*(9-6)/24+6/24,"HH:MM:SS")</f>
        <v>06:07:39</v>
      </c>
      <c r="F387" s="6" t="str">
        <f t="shared" ca="1" si="63"/>
        <v>Tuesday</v>
      </c>
      <c r="G387" s="5" t="str">
        <f t="shared" ca="1" si="64"/>
        <v>Cold</v>
      </c>
      <c r="H387" s="5" t="str">
        <f t="shared" ca="1" si="66"/>
        <v xml:space="preserve"> Aspirin</v>
      </c>
      <c r="I387" s="6">
        <f t="shared" ca="1" si="61"/>
        <v>1</v>
      </c>
      <c r="J387" s="6" t="str">
        <f t="shared" ca="1" si="59"/>
        <v>F</v>
      </c>
      <c r="K387" s="7" t="s">
        <v>3450</v>
      </c>
      <c r="L387" s="6" t="s">
        <v>4445</v>
      </c>
      <c r="M387" s="6">
        <f t="shared" ca="1" si="65"/>
        <v>33</v>
      </c>
      <c r="N387" s="5" t="str">
        <f t="shared" ref="N387:N450" ca="1" si="68">CHOOSE(RANDBETWEEN(1,3),"TownA01","TownA02","TownA03")</f>
        <v>TownA03</v>
      </c>
      <c r="O387" s="6">
        <f t="shared" ca="1" si="58"/>
        <v>2003</v>
      </c>
    </row>
    <row r="388" spans="1:15" x14ac:dyDescent="0.25">
      <c r="A388" t="s">
        <v>535</v>
      </c>
      <c r="B388" t="s">
        <v>1507</v>
      </c>
      <c r="C388" s="6" t="s">
        <v>2704</v>
      </c>
      <c r="D388" s="3">
        <f t="shared" ca="1" si="60"/>
        <v>43233</v>
      </c>
      <c r="E388" s="4" t="str">
        <f t="shared" ca="1" si="67"/>
        <v>08:32:29</v>
      </c>
      <c r="F388" s="6" t="str">
        <f t="shared" ca="1" si="63"/>
        <v>Sunday</v>
      </c>
      <c r="G388" s="5" t="str">
        <f t="shared" ca="1" si="64"/>
        <v>Flu</v>
      </c>
      <c r="H388" s="5" t="str">
        <f t="shared" ca="1" si="66"/>
        <v>Cough Syrup</v>
      </c>
      <c r="I388" s="6">
        <f t="shared" ca="1" si="61"/>
        <v>3</v>
      </c>
      <c r="J388" s="6" t="str">
        <f t="shared" ca="1" si="59"/>
        <v>M</v>
      </c>
      <c r="K388" s="7" t="s">
        <v>3451</v>
      </c>
      <c r="L388" s="6" t="s">
        <v>4446</v>
      </c>
      <c r="M388" s="6">
        <f t="shared" ca="1" si="65"/>
        <v>37</v>
      </c>
      <c r="N388" s="5" t="str">
        <f t="shared" ca="1" si="68"/>
        <v>TownA03</v>
      </c>
      <c r="O388" s="6">
        <f t="shared" ref="O388:O451" ca="1" si="69">RANDBETWEEN(2001,2003)</f>
        <v>2002</v>
      </c>
    </row>
    <row r="389" spans="1:15" x14ac:dyDescent="0.25">
      <c r="A389" t="s">
        <v>536</v>
      </c>
      <c r="B389" t="s">
        <v>1508</v>
      </c>
      <c r="C389" s="6" t="s">
        <v>2703</v>
      </c>
      <c r="D389" s="3">
        <f t="shared" ca="1" si="60"/>
        <v>43233</v>
      </c>
      <c r="E389" s="4" t="str">
        <f t="shared" ca="1" si="67"/>
        <v>06:31:53</v>
      </c>
      <c r="F389" s="6" t="str">
        <f t="shared" ca="1" si="63"/>
        <v>Sunday</v>
      </c>
      <c r="G389" s="5" t="str">
        <f t="shared" ca="1" si="64"/>
        <v>Cold</v>
      </c>
      <c r="H389" s="5" t="str">
        <f t="shared" ca="1" si="66"/>
        <v xml:space="preserve"> Aspirin</v>
      </c>
      <c r="I389" s="6">
        <f t="shared" ca="1" si="61"/>
        <v>3</v>
      </c>
      <c r="J389" s="6" t="str">
        <f t="shared" ca="1" si="59"/>
        <v>M</v>
      </c>
      <c r="K389" s="7" t="s">
        <v>3452</v>
      </c>
      <c r="L389" s="6" t="s">
        <v>4447</v>
      </c>
      <c r="M389" s="6">
        <f t="shared" ca="1" si="65"/>
        <v>28</v>
      </c>
      <c r="N389" s="5" t="str">
        <f t="shared" ca="1" si="68"/>
        <v>TownA01</v>
      </c>
      <c r="O389" s="6">
        <f t="shared" ca="1" si="69"/>
        <v>2002</v>
      </c>
    </row>
    <row r="390" spans="1:15" x14ac:dyDescent="0.25">
      <c r="A390" t="s">
        <v>537</v>
      </c>
      <c r="B390" t="s">
        <v>1509</v>
      </c>
      <c r="C390" s="6" t="s">
        <v>2702</v>
      </c>
      <c r="D390" s="3">
        <f t="shared" ca="1" si="60"/>
        <v>43232</v>
      </c>
      <c r="E390" s="4" t="str">
        <f t="shared" ca="1" si="67"/>
        <v>08:11:01</v>
      </c>
      <c r="F390" s="6" t="str">
        <f t="shared" ca="1" si="63"/>
        <v>Saturday</v>
      </c>
      <c r="G390" s="5" t="str">
        <f t="shared" ca="1" si="64"/>
        <v>Sore Throat</v>
      </c>
      <c r="H390" s="5" t="str">
        <f t="shared" ca="1" si="66"/>
        <v>Pain killer</v>
      </c>
      <c r="I390" s="6">
        <f t="shared" ca="1" si="61"/>
        <v>2</v>
      </c>
      <c r="J390" s="6" t="str">
        <f t="shared" ca="1" si="59"/>
        <v>F</v>
      </c>
      <c r="K390" s="7" t="s">
        <v>3453</v>
      </c>
      <c r="L390" s="6" t="s">
        <v>4448</v>
      </c>
      <c r="M390" s="6">
        <f t="shared" ca="1" si="65"/>
        <v>43</v>
      </c>
      <c r="N390" s="5" t="str">
        <f t="shared" ca="1" si="68"/>
        <v>TownA01</v>
      </c>
      <c r="O390" s="6">
        <f t="shared" ca="1" si="69"/>
        <v>2002</v>
      </c>
    </row>
    <row r="391" spans="1:15" x14ac:dyDescent="0.25">
      <c r="A391" t="s">
        <v>538</v>
      </c>
      <c r="B391" t="s">
        <v>1510</v>
      </c>
      <c r="C391" s="6" t="s">
        <v>2701</v>
      </c>
      <c r="D391" s="3">
        <f t="shared" ca="1" si="60"/>
        <v>43239</v>
      </c>
      <c r="E391" s="4" t="str">
        <f t="shared" ca="1" si="67"/>
        <v>07:29:43</v>
      </c>
      <c r="F391" s="6" t="str">
        <f t="shared" ca="1" si="63"/>
        <v>Saturday</v>
      </c>
      <c r="G391" s="5" t="str">
        <f t="shared" ca="1" si="64"/>
        <v>Flu</v>
      </c>
      <c r="H391" s="5" t="str">
        <f t="shared" ca="1" si="66"/>
        <v>antibiotics</v>
      </c>
      <c r="I391" s="6">
        <f t="shared" ca="1" si="61"/>
        <v>2</v>
      </c>
      <c r="J391" s="6" t="str">
        <f t="shared" ca="1" si="59"/>
        <v>F</v>
      </c>
      <c r="K391" s="7" t="s">
        <v>3454</v>
      </c>
      <c r="L391" s="6" t="s">
        <v>4449</v>
      </c>
      <c r="M391" s="6">
        <f t="shared" ca="1" si="65"/>
        <v>27</v>
      </c>
      <c r="N391" s="5" t="str">
        <f t="shared" ca="1" si="68"/>
        <v>TownA03</v>
      </c>
      <c r="O391" s="6">
        <f t="shared" ca="1" si="69"/>
        <v>2002</v>
      </c>
    </row>
    <row r="392" spans="1:15" x14ac:dyDescent="0.25">
      <c r="A392" t="s">
        <v>539</v>
      </c>
      <c r="B392" t="s">
        <v>1511</v>
      </c>
      <c r="C392" s="6" t="s">
        <v>2700</v>
      </c>
      <c r="D392" s="3">
        <f t="shared" ca="1" si="60"/>
        <v>43246</v>
      </c>
      <c r="E392" s="4" t="str">
        <f t="shared" ca="1" si="67"/>
        <v>08:48:49</v>
      </c>
      <c r="F392" s="6" t="str">
        <f t="shared" ca="1" si="63"/>
        <v>Saturday</v>
      </c>
      <c r="G392" s="5" t="str">
        <f t="shared" ca="1" si="64"/>
        <v>Sore Throat</v>
      </c>
      <c r="H392" s="5" t="str">
        <f t="shared" ca="1" si="66"/>
        <v>Cough Syrup</v>
      </c>
      <c r="I392" s="6">
        <f t="shared" ca="1" si="61"/>
        <v>4</v>
      </c>
      <c r="J392" s="6" t="str">
        <f t="shared" ca="1" si="59"/>
        <v>F</v>
      </c>
      <c r="K392" s="7" t="s">
        <v>3455</v>
      </c>
      <c r="L392" s="6" t="s">
        <v>4450</v>
      </c>
      <c r="M392" s="6">
        <f t="shared" ca="1" si="65"/>
        <v>40</v>
      </c>
      <c r="N392" s="5" t="str">
        <f t="shared" ca="1" si="68"/>
        <v>TownA02</v>
      </c>
      <c r="O392" s="6">
        <f t="shared" ca="1" si="69"/>
        <v>2002</v>
      </c>
    </row>
    <row r="393" spans="1:15" x14ac:dyDescent="0.25">
      <c r="A393" t="s">
        <v>540</v>
      </c>
      <c r="B393" t="s">
        <v>1512</v>
      </c>
      <c r="C393" s="6" t="s">
        <v>2699</v>
      </c>
      <c r="D393" s="3">
        <f t="shared" ca="1" si="60"/>
        <v>43238</v>
      </c>
      <c r="E393" s="4" t="str">
        <f t="shared" ca="1" si="67"/>
        <v>08:41:57</v>
      </c>
      <c r="F393" s="6" t="str">
        <f t="shared" ca="1" si="63"/>
        <v>Friday</v>
      </c>
      <c r="G393" s="5" t="str">
        <f t="shared" ca="1" si="64"/>
        <v>Flu</v>
      </c>
      <c r="H393" s="5" t="str">
        <f t="shared" ca="1" si="66"/>
        <v xml:space="preserve"> Aspirin</v>
      </c>
      <c r="I393" s="6">
        <f t="shared" ca="1" si="61"/>
        <v>2</v>
      </c>
      <c r="J393" s="6" t="str">
        <f t="shared" ca="1" si="59"/>
        <v>F</v>
      </c>
      <c r="K393" s="7" t="s">
        <v>3456</v>
      </c>
      <c r="L393" s="6" t="s">
        <v>4451</v>
      </c>
      <c r="M393" s="6">
        <f t="shared" ca="1" si="65"/>
        <v>47</v>
      </c>
      <c r="N393" s="5" t="str">
        <f t="shared" ca="1" si="68"/>
        <v>TownA02</v>
      </c>
      <c r="O393" s="6">
        <f t="shared" ca="1" si="69"/>
        <v>2002</v>
      </c>
    </row>
    <row r="394" spans="1:15" x14ac:dyDescent="0.25">
      <c r="A394" t="s">
        <v>541</v>
      </c>
      <c r="B394" t="s">
        <v>1513</v>
      </c>
      <c r="C394" s="6" t="s">
        <v>2698</v>
      </c>
      <c r="D394" s="3">
        <f t="shared" ca="1" si="60"/>
        <v>43226</v>
      </c>
      <c r="E394" s="4" t="str">
        <f t="shared" ca="1" si="67"/>
        <v>07:14:40</v>
      </c>
      <c r="F394" s="6" t="str">
        <f t="shared" ca="1" si="63"/>
        <v>Sunday</v>
      </c>
      <c r="G394" s="5" t="str">
        <f t="shared" ca="1" si="64"/>
        <v>Cold</v>
      </c>
      <c r="H394" s="5" t="str">
        <f t="shared" ca="1" si="66"/>
        <v>antibiotics</v>
      </c>
      <c r="I394" s="6">
        <f t="shared" ca="1" si="61"/>
        <v>3</v>
      </c>
      <c r="J394" s="6" t="str">
        <f t="shared" ca="1" si="59"/>
        <v>F</v>
      </c>
      <c r="K394" s="7" t="s">
        <v>3457</v>
      </c>
      <c r="L394" s="6" t="s">
        <v>4452</v>
      </c>
      <c r="M394" s="6">
        <f t="shared" ca="1" si="65"/>
        <v>48</v>
      </c>
      <c r="N394" s="5" t="str">
        <f t="shared" ca="1" si="68"/>
        <v>TownA02</v>
      </c>
      <c r="O394" s="6">
        <f t="shared" ca="1" si="69"/>
        <v>2003</v>
      </c>
    </row>
    <row r="395" spans="1:15" x14ac:dyDescent="0.25">
      <c r="A395" t="s">
        <v>542</v>
      </c>
      <c r="B395" t="s">
        <v>1514</v>
      </c>
      <c r="C395" s="6" t="s">
        <v>2697</v>
      </c>
      <c r="D395" s="3">
        <f t="shared" ca="1" si="60"/>
        <v>43229</v>
      </c>
      <c r="E395" s="4" t="str">
        <f t="shared" ca="1" si="67"/>
        <v>08:42:02</v>
      </c>
      <c r="F395" s="6" t="str">
        <f t="shared" ca="1" si="63"/>
        <v>Wednesday</v>
      </c>
      <c r="G395" s="5" t="str">
        <f t="shared" ca="1" si="64"/>
        <v>Sore Throat</v>
      </c>
      <c r="H395" s="5" t="str">
        <f t="shared" ca="1" si="66"/>
        <v>Cough Syrup</v>
      </c>
      <c r="I395" s="6">
        <f t="shared" ca="1" si="61"/>
        <v>2</v>
      </c>
      <c r="J395" s="6" t="str">
        <f t="shared" ca="1" si="59"/>
        <v>M</v>
      </c>
      <c r="K395" s="7" t="s">
        <v>3458</v>
      </c>
      <c r="L395" s="6" t="s">
        <v>4453</v>
      </c>
      <c r="M395" s="6">
        <f t="shared" ca="1" si="65"/>
        <v>36</v>
      </c>
      <c r="N395" s="5" t="str">
        <f t="shared" ca="1" si="68"/>
        <v>TownA02</v>
      </c>
      <c r="O395" s="6">
        <f t="shared" ca="1" si="69"/>
        <v>2001</v>
      </c>
    </row>
    <row r="396" spans="1:15" x14ac:dyDescent="0.25">
      <c r="A396" t="s">
        <v>543</v>
      </c>
      <c r="B396" t="s">
        <v>1515</v>
      </c>
      <c r="C396" s="6" t="s">
        <v>2696</v>
      </c>
      <c r="D396" s="3">
        <f t="shared" ca="1" si="60"/>
        <v>43224</v>
      </c>
      <c r="E396" s="4" t="str">
        <f t="shared" ca="1" si="67"/>
        <v>07:35:42</v>
      </c>
      <c r="F396" s="6" t="str">
        <f t="shared" ca="1" si="63"/>
        <v>Friday</v>
      </c>
      <c r="G396" s="5" t="str">
        <f t="shared" ca="1" si="64"/>
        <v>Flu</v>
      </c>
      <c r="H396" s="5" t="str">
        <f t="shared" ca="1" si="66"/>
        <v>Pain killer</v>
      </c>
      <c r="I396" s="6">
        <f t="shared" ca="1" si="61"/>
        <v>4</v>
      </c>
      <c r="J396" s="6" t="str">
        <f t="shared" ca="1" si="59"/>
        <v>F</v>
      </c>
      <c r="K396" s="7" t="s">
        <v>3459</v>
      </c>
      <c r="L396" s="6" t="s">
        <v>4454</v>
      </c>
      <c r="M396" s="6">
        <f t="shared" ca="1" si="65"/>
        <v>43</v>
      </c>
      <c r="N396" s="5" t="str">
        <f t="shared" ca="1" si="68"/>
        <v>TownA03</v>
      </c>
      <c r="O396" s="6">
        <f t="shared" ca="1" si="69"/>
        <v>2001</v>
      </c>
    </row>
    <row r="397" spans="1:15" x14ac:dyDescent="0.25">
      <c r="A397" t="s">
        <v>544</v>
      </c>
      <c r="B397" t="s">
        <v>1516</v>
      </c>
      <c r="C397" s="6" t="s">
        <v>2695</v>
      </c>
      <c r="D397" s="3">
        <f t="shared" ca="1" si="60"/>
        <v>43249</v>
      </c>
      <c r="E397" s="4" t="str">
        <f t="shared" ca="1" si="67"/>
        <v>06:29:00</v>
      </c>
      <c r="F397" s="6" t="str">
        <f t="shared" ca="1" si="63"/>
        <v>Tuesday</v>
      </c>
      <c r="G397" s="5" t="str">
        <f t="shared" ca="1" si="64"/>
        <v>Cold</v>
      </c>
      <c r="H397" s="5" t="str">
        <f t="shared" ca="1" si="66"/>
        <v>antibiotics</v>
      </c>
      <c r="I397" s="6">
        <f t="shared" ca="1" si="61"/>
        <v>2</v>
      </c>
      <c r="J397" s="6" t="str">
        <f t="shared" ca="1" si="59"/>
        <v>F</v>
      </c>
      <c r="K397" s="7" t="s">
        <v>3460</v>
      </c>
      <c r="L397" s="6" t="s">
        <v>4455</v>
      </c>
      <c r="M397" s="6">
        <f t="shared" ca="1" si="65"/>
        <v>29</v>
      </c>
      <c r="N397" s="5" t="str">
        <f t="shared" ca="1" si="68"/>
        <v>TownA03</v>
      </c>
      <c r="O397" s="6">
        <f t="shared" ca="1" si="69"/>
        <v>2001</v>
      </c>
    </row>
    <row r="398" spans="1:15" x14ac:dyDescent="0.25">
      <c r="A398" t="s">
        <v>545</v>
      </c>
      <c r="B398" t="s">
        <v>1517</v>
      </c>
      <c r="C398" s="6" t="s">
        <v>2694</v>
      </c>
      <c r="D398" s="3">
        <f t="shared" ca="1" si="60"/>
        <v>43243</v>
      </c>
      <c r="E398" s="4" t="str">
        <f t="shared" ca="1" si="67"/>
        <v>06:43:37</v>
      </c>
      <c r="F398" s="6" t="str">
        <f t="shared" ca="1" si="63"/>
        <v>Wednesday</v>
      </c>
      <c r="G398" s="5" t="str">
        <f t="shared" ca="1" si="64"/>
        <v>Flu</v>
      </c>
      <c r="H398" s="5" t="str">
        <f t="shared" ca="1" si="66"/>
        <v>Pain killer</v>
      </c>
      <c r="I398" s="6">
        <f t="shared" ca="1" si="61"/>
        <v>1</v>
      </c>
      <c r="J398" s="6" t="str">
        <f t="shared" ref="J398:J461" ca="1" si="70">CHOOSE(RANDBETWEEN(1,2),"M","F")</f>
        <v>F</v>
      </c>
      <c r="K398" s="7" t="s">
        <v>3461</v>
      </c>
      <c r="L398" s="6" t="s">
        <v>4456</v>
      </c>
      <c r="M398" s="6">
        <f t="shared" ca="1" si="65"/>
        <v>31</v>
      </c>
      <c r="N398" s="5" t="str">
        <f t="shared" ca="1" si="68"/>
        <v>TownA02</v>
      </c>
      <c r="O398" s="6">
        <f t="shared" ca="1" si="69"/>
        <v>2001</v>
      </c>
    </row>
    <row r="399" spans="1:15" x14ac:dyDescent="0.25">
      <c r="A399" t="s">
        <v>546</v>
      </c>
      <c r="B399" t="s">
        <v>1518</v>
      </c>
      <c r="C399" s="6" t="s">
        <v>2693</v>
      </c>
      <c r="D399" s="3">
        <f t="shared" ref="D399:D462" ca="1" si="71">RANDBETWEEN(DATE(2018, 5, 1),DATE(2018, 6, 1))</f>
        <v>43249</v>
      </c>
      <c r="E399" s="4" t="str">
        <f t="shared" ca="1" si="67"/>
        <v>06:06:05</v>
      </c>
      <c r="F399" s="6" t="str">
        <f t="shared" ca="1" si="63"/>
        <v>Tuesday</v>
      </c>
      <c r="G399" s="5" t="str">
        <f t="shared" ca="1" si="64"/>
        <v>Cold</v>
      </c>
      <c r="H399" s="5" t="str">
        <f t="shared" ca="1" si="66"/>
        <v xml:space="preserve"> Aspirin</v>
      </c>
      <c r="I399" s="6">
        <f t="shared" ca="1" si="61"/>
        <v>4</v>
      </c>
      <c r="J399" s="6" t="str">
        <f t="shared" ca="1" si="70"/>
        <v>M</v>
      </c>
      <c r="K399" s="7" t="s">
        <v>3462</v>
      </c>
      <c r="L399" s="6" t="s">
        <v>4457</v>
      </c>
      <c r="M399" s="6">
        <f t="shared" ca="1" si="65"/>
        <v>31</v>
      </c>
      <c r="N399" s="5" t="str">
        <f t="shared" ca="1" si="68"/>
        <v>TownA03</v>
      </c>
      <c r="O399" s="6">
        <f t="shared" ca="1" si="69"/>
        <v>2002</v>
      </c>
    </row>
    <row r="400" spans="1:15" x14ac:dyDescent="0.25">
      <c r="A400" t="s">
        <v>547</v>
      </c>
      <c r="B400" t="s">
        <v>1519</v>
      </c>
      <c r="C400" s="6" t="s">
        <v>2692</v>
      </c>
      <c r="D400" s="3">
        <f t="shared" ca="1" si="71"/>
        <v>43222</v>
      </c>
      <c r="E400" s="4" t="str">
        <f t="shared" ca="1" si="67"/>
        <v>07:06:28</v>
      </c>
      <c r="F400" s="6" t="str">
        <f t="shared" ca="1" si="63"/>
        <v>Wednesday</v>
      </c>
      <c r="G400" s="5" t="str">
        <f t="shared" ca="1" si="64"/>
        <v>Cold</v>
      </c>
      <c r="H400" s="5" t="str">
        <f t="shared" ca="1" si="66"/>
        <v>Pain killer</v>
      </c>
      <c r="I400" s="6">
        <f t="shared" ca="1" si="61"/>
        <v>4</v>
      </c>
      <c r="J400" s="6" t="str">
        <f t="shared" ca="1" si="70"/>
        <v>F</v>
      </c>
      <c r="K400" s="7" t="s">
        <v>3463</v>
      </c>
      <c r="L400" s="6" t="s">
        <v>4458</v>
      </c>
      <c r="M400" s="6">
        <f t="shared" ca="1" si="65"/>
        <v>50</v>
      </c>
      <c r="N400" s="5" t="str">
        <f t="shared" ca="1" si="68"/>
        <v>TownA02</v>
      </c>
      <c r="O400" s="6">
        <f t="shared" ca="1" si="69"/>
        <v>2003</v>
      </c>
    </row>
    <row r="401" spans="1:15" x14ac:dyDescent="0.25">
      <c r="A401" t="s">
        <v>548</v>
      </c>
      <c r="B401" t="s">
        <v>1520</v>
      </c>
      <c r="C401" s="6" t="s">
        <v>2691</v>
      </c>
      <c r="D401" s="3">
        <f t="shared" ca="1" si="71"/>
        <v>43250</v>
      </c>
      <c r="E401" s="4" t="str">
        <f t="shared" ca="1" si="67"/>
        <v>07:53:55</v>
      </c>
      <c r="F401" s="6" t="str">
        <f t="shared" ca="1" si="63"/>
        <v>Wednesday</v>
      </c>
      <c r="G401" s="5" t="str">
        <f t="shared" ca="1" si="64"/>
        <v>Flu</v>
      </c>
      <c r="H401" s="5" t="str">
        <f t="shared" ca="1" si="66"/>
        <v xml:space="preserve"> Aspirin</v>
      </c>
      <c r="I401" s="6">
        <f t="shared" ca="1" si="61"/>
        <v>1</v>
      </c>
      <c r="J401" s="6" t="str">
        <f t="shared" ca="1" si="70"/>
        <v>M</v>
      </c>
      <c r="K401" s="7" t="s">
        <v>3464</v>
      </c>
      <c r="L401" s="6" t="s">
        <v>4459</v>
      </c>
      <c r="M401" s="6">
        <f t="shared" ca="1" si="65"/>
        <v>30</v>
      </c>
      <c r="N401" s="5" t="str">
        <f t="shared" ca="1" si="68"/>
        <v>TownA03</v>
      </c>
      <c r="O401" s="6">
        <f t="shared" ca="1" si="69"/>
        <v>2002</v>
      </c>
    </row>
    <row r="402" spans="1:15" x14ac:dyDescent="0.25">
      <c r="A402" t="s">
        <v>549</v>
      </c>
      <c r="B402" t="s">
        <v>1521</v>
      </c>
      <c r="C402" s="6" t="s">
        <v>2690</v>
      </c>
      <c r="D402" s="3">
        <f t="shared" ca="1" si="71"/>
        <v>43235</v>
      </c>
      <c r="E402" s="4" t="str">
        <f t="shared" ca="1" si="67"/>
        <v>06:50:55</v>
      </c>
      <c r="F402" s="6" t="str">
        <f t="shared" ca="1" si="63"/>
        <v>Tuesday</v>
      </c>
      <c r="G402" s="5" t="str">
        <f t="shared" ca="1" si="64"/>
        <v>Flu</v>
      </c>
      <c r="H402" s="5" t="str">
        <f t="shared" ca="1" si="66"/>
        <v xml:space="preserve"> Aspirin</v>
      </c>
      <c r="I402" s="6">
        <f t="shared" ca="1" si="61"/>
        <v>2</v>
      </c>
      <c r="J402" s="6" t="str">
        <f t="shared" ca="1" si="70"/>
        <v>M</v>
      </c>
      <c r="K402" s="7" t="s">
        <v>3465</v>
      </c>
      <c r="L402" s="6" t="s">
        <v>4460</v>
      </c>
      <c r="M402" s="6">
        <f t="shared" ca="1" si="65"/>
        <v>47</v>
      </c>
      <c r="N402" s="5" t="str">
        <f t="shared" ca="1" si="68"/>
        <v>TownA02</v>
      </c>
      <c r="O402" s="6">
        <f t="shared" ca="1" si="69"/>
        <v>2002</v>
      </c>
    </row>
    <row r="403" spans="1:15" x14ac:dyDescent="0.25">
      <c r="A403" t="s">
        <v>550</v>
      </c>
      <c r="B403" t="s">
        <v>1522</v>
      </c>
      <c r="C403" s="6" t="s">
        <v>2689</v>
      </c>
      <c r="D403" s="3">
        <f t="shared" ca="1" si="71"/>
        <v>43242</v>
      </c>
      <c r="E403" s="4" t="str">
        <f t="shared" ca="1" si="67"/>
        <v>07:18:06</v>
      </c>
      <c r="F403" s="6" t="str">
        <f t="shared" ca="1" si="63"/>
        <v>Tuesday</v>
      </c>
      <c r="G403" s="5" t="str">
        <f t="shared" ca="1" si="64"/>
        <v>Cold</v>
      </c>
      <c r="H403" s="5" t="str">
        <f t="shared" ca="1" si="66"/>
        <v>antibiotics</v>
      </c>
      <c r="I403" s="6">
        <f t="shared" ca="1" si="61"/>
        <v>3</v>
      </c>
      <c r="J403" s="6" t="str">
        <f t="shared" ca="1" si="70"/>
        <v>F</v>
      </c>
      <c r="K403" s="7" t="s">
        <v>3466</v>
      </c>
      <c r="L403" s="6" t="s">
        <v>4461</v>
      </c>
      <c r="M403" s="6">
        <f t="shared" ca="1" si="65"/>
        <v>47</v>
      </c>
      <c r="N403" s="5" t="str">
        <f t="shared" ca="1" si="68"/>
        <v>TownA02</v>
      </c>
      <c r="O403" s="6">
        <f t="shared" ca="1" si="69"/>
        <v>2001</v>
      </c>
    </row>
    <row r="404" spans="1:15" x14ac:dyDescent="0.25">
      <c r="A404" t="s">
        <v>551</v>
      </c>
      <c r="B404" t="s">
        <v>1523</v>
      </c>
      <c r="C404" s="6" t="s">
        <v>2688</v>
      </c>
      <c r="D404" s="3">
        <f t="shared" ca="1" si="71"/>
        <v>43228</v>
      </c>
      <c r="E404" s="4" t="str">
        <f t="shared" ca="1" si="67"/>
        <v>07:24:36</v>
      </c>
      <c r="F404" s="6" t="str">
        <f t="shared" ca="1" si="63"/>
        <v>Tuesday</v>
      </c>
      <c r="G404" s="5" t="str">
        <f t="shared" ca="1" si="64"/>
        <v>Flu</v>
      </c>
      <c r="H404" s="5" t="str">
        <f t="shared" ca="1" si="66"/>
        <v>Pain killer</v>
      </c>
      <c r="I404" s="6">
        <f t="shared" ca="1" si="61"/>
        <v>3</v>
      </c>
      <c r="J404" s="6" t="str">
        <f t="shared" ca="1" si="70"/>
        <v>F</v>
      </c>
      <c r="K404" s="7" t="s">
        <v>3467</v>
      </c>
      <c r="L404" s="6" t="s">
        <v>4462</v>
      </c>
      <c r="M404" s="6">
        <f t="shared" ca="1" si="65"/>
        <v>33</v>
      </c>
      <c r="N404" s="5" t="str">
        <f t="shared" ca="1" si="68"/>
        <v>TownA02</v>
      </c>
      <c r="O404" s="6">
        <f t="shared" ca="1" si="69"/>
        <v>2003</v>
      </c>
    </row>
    <row r="405" spans="1:15" x14ac:dyDescent="0.25">
      <c r="A405" t="s">
        <v>552</v>
      </c>
      <c r="B405" t="s">
        <v>1524</v>
      </c>
      <c r="C405" s="6" t="s">
        <v>2687</v>
      </c>
      <c r="D405" s="3">
        <f t="shared" ca="1" si="71"/>
        <v>43252</v>
      </c>
      <c r="E405" s="4" t="str">
        <f t="shared" ca="1" si="67"/>
        <v>08:44:14</v>
      </c>
      <c r="F405" s="6" t="str">
        <f t="shared" ca="1" si="63"/>
        <v>Friday</v>
      </c>
      <c r="G405" s="5" t="str">
        <f t="shared" ca="1" si="64"/>
        <v>Sore Throat</v>
      </c>
      <c r="H405" s="5" t="str">
        <f t="shared" ca="1" si="66"/>
        <v>antibiotics</v>
      </c>
      <c r="I405" s="6">
        <f t="shared" ca="1" si="61"/>
        <v>4</v>
      </c>
      <c r="J405" s="6" t="str">
        <f t="shared" ca="1" si="70"/>
        <v>M</v>
      </c>
      <c r="K405" s="7" t="s">
        <v>3468</v>
      </c>
      <c r="L405" s="6" t="s">
        <v>4463</v>
      </c>
      <c r="M405" s="6">
        <f t="shared" ca="1" si="65"/>
        <v>51</v>
      </c>
      <c r="N405" s="5" t="str">
        <f t="shared" ca="1" si="68"/>
        <v>TownA01</v>
      </c>
      <c r="O405" s="6">
        <f t="shared" ca="1" si="69"/>
        <v>2003</v>
      </c>
    </row>
    <row r="406" spans="1:15" x14ac:dyDescent="0.25">
      <c r="A406" t="s">
        <v>553</v>
      </c>
      <c r="B406" t="s">
        <v>1525</v>
      </c>
      <c r="C406" s="6" t="s">
        <v>2686</v>
      </c>
      <c r="D406" s="3">
        <f t="shared" ca="1" si="71"/>
        <v>43241</v>
      </c>
      <c r="E406" s="4" t="str">
        <f t="shared" ca="1" si="67"/>
        <v>08:14:11</v>
      </c>
      <c r="F406" s="6" t="str">
        <f t="shared" ca="1" si="63"/>
        <v>Monday</v>
      </c>
      <c r="G406" s="5" t="str">
        <f t="shared" ca="1" si="64"/>
        <v>Sore Throat</v>
      </c>
      <c r="H406" s="5" t="str">
        <f t="shared" ca="1" si="66"/>
        <v>antibiotics</v>
      </c>
      <c r="I406" s="6">
        <f t="shared" ca="1" si="61"/>
        <v>3</v>
      </c>
      <c r="J406" s="6" t="str">
        <f t="shared" ca="1" si="70"/>
        <v>M</v>
      </c>
      <c r="K406" s="7" t="s">
        <v>3469</v>
      </c>
      <c r="L406" s="6" t="s">
        <v>4464</v>
      </c>
      <c r="M406" s="6">
        <f t="shared" ca="1" si="65"/>
        <v>27</v>
      </c>
      <c r="N406" s="5" t="str">
        <f t="shared" ca="1" si="68"/>
        <v>TownA03</v>
      </c>
      <c r="O406" s="6">
        <f t="shared" ca="1" si="69"/>
        <v>2003</v>
      </c>
    </row>
    <row r="407" spans="1:15" x14ac:dyDescent="0.25">
      <c r="A407" t="s">
        <v>554</v>
      </c>
      <c r="B407" t="s">
        <v>1526</v>
      </c>
      <c r="C407" s="6" t="s">
        <v>2685</v>
      </c>
      <c r="D407" s="3">
        <f t="shared" ca="1" si="71"/>
        <v>43221</v>
      </c>
      <c r="E407" s="4" t="str">
        <f t="shared" ca="1" si="67"/>
        <v>07:52:19</v>
      </c>
      <c r="F407" s="6" t="str">
        <f t="shared" ca="1" si="63"/>
        <v>Tuesday</v>
      </c>
      <c r="G407" s="5" t="str">
        <f t="shared" ca="1" si="64"/>
        <v>Cold</v>
      </c>
      <c r="H407" s="5" t="str">
        <f t="shared" ca="1" si="66"/>
        <v>Pain killer</v>
      </c>
      <c r="I407" s="6">
        <f t="shared" ca="1" si="61"/>
        <v>3</v>
      </c>
      <c r="J407" s="6" t="str">
        <f t="shared" ca="1" si="70"/>
        <v>M</v>
      </c>
      <c r="K407" s="7" t="s">
        <v>3470</v>
      </c>
      <c r="L407" s="6" t="s">
        <v>4465</v>
      </c>
      <c r="M407" s="6">
        <f t="shared" ca="1" si="65"/>
        <v>45</v>
      </c>
      <c r="N407" s="5" t="str">
        <f t="shared" ca="1" si="68"/>
        <v>TownA03</v>
      </c>
      <c r="O407" s="6">
        <f t="shared" ca="1" si="69"/>
        <v>2003</v>
      </c>
    </row>
    <row r="408" spans="1:15" x14ac:dyDescent="0.25">
      <c r="A408" t="s">
        <v>555</v>
      </c>
      <c r="B408" t="s">
        <v>1527</v>
      </c>
      <c r="C408" s="6" t="s">
        <v>2684</v>
      </c>
      <c r="D408" s="3">
        <f t="shared" ca="1" si="71"/>
        <v>43250</v>
      </c>
      <c r="E408" s="4" t="str">
        <f t="shared" ca="1" si="67"/>
        <v>06:19:00</v>
      </c>
      <c r="F408" s="6" t="str">
        <f t="shared" ca="1" si="63"/>
        <v>Wednesday</v>
      </c>
      <c r="G408" s="5" t="str">
        <f t="shared" ca="1" si="64"/>
        <v>Cold</v>
      </c>
      <c r="H408" s="5" t="str">
        <f t="shared" ca="1" si="66"/>
        <v>Cough Syrup</v>
      </c>
      <c r="I408" s="6">
        <f t="shared" ca="1" si="61"/>
        <v>3</v>
      </c>
      <c r="J408" s="6" t="str">
        <f t="shared" ca="1" si="70"/>
        <v>M</v>
      </c>
      <c r="K408" s="7" t="s">
        <v>3471</v>
      </c>
      <c r="L408" s="6" t="s">
        <v>4466</v>
      </c>
      <c r="M408" s="6">
        <f t="shared" ca="1" si="65"/>
        <v>40</v>
      </c>
      <c r="N408" s="5" t="str">
        <f t="shared" ca="1" si="68"/>
        <v>TownA03</v>
      </c>
      <c r="O408" s="6">
        <f t="shared" ca="1" si="69"/>
        <v>2003</v>
      </c>
    </row>
    <row r="409" spans="1:15" x14ac:dyDescent="0.25">
      <c r="A409" t="s">
        <v>556</v>
      </c>
      <c r="B409" t="s">
        <v>1528</v>
      </c>
      <c r="C409" s="6" t="s">
        <v>2683</v>
      </c>
      <c r="D409" s="3">
        <f t="shared" ca="1" si="71"/>
        <v>43251</v>
      </c>
      <c r="E409" s="4" t="str">
        <f t="shared" ca="1" si="67"/>
        <v>07:34:23</v>
      </c>
      <c r="F409" s="6" t="str">
        <f t="shared" ca="1" si="63"/>
        <v>Thursday</v>
      </c>
      <c r="G409" s="5" t="str">
        <f t="shared" ca="1" si="64"/>
        <v>Flu</v>
      </c>
      <c r="H409" s="5" t="str">
        <f t="shared" ca="1" si="66"/>
        <v>antibiotics</v>
      </c>
      <c r="I409" s="6">
        <f t="shared" ca="1" si="61"/>
        <v>3</v>
      </c>
      <c r="J409" s="6" t="str">
        <f t="shared" ca="1" si="70"/>
        <v>F</v>
      </c>
      <c r="K409" s="7" t="s">
        <v>3472</v>
      </c>
      <c r="L409" s="6" t="s">
        <v>4467</v>
      </c>
      <c r="M409" s="6">
        <f t="shared" ca="1" si="65"/>
        <v>50</v>
      </c>
      <c r="N409" s="5" t="str">
        <f t="shared" ca="1" si="68"/>
        <v>TownA01</v>
      </c>
      <c r="O409" s="6">
        <f t="shared" ca="1" si="69"/>
        <v>2001</v>
      </c>
    </row>
    <row r="410" spans="1:15" x14ac:dyDescent="0.25">
      <c r="A410" t="s">
        <v>557</v>
      </c>
      <c r="B410" t="s">
        <v>1529</v>
      </c>
      <c r="C410" s="6" t="s">
        <v>2682</v>
      </c>
      <c r="D410" s="3">
        <f t="shared" ca="1" si="71"/>
        <v>43224</v>
      </c>
      <c r="E410" s="4" t="str">
        <f t="shared" ca="1" si="67"/>
        <v>06:13:28</v>
      </c>
      <c r="F410" s="6" t="str">
        <f t="shared" ca="1" si="63"/>
        <v>Friday</v>
      </c>
      <c r="G410" s="5" t="str">
        <f t="shared" ca="1" si="64"/>
        <v>Sore Throat</v>
      </c>
      <c r="H410" s="5" t="str">
        <f t="shared" ca="1" si="66"/>
        <v>Cough Syrup</v>
      </c>
      <c r="I410" s="6">
        <f t="shared" ca="1" si="61"/>
        <v>2</v>
      </c>
      <c r="J410" s="6" t="str">
        <f t="shared" ca="1" si="70"/>
        <v>M</v>
      </c>
      <c r="K410" s="7" t="s">
        <v>3473</v>
      </c>
      <c r="L410" s="6" t="s">
        <v>4468</v>
      </c>
      <c r="M410" s="6">
        <f t="shared" ca="1" si="65"/>
        <v>38</v>
      </c>
      <c r="N410" s="5" t="str">
        <f t="shared" ca="1" si="68"/>
        <v>TownA01</v>
      </c>
      <c r="O410" s="6">
        <f t="shared" ca="1" si="69"/>
        <v>2001</v>
      </c>
    </row>
    <row r="411" spans="1:15" x14ac:dyDescent="0.25">
      <c r="A411" t="s">
        <v>558</v>
      </c>
      <c r="B411" t="s">
        <v>1530</v>
      </c>
      <c r="C411" s="6" t="s">
        <v>2681</v>
      </c>
      <c r="D411" s="3">
        <f t="shared" ca="1" si="71"/>
        <v>43242</v>
      </c>
      <c r="E411" s="4" t="str">
        <f t="shared" ca="1" si="67"/>
        <v>08:40:57</v>
      </c>
      <c r="F411" s="6" t="str">
        <f t="shared" ca="1" si="63"/>
        <v>Tuesday</v>
      </c>
      <c r="G411" s="5" t="str">
        <f t="shared" ca="1" si="64"/>
        <v>Sore Throat</v>
      </c>
      <c r="H411" s="5" t="str">
        <f t="shared" ca="1" si="66"/>
        <v>Pain killer</v>
      </c>
      <c r="I411" s="6">
        <f t="shared" ca="1" si="61"/>
        <v>4</v>
      </c>
      <c r="J411" s="6" t="str">
        <f t="shared" ca="1" si="70"/>
        <v>M</v>
      </c>
      <c r="K411" s="7" t="s">
        <v>3474</v>
      </c>
      <c r="L411" s="6" t="s">
        <v>4469</v>
      </c>
      <c r="M411" s="6">
        <f t="shared" ca="1" si="65"/>
        <v>55</v>
      </c>
      <c r="N411" s="5" t="str">
        <f t="shared" ca="1" si="68"/>
        <v>TownA01</v>
      </c>
      <c r="O411" s="6">
        <f t="shared" ca="1" si="69"/>
        <v>2001</v>
      </c>
    </row>
    <row r="412" spans="1:15" x14ac:dyDescent="0.25">
      <c r="A412" t="s">
        <v>559</v>
      </c>
      <c r="B412" t="s">
        <v>1531</v>
      </c>
      <c r="C412" s="6" t="s">
        <v>2680</v>
      </c>
      <c r="D412" s="3">
        <f t="shared" ca="1" si="71"/>
        <v>43228</v>
      </c>
      <c r="E412" s="4" t="str">
        <f t="shared" ca="1" si="67"/>
        <v>07:44:50</v>
      </c>
      <c r="F412" s="6" t="str">
        <f t="shared" ca="1" si="63"/>
        <v>Tuesday</v>
      </c>
      <c r="G412" s="5" t="str">
        <f t="shared" ca="1" si="64"/>
        <v>Sore Throat</v>
      </c>
      <c r="H412" s="5" t="str">
        <f t="shared" ca="1" si="66"/>
        <v xml:space="preserve"> Aspirin</v>
      </c>
      <c r="I412" s="6">
        <f t="shared" ca="1" si="61"/>
        <v>1</v>
      </c>
      <c r="J412" s="6" t="str">
        <f t="shared" ca="1" si="70"/>
        <v>F</v>
      </c>
      <c r="K412" s="7" t="s">
        <v>3475</v>
      </c>
      <c r="L412" s="6" t="s">
        <v>4470</v>
      </c>
      <c r="M412" s="6">
        <f t="shared" ca="1" si="65"/>
        <v>58</v>
      </c>
      <c r="N412" s="5" t="str">
        <f t="shared" ca="1" si="68"/>
        <v>TownA01</v>
      </c>
      <c r="O412" s="6">
        <f t="shared" ca="1" si="69"/>
        <v>2003</v>
      </c>
    </row>
    <row r="413" spans="1:15" x14ac:dyDescent="0.25">
      <c r="A413" t="s">
        <v>560</v>
      </c>
      <c r="B413" t="s">
        <v>1532</v>
      </c>
      <c r="C413" s="6" t="s">
        <v>2679</v>
      </c>
      <c r="D413" s="3">
        <f t="shared" ca="1" si="71"/>
        <v>43226</v>
      </c>
      <c r="E413" s="4" t="str">
        <f t="shared" ca="1" si="67"/>
        <v>07:30:58</v>
      </c>
      <c r="F413" s="6" t="str">
        <f t="shared" ca="1" si="63"/>
        <v>Sunday</v>
      </c>
      <c r="G413" s="5" t="str">
        <f t="shared" ca="1" si="64"/>
        <v>Flu</v>
      </c>
      <c r="H413" s="5" t="str">
        <f t="shared" ca="1" si="66"/>
        <v>antibiotics</v>
      </c>
      <c r="I413" s="6">
        <f t="shared" ref="I413:I476" ca="1" si="72">RANDBETWEEN(1,4)</f>
        <v>4</v>
      </c>
      <c r="J413" s="6" t="str">
        <f t="shared" ca="1" si="70"/>
        <v>M</v>
      </c>
      <c r="K413" s="7" t="s">
        <v>3476</v>
      </c>
      <c r="L413" s="6" t="s">
        <v>4471</v>
      </c>
      <c r="M413" s="6">
        <f t="shared" ca="1" si="65"/>
        <v>46</v>
      </c>
      <c r="N413" s="5" t="str">
        <f t="shared" ca="1" si="68"/>
        <v>TownA03</v>
      </c>
      <c r="O413" s="6">
        <f t="shared" ca="1" si="69"/>
        <v>2002</v>
      </c>
    </row>
    <row r="414" spans="1:15" x14ac:dyDescent="0.25">
      <c r="A414" t="s">
        <v>561</v>
      </c>
      <c r="B414" t="s">
        <v>1533</v>
      </c>
      <c r="C414" s="6" t="s">
        <v>2678</v>
      </c>
      <c r="D414" s="3">
        <f t="shared" ca="1" si="71"/>
        <v>43225</v>
      </c>
      <c r="E414" s="4" t="str">
        <f t="shared" ca="1" si="67"/>
        <v>07:59:36</v>
      </c>
      <c r="F414" s="6" t="str">
        <f t="shared" ca="1" si="63"/>
        <v>Saturday</v>
      </c>
      <c r="G414" s="5" t="str">
        <f t="shared" ca="1" si="64"/>
        <v>Sore Throat</v>
      </c>
      <c r="H414" s="5" t="str">
        <f t="shared" ca="1" si="66"/>
        <v>Pain killer</v>
      </c>
      <c r="I414" s="6">
        <f t="shared" ca="1" si="72"/>
        <v>1</v>
      </c>
      <c r="J414" s="6" t="str">
        <f t="shared" ca="1" si="70"/>
        <v>M</v>
      </c>
      <c r="K414" s="7" t="s">
        <v>3477</v>
      </c>
      <c r="L414" s="6" t="s">
        <v>4472</v>
      </c>
      <c r="M414" s="6">
        <f t="shared" ca="1" si="65"/>
        <v>26</v>
      </c>
      <c r="N414" s="5" t="str">
        <f t="shared" ca="1" si="68"/>
        <v>TownA03</v>
      </c>
      <c r="O414" s="6">
        <f t="shared" ca="1" si="69"/>
        <v>2001</v>
      </c>
    </row>
    <row r="415" spans="1:15" x14ac:dyDescent="0.25">
      <c r="A415" t="s">
        <v>562</v>
      </c>
      <c r="B415" t="s">
        <v>1534</v>
      </c>
      <c r="C415" s="6" t="s">
        <v>2677</v>
      </c>
      <c r="D415" s="3">
        <f t="shared" ca="1" si="71"/>
        <v>43236</v>
      </c>
      <c r="E415" s="4" t="str">
        <f t="shared" ca="1" si="67"/>
        <v>06:02:50</v>
      </c>
      <c r="F415" s="6" t="str">
        <f t="shared" ca="1" si="63"/>
        <v>Wednesday</v>
      </c>
      <c r="G415" s="5" t="str">
        <f t="shared" ca="1" si="64"/>
        <v>Sore Throat</v>
      </c>
      <c r="H415" s="5" t="str">
        <f t="shared" ca="1" si="66"/>
        <v>Cough Syrup</v>
      </c>
      <c r="I415" s="6">
        <f t="shared" ca="1" si="72"/>
        <v>1</v>
      </c>
      <c r="J415" s="6" t="str">
        <f t="shared" ca="1" si="70"/>
        <v>M</v>
      </c>
      <c r="K415" s="7" t="s">
        <v>3478</v>
      </c>
      <c r="L415" s="6" t="s">
        <v>4473</v>
      </c>
      <c r="M415" s="6">
        <f t="shared" ca="1" si="65"/>
        <v>38</v>
      </c>
      <c r="N415" s="5" t="str">
        <f t="shared" ca="1" si="68"/>
        <v>TownA01</v>
      </c>
      <c r="O415" s="6">
        <f t="shared" ca="1" si="69"/>
        <v>2002</v>
      </c>
    </row>
    <row r="416" spans="1:15" x14ac:dyDescent="0.25">
      <c r="A416" t="s">
        <v>563</v>
      </c>
      <c r="B416" t="s">
        <v>1535</v>
      </c>
      <c r="C416" s="6" t="s">
        <v>2676</v>
      </c>
      <c r="D416" s="3">
        <f t="shared" ca="1" si="71"/>
        <v>43243</v>
      </c>
      <c r="E416" s="4" t="str">
        <f t="shared" ca="1" si="67"/>
        <v>08:16:43</v>
      </c>
      <c r="F416" s="6" t="str">
        <f t="shared" ca="1" si="63"/>
        <v>Wednesday</v>
      </c>
      <c r="G416" s="5" t="str">
        <f t="shared" ca="1" si="64"/>
        <v>Flu</v>
      </c>
      <c r="H416" s="5" t="str">
        <f t="shared" ca="1" si="66"/>
        <v>Pain killer</v>
      </c>
      <c r="I416" s="6">
        <f t="shared" ca="1" si="72"/>
        <v>1</v>
      </c>
      <c r="J416" s="6" t="str">
        <f t="shared" ca="1" si="70"/>
        <v>M</v>
      </c>
      <c r="K416" s="7" t="s">
        <v>3479</v>
      </c>
      <c r="L416" s="6" t="s">
        <v>4474</v>
      </c>
      <c r="M416" s="6">
        <f t="shared" ca="1" si="65"/>
        <v>34</v>
      </c>
      <c r="N416" s="5" t="str">
        <f t="shared" ca="1" si="68"/>
        <v>TownA01</v>
      </c>
      <c r="O416" s="6">
        <f t="shared" ca="1" si="69"/>
        <v>2002</v>
      </c>
    </row>
    <row r="417" spans="1:15" x14ac:dyDescent="0.25">
      <c r="A417" t="s">
        <v>564</v>
      </c>
      <c r="B417" t="s">
        <v>1536</v>
      </c>
      <c r="C417" s="6" t="s">
        <v>2675</v>
      </c>
      <c r="D417" s="3">
        <f t="shared" ca="1" si="71"/>
        <v>43222</v>
      </c>
      <c r="E417" s="4" t="str">
        <f t="shared" ca="1" si="67"/>
        <v>07:10:03</v>
      </c>
      <c r="F417" s="6" t="str">
        <f t="shared" ref="F417:F430" ca="1" si="73">TEXT(D417,"dddd")</f>
        <v>Wednesday</v>
      </c>
      <c r="G417" s="5" t="str">
        <f t="shared" ca="1" si="64"/>
        <v>Flu</v>
      </c>
      <c r="H417" s="5" t="str">
        <f t="shared" ca="1" si="66"/>
        <v>Pain killer</v>
      </c>
      <c r="I417" s="6">
        <f t="shared" ca="1" si="72"/>
        <v>4</v>
      </c>
      <c r="J417" s="6" t="str">
        <f t="shared" ca="1" si="70"/>
        <v>F</v>
      </c>
      <c r="K417" s="7" t="s">
        <v>3480</v>
      </c>
      <c r="L417" s="6" t="s">
        <v>4475</v>
      </c>
      <c r="M417" s="6">
        <f t="shared" ca="1" si="65"/>
        <v>45</v>
      </c>
      <c r="N417" s="5" t="str">
        <f t="shared" ca="1" si="68"/>
        <v>TownA02</v>
      </c>
      <c r="O417" s="6">
        <f t="shared" ca="1" si="69"/>
        <v>2003</v>
      </c>
    </row>
    <row r="418" spans="1:15" x14ac:dyDescent="0.25">
      <c r="A418" t="s">
        <v>565</v>
      </c>
      <c r="B418" t="s">
        <v>1537</v>
      </c>
      <c r="C418" s="6" t="s">
        <v>2674</v>
      </c>
      <c r="D418" s="3">
        <f t="shared" ca="1" si="71"/>
        <v>43246</v>
      </c>
      <c r="E418" s="4" t="str">
        <f t="shared" ca="1" si="67"/>
        <v>08:33:58</v>
      </c>
      <c r="F418" s="6" t="str">
        <f t="shared" ca="1" si="73"/>
        <v>Saturday</v>
      </c>
      <c r="G418" s="5" t="str">
        <f t="shared" ca="1" si="64"/>
        <v>Sore Throat</v>
      </c>
      <c r="H418" s="5" t="str">
        <f t="shared" ca="1" si="66"/>
        <v>Pain killer</v>
      </c>
      <c r="I418" s="6">
        <f t="shared" ca="1" si="72"/>
        <v>4</v>
      </c>
      <c r="J418" s="6" t="str">
        <f t="shared" ca="1" si="70"/>
        <v>M</v>
      </c>
      <c r="K418" s="7" t="s">
        <v>3481</v>
      </c>
      <c r="L418" s="6" t="s">
        <v>4476</v>
      </c>
      <c r="M418" s="6">
        <f t="shared" ca="1" si="65"/>
        <v>27</v>
      </c>
      <c r="N418" s="5" t="str">
        <f t="shared" ca="1" si="68"/>
        <v>TownA01</v>
      </c>
      <c r="O418" s="6">
        <f t="shared" ca="1" si="69"/>
        <v>2002</v>
      </c>
    </row>
    <row r="419" spans="1:15" x14ac:dyDescent="0.25">
      <c r="A419" t="s">
        <v>566</v>
      </c>
      <c r="B419" t="s">
        <v>1538</v>
      </c>
      <c r="C419" s="6" t="s">
        <v>2673</v>
      </c>
      <c r="D419" s="3">
        <f t="shared" ca="1" si="71"/>
        <v>43222</v>
      </c>
      <c r="E419" s="4" t="str">
        <f t="shared" ca="1" si="67"/>
        <v>06:09:24</v>
      </c>
      <c r="F419" s="6" t="str">
        <f t="shared" ca="1" si="73"/>
        <v>Wednesday</v>
      </c>
      <c r="G419" s="5" t="str">
        <f t="shared" ca="1" si="64"/>
        <v>Cold</v>
      </c>
      <c r="H419" s="5" t="str">
        <f t="shared" ca="1" si="66"/>
        <v xml:space="preserve"> Aspirin</v>
      </c>
      <c r="I419" s="6">
        <f t="shared" ca="1" si="72"/>
        <v>1</v>
      </c>
      <c r="J419" s="6" t="str">
        <f t="shared" ca="1" si="70"/>
        <v>F</v>
      </c>
      <c r="K419" s="7" t="s">
        <v>3482</v>
      </c>
      <c r="L419" s="6" t="s">
        <v>4477</v>
      </c>
      <c r="M419" s="6">
        <f t="shared" ca="1" si="65"/>
        <v>40</v>
      </c>
      <c r="N419" s="5" t="str">
        <f t="shared" ca="1" si="68"/>
        <v>TownA02</v>
      </c>
      <c r="O419" s="6">
        <f t="shared" ca="1" si="69"/>
        <v>2002</v>
      </c>
    </row>
    <row r="420" spans="1:15" x14ac:dyDescent="0.25">
      <c r="A420" t="s">
        <v>567</v>
      </c>
      <c r="B420" t="s">
        <v>1539</v>
      </c>
      <c r="C420" s="6" t="s">
        <v>2672</v>
      </c>
      <c r="D420" s="3">
        <f t="shared" ca="1" si="71"/>
        <v>43247</v>
      </c>
      <c r="E420" s="4" t="str">
        <f t="shared" ca="1" si="67"/>
        <v>07:48:23</v>
      </c>
      <c r="F420" s="6" t="str">
        <f t="shared" ca="1" si="73"/>
        <v>Sunday</v>
      </c>
      <c r="G420" s="5" t="str">
        <f t="shared" ca="1" si="64"/>
        <v>Cold</v>
      </c>
      <c r="H420" s="5" t="str">
        <f t="shared" ca="1" si="66"/>
        <v>Pain killer</v>
      </c>
      <c r="I420" s="6">
        <f t="shared" ca="1" si="72"/>
        <v>1</v>
      </c>
      <c r="J420" s="6" t="str">
        <f t="shared" ca="1" si="70"/>
        <v>M</v>
      </c>
      <c r="K420" s="7" t="s">
        <v>3483</v>
      </c>
      <c r="L420" s="6" t="s">
        <v>4478</v>
      </c>
      <c r="M420" s="6">
        <f t="shared" ca="1" si="65"/>
        <v>26</v>
      </c>
      <c r="N420" s="5" t="str">
        <f t="shared" ca="1" si="68"/>
        <v>TownA02</v>
      </c>
      <c r="O420" s="6">
        <f t="shared" ca="1" si="69"/>
        <v>2002</v>
      </c>
    </row>
    <row r="421" spans="1:15" x14ac:dyDescent="0.25">
      <c r="A421" t="s">
        <v>568</v>
      </c>
      <c r="B421" t="s">
        <v>1540</v>
      </c>
      <c r="C421" s="6" t="s">
        <v>2671</v>
      </c>
      <c r="D421" s="3">
        <f t="shared" ca="1" si="71"/>
        <v>43225</v>
      </c>
      <c r="E421" s="4" t="str">
        <f t="shared" ca="1" si="67"/>
        <v>07:52:29</v>
      </c>
      <c r="F421" s="6" t="str">
        <f t="shared" ca="1" si="73"/>
        <v>Saturday</v>
      </c>
      <c r="G421" s="5" t="str">
        <f t="shared" ca="1" si="64"/>
        <v>Flu</v>
      </c>
      <c r="H421" s="5" t="str">
        <f t="shared" ca="1" si="66"/>
        <v>antibiotics</v>
      </c>
      <c r="I421" s="6">
        <f t="shared" ca="1" si="72"/>
        <v>3</v>
      </c>
      <c r="J421" s="6" t="str">
        <f t="shared" ca="1" si="70"/>
        <v>M</v>
      </c>
      <c r="K421" s="7" t="s">
        <v>3484</v>
      </c>
      <c r="L421" s="6" t="s">
        <v>4479</v>
      </c>
      <c r="M421" s="6">
        <f t="shared" ca="1" si="65"/>
        <v>35</v>
      </c>
      <c r="N421" s="5" t="str">
        <f t="shared" ca="1" si="68"/>
        <v>TownA01</v>
      </c>
      <c r="O421" s="6">
        <f t="shared" ca="1" si="69"/>
        <v>2002</v>
      </c>
    </row>
    <row r="422" spans="1:15" x14ac:dyDescent="0.25">
      <c r="A422" t="s">
        <v>569</v>
      </c>
      <c r="B422" t="s">
        <v>1541</v>
      </c>
      <c r="C422" s="6" t="s">
        <v>2670</v>
      </c>
      <c r="D422" s="3">
        <f t="shared" ca="1" si="71"/>
        <v>43233</v>
      </c>
      <c r="E422" s="4" t="str">
        <f t="shared" ca="1" si="67"/>
        <v>07:38:46</v>
      </c>
      <c r="F422" s="6" t="str">
        <f t="shared" ca="1" si="73"/>
        <v>Sunday</v>
      </c>
      <c r="G422" s="5" t="str">
        <f t="shared" ref="G422:G485" ca="1" si="74">CHOOSE(RANDBETWEEN(1,3),"Flu","Cold","Sore Throat")</f>
        <v>Flu</v>
      </c>
      <c r="H422" s="5" t="str">
        <f t="shared" ca="1" si="66"/>
        <v>Pain killer</v>
      </c>
      <c r="I422" s="6">
        <f t="shared" ca="1" si="72"/>
        <v>2</v>
      </c>
      <c r="J422" s="6" t="str">
        <f t="shared" ca="1" si="70"/>
        <v>M</v>
      </c>
      <c r="K422" s="7" t="s">
        <v>3485</v>
      </c>
      <c r="L422" s="6" t="s">
        <v>4480</v>
      </c>
      <c r="M422" s="6">
        <f t="shared" ca="1" si="65"/>
        <v>56</v>
      </c>
      <c r="N422" s="5" t="str">
        <f t="shared" ca="1" si="68"/>
        <v>TownA03</v>
      </c>
      <c r="O422" s="6">
        <f t="shared" ca="1" si="69"/>
        <v>2001</v>
      </c>
    </row>
    <row r="423" spans="1:15" x14ac:dyDescent="0.25">
      <c r="A423" t="s">
        <v>570</v>
      </c>
      <c r="B423" t="s">
        <v>1542</v>
      </c>
      <c r="C423" s="6" t="s">
        <v>2669</v>
      </c>
      <c r="D423" s="3">
        <f t="shared" ca="1" si="71"/>
        <v>43231</v>
      </c>
      <c r="E423" s="4" t="str">
        <f t="shared" ca="1" si="67"/>
        <v>07:20:23</v>
      </c>
      <c r="F423" s="6" t="str">
        <f t="shared" ca="1" si="73"/>
        <v>Friday</v>
      </c>
      <c r="G423" s="5" t="str">
        <f t="shared" ca="1" si="74"/>
        <v>Flu</v>
      </c>
      <c r="H423" s="5" t="str">
        <f t="shared" ca="1" si="66"/>
        <v>antibiotics</v>
      </c>
      <c r="I423" s="6">
        <f t="shared" ca="1" si="72"/>
        <v>1</v>
      </c>
      <c r="J423" s="6" t="str">
        <f t="shared" ca="1" si="70"/>
        <v>M</v>
      </c>
      <c r="K423" s="7" t="s">
        <v>3486</v>
      </c>
      <c r="L423" s="6" t="s">
        <v>4481</v>
      </c>
      <c r="M423" s="6">
        <f t="shared" ca="1" si="65"/>
        <v>49</v>
      </c>
      <c r="N423" s="5" t="str">
        <f t="shared" ca="1" si="68"/>
        <v>TownA01</v>
      </c>
      <c r="O423" s="6">
        <f t="shared" ca="1" si="69"/>
        <v>2003</v>
      </c>
    </row>
    <row r="424" spans="1:15" x14ac:dyDescent="0.25">
      <c r="A424" t="s">
        <v>571</v>
      </c>
      <c r="B424" t="s">
        <v>1543</v>
      </c>
      <c r="C424" s="6" t="s">
        <v>2668</v>
      </c>
      <c r="D424" s="3">
        <f t="shared" ca="1" si="71"/>
        <v>43231</v>
      </c>
      <c r="E424" s="4" t="str">
        <f t="shared" ca="1" si="67"/>
        <v>07:25:17</v>
      </c>
      <c r="F424" s="6" t="str">
        <f t="shared" ca="1" si="73"/>
        <v>Friday</v>
      </c>
      <c r="G424" s="5" t="str">
        <f t="shared" ca="1" si="74"/>
        <v>Flu</v>
      </c>
      <c r="H424" s="5" t="str">
        <f t="shared" ca="1" si="66"/>
        <v>Cough Syrup</v>
      </c>
      <c r="I424" s="6">
        <f t="shared" ca="1" si="72"/>
        <v>3</v>
      </c>
      <c r="J424" s="6" t="str">
        <f t="shared" ca="1" si="70"/>
        <v>M</v>
      </c>
      <c r="K424" s="7" t="s">
        <v>3487</v>
      </c>
      <c r="L424" s="6" t="s">
        <v>4482</v>
      </c>
      <c r="M424" s="6">
        <f t="shared" ca="1" si="65"/>
        <v>36</v>
      </c>
      <c r="N424" s="5" t="str">
        <f t="shared" ca="1" si="68"/>
        <v>TownA02</v>
      </c>
      <c r="O424" s="6">
        <f t="shared" ca="1" si="69"/>
        <v>2001</v>
      </c>
    </row>
    <row r="425" spans="1:15" x14ac:dyDescent="0.25">
      <c r="A425" t="s">
        <v>572</v>
      </c>
      <c r="B425" t="s">
        <v>1544</v>
      </c>
      <c r="C425" s="6" t="s">
        <v>2667</v>
      </c>
      <c r="D425" s="3">
        <f t="shared" ca="1" si="71"/>
        <v>43228</v>
      </c>
      <c r="E425" s="4" t="str">
        <f t="shared" ca="1" si="67"/>
        <v>06:14:45</v>
      </c>
      <c r="F425" s="6" t="str">
        <f t="shared" ca="1" si="73"/>
        <v>Tuesday</v>
      </c>
      <c r="G425" s="5" t="str">
        <f t="shared" ca="1" si="74"/>
        <v>Cold</v>
      </c>
      <c r="H425" s="5" t="str">
        <f t="shared" ca="1" si="66"/>
        <v>Cough Syrup</v>
      </c>
      <c r="I425" s="6">
        <f t="shared" ca="1" si="72"/>
        <v>2</v>
      </c>
      <c r="J425" s="6" t="str">
        <f t="shared" ca="1" si="70"/>
        <v>M</v>
      </c>
      <c r="K425" s="7" t="s">
        <v>3488</v>
      </c>
      <c r="L425" s="6" t="s">
        <v>4483</v>
      </c>
      <c r="M425" s="6">
        <f t="shared" ca="1" si="65"/>
        <v>40</v>
      </c>
      <c r="N425" s="5" t="str">
        <f t="shared" ca="1" si="68"/>
        <v>TownA01</v>
      </c>
      <c r="O425" s="6">
        <f t="shared" ca="1" si="69"/>
        <v>2002</v>
      </c>
    </row>
    <row r="426" spans="1:15" x14ac:dyDescent="0.25">
      <c r="A426" t="s">
        <v>573</v>
      </c>
      <c r="B426" t="s">
        <v>1545</v>
      </c>
      <c r="C426" s="6" t="s">
        <v>2666</v>
      </c>
      <c r="D426" s="3">
        <f t="shared" ca="1" si="71"/>
        <v>43236</v>
      </c>
      <c r="E426" s="4" t="str">
        <f t="shared" ca="1" si="67"/>
        <v>06:15:21</v>
      </c>
      <c r="F426" s="6" t="str">
        <f t="shared" ca="1" si="73"/>
        <v>Wednesday</v>
      </c>
      <c r="G426" s="5" t="str">
        <f t="shared" ca="1" si="74"/>
        <v>Cold</v>
      </c>
      <c r="H426" s="5" t="str">
        <f t="shared" ca="1" si="66"/>
        <v xml:space="preserve"> Aspirin</v>
      </c>
      <c r="I426" s="6">
        <f t="shared" ca="1" si="72"/>
        <v>2</v>
      </c>
      <c r="J426" s="6" t="str">
        <f t="shared" ca="1" si="70"/>
        <v>M</v>
      </c>
      <c r="K426" s="7" t="s">
        <v>3489</v>
      </c>
      <c r="L426" s="6" t="s">
        <v>4484</v>
      </c>
      <c r="M426" s="6">
        <f t="shared" ca="1" si="65"/>
        <v>32</v>
      </c>
      <c r="N426" s="5" t="str">
        <f t="shared" ca="1" si="68"/>
        <v>TownA02</v>
      </c>
      <c r="O426" s="6">
        <f t="shared" ca="1" si="69"/>
        <v>2001</v>
      </c>
    </row>
    <row r="427" spans="1:15" x14ac:dyDescent="0.25">
      <c r="A427" t="s">
        <v>574</v>
      </c>
      <c r="B427" t="s">
        <v>1546</v>
      </c>
      <c r="C427" s="6" t="s">
        <v>2665</v>
      </c>
      <c r="D427" s="3">
        <f t="shared" ca="1" si="71"/>
        <v>43236</v>
      </c>
      <c r="E427" s="4" t="str">
        <f t="shared" ca="1" si="67"/>
        <v>08:18:37</v>
      </c>
      <c r="F427" s="6" t="str">
        <f t="shared" ca="1" si="73"/>
        <v>Wednesday</v>
      </c>
      <c r="G427" s="5" t="str">
        <f t="shared" ca="1" si="74"/>
        <v>Sore Throat</v>
      </c>
      <c r="H427" s="5" t="str">
        <f t="shared" ca="1" si="66"/>
        <v>Pain killer</v>
      </c>
      <c r="I427" s="6">
        <f t="shared" ca="1" si="72"/>
        <v>1</v>
      </c>
      <c r="J427" s="6" t="str">
        <f t="shared" ca="1" si="70"/>
        <v>F</v>
      </c>
      <c r="K427" s="7" t="s">
        <v>3490</v>
      </c>
      <c r="L427" s="6" t="s">
        <v>4485</v>
      </c>
      <c r="M427" s="6">
        <f t="shared" ca="1" si="65"/>
        <v>29</v>
      </c>
      <c r="N427" s="5" t="str">
        <f t="shared" ca="1" si="68"/>
        <v>TownA03</v>
      </c>
      <c r="O427" s="6">
        <f t="shared" ca="1" si="69"/>
        <v>2002</v>
      </c>
    </row>
    <row r="428" spans="1:15" x14ac:dyDescent="0.25">
      <c r="A428" t="s">
        <v>575</v>
      </c>
      <c r="B428" t="s">
        <v>1547</v>
      </c>
      <c r="C428" s="6" t="s">
        <v>2664</v>
      </c>
      <c r="D428" s="3">
        <f t="shared" ca="1" si="71"/>
        <v>43232</v>
      </c>
      <c r="E428" s="4" t="str">
        <f t="shared" ca="1" si="67"/>
        <v>06:45:34</v>
      </c>
      <c r="F428" s="6" t="str">
        <f t="shared" ca="1" si="73"/>
        <v>Saturday</v>
      </c>
      <c r="G428" s="5" t="str">
        <f t="shared" ca="1" si="74"/>
        <v>Sore Throat</v>
      </c>
      <c r="H428" s="5" t="str">
        <f t="shared" ca="1" si="66"/>
        <v>Cough Syrup</v>
      </c>
      <c r="I428" s="6">
        <f t="shared" ca="1" si="72"/>
        <v>1</v>
      </c>
      <c r="J428" s="6" t="str">
        <f t="shared" ca="1" si="70"/>
        <v>M</v>
      </c>
      <c r="K428" s="7" t="s">
        <v>3491</v>
      </c>
      <c r="L428" s="6" t="s">
        <v>4486</v>
      </c>
      <c r="M428" s="6">
        <f t="shared" ca="1" si="65"/>
        <v>28</v>
      </c>
      <c r="N428" s="5" t="str">
        <f t="shared" ca="1" si="68"/>
        <v>TownA03</v>
      </c>
      <c r="O428" s="6">
        <f t="shared" ca="1" si="69"/>
        <v>2002</v>
      </c>
    </row>
    <row r="429" spans="1:15" x14ac:dyDescent="0.25">
      <c r="A429" t="s">
        <v>576</v>
      </c>
      <c r="B429" t="s">
        <v>1548</v>
      </c>
      <c r="C429" s="6" t="s">
        <v>2663</v>
      </c>
      <c r="D429" s="3">
        <f t="shared" ca="1" si="71"/>
        <v>43236</v>
      </c>
      <c r="E429" s="4" t="str">
        <f t="shared" ca="1" si="67"/>
        <v>07:07:44</v>
      </c>
      <c r="F429" s="6" t="str">
        <f t="shared" ca="1" si="73"/>
        <v>Wednesday</v>
      </c>
      <c r="G429" s="5" t="str">
        <f t="shared" ca="1" si="74"/>
        <v>Cold</v>
      </c>
      <c r="H429" s="5" t="str">
        <f t="shared" ca="1" si="66"/>
        <v>antibiotics</v>
      </c>
      <c r="I429" s="6">
        <f t="shared" ca="1" si="72"/>
        <v>4</v>
      </c>
      <c r="J429" s="6" t="str">
        <f t="shared" ca="1" si="70"/>
        <v>F</v>
      </c>
      <c r="K429" s="7" t="s">
        <v>3492</v>
      </c>
      <c r="L429" s="6" t="s">
        <v>4487</v>
      </c>
      <c r="M429" s="6">
        <f t="shared" ca="1" si="65"/>
        <v>35</v>
      </c>
      <c r="N429" s="5" t="str">
        <f t="shared" ca="1" si="68"/>
        <v>TownA02</v>
      </c>
      <c r="O429" s="6">
        <f t="shared" ca="1" si="69"/>
        <v>2001</v>
      </c>
    </row>
    <row r="430" spans="1:15" x14ac:dyDescent="0.25">
      <c r="A430" t="s">
        <v>577</v>
      </c>
      <c r="B430" t="s">
        <v>1549</v>
      </c>
      <c r="C430" s="6" t="s">
        <v>2662</v>
      </c>
      <c r="D430" s="3">
        <f t="shared" ca="1" si="71"/>
        <v>43240</v>
      </c>
      <c r="E430" s="4" t="str">
        <f t="shared" ca="1" si="67"/>
        <v>06:52:58</v>
      </c>
      <c r="F430" s="6" t="str">
        <f t="shared" ca="1" si="73"/>
        <v>Sunday</v>
      </c>
      <c r="G430" s="5" t="str">
        <f t="shared" ca="1" si="74"/>
        <v>Cold</v>
      </c>
      <c r="H430" s="5" t="str">
        <f t="shared" ca="1" si="66"/>
        <v>antibiotics</v>
      </c>
      <c r="I430" s="6">
        <f t="shared" ca="1" si="72"/>
        <v>1</v>
      </c>
      <c r="J430" s="6" t="str">
        <f t="shared" ca="1" si="70"/>
        <v>F</v>
      </c>
      <c r="K430" s="7" t="s">
        <v>3493</v>
      </c>
      <c r="L430" s="6" t="s">
        <v>4488</v>
      </c>
      <c r="M430" s="6">
        <f t="shared" ca="1" si="65"/>
        <v>42</v>
      </c>
      <c r="N430" s="5" t="str">
        <f t="shared" ca="1" si="68"/>
        <v>TownA01</v>
      </c>
      <c r="O430" s="6">
        <f t="shared" ca="1" si="69"/>
        <v>2003</v>
      </c>
    </row>
    <row r="431" spans="1:15" x14ac:dyDescent="0.25">
      <c r="A431" t="s">
        <v>578</v>
      </c>
      <c r="B431" t="s">
        <v>1550</v>
      </c>
      <c r="C431" s="6" t="s">
        <v>2661</v>
      </c>
      <c r="D431" s="3">
        <f t="shared" ca="1" si="71"/>
        <v>43232</v>
      </c>
      <c r="E431" s="4" t="str">
        <f t="shared" ca="1" si="67"/>
        <v>07:23:54</v>
      </c>
      <c r="F431" s="6" t="str">
        <f ca="1">TEXT(D431,"dddd")</f>
        <v>Saturday</v>
      </c>
      <c r="G431" s="5" t="str">
        <f t="shared" ca="1" si="74"/>
        <v>Flu</v>
      </c>
      <c r="H431" s="5" t="str">
        <f t="shared" ca="1" si="66"/>
        <v>antibiotics</v>
      </c>
      <c r="I431" s="6">
        <f t="shared" ca="1" si="72"/>
        <v>4</v>
      </c>
      <c r="J431" s="6" t="str">
        <f t="shared" ca="1" si="70"/>
        <v>F</v>
      </c>
      <c r="K431" s="7" t="s">
        <v>3494</v>
      </c>
      <c r="L431" s="6" t="s">
        <v>4489</v>
      </c>
      <c r="M431" s="6">
        <f t="shared" ref="M431:M494" ca="1" si="75">RANDBETWEEN(26,58)</f>
        <v>32</v>
      </c>
      <c r="N431" s="5" t="str">
        <f t="shared" ca="1" si="68"/>
        <v>TownA03</v>
      </c>
      <c r="O431" s="6">
        <f t="shared" ca="1" si="69"/>
        <v>2002</v>
      </c>
    </row>
    <row r="432" spans="1:15" x14ac:dyDescent="0.25">
      <c r="A432" t="s">
        <v>579</v>
      </c>
      <c r="B432" t="s">
        <v>1551</v>
      </c>
      <c r="C432" s="6" t="s">
        <v>2660</v>
      </c>
      <c r="D432" s="3">
        <f t="shared" ca="1" si="71"/>
        <v>43227</v>
      </c>
      <c r="E432" s="4" t="str">
        <f t="shared" ca="1" si="67"/>
        <v>06:51:32</v>
      </c>
      <c r="F432" s="6" t="str">
        <f t="shared" ref="F432:F460" ca="1" si="76">TEXT(D432,"dddd")</f>
        <v>Monday</v>
      </c>
      <c r="G432" s="5" t="str">
        <f t="shared" ca="1" si="74"/>
        <v>Sore Throat</v>
      </c>
      <c r="H432" s="5" t="str">
        <f t="shared" ca="1" si="66"/>
        <v>Cough Syrup</v>
      </c>
      <c r="I432" s="6">
        <f t="shared" ca="1" si="72"/>
        <v>4</v>
      </c>
      <c r="J432" s="6" t="str">
        <f t="shared" ca="1" si="70"/>
        <v>F</v>
      </c>
      <c r="K432" s="7" t="s">
        <v>3495</v>
      </c>
      <c r="L432" s="6" t="s">
        <v>4490</v>
      </c>
      <c r="M432" s="6">
        <f t="shared" ca="1" si="75"/>
        <v>56</v>
      </c>
      <c r="N432" s="5" t="str">
        <f t="shared" ca="1" si="68"/>
        <v>TownA03</v>
      </c>
      <c r="O432" s="6">
        <f t="shared" ca="1" si="69"/>
        <v>2001</v>
      </c>
    </row>
    <row r="433" spans="1:15" x14ac:dyDescent="0.25">
      <c r="A433" t="s">
        <v>580</v>
      </c>
      <c r="B433" t="s">
        <v>1552</v>
      </c>
      <c r="C433" s="6" t="s">
        <v>2659</v>
      </c>
      <c r="D433" s="3">
        <f t="shared" ca="1" si="71"/>
        <v>43240</v>
      </c>
      <c r="E433" s="4" t="str">
        <f t="shared" ca="1" si="67"/>
        <v>06:39:15</v>
      </c>
      <c r="F433" s="6" t="str">
        <f t="shared" ca="1" si="76"/>
        <v>Sunday</v>
      </c>
      <c r="G433" s="5" t="str">
        <f t="shared" ca="1" si="74"/>
        <v>Cold</v>
      </c>
      <c r="H433" s="5" t="str">
        <f t="shared" ca="1" si="66"/>
        <v>Pain killer</v>
      </c>
      <c r="I433" s="6">
        <f t="shared" ca="1" si="72"/>
        <v>2</v>
      </c>
      <c r="J433" s="6" t="str">
        <f t="shared" ca="1" si="70"/>
        <v>F</v>
      </c>
      <c r="K433" s="7" t="s">
        <v>3496</v>
      </c>
      <c r="L433" s="6" t="s">
        <v>4491</v>
      </c>
      <c r="M433" s="6">
        <f t="shared" ca="1" si="75"/>
        <v>29</v>
      </c>
      <c r="N433" s="5" t="str">
        <f t="shared" ca="1" si="68"/>
        <v>TownA03</v>
      </c>
      <c r="O433" s="6">
        <f t="shared" ca="1" si="69"/>
        <v>2003</v>
      </c>
    </row>
    <row r="434" spans="1:15" x14ac:dyDescent="0.25">
      <c r="A434" t="s">
        <v>581</v>
      </c>
      <c r="B434" t="s">
        <v>1553</v>
      </c>
      <c r="C434" s="6" t="s">
        <v>2658</v>
      </c>
      <c r="D434" s="3">
        <f t="shared" ca="1" si="71"/>
        <v>43226</v>
      </c>
      <c r="E434" s="4" t="str">
        <f t="shared" ca="1" si="67"/>
        <v>06:15:59</v>
      </c>
      <c r="F434" s="6" t="str">
        <f t="shared" ca="1" si="76"/>
        <v>Sunday</v>
      </c>
      <c r="G434" s="5" t="str">
        <f t="shared" ca="1" si="74"/>
        <v>Flu</v>
      </c>
      <c r="H434" s="5" t="str">
        <f t="shared" ca="1" si="66"/>
        <v>antibiotics</v>
      </c>
      <c r="I434" s="6">
        <f t="shared" ca="1" si="72"/>
        <v>1</v>
      </c>
      <c r="J434" s="6" t="str">
        <f t="shared" ca="1" si="70"/>
        <v>F</v>
      </c>
      <c r="K434" s="7" t="s">
        <v>3497</v>
      </c>
      <c r="L434" s="6" t="s">
        <v>4492</v>
      </c>
      <c r="M434" s="6">
        <f t="shared" ca="1" si="75"/>
        <v>28</v>
      </c>
      <c r="N434" s="5" t="str">
        <f t="shared" ca="1" si="68"/>
        <v>TownA02</v>
      </c>
      <c r="O434" s="6">
        <f t="shared" ca="1" si="69"/>
        <v>2001</v>
      </c>
    </row>
    <row r="435" spans="1:15" x14ac:dyDescent="0.25">
      <c r="A435" t="s">
        <v>582</v>
      </c>
      <c r="B435" t="s">
        <v>1554</v>
      </c>
      <c r="C435" s="6" t="s">
        <v>2657</v>
      </c>
      <c r="D435" s="3">
        <f t="shared" ca="1" si="71"/>
        <v>43248</v>
      </c>
      <c r="E435" s="4" t="str">
        <f t="shared" ca="1" si="67"/>
        <v>07:07:12</v>
      </c>
      <c r="F435" s="6" t="str">
        <f t="shared" ca="1" si="76"/>
        <v>Monday</v>
      </c>
      <c r="G435" s="5" t="str">
        <f t="shared" ca="1" si="74"/>
        <v>Sore Throat</v>
      </c>
      <c r="H435" s="5" t="str">
        <f t="shared" ca="1" si="66"/>
        <v>antibiotics</v>
      </c>
      <c r="I435" s="6">
        <f t="shared" ca="1" si="72"/>
        <v>3</v>
      </c>
      <c r="J435" s="6" t="str">
        <f t="shared" ca="1" si="70"/>
        <v>M</v>
      </c>
      <c r="K435" s="7" t="s">
        <v>3498</v>
      </c>
      <c r="L435" s="6" t="s">
        <v>4493</v>
      </c>
      <c r="M435" s="6">
        <f t="shared" ca="1" si="75"/>
        <v>30</v>
      </c>
      <c r="N435" s="5" t="str">
        <f t="shared" ca="1" si="68"/>
        <v>TownA02</v>
      </c>
      <c r="O435" s="6">
        <f t="shared" ca="1" si="69"/>
        <v>2001</v>
      </c>
    </row>
    <row r="436" spans="1:15" x14ac:dyDescent="0.25">
      <c r="A436" t="s">
        <v>583</v>
      </c>
      <c r="B436" t="s">
        <v>1555</v>
      </c>
      <c r="C436" s="6" t="s">
        <v>2656</v>
      </c>
      <c r="D436" s="3">
        <f t="shared" ca="1" si="71"/>
        <v>43244</v>
      </c>
      <c r="E436" s="4" t="str">
        <f t="shared" ca="1" si="67"/>
        <v>07:12:00</v>
      </c>
      <c r="F436" s="6" t="str">
        <f t="shared" ca="1" si="76"/>
        <v>Thursday</v>
      </c>
      <c r="G436" s="5" t="str">
        <f t="shared" ca="1" si="74"/>
        <v>Cold</v>
      </c>
      <c r="H436" s="5" t="str">
        <f t="shared" ca="1" si="66"/>
        <v>Cough Syrup</v>
      </c>
      <c r="I436" s="6">
        <f t="shared" ca="1" si="72"/>
        <v>3</v>
      </c>
      <c r="J436" s="6" t="str">
        <f t="shared" ca="1" si="70"/>
        <v>F</v>
      </c>
      <c r="K436" s="7" t="s">
        <v>3499</v>
      </c>
      <c r="L436" s="6" t="s">
        <v>4494</v>
      </c>
      <c r="M436" s="6">
        <f t="shared" ca="1" si="75"/>
        <v>36</v>
      </c>
      <c r="N436" s="5" t="str">
        <f t="shared" ca="1" si="68"/>
        <v>TownA02</v>
      </c>
      <c r="O436" s="6">
        <f t="shared" ca="1" si="69"/>
        <v>2001</v>
      </c>
    </row>
    <row r="437" spans="1:15" x14ac:dyDescent="0.25">
      <c r="A437" t="s">
        <v>584</v>
      </c>
      <c r="B437" t="s">
        <v>1556</v>
      </c>
      <c r="C437" s="6" t="s">
        <v>2655</v>
      </c>
      <c r="D437" s="3">
        <f t="shared" ca="1" si="71"/>
        <v>43245</v>
      </c>
      <c r="E437" s="4" t="str">
        <f t="shared" ca="1" si="67"/>
        <v>07:34:27</v>
      </c>
      <c r="F437" s="6" t="str">
        <f t="shared" ca="1" si="76"/>
        <v>Friday</v>
      </c>
      <c r="G437" s="5" t="str">
        <f t="shared" ca="1" si="74"/>
        <v>Flu</v>
      </c>
      <c r="H437" s="5" t="str">
        <f t="shared" ca="1" si="66"/>
        <v>Cough Syrup</v>
      </c>
      <c r="I437" s="6">
        <f t="shared" ca="1" si="72"/>
        <v>1</v>
      </c>
      <c r="J437" s="6" t="str">
        <f t="shared" ca="1" si="70"/>
        <v>M</v>
      </c>
      <c r="K437" s="7" t="s">
        <v>3500</v>
      </c>
      <c r="L437" s="6" t="s">
        <v>4495</v>
      </c>
      <c r="M437" s="6">
        <f t="shared" ca="1" si="75"/>
        <v>31</v>
      </c>
      <c r="N437" s="5" t="str">
        <f t="shared" ca="1" si="68"/>
        <v>TownA02</v>
      </c>
      <c r="O437" s="6">
        <f t="shared" ca="1" si="69"/>
        <v>2001</v>
      </c>
    </row>
    <row r="438" spans="1:15" x14ac:dyDescent="0.25">
      <c r="A438" t="s">
        <v>585</v>
      </c>
      <c r="B438" t="s">
        <v>1557</v>
      </c>
      <c r="C438" s="6" t="s">
        <v>2654</v>
      </c>
      <c r="D438" s="3">
        <f t="shared" ca="1" si="71"/>
        <v>43239</v>
      </c>
      <c r="E438" s="4" t="str">
        <f t="shared" ca="1" si="67"/>
        <v>07:45:15</v>
      </c>
      <c r="F438" s="6" t="str">
        <f t="shared" ca="1" si="76"/>
        <v>Saturday</v>
      </c>
      <c r="G438" s="5" t="str">
        <f t="shared" ca="1" si="74"/>
        <v>Flu</v>
      </c>
      <c r="H438" s="5" t="str">
        <f t="shared" ca="1" si="66"/>
        <v>Cough Syrup</v>
      </c>
      <c r="I438" s="6">
        <f t="shared" ca="1" si="72"/>
        <v>4</v>
      </c>
      <c r="J438" s="6" t="str">
        <f t="shared" ca="1" si="70"/>
        <v>M</v>
      </c>
      <c r="K438" s="7" t="s">
        <v>3501</v>
      </c>
      <c r="L438" s="6" t="s">
        <v>4496</v>
      </c>
      <c r="M438" s="6">
        <f t="shared" ca="1" si="75"/>
        <v>53</v>
      </c>
      <c r="N438" s="5" t="str">
        <f t="shared" ca="1" si="68"/>
        <v>TownA03</v>
      </c>
      <c r="O438" s="6">
        <f t="shared" ca="1" si="69"/>
        <v>2003</v>
      </c>
    </row>
    <row r="439" spans="1:15" x14ac:dyDescent="0.25">
      <c r="A439" t="s">
        <v>586</v>
      </c>
      <c r="B439" t="s">
        <v>1558</v>
      </c>
      <c r="C439" s="6" t="s">
        <v>2653</v>
      </c>
      <c r="D439" s="3">
        <f t="shared" ca="1" si="71"/>
        <v>43221</v>
      </c>
      <c r="E439" s="4" t="str">
        <f t="shared" ca="1" si="67"/>
        <v>08:34:14</v>
      </c>
      <c r="F439" s="6" t="str">
        <f t="shared" ca="1" si="76"/>
        <v>Tuesday</v>
      </c>
      <c r="G439" s="5" t="str">
        <f t="shared" ca="1" si="74"/>
        <v>Flu</v>
      </c>
      <c r="H439" s="5" t="str">
        <f t="shared" ca="1" si="66"/>
        <v>antibiotics</v>
      </c>
      <c r="I439" s="6">
        <f t="shared" ca="1" si="72"/>
        <v>4</v>
      </c>
      <c r="J439" s="6" t="str">
        <f t="shared" ca="1" si="70"/>
        <v>F</v>
      </c>
      <c r="K439" s="7" t="s">
        <v>3502</v>
      </c>
      <c r="L439" s="6" t="s">
        <v>4497</v>
      </c>
      <c r="M439" s="6">
        <f t="shared" ca="1" si="75"/>
        <v>47</v>
      </c>
      <c r="N439" s="5" t="str">
        <f t="shared" ca="1" si="68"/>
        <v>TownA02</v>
      </c>
      <c r="O439" s="6">
        <f t="shared" ca="1" si="69"/>
        <v>2001</v>
      </c>
    </row>
    <row r="440" spans="1:15" x14ac:dyDescent="0.25">
      <c r="A440" t="s">
        <v>587</v>
      </c>
      <c r="B440" t="s">
        <v>1559</v>
      </c>
      <c r="C440" s="6" t="s">
        <v>2652</v>
      </c>
      <c r="D440" s="3">
        <f t="shared" ca="1" si="71"/>
        <v>43224</v>
      </c>
      <c r="E440" s="4" t="str">
        <f t="shared" ca="1" si="67"/>
        <v>06:07:33</v>
      </c>
      <c r="F440" s="6" t="str">
        <f t="shared" ca="1" si="76"/>
        <v>Friday</v>
      </c>
      <c r="G440" s="5" t="str">
        <f t="shared" ca="1" si="74"/>
        <v>Flu</v>
      </c>
      <c r="H440" s="5" t="str">
        <f t="shared" ca="1" si="66"/>
        <v>Cough Syrup</v>
      </c>
      <c r="I440" s="6">
        <f t="shared" ca="1" si="72"/>
        <v>4</v>
      </c>
      <c r="J440" s="6" t="str">
        <f t="shared" ca="1" si="70"/>
        <v>M</v>
      </c>
      <c r="K440" s="7" t="s">
        <v>3503</v>
      </c>
      <c r="L440" s="6" t="s">
        <v>4498</v>
      </c>
      <c r="M440" s="6">
        <f t="shared" ca="1" si="75"/>
        <v>45</v>
      </c>
      <c r="N440" s="5" t="str">
        <f t="shared" ca="1" si="68"/>
        <v>TownA01</v>
      </c>
      <c r="O440" s="6">
        <f t="shared" ca="1" si="69"/>
        <v>2002</v>
      </c>
    </row>
    <row r="441" spans="1:15" x14ac:dyDescent="0.25">
      <c r="A441" t="s">
        <v>588</v>
      </c>
      <c r="B441" t="s">
        <v>1560</v>
      </c>
      <c r="C441" s="6" t="s">
        <v>2651</v>
      </c>
      <c r="D441" s="3">
        <f t="shared" ca="1" si="71"/>
        <v>43252</v>
      </c>
      <c r="E441" s="4" t="str">
        <f t="shared" ca="1" si="67"/>
        <v>06:28:46</v>
      </c>
      <c r="F441" s="6" t="str">
        <f t="shared" ca="1" si="76"/>
        <v>Friday</v>
      </c>
      <c r="G441" s="5" t="str">
        <f t="shared" ca="1" si="74"/>
        <v>Sore Throat</v>
      </c>
      <c r="H441" s="5" t="str">
        <f t="shared" ref="H441:H504" ca="1" si="77">CHOOSE(RANDBETWEEN(1,4),"antibiotics","Cough Syrup","Pain killer"," Aspirin")</f>
        <v>Cough Syrup</v>
      </c>
      <c r="I441" s="6">
        <f t="shared" ca="1" si="72"/>
        <v>4</v>
      </c>
      <c r="J441" s="6" t="str">
        <f t="shared" ca="1" si="70"/>
        <v>F</v>
      </c>
      <c r="K441" s="7" t="s">
        <v>3504</v>
      </c>
      <c r="L441" s="6" t="s">
        <v>4499</v>
      </c>
      <c r="M441" s="6">
        <f t="shared" ca="1" si="75"/>
        <v>52</v>
      </c>
      <c r="N441" s="5" t="str">
        <f t="shared" ca="1" si="68"/>
        <v>TownA02</v>
      </c>
      <c r="O441" s="6">
        <f t="shared" ca="1" si="69"/>
        <v>2003</v>
      </c>
    </row>
    <row r="442" spans="1:15" x14ac:dyDescent="0.25">
      <c r="A442" t="s">
        <v>589</v>
      </c>
      <c r="B442" t="s">
        <v>1561</v>
      </c>
      <c r="C442" s="6" t="s">
        <v>2650</v>
      </c>
      <c r="D442" s="3">
        <f t="shared" ca="1" si="71"/>
        <v>43247</v>
      </c>
      <c r="E442" s="4" t="str">
        <f t="shared" ca="1" si="67"/>
        <v>06:00:17</v>
      </c>
      <c r="F442" s="6" t="str">
        <f t="shared" ca="1" si="76"/>
        <v>Sunday</v>
      </c>
      <c r="G442" s="5" t="str">
        <f t="shared" ca="1" si="74"/>
        <v>Sore Throat</v>
      </c>
      <c r="H442" s="5" t="str">
        <f t="shared" ca="1" si="77"/>
        <v>Pain killer</v>
      </c>
      <c r="I442" s="6">
        <f t="shared" ca="1" si="72"/>
        <v>1</v>
      </c>
      <c r="J442" s="6" t="str">
        <f t="shared" ca="1" si="70"/>
        <v>F</v>
      </c>
      <c r="K442" s="7" t="s">
        <v>3505</v>
      </c>
      <c r="L442" s="6" t="s">
        <v>4500</v>
      </c>
      <c r="M442" s="6">
        <f t="shared" ca="1" si="75"/>
        <v>33</v>
      </c>
      <c r="N442" s="5" t="str">
        <f t="shared" ca="1" si="68"/>
        <v>TownA01</v>
      </c>
      <c r="O442" s="6">
        <f t="shared" ca="1" si="69"/>
        <v>2002</v>
      </c>
    </row>
    <row r="443" spans="1:15" x14ac:dyDescent="0.25">
      <c r="A443" t="s">
        <v>590</v>
      </c>
      <c r="B443" t="s">
        <v>1562</v>
      </c>
      <c r="C443" s="6" t="s">
        <v>2649</v>
      </c>
      <c r="D443" s="3">
        <f t="shared" ca="1" si="71"/>
        <v>43223</v>
      </c>
      <c r="E443" s="4" t="str">
        <f t="shared" ca="1" si="67"/>
        <v>07:36:38</v>
      </c>
      <c r="F443" s="6" t="str">
        <f t="shared" ca="1" si="76"/>
        <v>Thursday</v>
      </c>
      <c r="G443" s="5" t="str">
        <f t="shared" ca="1" si="74"/>
        <v>Sore Throat</v>
      </c>
      <c r="H443" s="5" t="str">
        <f t="shared" ca="1" si="77"/>
        <v>Pain killer</v>
      </c>
      <c r="I443" s="6">
        <f t="shared" ca="1" si="72"/>
        <v>3</v>
      </c>
      <c r="J443" s="6" t="str">
        <f t="shared" ca="1" si="70"/>
        <v>M</v>
      </c>
      <c r="K443" s="7" t="s">
        <v>3506</v>
      </c>
      <c r="L443" s="6" t="s">
        <v>4501</v>
      </c>
      <c r="M443" s="6">
        <f t="shared" ca="1" si="75"/>
        <v>38</v>
      </c>
      <c r="N443" s="5" t="str">
        <f t="shared" ca="1" si="68"/>
        <v>TownA02</v>
      </c>
      <c r="O443" s="6">
        <f t="shared" ca="1" si="69"/>
        <v>2001</v>
      </c>
    </row>
    <row r="444" spans="1:15" x14ac:dyDescent="0.25">
      <c r="A444" t="s">
        <v>591</v>
      </c>
      <c r="B444" t="s">
        <v>1563</v>
      </c>
      <c r="C444" s="6" t="s">
        <v>2648</v>
      </c>
      <c r="D444" s="3">
        <f t="shared" ca="1" si="71"/>
        <v>43236</v>
      </c>
      <c r="E444" s="4" t="str">
        <f t="shared" ca="1" si="67"/>
        <v>06:34:35</v>
      </c>
      <c r="F444" s="6" t="str">
        <f t="shared" ca="1" si="76"/>
        <v>Wednesday</v>
      </c>
      <c r="G444" s="5" t="str">
        <f t="shared" ca="1" si="74"/>
        <v>Cold</v>
      </c>
      <c r="H444" s="5" t="str">
        <f t="shared" ca="1" si="77"/>
        <v>antibiotics</v>
      </c>
      <c r="I444" s="6">
        <f t="shared" ca="1" si="72"/>
        <v>3</v>
      </c>
      <c r="J444" s="6" t="str">
        <f t="shared" ca="1" si="70"/>
        <v>M</v>
      </c>
      <c r="K444" s="7" t="s">
        <v>3507</v>
      </c>
      <c r="L444" s="6" t="s">
        <v>4502</v>
      </c>
      <c r="M444" s="6">
        <f t="shared" ca="1" si="75"/>
        <v>32</v>
      </c>
      <c r="N444" s="5" t="str">
        <f t="shared" ca="1" si="68"/>
        <v>TownA03</v>
      </c>
      <c r="O444" s="6">
        <f t="shared" ca="1" si="69"/>
        <v>2002</v>
      </c>
    </row>
    <row r="445" spans="1:15" x14ac:dyDescent="0.25">
      <c r="A445" t="s">
        <v>592</v>
      </c>
      <c r="B445" t="s">
        <v>1564</v>
      </c>
      <c r="C445" s="6" t="s">
        <v>2647</v>
      </c>
      <c r="D445" s="3">
        <f t="shared" ca="1" si="71"/>
        <v>43228</v>
      </c>
      <c r="E445" s="4" t="str">
        <f t="shared" ca="1" si="67"/>
        <v>07:01:03</v>
      </c>
      <c r="F445" s="6" t="str">
        <f t="shared" ca="1" si="76"/>
        <v>Tuesday</v>
      </c>
      <c r="G445" s="5" t="str">
        <f t="shared" ca="1" si="74"/>
        <v>Cold</v>
      </c>
      <c r="H445" s="5" t="str">
        <f t="shared" ca="1" si="77"/>
        <v>Cough Syrup</v>
      </c>
      <c r="I445" s="6">
        <f t="shared" ca="1" si="72"/>
        <v>1</v>
      </c>
      <c r="J445" s="6" t="str">
        <f t="shared" ca="1" si="70"/>
        <v>M</v>
      </c>
      <c r="K445" s="7" t="s">
        <v>3508</v>
      </c>
      <c r="L445" s="6" t="s">
        <v>4503</v>
      </c>
      <c r="M445" s="6">
        <f t="shared" ca="1" si="75"/>
        <v>26</v>
      </c>
      <c r="N445" s="5" t="str">
        <f t="shared" ca="1" si="68"/>
        <v>TownA02</v>
      </c>
      <c r="O445" s="6">
        <f t="shared" ca="1" si="69"/>
        <v>2001</v>
      </c>
    </row>
    <row r="446" spans="1:15" x14ac:dyDescent="0.25">
      <c r="A446" t="s">
        <v>593</v>
      </c>
      <c r="B446" t="s">
        <v>1565</v>
      </c>
      <c r="C446" s="6" t="s">
        <v>2646</v>
      </c>
      <c r="D446" s="3">
        <f t="shared" ca="1" si="71"/>
        <v>43226</v>
      </c>
      <c r="E446" s="4" t="str">
        <f t="shared" ca="1" si="67"/>
        <v>07:26:24</v>
      </c>
      <c r="F446" s="6" t="str">
        <f t="shared" ca="1" si="76"/>
        <v>Sunday</v>
      </c>
      <c r="G446" s="5" t="str">
        <f t="shared" ca="1" si="74"/>
        <v>Cold</v>
      </c>
      <c r="H446" s="5" t="str">
        <f t="shared" ca="1" si="77"/>
        <v>antibiotics</v>
      </c>
      <c r="I446" s="6">
        <f t="shared" ca="1" si="72"/>
        <v>4</v>
      </c>
      <c r="J446" s="6" t="str">
        <f t="shared" ca="1" si="70"/>
        <v>M</v>
      </c>
      <c r="K446" s="7" t="s">
        <v>3509</v>
      </c>
      <c r="L446" s="6" t="s">
        <v>4504</v>
      </c>
      <c r="M446" s="6">
        <f t="shared" ca="1" si="75"/>
        <v>44</v>
      </c>
      <c r="N446" s="5" t="str">
        <f t="shared" ca="1" si="68"/>
        <v>TownA01</v>
      </c>
      <c r="O446" s="6">
        <f t="shared" ca="1" si="69"/>
        <v>2002</v>
      </c>
    </row>
    <row r="447" spans="1:15" x14ac:dyDescent="0.25">
      <c r="A447" t="s">
        <v>594</v>
      </c>
      <c r="B447" t="s">
        <v>1566</v>
      </c>
      <c r="C447" s="6" t="s">
        <v>2645</v>
      </c>
      <c r="D447" s="3">
        <f t="shared" ca="1" si="71"/>
        <v>43221</v>
      </c>
      <c r="E447" s="4" t="str">
        <f t="shared" ca="1" si="67"/>
        <v>07:15:52</v>
      </c>
      <c r="F447" s="6" t="str">
        <f t="shared" ca="1" si="76"/>
        <v>Tuesday</v>
      </c>
      <c r="G447" s="5" t="str">
        <f t="shared" ca="1" si="74"/>
        <v>Cold</v>
      </c>
      <c r="H447" s="5" t="str">
        <f t="shared" ca="1" si="77"/>
        <v>antibiotics</v>
      </c>
      <c r="I447" s="6">
        <f t="shared" ca="1" si="72"/>
        <v>1</v>
      </c>
      <c r="J447" s="6" t="str">
        <f t="shared" ca="1" si="70"/>
        <v>M</v>
      </c>
      <c r="K447" s="7" t="s">
        <v>3510</v>
      </c>
      <c r="L447" s="6" t="s">
        <v>4505</v>
      </c>
      <c r="M447" s="6">
        <f t="shared" ca="1" si="75"/>
        <v>57</v>
      </c>
      <c r="N447" s="5" t="str">
        <f t="shared" ca="1" si="68"/>
        <v>TownA01</v>
      </c>
      <c r="O447" s="6">
        <f t="shared" ca="1" si="69"/>
        <v>2003</v>
      </c>
    </row>
    <row r="448" spans="1:15" x14ac:dyDescent="0.25">
      <c r="A448" t="s">
        <v>595</v>
      </c>
      <c r="B448" t="s">
        <v>1567</v>
      </c>
      <c r="C448" s="6" t="s">
        <v>2644</v>
      </c>
      <c r="D448" s="3">
        <f t="shared" ca="1" si="71"/>
        <v>43248</v>
      </c>
      <c r="E448" s="4" t="str">
        <f t="shared" ca="1" si="67"/>
        <v>08:42:32</v>
      </c>
      <c r="F448" s="6" t="str">
        <f t="shared" ca="1" si="76"/>
        <v>Monday</v>
      </c>
      <c r="G448" s="5" t="str">
        <f t="shared" ca="1" si="74"/>
        <v>Sore Throat</v>
      </c>
      <c r="H448" s="5" t="str">
        <f t="shared" ca="1" si="77"/>
        <v>Cough Syrup</v>
      </c>
      <c r="I448" s="6">
        <f t="shared" ca="1" si="72"/>
        <v>2</v>
      </c>
      <c r="J448" s="6" t="str">
        <f t="shared" ca="1" si="70"/>
        <v>M</v>
      </c>
      <c r="K448" s="7" t="s">
        <v>3511</v>
      </c>
      <c r="L448" s="6" t="s">
        <v>4506</v>
      </c>
      <c r="M448" s="6">
        <f t="shared" ca="1" si="75"/>
        <v>49</v>
      </c>
      <c r="N448" s="5" t="str">
        <f t="shared" ca="1" si="68"/>
        <v>TownA03</v>
      </c>
      <c r="O448" s="6">
        <f t="shared" ca="1" si="69"/>
        <v>2002</v>
      </c>
    </row>
    <row r="449" spans="1:15" x14ac:dyDescent="0.25">
      <c r="A449" t="s">
        <v>596</v>
      </c>
      <c r="B449" t="s">
        <v>1568</v>
      </c>
      <c r="C449" s="6" t="s">
        <v>2643</v>
      </c>
      <c r="D449" s="3">
        <f t="shared" ca="1" si="71"/>
        <v>43237</v>
      </c>
      <c r="E449" s="4" t="str">
        <f t="shared" ca="1" si="67"/>
        <v>06:26:28</v>
      </c>
      <c r="F449" s="6" t="str">
        <f t="shared" ca="1" si="76"/>
        <v>Thursday</v>
      </c>
      <c r="G449" s="5" t="str">
        <f t="shared" ca="1" si="74"/>
        <v>Flu</v>
      </c>
      <c r="H449" s="5" t="str">
        <f t="shared" ca="1" si="77"/>
        <v xml:space="preserve"> Aspirin</v>
      </c>
      <c r="I449" s="6">
        <f t="shared" ca="1" si="72"/>
        <v>4</v>
      </c>
      <c r="J449" s="6" t="str">
        <f t="shared" ca="1" si="70"/>
        <v>M</v>
      </c>
      <c r="K449" s="7" t="s">
        <v>3512</v>
      </c>
      <c r="L449" s="6" t="s">
        <v>4507</v>
      </c>
      <c r="M449" s="6">
        <f t="shared" ca="1" si="75"/>
        <v>43</v>
      </c>
      <c r="N449" s="5" t="str">
        <f t="shared" ca="1" si="68"/>
        <v>TownA03</v>
      </c>
      <c r="O449" s="6">
        <f t="shared" ca="1" si="69"/>
        <v>2003</v>
      </c>
    </row>
    <row r="450" spans="1:15" x14ac:dyDescent="0.25">
      <c r="A450" t="s">
        <v>597</v>
      </c>
      <c r="B450" t="s">
        <v>1569</v>
      </c>
      <c r="C450" s="6" t="s">
        <v>2642</v>
      </c>
      <c r="D450" s="3">
        <f t="shared" ca="1" si="71"/>
        <v>43248</v>
      </c>
      <c r="E450" s="4" t="str">
        <f t="shared" ca="1" si="67"/>
        <v>07:52:12</v>
      </c>
      <c r="F450" s="6" t="str">
        <f t="shared" ca="1" si="76"/>
        <v>Monday</v>
      </c>
      <c r="G450" s="5" t="str">
        <f t="shared" ca="1" si="74"/>
        <v>Flu</v>
      </c>
      <c r="H450" s="5" t="str">
        <f t="shared" ca="1" si="77"/>
        <v>Pain killer</v>
      </c>
      <c r="I450" s="6">
        <f t="shared" ca="1" si="72"/>
        <v>4</v>
      </c>
      <c r="J450" s="6" t="str">
        <f t="shared" ca="1" si="70"/>
        <v>M</v>
      </c>
      <c r="K450" s="7" t="s">
        <v>3513</v>
      </c>
      <c r="L450" s="6" t="s">
        <v>4508</v>
      </c>
      <c r="M450" s="6">
        <f t="shared" ca="1" si="75"/>
        <v>45</v>
      </c>
      <c r="N450" s="5" t="str">
        <f t="shared" ca="1" si="68"/>
        <v>TownA02</v>
      </c>
      <c r="O450" s="6">
        <f t="shared" ca="1" si="69"/>
        <v>2001</v>
      </c>
    </row>
    <row r="451" spans="1:15" x14ac:dyDescent="0.25">
      <c r="A451" t="s">
        <v>598</v>
      </c>
      <c r="B451" t="s">
        <v>1570</v>
      </c>
      <c r="C451" s="6" t="s">
        <v>2641</v>
      </c>
      <c r="D451" s="3">
        <f t="shared" ca="1" si="71"/>
        <v>43223</v>
      </c>
      <c r="E451" s="4" t="str">
        <f t="shared" ref="E451:E514" ca="1" si="78">TEXT(RAND()*(9-6)/24+6/24,"HH:MM:SS")</f>
        <v>07:34:15</v>
      </c>
      <c r="F451" s="6" t="str">
        <f t="shared" ca="1" si="76"/>
        <v>Thursday</v>
      </c>
      <c r="G451" s="5" t="str">
        <f t="shared" ca="1" si="74"/>
        <v>Sore Throat</v>
      </c>
      <c r="H451" s="5" t="str">
        <f t="shared" ca="1" si="77"/>
        <v xml:space="preserve"> Aspirin</v>
      </c>
      <c r="I451" s="6">
        <f t="shared" ca="1" si="72"/>
        <v>4</v>
      </c>
      <c r="J451" s="6" t="str">
        <f t="shared" ca="1" si="70"/>
        <v>M</v>
      </c>
      <c r="K451" s="7" t="s">
        <v>3514</v>
      </c>
      <c r="L451" s="6" t="s">
        <v>4509</v>
      </c>
      <c r="M451" s="6">
        <f t="shared" ca="1" si="75"/>
        <v>32</v>
      </c>
      <c r="N451" s="5" t="str">
        <f t="shared" ref="N451:N484" ca="1" si="79">CHOOSE(RANDBETWEEN(1,3),"TownA01","TownA02","TownA03")</f>
        <v>TownA02</v>
      </c>
      <c r="O451" s="6">
        <f t="shared" ca="1" si="69"/>
        <v>2002</v>
      </c>
    </row>
    <row r="452" spans="1:15" x14ac:dyDescent="0.25">
      <c r="A452" t="s">
        <v>599</v>
      </c>
      <c r="B452" t="s">
        <v>1571</v>
      </c>
      <c r="C452" s="6" t="s">
        <v>2640</v>
      </c>
      <c r="D452" s="3">
        <f t="shared" ca="1" si="71"/>
        <v>43222</v>
      </c>
      <c r="E452" s="4" t="str">
        <f t="shared" ca="1" si="78"/>
        <v>08:26:12</v>
      </c>
      <c r="F452" s="6" t="str">
        <f t="shared" ca="1" si="76"/>
        <v>Wednesday</v>
      </c>
      <c r="G452" s="5" t="str">
        <f t="shared" ca="1" si="74"/>
        <v>Cold</v>
      </c>
      <c r="H452" s="5" t="str">
        <f t="shared" ca="1" si="77"/>
        <v>Cough Syrup</v>
      </c>
      <c r="I452" s="6">
        <f t="shared" ca="1" si="72"/>
        <v>3</v>
      </c>
      <c r="J452" s="6" t="str">
        <f t="shared" ca="1" si="70"/>
        <v>M</v>
      </c>
      <c r="K452" s="7" t="s">
        <v>3515</v>
      </c>
      <c r="L452" s="6" t="s">
        <v>4510</v>
      </c>
      <c r="M452" s="6">
        <f t="shared" ca="1" si="75"/>
        <v>49</v>
      </c>
      <c r="N452" s="5" t="str">
        <f t="shared" ca="1" si="79"/>
        <v>TownA01</v>
      </c>
      <c r="O452" s="6">
        <f t="shared" ref="O452:O515" ca="1" si="80">RANDBETWEEN(2001,2003)</f>
        <v>2001</v>
      </c>
    </row>
    <row r="453" spans="1:15" x14ac:dyDescent="0.25">
      <c r="A453" t="s">
        <v>600</v>
      </c>
      <c r="B453" t="s">
        <v>1572</v>
      </c>
      <c r="C453" s="6" t="s">
        <v>2639</v>
      </c>
      <c r="D453" s="3">
        <f t="shared" ca="1" si="71"/>
        <v>43235</v>
      </c>
      <c r="E453" s="4" t="str">
        <f t="shared" ca="1" si="78"/>
        <v>06:34:49</v>
      </c>
      <c r="F453" s="6" t="str">
        <f t="shared" ca="1" si="76"/>
        <v>Tuesday</v>
      </c>
      <c r="G453" s="5" t="str">
        <f t="shared" ca="1" si="74"/>
        <v>Sore Throat</v>
      </c>
      <c r="H453" s="5" t="str">
        <f t="shared" ca="1" si="77"/>
        <v xml:space="preserve"> Aspirin</v>
      </c>
      <c r="I453" s="6">
        <f t="shared" ca="1" si="72"/>
        <v>1</v>
      </c>
      <c r="J453" s="6" t="str">
        <f t="shared" ca="1" si="70"/>
        <v>M</v>
      </c>
      <c r="K453" s="7" t="s">
        <v>3516</v>
      </c>
      <c r="L453" s="6" t="s">
        <v>4511</v>
      </c>
      <c r="M453" s="6">
        <f t="shared" ca="1" si="75"/>
        <v>50</v>
      </c>
      <c r="N453" s="5" t="str">
        <f t="shared" ca="1" si="79"/>
        <v>TownA03</v>
      </c>
      <c r="O453" s="6">
        <f t="shared" ca="1" si="80"/>
        <v>2003</v>
      </c>
    </row>
    <row r="454" spans="1:15" x14ac:dyDescent="0.25">
      <c r="A454" t="s">
        <v>601</v>
      </c>
      <c r="B454" t="s">
        <v>1573</v>
      </c>
      <c r="C454" s="6" t="s">
        <v>2638</v>
      </c>
      <c r="D454" s="3">
        <f t="shared" ca="1" si="71"/>
        <v>43250</v>
      </c>
      <c r="E454" s="4" t="str">
        <f t="shared" ca="1" si="78"/>
        <v>08:24:10</v>
      </c>
      <c r="F454" s="6" t="str">
        <f t="shared" ca="1" si="76"/>
        <v>Wednesday</v>
      </c>
      <c r="G454" s="5" t="str">
        <f t="shared" ca="1" si="74"/>
        <v>Flu</v>
      </c>
      <c r="H454" s="5" t="str">
        <f t="shared" ca="1" si="77"/>
        <v>Pain killer</v>
      </c>
      <c r="I454" s="6">
        <f t="shared" ca="1" si="72"/>
        <v>3</v>
      </c>
      <c r="J454" s="6" t="str">
        <f t="shared" ca="1" si="70"/>
        <v>F</v>
      </c>
      <c r="K454" s="7" t="s">
        <v>3517</v>
      </c>
      <c r="L454" s="6" t="s">
        <v>4512</v>
      </c>
      <c r="M454" s="6">
        <f t="shared" ca="1" si="75"/>
        <v>36</v>
      </c>
      <c r="N454" s="5" t="str">
        <f t="shared" ca="1" si="79"/>
        <v>TownA02</v>
      </c>
      <c r="O454" s="6">
        <f t="shared" ca="1" si="80"/>
        <v>2002</v>
      </c>
    </row>
    <row r="455" spans="1:15" x14ac:dyDescent="0.25">
      <c r="A455" t="s">
        <v>602</v>
      </c>
      <c r="B455" t="s">
        <v>1574</v>
      </c>
      <c r="C455" s="6" t="s">
        <v>2637</v>
      </c>
      <c r="D455" s="3">
        <f t="shared" ca="1" si="71"/>
        <v>43240</v>
      </c>
      <c r="E455" s="4" t="str">
        <f t="shared" ca="1" si="78"/>
        <v>06:06:47</v>
      </c>
      <c r="F455" s="6" t="str">
        <f t="shared" ca="1" si="76"/>
        <v>Sunday</v>
      </c>
      <c r="G455" s="5" t="str">
        <f t="shared" ca="1" si="74"/>
        <v>Cold</v>
      </c>
      <c r="H455" s="5" t="str">
        <f t="shared" ca="1" si="77"/>
        <v xml:space="preserve"> Aspirin</v>
      </c>
      <c r="I455" s="6">
        <f t="shared" ca="1" si="72"/>
        <v>1</v>
      </c>
      <c r="J455" s="6" t="str">
        <f t="shared" ca="1" si="70"/>
        <v>M</v>
      </c>
      <c r="K455" s="7" t="s">
        <v>3518</v>
      </c>
      <c r="L455" s="6" t="s">
        <v>4513</v>
      </c>
      <c r="M455" s="6">
        <f t="shared" ca="1" si="75"/>
        <v>36</v>
      </c>
      <c r="N455" s="5" t="str">
        <f t="shared" ca="1" si="79"/>
        <v>TownA03</v>
      </c>
      <c r="O455" s="6">
        <f t="shared" ca="1" si="80"/>
        <v>2002</v>
      </c>
    </row>
    <row r="456" spans="1:15" x14ac:dyDescent="0.25">
      <c r="A456" t="s">
        <v>603</v>
      </c>
      <c r="B456" t="s">
        <v>1575</v>
      </c>
      <c r="C456" s="6" t="s">
        <v>2636</v>
      </c>
      <c r="D456" s="3">
        <f t="shared" ca="1" si="71"/>
        <v>43250</v>
      </c>
      <c r="E456" s="4" t="str">
        <f t="shared" ca="1" si="78"/>
        <v>07:20:52</v>
      </c>
      <c r="F456" s="6" t="str">
        <f t="shared" ca="1" si="76"/>
        <v>Wednesday</v>
      </c>
      <c r="G456" s="5" t="str">
        <f t="shared" ca="1" si="74"/>
        <v>Flu</v>
      </c>
      <c r="H456" s="5" t="str">
        <f t="shared" ca="1" si="77"/>
        <v>Pain killer</v>
      </c>
      <c r="I456" s="6">
        <f t="shared" ca="1" si="72"/>
        <v>1</v>
      </c>
      <c r="J456" s="6" t="str">
        <f t="shared" ca="1" si="70"/>
        <v>F</v>
      </c>
      <c r="K456" s="7" t="s">
        <v>3519</v>
      </c>
      <c r="L456" s="6" t="s">
        <v>4514</v>
      </c>
      <c r="M456" s="6">
        <f t="shared" ca="1" si="75"/>
        <v>51</v>
      </c>
      <c r="N456" s="5" t="str">
        <f t="shared" ca="1" si="79"/>
        <v>TownA01</v>
      </c>
      <c r="O456" s="6">
        <f t="shared" ca="1" si="80"/>
        <v>2001</v>
      </c>
    </row>
    <row r="457" spans="1:15" x14ac:dyDescent="0.25">
      <c r="A457" t="s">
        <v>604</v>
      </c>
      <c r="B457" t="s">
        <v>1576</v>
      </c>
      <c r="C457" s="6" t="s">
        <v>2635</v>
      </c>
      <c r="D457" s="3">
        <f t="shared" ca="1" si="71"/>
        <v>43248</v>
      </c>
      <c r="E457" s="4" t="str">
        <f t="shared" ca="1" si="78"/>
        <v>08:01:02</v>
      </c>
      <c r="F457" s="6" t="str">
        <f t="shared" ca="1" si="76"/>
        <v>Monday</v>
      </c>
      <c r="G457" s="5" t="str">
        <f t="shared" ca="1" si="74"/>
        <v>Cold</v>
      </c>
      <c r="H457" s="5" t="str">
        <f t="shared" ca="1" si="77"/>
        <v>Pain killer</v>
      </c>
      <c r="I457" s="6">
        <f t="shared" ca="1" si="72"/>
        <v>4</v>
      </c>
      <c r="J457" s="6" t="str">
        <f t="shared" ca="1" si="70"/>
        <v>F</v>
      </c>
      <c r="K457" s="7" t="s">
        <v>3520</v>
      </c>
      <c r="L457" s="6" t="s">
        <v>4515</v>
      </c>
      <c r="M457" s="6">
        <f t="shared" ca="1" si="75"/>
        <v>35</v>
      </c>
      <c r="N457" s="5" t="str">
        <f t="shared" ca="1" si="79"/>
        <v>TownA01</v>
      </c>
      <c r="O457" s="6">
        <f t="shared" ca="1" si="80"/>
        <v>2003</v>
      </c>
    </row>
    <row r="458" spans="1:15" x14ac:dyDescent="0.25">
      <c r="A458" t="s">
        <v>605</v>
      </c>
      <c r="B458" t="s">
        <v>1577</v>
      </c>
      <c r="C458" s="6" t="s">
        <v>2634</v>
      </c>
      <c r="D458" s="3">
        <f t="shared" ca="1" si="71"/>
        <v>43233</v>
      </c>
      <c r="E458" s="4" t="str">
        <f t="shared" ca="1" si="78"/>
        <v>07:01:27</v>
      </c>
      <c r="F458" s="6" t="str">
        <f t="shared" ca="1" si="76"/>
        <v>Sunday</v>
      </c>
      <c r="G458" s="5" t="str">
        <f t="shared" ca="1" si="74"/>
        <v>Flu</v>
      </c>
      <c r="H458" s="5" t="str">
        <f t="shared" ca="1" si="77"/>
        <v>antibiotics</v>
      </c>
      <c r="I458" s="6">
        <f t="shared" ca="1" si="72"/>
        <v>3</v>
      </c>
      <c r="J458" s="6" t="str">
        <f t="shared" ca="1" si="70"/>
        <v>F</v>
      </c>
      <c r="K458" s="7" t="s">
        <v>3521</v>
      </c>
      <c r="L458" s="6" t="s">
        <v>4516</v>
      </c>
      <c r="M458" s="6">
        <f t="shared" ca="1" si="75"/>
        <v>40</v>
      </c>
      <c r="N458" s="5" t="str">
        <f t="shared" ca="1" si="79"/>
        <v>TownA03</v>
      </c>
      <c r="O458" s="6">
        <f t="shared" ca="1" si="80"/>
        <v>2001</v>
      </c>
    </row>
    <row r="459" spans="1:15" x14ac:dyDescent="0.25">
      <c r="A459" t="s">
        <v>606</v>
      </c>
      <c r="B459" t="s">
        <v>1578</v>
      </c>
      <c r="C459" s="6" t="s">
        <v>2633</v>
      </c>
      <c r="D459" s="3">
        <f t="shared" ca="1" si="71"/>
        <v>43252</v>
      </c>
      <c r="E459" s="4" t="str">
        <f t="shared" ca="1" si="78"/>
        <v>07:46:57</v>
      </c>
      <c r="F459" s="6" t="str">
        <f t="shared" ca="1" si="76"/>
        <v>Friday</v>
      </c>
      <c r="G459" s="5" t="str">
        <f t="shared" ca="1" si="74"/>
        <v>Flu</v>
      </c>
      <c r="H459" s="5" t="str">
        <f t="shared" ca="1" si="77"/>
        <v>Cough Syrup</v>
      </c>
      <c r="I459" s="6">
        <f t="shared" ca="1" si="72"/>
        <v>2</v>
      </c>
      <c r="J459" s="6" t="str">
        <f t="shared" ca="1" si="70"/>
        <v>F</v>
      </c>
      <c r="K459" s="7" t="s">
        <v>3522</v>
      </c>
      <c r="L459" s="6" t="s">
        <v>4517</v>
      </c>
      <c r="M459" s="6">
        <f t="shared" ca="1" si="75"/>
        <v>44</v>
      </c>
      <c r="N459" s="5" t="str">
        <f t="shared" ca="1" si="79"/>
        <v>TownA01</v>
      </c>
      <c r="O459" s="6">
        <f t="shared" ca="1" si="80"/>
        <v>2001</v>
      </c>
    </row>
    <row r="460" spans="1:15" x14ac:dyDescent="0.25">
      <c r="A460" t="s">
        <v>607</v>
      </c>
      <c r="B460" t="s">
        <v>1579</v>
      </c>
      <c r="C460" s="6" t="s">
        <v>2632</v>
      </c>
      <c r="D460" s="3">
        <f t="shared" ca="1" si="71"/>
        <v>43247</v>
      </c>
      <c r="E460" s="4" t="str">
        <f t="shared" ca="1" si="78"/>
        <v>07:16:26</v>
      </c>
      <c r="F460" s="6" t="str">
        <f t="shared" ca="1" si="76"/>
        <v>Sunday</v>
      </c>
      <c r="G460" s="5" t="str">
        <f t="shared" ca="1" si="74"/>
        <v>Sore Throat</v>
      </c>
      <c r="H460" s="5" t="str">
        <f t="shared" ca="1" si="77"/>
        <v>antibiotics</v>
      </c>
      <c r="I460" s="6">
        <f t="shared" ca="1" si="72"/>
        <v>3</v>
      </c>
      <c r="J460" s="6" t="str">
        <f t="shared" ca="1" si="70"/>
        <v>F</v>
      </c>
      <c r="K460" s="7" t="s">
        <v>3523</v>
      </c>
      <c r="L460" s="6" t="s">
        <v>4518</v>
      </c>
      <c r="M460" s="6">
        <f t="shared" ca="1" si="75"/>
        <v>55</v>
      </c>
      <c r="N460" s="5" t="str">
        <f t="shared" ca="1" si="79"/>
        <v>TownA01</v>
      </c>
      <c r="O460" s="6">
        <f t="shared" ca="1" si="80"/>
        <v>2003</v>
      </c>
    </row>
    <row r="461" spans="1:15" x14ac:dyDescent="0.25">
      <c r="A461" t="s">
        <v>608</v>
      </c>
      <c r="B461" t="s">
        <v>1580</v>
      </c>
      <c r="C461" s="6" t="s">
        <v>2631</v>
      </c>
      <c r="D461" s="3">
        <f t="shared" ca="1" si="71"/>
        <v>43227</v>
      </c>
      <c r="E461" s="4" t="str">
        <f t="shared" ca="1" si="78"/>
        <v>07:44:51</v>
      </c>
      <c r="F461" s="6" t="str">
        <f ca="1">TEXT(D461,"dddd")</f>
        <v>Monday</v>
      </c>
      <c r="G461" s="5" t="str">
        <f t="shared" ca="1" si="74"/>
        <v>Flu</v>
      </c>
      <c r="H461" s="5" t="str">
        <f t="shared" ca="1" si="77"/>
        <v xml:space="preserve"> Aspirin</v>
      </c>
      <c r="I461" s="6">
        <f t="shared" ca="1" si="72"/>
        <v>2</v>
      </c>
      <c r="J461" s="6" t="str">
        <f t="shared" ca="1" si="70"/>
        <v>M</v>
      </c>
      <c r="K461" s="7" t="s">
        <v>3524</v>
      </c>
      <c r="L461" s="6" t="s">
        <v>4519</v>
      </c>
      <c r="M461" s="6">
        <f t="shared" ca="1" si="75"/>
        <v>53</v>
      </c>
      <c r="N461" s="5" t="str">
        <f t="shared" ca="1" si="79"/>
        <v>TownA03</v>
      </c>
      <c r="O461" s="6">
        <f t="shared" ca="1" si="80"/>
        <v>2003</v>
      </c>
    </row>
    <row r="462" spans="1:15" x14ac:dyDescent="0.25">
      <c r="A462" t="s">
        <v>609</v>
      </c>
      <c r="B462" t="s">
        <v>1581</v>
      </c>
      <c r="C462" s="6" t="s">
        <v>2630</v>
      </c>
      <c r="D462" s="3">
        <f t="shared" ca="1" si="71"/>
        <v>43247</v>
      </c>
      <c r="E462" s="4" t="str">
        <f t="shared" ca="1" si="78"/>
        <v>06:12:36</v>
      </c>
      <c r="F462" s="6" t="str">
        <f t="shared" ref="F462:F525" ca="1" si="81">TEXT(D462,"dddd")</f>
        <v>Sunday</v>
      </c>
      <c r="G462" s="5" t="str">
        <f t="shared" ca="1" si="74"/>
        <v>Sore Throat</v>
      </c>
      <c r="H462" s="5" t="str">
        <f t="shared" ca="1" si="77"/>
        <v>antibiotics</v>
      </c>
      <c r="I462" s="6">
        <f t="shared" ca="1" si="72"/>
        <v>4</v>
      </c>
      <c r="J462" s="6" t="str">
        <f t="shared" ref="J462:J525" ca="1" si="82">CHOOSE(RANDBETWEEN(1,2),"M","F")</f>
        <v>M</v>
      </c>
      <c r="K462" s="7" t="s">
        <v>3525</v>
      </c>
      <c r="L462" s="6" t="s">
        <v>4520</v>
      </c>
      <c r="M462" s="6">
        <f t="shared" ca="1" si="75"/>
        <v>48</v>
      </c>
      <c r="N462" s="5" t="str">
        <f t="shared" ca="1" si="79"/>
        <v>TownA01</v>
      </c>
      <c r="O462" s="6">
        <f t="shared" ca="1" si="80"/>
        <v>2002</v>
      </c>
    </row>
    <row r="463" spans="1:15" x14ac:dyDescent="0.25">
      <c r="A463" t="s">
        <v>610</v>
      </c>
      <c r="B463" t="s">
        <v>1582</v>
      </c>
      <c r="C463" s="6" t="s">
        <v>2629</v>
      </c>
      <c r="D463" s="3">
        <f t="shared" ref="D463:D526" ca="1" si="83">RANDBETWEEN(DATE(2018, 5, 1),DATE(2018, 6, 1))</f>
        <v>43221</v>
      </c>
      <c r="E463" s="4" t="str">
        <f t="shared" ca="1" si="78"/>
        <v>07:34:49</v>
      </c>
      <c r="F463" s="6" t="str">
        <f t="shared" ca="1" si="81"/>
        <v>Tuesday</v>
      </c>
      <c r="G463" s="5" t="str">
        <f t="shared" ca="1" si="74"/>
        <v>Sore Throat</v>
      </c>
      <c r="H463" s="5" t="str">
        <f t="shared" ca="1" si="77"/>
        <v xml:space="preserve"> Aspirin</v>
      </c>
      <c r="I463" s="6">
        <f t="shared" ca="1" si="72"/>
        <v>2</v>
      </c>
      <c r="J463" s="6" t="str">
        <f t="shared" ca="1" si="82"/>
        <v>M</v>
      </c>
      <c r="K463" s="7" t="s">
        <v>3526</v>
      </c>
      <c r="L463" s="6" t="s">
        <v>4521</v>
      </c>
      <c r="M463" s="6">
        <f t="shared" ca="1" si="75"/>
        <v>41</v>
      </c>
      <c r="N463" s="5" t="str">
        <f t="shared" ca="1" si="79"/>
        <v>TownA03</v>
      </c>
      <c r="O463" s="6">
        <f t="shared" ca="1" si="80"/>
        <v>2003</v>
      </c>
    </row>
    <row r="464" spans="1:15" x14ac:dyDescent="0.25">
      <c r="A464" t="s">
        <v>611</v>
      </c>
      <c r="B464" t="s">
        <v>1583</v>
      </c>
      <c r="C464" s="6" t="s">
        <v>2628</v>
      </c>
      <c r="D464" s="3">
        <f t="shared" ca="1" si="83"/>
        <v>43247</v>
      </c>
      <c r="E464" s="4" t="str">
        <f t="shared" ca="1" si="78"/>
        <v>06:24:23</v>
      </c>
      <c r="F464" s="6" t="str">
        <f t="shared" ca="1" si="81"/>
        <v>Sunday</v>
      </c>
      <c r="G464" s="5" t="str">
        <f t="shared" ca="1" si="74"/>
        <v>Cold</v>
      </c>
      <c r="H464" s="5" t="str">
        <f t="shared" ca="1" si="77"/>
        <v>Cough Syrup</v>
      </c>
      <c r="I464" s="6">
        <f t="shared" ca="1" si="72"/>
        <v>2</v>
      </c>
      <c r="J464" s="6" t="str">
        <f t="shared" ca="1" si="82"/>
        <v>M</v>
      </c>
      <c r="K464" s="7" t="s">
        <v>3527</v>
      </c>
      <c r="L464" s="6" t="s">
        <v>4522</v>
      </c>
      <c r="M464" s="6">
        <f t="shared" ca="1" si="75"/>
        <v>54</v>
      </c>
      <c r="N464" s="5" t="str">
        <f t="shared" ca="1" si="79"/>
        <v>TownA02</v>
      </c>
      <c r="O464" s="6">
        <f t="shared" ca="1" si="80"/>
        <v>2001</v>
      </c>
    </row>
    <row r="465" spans="1:15" x14ac:dyDescent="0.25">
      <c r="A465" t="s">
        <v>612</v>
      </c>
      <c r="B465" t="s">
        <v>1584</v>
      </c>
      <c r="C465" s="6" t="s">
        <v>2627</v>
      </c>
      <c r="D465" s="3">
        <f t="shared" ca="1" si="83"/>
        <v>43245</v>
      </c>
      <c r="E465" s="4" t="str">
        <f t="shared" ca="1" si="78"/>
        <v>06:46:31</v>
      </c>
      <c r="F465" s="6" t="str">
        <f t="shared" ca="1" si="81"/>
        <v>Friday</v>
      </c>
      <c r="G465" s="5" t="str">
        <f t="shared" ca="1" si="74"/>
        <v>Sore Throat</v>
      </c>
      <c r="H465" s="5" t="str">
        <f t="shared" ca="1" si="77"/>
        <v>Cough Syrup</v>
      </c>
      <c r="I465" s="6">
        <f t="shared" ca="1" si="72"/>
        <v>2</v>
      </c>
      <c r="J465" s="6" t="str">
        <f t="shared" ca="1" si="82"/>
        <v>F</v>
      </c>
      <c r="K465" s="7" t="s">
        <v>3528</v>
      </c>
      <c r="L465" s="6" t="s">
        <v>4523</v>
      </c>
      <c r="M465" s="6">
        <f t="shared" ca="1" si="75"/>
        <v>35</v>
      </c>
      <c r="N465" s="5" t="str">
        <f t="shared" ca="1" si="79"/>
        <v>TownA01</v>
      </c>
      <c r="O465" s="6">
        <f t="shared" ca="1" si="80"/>
        <v>2002</v>
      </c>
    </row>
    <row r="466" spans="1:15" x14ac:dyDescent="0.25">
      <c r="A466" t="s">
        <v>613</v>
      </c>
      <c r="B466" t="s">
        <v>1585</v>
      </c>
      <c r="C466" s="6" t="s">
        <v>2626</v>
      </c>
      <c r="D466" s="3">
        <f t="shared" ca="1" si="83"/>
        <v>43249</v>
      </c>
      <c r="E466" s="4" t="str">
        <f t="shared" ca="1" si="78"/>
        <v>08:45:00</v>
      </c>
      <c r="F466" s="6" t="str">
        <f t="shared" ca="1" si="81"/>
        <v>Tuesday</v>
      </c>
      <c r="G466" s="5" t="str">
        <f t="shared" ca="1" si="74"/>
        <v>Flu</v>
      </c>
      <c r="H466" s="5" t="str">
        <f t="shared" ca="1" si="77"/>
        <v>antibiotics</v>
      </c>
      <c r="I466" s="6">
        <f t="shared" ca="1" si="72"/>
        <v>4</v>
      </c>
      <c r="J466" s="6" t="str">
        <f t="shared" ca="1" si="82"/>
        <v>M</v>
      </c>
      <c r="K466" s="7" t="s">
        <v>3529</v>
      </c>
      <c r="L466" s="6" t="s">
        <v>4524</v>
      </c>
      <c r="M466" s="6">
        <f t="shared" ca="1" si="75"/>
        <v>40</v>
      </c>
      <c r="N466" s="5" t="str">
        <f t="shared" ca="1" si="79"/>
        <v>TownA03</v>
      </c>
      <c r="O466" s="6">
        <f t="shared" ca="1" si="80"/>
        <v>2002</v>
      </c>
    </row>
    <row r="467" spans="1:15" x14ac:dyDescent="0.25">
      <c r="A467" t="s">
        <v>614</v>
      </c>
      <c r="B467" t="s">
        <v>1586</v>
      </c>
      <c r="C467" s="6" t="s">
        <v>2625</v>
      </c>
      <c r="D467" s="3">
        <f t="shared" ca="1" si="83"/>
        <v>43247</v>
      </c>
      <c r="E467" s="4" t="str">
        <f t="shared" ca="1" si="78"/>
        <v>07:46:15</v>
      </c>
      <c r="F467" s="6" t="str">
        <f t="shared" ca="1" si="81"/>
        <v>Sunday</v>
      </c>
      <c r="G467" s="5" t="str">
        <f t="shared" ca="1" si="74"/>
        <v>Flu</v>
      </c>
      <c r="H467" s="5" t="str">
        <f t="shared" ca="1" si="77"/>
        <v>Cough Syrup</v>
      </c>
      <c r="I467" s="6">
        <f t="shared" ca="1" si="72"/>
        <v>4</v>
      </c>
      <c r="J467" s="6" t="str">
        <f t="shared" ca="1" si="82"/>
        <v>F</v>
      </c>
      <c r="K467" s="7" t="s">
        <v>3530</v>
      </c>
      <c r="L467" s="6" t="s">
        <v>4525</v>
      </c>
      <c r="M467" s="6">
        <f t="shared" ca="1" si="75"/>
        <v>27</v>
      </c>
      <c r="N467" s="5" t="str">
        <f t="shared" ca="1" si="79"/>
        <v>TownA01</v>
      </c>
      <c r="O467" s="6">
        <f t="shared" ca="1" si="80"/>
        <v>2001</v>
      </c>
    </row>
    <row r="468" spans="1:15" x14ac:dyDescent="0.25">
      <c r="A468" t="s">
        <v>615</v>
      </c>
      <c r="B468" t="s">
        <v>1587</v>
      </c>
      <c r="C468" s="6" t="s">
        <v>2624</v>
      </c>
      <c r="D468" s="3">
        <f t="shared" ca="1" si="83"/>
        <v>43226</v>
      </c>
      <c r="E468" s="4" t="str">
        <f t="shared" ca="1" si="78"/>
        <v>08:55:29</v>
      </c>
      <c r="F468" s="6" t="str">
        <f t="shared" ca="1" si="81"/>
        <v>Sunday</v>
      </c>
      <c r="G468" s="5" t="str">
        <f t="shared" ca="1" si="74"/>
        <v>Flu</v>
      </c>
      <c r="H468" s="5" t="str">
        <f t="shared" ca="1" si="77"/>
        <v>antibiotics</v>
      </c>
      <c r="I468" s="6">
        <f t="shared" ca="1" si="72"/>
        <v>1</v>
      </c>
      <c r="J468" s="6" t="str">
        <f t="shared" ca="1" si="82"/>
        <v>F</v>
      </c>
      <c r="K468" s="7" t="s">
        <v>3531</v>
      </c>
      <c r="L468" s="6" t="s">
        <v>4526</v>
      </c>
      <c r="M468" s="6">
        <f t="shared" ca="1" si="75"/>
        <v>41</v>
      </c>
      <c r="N468" s="5" t="str">
        <f t="shared" ca="1" si="79"/>
        <v>TownA03</v>
      </c>
      <c r="O468" s="6">
        <f t="shared" ca="1" si="80"/>
        <v>2002</v>
      </c>
    </row>
    <row r="469" spans="1:15" x14ac:dyDescent="0.25">
      <c r="A469" t="s">
        <v>616</v>
      </c>
      <c r="B469" t="s">
        <v>1588</v>
      </c>
      <c r="C469" s="6" t="s">
        <v>2623</v>
      </c>
      <c r="D469" s="3">
        <f t="shared" ca="1" si="83"/>
        <v>43222</v>
      </c>
      <c r="E469" s="4" t="str">
        <f t="shared" ca="1" si="78"/>
        <v>07:46:17</v>
      </c>
      <c r="F469" s="6" t="str">
        <f t="shared" ca="1" si="81"/>
        <v>Wednesday</v>
      </c>
      <c r="G469" s="5" t="str">
        <f t="shared" ca="1" si="74"/>
        <v>Flu</v>
      </c>
      <c r="H469" s="5" t="str">
        <f t="shared" ca="1" si="77"/>
        <v>Pain killer</v>
      </c>
      <c r="I469" s="6">
        <f t="shared" ca="1" si="72"/>
        <v>4</v>
      </c>
      <c r="J469" s="6" t="str">
        <f t="shared" ca="1" si="82"/>
        <v>M</v>
      </c>
      <c r="K469" s="7" t="s">
        <v>3532</v>
      </c>
      <c r="L469" s="6" t="s">
        <v>4527</v>
      </c>
      <c r="M469" s="6">
        <f t="shared" ca="1" si="75"/>
        <v>42</v>
      </c>
      <c r="N469" s="5" t="str">
        <f t="shared" ca="1" si="79"/>
        <v>TownA01</v>
      </c>
      <c r="O469" s="6">
        <f t="shared" ca="1" si="80"/>
        <v>2002</v>
      </c>
    </row>
    <row r="470" spans="1:15" x14ac:dyDescent="0.25">
      <c r="A470" t="s">
        <v>617</v>
      </c>
      <c r="B470" t="s">
        <v>1589</v>
      </c>
      <c r="C470" s="6" t="s">
        <v>2622</v>
      </c>
      <c r="D470" s="3">
        <f t="shared" ca="1" si="83"/>
        <v>43245</v>
      </c>
      <c r="E470" s="4" t="str">
        <f t="shared" ca="1" si="78"/>
        <v>07:03:49</v>
      </c>
      <c r="F470" s="6" t="str">
        <f t="shared" ca="1" si="81"/>
        <v>Friday</v>
      </c>
      <c r="G470" s="5" t="str">
        <f t="shared" ca="1" si="74"/>
        <v>Cold</v>
      </c>
      <c r="H470" s="5" t="str">
        <f t="shared" ca="1" si="77"/>
        <v>Cough Syrup</v>
      </c>
      <c r="I470" s="6">
        <f t="shared" ca="1" si="72"/>
        <v>4</v>
      </c>
      <c r="J470" s="6" t="str">
        <f t="shared" ca="1" si="82"/>
        <v>F</v>
      </c>
      <c r="K470" s="7" t="s">
        <v>3533</v>
      </c>
      <c r="L470" s="6" t="s">
        <v>4528</v>
      </c>
      <c r="M470" s="6">
        <f t="shared" ca="1" si="75"/>
        <v>46</v>
      </c>
      <c r="N470" s="5" t="str">
        <f t="shared" ca="1" si="79"/>
        <v>TownA02</v>
      </c>
      <c r="O470" s="6">
        <f t="shared" ca="1" si="80"/>
        <v>2002</v>
      </c>
    </row>
    <row r="471" spans="1:15" x14ac:dyDescent="0.25">
      <c r="A471" t="s">
        <v>618</v>
      </c>
      <c r="B471" t="s">
        <v>1590</v>
      </c>
      <c r="C471" s="6" t="s">
        <v>2621</v>
      </c>
      <c r="D471" s="3">
        <f t="shared" ca="1" si="83"/>
        <v>43223</v>
      </c>
      <c r="E471" s="4" t="str">
        <f t="shared" ca="1" si="78"/>
        <v>06:04:12</v>
      </c>
      <c r="F471" s="6" t="str">
        <f t="shared" ca="1" si="81"/>
        <v>Thursday</v>
      </c>
      <c r="G471" s="5" t="str">
        <f t="shared" ca="1" si="74"/>
        <v>Sore Throat</v>
      </c>
      <c r="H471" s="5" t="str">
        <f t="shared" ca="1" si="77"/>
        <v>Pain killer</v>
      </c>
      <c r="I471" s="6">
        <f t="shared" ca="1" si="72"/>
        <v>4</v>
      </c>
      <c r="J471" s="6" t="str">
        <f t="shared" ca="1" si="82"/>
        <v>F</v>
      </c>
      <c r="K471" s="7" t="s">
        <v>3534</v>
      </c>
      <c r="L471" s="6" t="s">
        <v>4529</v>
      </c>
      <c r="M471" s="6">
        <f t="shared" ca="1" si="75"/>
        <v>39</v>
      </c>
      <c r="N471" s="5" t="str">
        <f t="shared" ca="1" si="79"/>
        <v>TownA01</v>
      </c>
      <c r="O471" s="6">
        <f t="shared" ca="1" si="80"/>
        <v>2003</v>
      </c>
    </row>
    <row r="472" spans="1:15" x14ac:dyDescent="0.25">
      <c r="A472" t="s">
        <v>619</v>
      </c>
      <c r="B472" t="s">
        <v>1591</v>
      </c>
      <c r="C472" s="6" t="s">
        <v>2620</v>
      </c>
      <c r="D472" s="3">
        <f t="shared" ca="1" si="83"/>
        <v>43244</v>
      </c>
      <c r="E472" s="4" t="str">
        <f t="shared" ca="1" si="78"/>
        <v>08:49:14</v>
      </c>
      <c r="F472" s="6" t="str">
        <f t="shared" ca="1" si="81"/>
        <v>Thursday</v>
      </c>
      <c r="G472" s="5" t="str">
        <f t="shared" ca="1" si="74"/>
        <v>Sore Throat</v>
      </c>
      <c r="H472" s="5" t="str">
        <f t="shared" ca="1" si="77"/>
        <v>antibiotics</v>
      </c>
      <c r="I472" s="6">
        <f t="shared" ca="1" si="72"/>
        <v>1</v>
      </c>
      <c r="J472" s="6" t="str">
        <f t="shared" ca="1" si="82"/>
        <v>M</v>
      </c>
      <c r="K472" s="7" t="s">
        <v>3535</v>
      </c>
      <c r="L472" s="6" t="s">
        <v>4530</v>
      </c>
      <c r="M472" s="6">
        <f t="shared" ca="1" si="75"/>
        <v>51</v>
      </c>
      <c r="N472" s="5" t="str">
        <f t="shared" ca="1" si="79"/>
        <v>TownA02</v>
      </c>
      <c r="O472" s="6">
        <f t="shared" ca="1" si="80"/>
        <v>2003</v>
      </c>
    </row>
    <row r="473" spans="1:15" x14ac:dyDescent="0.25">
      <c r="A473" t="s">
        <v>620</v>
      </c>
      <c r="B473" t="s">
        <v>1592</v>
      </c>
      <c r="C473" s="6" t="s">
        <v>2619</v>
      </c>
      <c r="D473" s="3">
        <f t="shared" ca="1" si="83"/>
        <v>43221</v>
      </c>
      <c r="E473" s="4" t="str">
        <f t="shared" ca="1" si="78"/>
        <v>08:09:29</v>
      </c>
      <c r="F473" s="6" t="str">
        <f t="shared" ca="1" si="81"/>
        <v>Tuesday</v>
      </c>
      <c r="G473" s="5" t="str">
        <f t="shared" ca="1" si="74"/>
        <v>Cold</v>
      </c>
      <c r="H473" s="5" t="str">
        <f t="shared" ca="1" si="77"/>
        <v xml:space="preserve"> Aspirin</v>
      </c>
      <c r="I473" s="6">
        <f t="shared" ca="1" si="72"/>
        <v>4</v>
      </c>
      <c r="J473" s="6" t="str">
        <f t="shared" ca="1" si="82"/>
        <v>F</v>
      </c>
      <c r="K473" s="7" t="s">
        <v>3536</v>
      </c>
      <c r="L473" s="6" t="s">
        <v>4531</v>
      </c>
      <c r="M473" s="6">
        <f t="shared" ca="1" si="75"/>
        <v>41</v>
      </c>
      <c r="N473" s="5" t="str">
        <f t="shared" ca="1" si="79"/>
        <v>TownA01</v>
      </c>
      <c r="O473" s="6">
        <f t="shared" ca="1" si="80"/>
        <v>2003</v>
      </c>
    </row>
    <row r="474" spans="1:15" x14ac:dyDescent="0.25">
      <c r="A474" t="s">
        <v>621</v>
      </c>
      <c r="B474" t="s">
        <v>1593</v>
      </c>
      <c r="C474" s="6" t="s">
        <v>2618</v>
      </c>
      <c r="D474" s="3">
        <f t="shared" ca="1" si="83"/>
        <v>43250</v>
      </c>
      <c r="E474" s="4" t="str">
        <f t="shared" ca="1" si="78"/>
        <v>06:56:14</v>
      </c>
      <c r="F474" s="6" t="str">
        <f t="shared" ca="1" si="81"/>
        <v>Wednesday</v>
      </c>
      <c r="G474" s="5" t="str">
        <f t="shared" ca="1" si="74"/>
        <v>Cold</v>
      </c>
      <c r="H474" s="5" t="str">
        <f t="shared" ca="1" si="77"/>
        <v>Cough Syrup</v>
      </c>
      <c r="I474" s="6">
        <f t="shared" ca="1" si="72"/>
        <v>4</v>
      </c>
      <c r="J474" s="6" t="str">
        <f t="shared" ca="1" si="82"/>
        <v>F</v>
      </c>
      <c r="K474" s="7" t="s">
        <v>3537</v>
      </c>
      <c r="L474" s="6" t="s">
        <v>4532</v>
      </c>
      <c r="M474" s="6">
        <f t="shared" ca="1" si="75"/>
        <v>58</v>
      </c>
      <c r="N474" s="5" t="str">
        <f t="shared" ca="1" si="79"/>
        <v>TownA01</v>
      </c>
      <c r="O474" s="6">
        <f t="shared" ca="1" si="80"/>
        <v>2001</v>
      </c>
    </row>
    <row r="475" spans="1:15" x14ac:dyDescent="0.25">
      <c r="A475" t="s">
        <v>622</v>
      </c>
      <c r="B475" t="s">
        <v>1594</v>
      </c>
      <c r="C475" s="6" t="s">
        <v>2617</v>
      </c>
      <c r="D475" s="3">
        <f t="shared" ca="1" si="83"/>
        <v>43229</v>
      </c>
      <c r="E475" s="4" t="str">
        <f t="shared" ca="1" si="78"/>
        <v>06:33:17</v>
      </c>
      <c r="F475" s="6" t="str">
        <f t="shared" ca="1" si="81"/>
        <v>Wednesday</v>
      </c>
      <c r="G475" s="5" t="str">
        <f t="shared" ca="1" si="74"/>
        <v>Sore Throat</v>
      </c>
      <c r="H475" s="5" t="str">
        <f t="shared" ca="1" si="77"/>
        <v>Cough Syrup</v>
      </c>
      <c r="I475" s="6">
        <f t="shared" ca="1" si="72"/>
        <v>1</v>
      </c>
      <c r="J475" s="6" t="str">
        <f t="shared" ca="1" si="82"/>
        <v>F</v>
      </c>
      <c r="K475" s="7" t="s">
        <v>3538</v>
      </c>
      <c r="L475" s="6" t="s">
        <v>4533</v>
      </c>
      <c r="M475" s="6">
        <f t="shared" ca="1" si="75"/>
        <v>41</v>
      </c>
      <c r="N475" s="5" t="str">
        <f t="shared" ca="1" si="79"/>
        <v>TownA02</v>
      </c>
      <c r="O475" s="6">
        <f t="shared" ca="1" si="80"/>
        <v>2002</v>
      </c>
    </row>
    <row r="476" spans="1:15" x14ac:dyDescent="0.25">
      <c r="A476" t="s">
        <v>623</v>
      </c>
      <c r="B476" t="s">
        <v>1595</v>
      </c>
      <c r="C476" s="6" t="s">
        <v>2616</v>
      </c>
      <c r="D476" s="3">
        <f t="shared" ca="1" si="83"/>
        <v>43235</v>
      </c>
      <c r="E476" s="4" t="str">
        <f t="shared" ca="1" si="78"/>
        <v>07:20:35</v>
      </c>
      <c r="F476" s="6" t="str">
        <f t="shared" ca="1" si="81"/>
        <v>Tuesday</v>
      </c>
      <c r="G476" s="5" t="str">
        <f t="shared" ca="1" si="74"/>
        <v>Sore Throat</v>
      </c>
      <c r="H476" s="5" t="str">
        <f t="shared" ca="1" si="77"/>
        <v>Pain killer</v>
      </c>
      <c r="I476" s="6">
        <f t="shared" ca="1" si="72"/>
        <v>1</v>
      </c>
      <c r="J476" s="6" t="str">
        <f t="shared" ca="1" si="82"/>
        <v>M</v>
      </c>
      <c r="K476" s="7" t="s">
        <v>3539</v>
      </c>
      <c r="L476" s="6" t="s">
        <v>4534</v>
      </c>
      <c r="M476" s="6">
        <f t="shared" ca="1" si="75"/>
        <v>42</v>
      </c>
      <c r="N476" s="5" t="str">
        <f t="shared" ca="1" si="79"/>
        <v>TownA03</v>
      </c>
      <c r="O476" s="6">
        <f t="shared" ca="1" si="80"/>
        <v>2001</v>
      </c>
    </row>
    <row r="477" spans="1:15" x14ac:dyDescent="0.25">
      <c r="A477" t="s">
        <v>624</v>
      </c>
      <c r="B477" t="s">
        <v>1596</v>
      </c>
      <c r="C477" s="6" t="s">
        <v>2615</v>
      </c>
      <c r="D477" s="3">
        <f t="shared" ca="1" si="83"/>
        <v>43246</v>
      </c>
      <c r="E477" s="4" t="str">
        <f t="shared" ca="1" si="78"/>
        <v>07:24:43</v>
      </c>
      <c r="F477" s="6" t="str">
        <f t="shared" ca="1" si="81"/>
        <v>Saturday</v>
      </c>
      <c r="G477" s="5" t="str">
        <f t="shared" ca="1" si="74"/>
        <v>Flu</v>
      </c>
      <c r="H477" s="5" t="str">
        <f t="shared" ca="1" si="77"/>
        <v xml:space="preserve"> Aspirin</v>
      </c>
      <c r="I477" s="6">
        <f t="shared" ref="I477:I540" ca="1" si="84">RANDBETWEEN(1,4)</f>
        <v>4</v>
      </c>
      <c r="J477" s="6" t="str">
        <f t="shared" ca="1" si="82"/>
        <v>F</v>
      </c>
      <c r="K477" s="7" t="s">
        <v>3540</v>
      </c>
      <c r="L477" s="6" t="s">
        <v>4535</v>
      </c>
      <c r="M477" s="6">
        <f t="shared" ca="1" si="75"/>
        <v>33</v>
      </c>
      <c r="N477" s="5" t="str">
        <f t="shared" ca="1" si="79"/>
        <v>TownA02</v>
      </c>
      <c r="O477" s="6">
        <f t="shared" ca="1" si="80"/>
        <v>2003</v>
      </c>
    </row>
    <row r="478" spans="1:15" x14ac:dyDescent="0.25">
      <c r="A478" t="s">
        <v>625</v>
      </c>
      <c r="B478" t="s">
        <v>1597</v>
      </c>
      <c r="C478" s="6" t="s">
        <v>2614</v>
      </c>
      <c r="D478" s="3">
        <f t="shared" ca="1" si="83"/>
        <v>43230</v>
      </c>
      <c r="E478" s="4" t="str">
        <f t="shared" ca="1" si="78"/>
        <v>06:38:32</v>
      </c>
      <c r="F478" s="6" t="str">
        <f t="shared" ca="1" si="81"/>
        <v>Thursday</v>
      </c>
      <c r="G478" s="5" t="str">
        <f t="shared" ca="1" si="74"/>
        <v>Sore Throat</v>
      </c>
      <c r="H478" s="5" t="str">
        <f t="shared" ca="1" si="77"/>
        <v xml:space="preserve"> Aspirin</v>
      </c>
      <c r="I478" s="6">
        <f t="shared" ca="1" si="84"/>
        <v>4</v>
      </c>
      <c r="J478" s="6" t="str">
        <f t="shared" ca="1" si="82"/>
        <v>F</v>
      </c>
      <c r="K478" s="7" t="s">
        <v>3541</v>
      </c>
      <c r="L478" s="6" t="s">
        <v>4536</v>
      </c>
      <c r="M478" s="6">
        <f t="shared" ca="1" si="75"/>
        <v>37</v>
      </c>
      <c r="N478" s="5" t="str">
        <f t="shared" ca="1" si="79"/>
        <v>TownA03</v>
      </c>
      <c r="O478" s="6">
        <f t="shared" ca="1" si="80"/>
        <v>2003</v>
      </c>
    </row>
    <row r="479" spans="1:15" x14ac:dyDescent="0.25">
      <c r="A479" t="s">
        <v>626</v>
      </c>
      <c r="B479" t="s">
        <v>1598</v>
      </c>
      <c r="C479" s="6" t="s">
        <v>2613</v>
      </c>
      <c r="D479" s="3">
        <f t="shared" ca="1" si="83"/>
        <v>43238</v>
      </c>
      <c r="E479" s="4" t="str">
        <f t="shared" ca="1" si="78"/>
        <v>06:49:18</v>
      </c>
      <c r="F479" s="6" t="str">
        <f t="shared" ca="1" si="81"/>
        <v>Friday</v>
      </c>
      <c r="G479" s="5" t="str">
        <f t="shared" ca="1" si="74"/>
        <v>Cold</v>
      </c>
      <c r="H479" s="5" t="str">
        <f t="shared" ca="1" si="77"/>
        <v>Cough Syrup</v>
      </c>
      <c r="I479" s="6">
        <f t="shared" ca="1" si="84"/>
        <v>4</v>
      </c>
      <c r="J479" s="6" t="str">
        <f t="shared" ca="1" si="82"/>
        <v>F</v>
      </c>
      <c r="K479" s="7" t="s">
        <v>3542</v>
      </c>
      <c r="L479" s="6" t="s">
        <v>4537</v>
      </c>
      <c r="M479" s="6">
        <f t="shared" ca="1" si="75"/>
        <v>27</v>
      </c>
      <c r="N479" s="5" t="str">
        <f t="shared" ca="1" si="79"/>
        <v>TownA03</v>
      </c>
      <c r="O479" s="6">
        <f t="shared" ca="1" si="80"/>
        <v>2003</v>
      </c>
    </row>
    <row r="480" spans="1:15" x14ac:dyDescent="0.25">
      <c r="A480" t="s">
        <v>627</v>
      </c>
      <c r="B480" t="s">
        <v>1599</v>
      </c>
      <c r="C480" s="6" t="s">
        <v>2612</v>
      </c>
      <c r="D480" s="3">
        <f t="shared" ca="1" si="83"/>
        <v>43242</v>
      </c>
      <c r="E480" s="4" t="str">
        <f t="shared" ca="1" si="78"/>
        <v>07:30:14</v>
      </c>
      <c r="F480" s="6" t="str">
        <f t="shared" ca="1" si="81"/>
        <v>Tuesday</v>
      </c>
      <c r="G480" s="5" t="str">
        <f t="shared" ca="1" si="74"/>
        <v>Sore Throat</v>
      </c>
      <c r="H480" s="5" t="str">
        <f t="shared" ca="1" si="77"/>
        <v>Cough Syrup</v>
      </c>
      <c r="I480" s="6">
        <f t="shared" ca="1" si="84"/>
        <v>1</v>
      </c>
      <c r="J480" s="6" t="str">
        <f t="shared" ca="1" si="82"/>
        <v>M</v>
      </c>
      <c r="K480" s="7" t="s">
        <v>3543</v>
      </c>
      <c r="L480" s="6" t="s">
        <v>4538</v>
      </c>
      <c r="M480" s="6">
        <f t="shared" ca="1" si="75"/>
        <v>53</v>
      </c>
      <c r="N480" s="5" t="str">
        <f t="shared" ca="1" si="79"/>
        <v>TownA01</v>
      </c>
      <c r="O480" s="6">
        <f t="shared" ca="1" si="80"/>
        <v>2002</v>
      </c>
    </row>
    <row r="481" spans="1:15" x14ac:dyDescent="0.25">
      <c r="A481" t="s">
        <v>628</v>
      </c>
      <c r="B481" t="s">
        <v>1600</v>
      </c>
      <c r="C481" s="6" t="s">
        <v>2611</v>
      </c>
      <c r="D481" s="3">
        <f t="shared" ca="1" si="83"/>
        <v>43246</v>
      </c>
      <c r="E481" s="4" t="str">
        <f t="shared" ca="1" si="78"/>
        <v>08:40:45</v>
      </c>
      <c r="F481" s="6" t="str">
        <f t="shared" ca="1" si="81"/>
        <v>Saturday</v>
      </c>
      <c r="G481" s="5" t="str">
        <f t="shared" ca="1" si="74"/>
        <v>Flu</v>
      </c>
      <c r="H481" s="5" t="str">
        <f t="shared" ca="1" si="77"/>
        <v>antibiotics</v>
      </c>
      <c r="I481" s="6">
        <f t="shared" ca="1" si="84"/>
        <v>2</v>
      </c>
      <c r="J481" s="6" t="str">
        <f t="shared" ca="1" si="82"/>
        <v>F</v>
      </c>
      <c r="K481" s="7" t="s">
        <v>3544</v>
      </c>
      <c r="L481" s="6" t="s">
        <v>4539</v>
      </c>
      <c r="M481" s="6">
        <f t="shared" ca="1" si="75"/>
        <v>28</v>
      </c>
      <c r="N481" s="5" t="str">
        <f t="shared" ca="1" si="79"/>
        <v>TownA02</v>
      </c>
      <c r="O481" s="6">
        <f t="shared" ca="1" si="80"/>
        <v>2001</v>
      </c>
    </row>
    <row r="482" spans="1:15" x14ac:dyDescent="0.25">
      <c r="A482" t="s">
        <v>629</v>
      </c>
      <c r="B482" t="s">
        <v>1601</v>
      </c>
      <c r="C482" s="6" t="s">
        <v>2610</v>
      </c>
      <c r="D482" s="3">
        <f t="shared" ca="1" si="83"/>
        <v>43223</v>
      </c>
      <c r="E482" s="4" t="str">
        <f t="shared" ca="1" si="78"/>
        <v>07:33:23</v>
      </c>
      <c r="F482" s="6" t="str">
        <f t="shared" ca="1" si="81"/>
        <v>Thursday</v>
      </c>
      <c r="G482" s="5" t="str">
        <f t="shared" ca="1" si="74"/>
        <v>Flu</v>
      </c>
      <c r="H482" s="5" t="str">
        <f t="shared" ca="1" si="77"/>
        <v>Pain killer</v>
      </c>
      <c r="I482" s="6">
        <f t="shared" ca="1" si="84"/>
        <v>3</v>
      </c>
      <c r="J482" s="6" t="str">
        <f t="shared" ca="1" si="82"/>
        <v>M</v>
      </c>
      <c r="K482" s="7" t="s">
        <v>3545</v>
      </c>
      <c r="L482" s="6" t="s">
        <v>4540</v>
      </c>
      <c r="M482" s="6">
        <f t="shared" ca="1" si="75"/>
        <v>27</v>
      </c>
      <c r="N482" s="5" t="str">
        <f t="shared" ca="1" si="79"/>
        <v>TownA02</v>
      </c>
      <c r="O482" s="6">
        <f t="shared" ca="1" si="80"/>
        <v>2003</v>
      </c>
    </row>
    <row r="483" spans="1:15" x14ac:dyDescent="0.25">
      <c r="A483" t="s">
        <v>630</v>
      </c>
      <c r="B483" t="s">
        <v>1602</v>
      </c>
      <c r="C483" s="6" t="s">
        <v>2609</v>
      </c>
      <c r="D483" s="3">
        <f t="shared" ca="1" si="83"/>
        <v>43231</v>
      </c>
      <c r="E483" s="4" t="str">
        <f t="shared" ca="1" si="78"/>
        <v>06:10:03</v>
      </c>
      <c r="F483" s="6" t="str">
        <f t="shared" ca="1" si="81"/>
        <v>Friday</v>
      </c>
      <c r="G483" s="5" t="str">
        <f t="shared" ca="1" si="74"/>
        <v>Cold</v>
      </c>
      <c r="H483" s="5" t="str">
        <f t="shared" ca="1" si="77"/>
        <v xml:space="preserve"> Aspirin</v>
      </c>
      <c r="I483" s="6">
        <f t="shared" ca="1" si="84"/>
        <v>3</v>
      </c>
      <c r="J483" s="6" t="str">
        <f t="shared" ca="1" si="82"/>
        <v>M</v>
      </c>
      <c r="K483" s="7" t="s">
        <v>3546</v>
      </c>
      <c r="L483" s="6" t="s">
        <v>4541</v>
      </c>
      <c r="M483" s="6">
        <f t="shared" ca="1" si="75"/>
        <v>51</v>
      </c>
      <c r="N483" s="5" t="str">
        <f t="shared" ca="1" si="79"/>
        <v>TownA01</v>
      </c>
      <c r="O483" s="6">
        <f t="shared" ca="1" si="80"/>
        <v>2003</v>
      </c>
    </row>
    <row r="484" spans="1:15" x14ac:dyDescent="0.25">
      <c r="A484" t="s">
        <v>631</v>
      </c>
      <c r="B484" t="s">
        <v>1603</v>
      </c>
      <c r="C484" s="6" t="s">
        <v>2608</v>
      </c>
      <c r="D484" s="3">
        <f t="shared" ca="1" si="83"/>
        <v>43230</v>
      </c>
      <c r="E484" s="4" t="str">
        <f t="shared" ca="1" si="78"/>
        <v>08:12:02</v>
      </c>
      <c r="F484" s="6" t="str">
        <f t="shared" ca="1" si="81"/>
        <v>Thursday</v>
      </c>
      <c r="G484" s="5" t="str">
        <f t="shared" ca="1" si="74"/>
        <v>Sore Throat</v>
      </c>
      <c r="H484" s="5" t="str">
        <f t="shared" ca="1" si="77"/>
        <v xml:space="preserve"> Aspirin</v>
      </c>
      <c r="I484" s="6">
        <f t="shared" ca="1" si="84"/>
        <v>2</v>
      </c>
      <c r="J484" s="6" t="str">
        <f t="shared" ca="1" si="82"/>
        <v>F</v>
      </c>
      <c r="K484" s="7" t="s">
        <v>3547</v>
      </c>
      <c r="L484" s="6" t="s">
        <v>4542</v>
      </c>
      <c r="M484" s="6">
        <f t="shared" ca="1" si="75"/>
        <v>57</v>
      </c>
      <c r="N484" s="5" t="str">
        <f t="shared" ca="1" si="79"/>
        <v>TownA01</v>
      </c>
      <c r="O484" s="6">
        <f t="shared" ca="1" si="80"/>
        <v>2002</v>
      </c>
    </row>
    <row r="485" spans="1:15" x14ac:dyDescent="0.25">
      <c r="A485" t="s">
        <v>632</v>
      </c>
      <c r="B485" t="s">
        <v>1604</v>
      </c>
      <c r="C485" s="6" t="s">
        <v>2607</v>
      </c>
      <c r="D485" s="3">
        <f t="shared" ca="1" si="83"/>
        <v>43247</v>
      </c>
      <c r="E485" s="4" t="str">
        <f t="shared" ca="1" si="78"/>
        <v>06:09:03</v>
      </c>
      <c r="F485" s="6" t="str">
        <f t="shared" ca="1" si="81"/>
        <v>Sunday</v>
      </c>
      <c r="G485" s="5" t="str">
        <f t="shared" ca="1" si="74"/>
        <v>Flu</v>
      </c>
      <c r="H485" s="5" t="str">
        <f t="shared" ca="1" si="77"/>
        <v xml:space="preserve"> Aspirin</v>
      </c>
      <c r="I485" s="6">
        <f t="shared" ca="1" si="84"/>
        <v>2</v>
      </c>
      <c r="J485" s="6" t="str">
        <f t="shared" ca="1" si="82"/>
        <v>M</v>
      </c>
      <c r="K485" s="7" t="s">
        <v>3548</v>
      </c>
      <c r="L485" s="6" t="s">
        <v>4543</v>
      </c>
      <c r="M485" s="6">
        <f t="shared" ca="1" si="75"/>
        <v>32</v>
      </c>
      <c r="O485" s="6">
        <f t="shared" ca="1" si="80"/>
        <v>2003</v>
      </c>
    </row>
    <row r="486" spans="1:15" x14ac:dyDescent="0.25">
      <c r="A486" t="s">
        <v>633</v>
      </c>
      <c r="B486" t="s">
        <v>1605</v>
      </c>
      <c r="C486" s="6" t="s">
        <v>2606</v>
      </c>
      <c r="D486" s="3">
        <f t="shared" ca="1" si="83"/>
        <v>43245</v>
      </c>
      <c r="E486" s="4" t="str">
        <f t="shared" ca="1" si="78"/>
        <v>08:20:40</v>
      </c>
      <c r="F486" s="6" t="str">
        <f t="shared" ca="1" si="81"/>
        <v>Friday</v>
      </c>
      <c r="G486" s="5" t="str">
        <f t="shared" ref="G486:G549" ca="1" si="85">CHOOSE(RANDBETWEEN(1,3),"Flu","Cold","Sore Throat")</f>
        <v>Sore Throat</v>
      </c>
      <c r="H486" s="5" t="str">
        <f t="shared" ca="1" si="77"/>
        <v xml:space="preserve"> Aspirin</v>
      </c>
      <c r="I486" s="6">
        <f t="shared" ca="1" si="84"/>
        <v>1</v>
      </c>
      <c r="J486" s="6" t="str">
        <f t="shared" ca="1" si="82"/>
        <v>M</v>
      </c>
      <c r="K486" s="7" t="s">
        <v>3549</v>
      </c>
      <c r="L486" s="6" t="s">
        <v>4544</v>
      </c>
      <c r="M486" s="6">
        <f t="shared" ca="1" si="75"/>
        <v>37</v>
      </c>
      <c r="O486" s="6">
        <f t="shared" ca="1" si="80"/>
        <v>2002</v>
      </c>
    </row>
    <row r="487" spans="1:15" x14ac:dyDescent="0.25">
      <c r="A487" t="s">
        <v>634</v>
      </c>
      <c r="B487" t="s">
        <v>1606</v>
      </c>
      <c r="C487" s="6" t="s">
        <v>2605</v>
      </c>
      <c r="D487" s="3">
        <f t="shared" ca="1" si="83"/>
        <v>43225</v>
      </c>
      <c r="E487" s="4" t="str">
        <f t="shared" ca="1" si="78"/>
        <v>07:25:57</v>
      </c>
      <c r="F487" s="6" t="str">
        <f t="shared" ca="1" si="81"/>
        <v>Saturday</v>
      </c>
      <c r="G487" s="5" t="str">
        <f t="shared" ca="1" si="85"/>
        <v>Sore Throat</v>
      </c>
      <c r="H487" s="5" t="str">
        <f t="shared" ca="1" si="77"/>
        <v>antibiotics</v>
      </c>
      <c r="I487" s="6">
        <f t="shared" ca="1" si="84"/>
        <v>2</v>
      </c>
      <c r="J487" s="6" t="str">
        <f t="shared" ca="1" si="82"/>
        <v>M</v>
      </c>
      <c r="K487" s="7" t="s">
        <v>3550</v>
      </c>
      <c r="L487" s="6" t="s">
        <v>4545</v>
      </c>
      <c r="M487" s="6">
        <f t="shared" ca="1" si="75"/>
        <v>38</v>
      </c>
      <c r="O487" s="6">
        <f t="shared" ca="1" si="80"/>
        <v>2003</v>
      </c>
    </row>
    <row r="488" spans="1:15" x14ac:dyDescent="0.25">
      <c r="A488" t="s">
        <v>635</v>
      </c>
      <c r="B488" t="s">
        <v>1607</v>
      </c>
      <c r="C488" s="6" t="s">
        <v>2604</v>
      </c>
      <c r="D488" s="3">
        <f t="shared" ca="1" si="83"/>
        <v>43236</v>
      </c>
      <c r="E488" s="4" t="str">
        <f t="shared" ca="1" si="78"/>
        <v>07:49:24</v>
      </c>
      <c r="F488" s="6" t="str">
        <f t="shared" ca="1" si="81"/>
        <v>Wednesday</v>
      </c>
      <c r="G488" s="5" t="str">
        <f t="shared" ca="1" si="85"/>
        <v>Flu</v>
      </c>
      <c r="H488" s="5" t="str">
        <f t="shared" ca="1" si="77"/>
        <v>Cough Syrup</v>
      </c>
      <c r="I488" s="6">
        <f t="shared" ca="1" si="84"/>
        <v>2</v>
      </c>
      <c r="J488" s="6" t="str">
        <f t="shared" ca="1" si="82"/>
        <v>M</v>
      </c>
      <c r="K488" s="7" t="s">
        <v>3551</v>
      </c>
      <c r="L488" s="6" t="s">
        <v>4546</v>
      </c>
      <c r="M488" s="6">
        <f t="shared" ca="1" si="75"/>
        <v>37</v>
      </c>
      <c r="O488" s="6">
        <f t="shared" ca="1" si="80"/>
        <v>2003</v>
      </c>
    </row>
    <row r="489" spans="1:15" x14ac:dyDescent="0.25">
      <c r="A489" t="s">
        <v>636</v>
      </c>
      <c r="B489" t="s">
        <v>1608</v>
      </c>
      <c r="C489" s="6" t="s">
        <v>2603</v>
      </c>
      <c r="D489" s="3">
        <f t="shared" ca="1" si="83"/>
        <v>43233</v>
      </c>
      <c r="E489" s="4" t="str">
        <f t="shared" ca="1" si="78"/>
        <v>08:50:24</v>
      </c>
      <c r="F489" s="6" t="str">
        <f t="shared" ca="1" si="81"/>
        <v>Sunday</v>
      </c>
      <c r="G489" s="5" t="str">
        <f t="shared" ca="1" si="85"/>
        <v>Cold</v>
      </c>
      <c r="H489" s="5" t="str">
        <f t="shared" ca="1" si="77"/>
        <v>antibiotics</v>
      </c>
      <c r="I489" s="6">
        <f t="shared" ca="1" si="84"/>
        <v>1</v>
      </c>
      <c r="J489" s="6" t="str">
        <f t="shared" ca="1" si="82"/>
        <v>M</v>
      </c>
      <c r="K489" s="7" t="s">
        <v>3552</v>
      </c>
      <c r="L489" s="6" t="s">
        <v>4547</v>
      </c>
      <c r="M489" s="6">
        <f t="shared" ca="1" si="75"/>
        <v>53</v>
      </c>
      <c r="O489" s="6">
        <f t="shared" ca="1" si="80"/>
        <v>2002</v>
      </c>
    </row>
    <row r="490" spans="1:15" x14ac:dyDescent="0.25">
      <c r="A490" t="s">
        <v>637</v>
      </c>
      <c r="B490" t="s">
        <v>1609</v>
      </c>
      <c r="C490" s="6" t="s">
        <v>2602</v>
      </c>
      <c r="D490" s="3">
        <f t="shared" ca="1" si="83"/>
        <v>43250</v>
      </c>
      <c r="E490" s="4" t="str">
        <f t="shared" ca="1" si="78"/>
        <v>07:24:36</v>
      </c>
      <c r="F490" s="6" t="str">
        <f t="shared" ca="1" si="81"/>
        <v>Wednesday</v>
      </c>
      <c r="G490" s="5" t="str">
        <f t="shared" ca="1" si="85"/>
        <v>Flu</v>
      </c>
      <c r="H490" s="5" t="str">
        <f t="shared" ca="1" si="77"/>
        <v>Cough Syrup</v>
      </c>
      <c r="I490" s="6">
        <f t="shared" ca="1" si="84"/>
        <v>4</v>
      </c>
      <c r="J490" s="6" t="str">
        <f t="shared" ca="1" si="82"/>
        <v>F</v>
      </c>
      <c r="K490" s="7" t="s">
        <v>3553</v>
      </c>
      <c r="L490" s="6" t="s">
        <v>4548</v>
      </c>
      <c r="M490" s="6">
        <f t="shared" ca="1" si="75"/>
        <v>34</v>
      </c>
      <c r="O490" s="6">
        <f t="shared" ca="1" si="80"/>
        <v>2002</v>
      </c>
    </row>
    <row r="491" spans="1:15" x14ac:dyDescent="0.25">
      <c r="A491" t="s">
        <v>638</v>
      </c>
      <c r="B491" t="s">
        <v>1610</v>
      </c>
      <c r="C491" s="6" t="s">
        <v>2601</v>
      </c>
      <c r="D491" s="3">
        <f t="shared" ca="1" si="83"/>
        <v>43229</v>
      </c>
      <c r="E491" s="4" t="str">
        <f t="shared" ca="1" si="78"/>
        <v>08:21:39</v>
      </c>
      <c r="F491" s="6" t="str">
        <f t="shared" ca="1" si="81"/>
        <v>Wednesday</v>
      </c>
      <c r="G491" s="5" t="str">
        <f t="shared" ca="1" si="85"/>
        <v>Flu</v>
      </c>
      <c r="H491" s="5" t="str">
        <f t="shared" ca="1" si="77"/>
        <v>Pain killer</v>
      </c>
      <c r="I491" s="6">
        <f t="shared" ca="1" si="84"/>
        <v>1</v>
      </c>
      <c r="J491" s="6" t="str">
        <f t="shared" ca="1" si="82"/>
        <v>M</v>
      </c>
      <c r="K491" s="7" t="s">
        <v>3554</v>
      </c>
      <c r="L491" s="6" t="s">
        <v>4549</v>
      </c>
      <c r="M491" s="6">
        <f t="shared" ca="1" si="75"/>
        <v>30</v>
      </c>
      <c r="O491" s="6">
        <f t="shared" ca="1" si="80"/>
        <v>2001</v>
      </c>
    </row>
    <row r="492" spans="1:15" x14ac:dyDescent="0.25">
      <c r="A492" t="s">
        <v>639</v>
      </c>
      <c r="B492" t="s">
        <v>1611</v>
      </c>
      <c r="C492" s="6" t="s">
        <v>2600</v>
      </c>
      <c r="D492" s="3">
        <f t="shared" ca="1" si="83"/>
        <v>43250</v>
      </c>
      <c r="E492" s="4" t="str">
        <f t="shared" ca="1" si="78"/>
        <v>07:17:21</v>
      </c>
      <c r="F492" s="6" t="str">
        <f t="shared" ca="1" si="81"/>
        <v>Wednesday</v>
      </c>
      <c r="G492" s="5" t="str">
        <f t="shared" ca="1" si="85"/>
        <v>Cold</v>
      </c>
      <c r="H492" s="5" t="str">
        <f t="shared" ca="1" si="77"/>
        <v>antibiotics</v>
      </c>
      <c r="I492" s="6">
        <f t="shared" ca="1" si="84"/>
        <v>4</v>
      </c>
      <c r="J492" s="6" t="str">
        <f t="shared" ca="1" si="82"/>
        <v>M</v>
      </c>
      <c r="K492" s="7" t="s">
        <v>3555</v>
      </c>
      <c r="L492" s="6" t="s">
        <v>4550</v>
      </c>
      <c r="M492" s="6">
        <f t="shared" ca="1" si="75"/>
        <v>47</v>
      </c>
      <c r="O492" s="6">
        <f t="shared" ca="1" si="80"/>
        <v>2003</v>
      </c>
    </row>
    <row r="493" spans="1:15" x14ac:dyDescent="0.25">
      <c r="A493" t="s">
        <v>640</v>
      </c>
      <c r="B493" t="s">
        <v>1612</v>
      </c>
      <c r="C493" s="6" t="s">
        <v>2599</v>
      </c>
      <c r="D493" s="3">
        <f t="shared" ca="1" si="83"/>
        <v>43245</v>
      </c>
      <c r="E493" s="4" t="str">
        <f t="shared" ca="1" si="78"/>
        <v>07:46:48</v>
      </c>
      <c r="F493" s="6" t="str">
        <f t="shared" ca="1" si="81"/>
        <v>Friday</v>
      </c>
      <c r="G493" s="5" t="str">
        <f t="shared" ca="1" si="85"/>
        <v>Flu</v>
      </c>
      <c r="H493" s="5" t="str">
        <f t="shared" ca="1" si="77"/>
        <v>antibiotics</v>
      </c>
      <c r="I493" s="6">
        <f t="shared" ca="1" si="84"/>
        <v>3</v>
      </c>
      <c r="J493" s="6" t="str">
        <f t="shared" ca="1" si="82"/>
        <v>F</v>
      </c>
      <c r="K493" s="7" t="s">
        <v>3556</v>
      </c>
      <c r="L493" s="6" t="s">
        <v>4551</v>
      </c>
      <c r="M493" s="6">
        <f t="shared" ca="1" si="75"/>
        <v>28</v>
      </c>
      <c r="O493" s="6">
        <f t="shared" ca="1" si="80"/>
        <v>2003</v>
      </c>
    </row>
    <row r="494" spans="1:15" x14ac:dyDescent="0.25">
      <c r="A494" t="s">
        <v>641</v>
      </c>
      <c r="B494" t="s">
        <v>1613</v>
      </c>
      <c r="C494" s="6" t="s">
        <v>2598</v>
      </c>
      <c r="D494" s="3">
        <f t="shared" ca="1" si="83"/>
        <v>43233</v>
      </c>
      <c r="E494" s="4" t="str">
        <f t="shared" ca="1" si="78"/>
        <v>06:27:52</v>
      </c>
      <c r="F494" s="6" t="str">
        <f t="shared" ca="1" si="81"/>
        <v>Sunday</v>
      </c>
      <c r="G494" s="5" t="str">
        <f t="shared" ca="1" si="85"/>
        <v>Sore Throat</v>
      </c>
      <c r="H494" s="5" t="str">
        <f t="shared" ca="1" si="77"/>
        <v xml:space="preserve"> Aspirin</v>
      </c>
      <c r="I494" s="6">
        <f t="shared" ca="1" si="84"/>
        <v>4</v>
      </c>
      <c r="J494" s="6" t="str">
        <f t="shared" ca="1" si="82"/>
        <v>F</v>
      </c>
      <c r="K494" s="7" t="s">
        <v>3557</v>
      </c>
      <c r="L494" s="6" t="s">
        <v>4552</v>
      </c>
      <c r="M494" s="6">
        <f t="shared" ca="1" si="75"/>
        <v>58</v>
      </c>
      <c r="O494" s="6">
        <f t="shared" ca="1" si="80"/>
        <v>2003</v>
      </c>
    </row>
    <row r="495" spans="1:15" x14ac:dyDescent="0.25">
      <c r="A495" t="s">
        <v>642</v>
      </c>
      <c r="B495" t="s">
        <v>1614</v>
      </c>
      <c r="C495" s="6" t="s">
        <v>2597</v>
      </c>
      <c r="D495" s="3">
        <f t="shared" ca="1" si="83"/>
        <v>43224</v>
      </c>
      <c r="E495" s="4" t="str">
        <f t="shared" ca="1" si="78"/>
        <v>08:58:13</v>
      </c>
      <c r="F495" s="6" t="str">
        <f t="shared" ca="1" si="81"/>
        <v>Friday</v>
      </c>
      <c r="G495" s="5" t="str">
        <f t="shared" ca="1" si="85"/>
        <v>Sore Throat</v>
      </c>
      <c r="H495" s="5" t="str">
        <f t="shared" ca="1" si="77"/>
        <v xml:space="preserve"> Aspirin</v>
      </c>
      <c r="I495" s="6">
        <f t="shared" ca="1" si="84"/>
        <v>2</v>
      </c>
      <c r="J495" s="6" t="str">
        <f t="shared" ca="1" si="82"/>
        <v>F</v>
      </c>
      <c r="K495" s="7" t="s">
        <v>3558</v>
      </c>
      <c r="L495" s="6" t="s">
        <v>4553</v>
      </c>
      <c r="M495" s="6">
        <f t="shared" ref="M495:M558" ca="1" si="86">RANDBETWEEN(26,58)</f>
        <v>33</v>
      </c>
      <c r="O495" s="6">
        <f t="shared" ca="1" si="80"/>
        <v>2003</v>
      </c>
    </row>
    <row r="496" spans="1:15" x14ac:dyDescent="0.25">
      <c r="A496" t="s">
        <v>643</v>
      </c>
      <c r="B496" t="s">
        <v>1615</v>
      </c>
      <c r="C496" s="6" t="s">
        <v>2596</v>
      </c>
      <c r="D496" s="3">
        <f t="shared" ca="1" si="83"/>
        <v>43237</v>
      </c>
      <c r="E496" s="4" t="str">
        <f t="shared" ca="1" si="78"/>
        <v>07:34:27</v>
      </c>
      <c r="F496" s="6" t="str">
        <f t="shared" ca="1" si="81"/>
        <v>Thursday</v>
      </c>
      <c r="G496" s="5" t="str">
        <f t="shared" ca="1" si="85"/>
        <v>Sore Throat</v>
      </c>
      <c r="H496" s="5" t="str">
        <f t="shared" ca="1" si="77"/>
        <v>Pain killer</v>
      </c>
      <c r="I496" s="6">
        <f t="shared" ca="1" si="84"/>
        <v>4</v>
      </c>
      <c r="J496" s="6" t="str">
        <f t="shared" ca="1" si="82"/>
        <v>F</v>
      </c>
      <c r="K496" s="7" t="s">
        <v>3559</v>
      </c>
      <c r="L496" s="6" t="s">
        <v>4554</v>
      </c>
      <c r="M496" s="6">
        <f t="shared" ca="1" si="86"/>
        <v>38</v>
      </c>
      <c r="O496" s="6">
        <f t="shared" ca="1" si="80"/>
        <v>2003</v>
      </c>
    </row>
    <row r="497" spans="1:15" x14ac:dyDescent="0.25">
      <c r="A497" t="s">
        <v>644</v>
      </c>
      <c r="B497" t="s">
        <v>1616</v>
      </c>
      <c r="C497" s="6" t="s">
        <v>2595</v>
      </c>
      <c r="D497" s="3">
        <f t="shared" ca="1" si="83"/>
        <v>43241</v>
      </c>
      <c r="E497" s="4" t="str">
        <f t="shared" ca="1" si="78"/>
        <v>06:09:25</v>
      </c>
      <c r="F497" s="6" t="str">
        <f t="shared" ca="1" si="81"/>
        <v>Monday</v>
      </c>
      <c r="G497" s="5" t="str">
        <f t="shared" ca="1" si="85"/>
        <v>Cold</v>
      </c>
      <c r="H497" s="5" t="str">
        <f t="shared" ca="1" si="77"/>
        <v xml:space="preserve"> Aspirin</v>
      </c>
      <c r="I497" s="6">
        <f t="shared" ca="1" si="84"/>
        <v>4</v>
      </c>
      <c r="J497" s="6" t="str">
        <f t="shared" ca="1" si="82"/>
        <v>F</v>
      </c>
      <c r="K497" s="7" t="s">
        <v>3560</v>
      </c>
      <c r="L497" s="6" t="s">
        <v>4555</v>
      </c>
      <c r="M497" s="6">
        <f t="shared" ca="1" si="86"/>
        <v>27</v>
      </c>
      <c r="O497" s="6">
        <f t="shared" ca="1" si="80"/>
        <v>2002</v>
      </c>
    </row>
    <row r="498" spans="1:15" x14ac:dyDescent="0.25">
      <c r="A498" t="s">
        <v>645</v>
      </c>
      <c r="B498" t="s">
        <v>1617</v>
      </c>
      <c r="C498" s="6" t="s">
        <v>2594</v>
      </c>
      <c r="D498" s="3">
        <f t="shared" ca="1" si="83"/>
        <v>43242</v>
      </c>
      <c r="E498" s="4" t="str">
        <f t="shared" ca="1" si="78"/>
        <v>07:43:54</v>
      </c>
      <c r="F498" s="6" t="str">
        <f t="shared" ca="1" si="81"/>
        <v>Tuesday</v>
      </c>
      <c r="G498" s="5" t="str">
        <f t="shared" ca="1" si="85"/>
        <v>Sore Throat</v>
      </c>
      <c r="H498" s="5" t="str">
        <f t="shared" ca="1" si="77"/>
        <v>antibiotics</v>
      </c>
      <c r="I498" s="6">
        <f t="shared" ca="1" si="84"/>
        <v>4</v>
      </c>
      <c r="J498" s="6" t="str">
        <f t="shared" ca="1" si="82"/>
        <v>M</v>
      </c>
      <c r="K498" s="7" t="s">
        <v>3561</v>
      </c>
      <c r="L498" s="6" t="s">
        <v>4556</v>
      </c>
      <c r="M498" s="6">
        <f t="shared" ca="1" si="86"/>
        <v>27</v>
      </c>
      <c r="O498" s="6">
        <f t="shared" ca="1" si="80"/>
        <v>2001</v>
      </c>
    </row>
    <row r="499" spans="1:15" x14ac:dyDescent="0.25">
      <c r="A499" t="s">
        <v>646</v>
      </c>
      <c r="B499" t="s">
        <v>1618</v>
      </c>
      <c r="C499" s="6" t="s">
        <v>2593</v>
      </c>
      <c r="D499" s="3">
        <f t="shared" ca="1" si="83"/>
        <v>43246</v>
      </c>
      <c r="E499" s="4" t="str">
        <f t="shared" ca="1" si="78"/>
        <v>07:57:06</v>
      </c>
      <c r="F499" s="6" t="str">
        <f t="shared" ca="1" si="81"/>
        <v>Saturday</v>
      </c>
      <c r="G499" s="5" t="str">
        <f t="shared" ca="1" si="85"/>
        <v>Sore Throat</v>
      </c>
      <c r="H499" s="5" t="str">
        <f t="shared" ca="1" si="77"/>
        <v>Pain killer</v>
      </c>
      <c r="I499" s="6">
        <f t="shared" ca="1" si="84"/>
        <v>2</v>
      </c>
      <c r="J499" s="6" t="str">
        <f t="shared" ca="1" si="82"/>
        <v>M</v>
      </c>
      <c r="K499" s="7" t="s">
        <v>3562</v>
      </c>
      <c r="L499" s="6" t="s">
        <v>4557</v>
      </c>
      <c r="M499" s="6">
        <f t="shared" ca="1" si="86"/>
        <v>40</v>
      </c>
      <c r="O499" s="6">
        <f t="shared" ca="1" si="80"/>
        <v>2001</v>
      </c>
    </row>
    <row r="500" spans="1:15" x14ac:dyDescent="0.25">
      <c r="A500" t="s">
        <v>647</v>
      </c>
      <c r="B500" t="s">
        <v>1619</v>
      </c>
      <c r="C500" s="6" t="s">
        <v>2592</v>
      </c>
      <c r="D500" s="3">
        <f t="shared" ca="1" si="83"/>
        <v>43237</v>
      </c>
      <c r="E500" s="4" t="str">
        <f t="shared" ca="1" si="78"/>
        <v>07:13:55</v>
      </c>
      <c r="F500" s="6" t="str">
        <f t="shared" ca="1" si="81"/>
        <v>Thursday</v>
      </c>
      <c r="G500" s="5" t="str">
        <f t="shared" ca="1" si="85"/>
        <v>Sore Throat</v>
      </c>
      <c r="H500" s="5" t="str">
        <f t="shared" ca="1" si="77"/>
        <v>Pain killer</v>
      </c>
      <c r="I500" s="6">
        <f t="shared" ca="1" si="84"/>
        <v>2</v>
      </c>
      <c r="J500" s="6" t="str">
        <f t="shared" ca="1" si="82"/>
        <v>F</v>
      </c>
      <c r="K500" s="7" t="s">
        <v>3563</v>
      </c>
      <c r="L500" s="6" t="s">
        <v>4558</v>
      </c>
      <c r="M500" s="6">
        <f t="shared" ca="1" si="86"/>
        <v>27</v>
      </c>
      <c r="O500" s="6">
        <f t="shared" ca="1" si="80"/>
        <v>2002</v>
      </c>
    </row>
    <row r="501" spans="1:15" x14ac:dyDescent="0.25">
      <c r="A501" t="s">
        <v>648</v>
      </c>
      <c r="B501" t="s">
        <v>1620</v>
      </c>
      <c r="C501" s="6" t="s">
        <v>2591</v>
      </c>
      <c r="D501" s="3">
        <f t="shared" ca="1" si="83"/>
        <v>43234</v>
      </c>
      <c r="E501" s="4" t="str">
        <f t="shared" ca="1" si="78"/>
        <v>06:26:23</v>
      </c>
      <c r="F501" s="6" t="str">
        <f t="shared" ca="1" si="81"/>
        <v>Monday</v>
      </c>
      <c r="G501" s="5" t="str">
        <f t="shared" ca="1" si="85"/>
        <v>Cold</v>
      </c>
      <c r="H501" s="5" t="str">
        <f t="shared" ca="1" si="77"/>
        <v>Cough Syrup</v>
      </c>
      <c r="I501" s="6">
        <f t="shared" ca="1" si="84"/>
        <v>1</v>
      </c>
      <c r="J501" s="6" t="str">
        <f t="shared" ca="1" si="82"/>
        <v>F</v>
      </c>
      <c r="K501" s="7" t="s">
        <v>3564</v>
      </c>
      <c r="L501" s="6" t="s">
        <v>4559</v>
      </c>
      <c r="M501" s="6">
        <f t="shared" ca="1" si="86"/>
        <v>49</v>
      </c>
      <c r="O501" s="6">
        <f t="shared" ca="1" si="80"/>
        <v>2001</v>
      </c>
    </row>
    <row r="502" spans="1:15" x14ac:dyDescent="0.25">
      <c r="A502" t="s">
        <v>649</v>
      </c>
      <c r="B502" t="s">
        <v>1621</v>
      </c>
      <c r="C502" s="6" t="s">
        <v>2590</v>
      </c>
      <c r="D502" s="3">
        <f t="shared" ca="1" si="83"/>
        <v>43251</v>
      </c>
      <c r="E502" s="4" t="str">
        <f t="shared" ca="1" si="78"/>
        <v>06:02:57</v>
      </c>
      <c r="F502" s="6" t="str">
        <f t="shared" ca="1" si="81"/>
        <v>Thursday</v>
      </c>
      <c r="G502" s="5" t="str">
        <f t="shared" ca="1" si="85"/>
        <v>Flu</v>
      </c>
      <c r="H502" s="5" t="str">
        <f t="shared" ca="1" si="77"/>
        <v>Cough Syrup</v>
      </c>
      <c r="I502" s="6">
        <f t="shared" ca="1" si="84"/>
        <v>4</v>
      </c>
      <c r="J502" s="6" t="str">
        <f t="shared" ca="1" si="82"/>
        <v>F</v>
      </c>
      <c r="K502" s="7" t="s">
        <v>3565</v>
      </c>
      <c r="L502" s="6" t="s">
        <v>4560</v>
      </c>
      <c r="M502" s="6">
        <f t="shared" ca="1" si="86"/>
        <v>30</v>
      </c>
      <c r="O502" s="6">
        <f t="shared" ca="1" si="80"/>
        <v>2003</v>
      </c>
    </row>
    <row r="503" spans="1:15" x14ac:dyDescent="0.25">
      <c r="A503" t="s">
        <v>650</v>
      </c>
      <c r="B503" t="s">
        <v>1622</v>
      </c>
      <c r="C503" s="6" t="s">
        <v>2589</v>
      </c>
      <c r="D503" s="3">
        <f t="shared" ca="1" si="83"/>
        <v>43232</v>
      </c>
      <c r="E503" s="4" t="str">
        <f t="shared" ca="1" si="78"/>
        <v>06:34:32</v>
      </c>
      <c r="F503" s="6" t="str">
        <f t="shared" ca="1" si="81"/>
        <v>Saturday</v>
      </c>
      <c r="G503" s="5" t="str">
        <f t="shared" ca="1" si="85"/>
        <v>Flu</v>
      </c>
      <c r="H503" s="5" t="str">
        <f t="shared" ca="1" si="77"/>
        <v>Cough Syrup</v>
      </c>
      <c r="I503" s="6">
        <f t="shared" ca="1" si="84"/>
        <v>4</v>
      </c>
      <c r="J503" s="6" t="str">
        <f t="shared" ca="1" si="82"/>
        <v>F</v>
      </c>
      <c r="K503" s="7" t="s">
        <v>3566</v>
      </c>
      <c r="L503" s="6" t="s">
        <v>4561</v>
      </c>
      <c r="M503" s="6">
        <f t="shared" ca="1" si="86"/>
        <v>44</v>
      </c>
      <c r="O503" s="6">
        <f t="shared" ca="1" si="80"/>
        <v>2003</v>
      </c>
    </row>
    <row r="504" spans="1:15" x14ac:dyDescent="0.25">
      <c r="A504" t="s">
        <v>651</v>
      </c>
      <c r="B504" t="s">
        <v>1623</v>
      </c>
      <c r="C504" s="6" t="s">
        <v>2588</v>
      </c>
      <c r="D504" s="3">
        <f t="shared" ca="1" si="83"/>
        <v>43245</v>
      </c>
      <c r="E504" s="4" t="str">
        <f t="shared" ca="1" si="78"/>
        <v>08:35:05</v>
      </c>
      <c r="F504" s="6" t="str">
        <f t="shared" ca="1" si="81"/>
        <v>Friday</v>
      </c>
      <c r="G504" s="5" t="str">
        <f t="shared" ca="1" si="85"/>
        <v>Cold</v>
      </c>
      <c r="H504" s="5" t="str">
        <f t="shared" ca="1" si="77"/>
        <v>Pain killer</v>
      </c>
      <c r="I504" s="6">
        <f t="shared" ca="1" si="84"/>
        <v>1</v>
      </c>
      <c r="J504" s="6" t="str">
        <f t="shared" ca="1" si="82"/>
        <v>F</v>
      </c>
      <c r="K504" s="7" t="s">
        <v>3567</v>
      </c>
      <c r="L504" s="6" t="s">
        <v>4562</v>
      </c>
      <c r="M504" s="6">
        <f t="shared" ca="1" si="86"/>
        <v>54</v>
      </c>
      <c r="O504" s="6">
        <f t="shared" ca="1" si="80"/>
        <v>2001</v>
      </c>
    </row>
    <row r="505" spans="1:15" x14ac:dyDescent="0.25">
      <c r="A505" t="s">
        <v>652</v>
      </c>
      <c r="B505" t="s">
        <v>1624</v>
      </c>
      <c r="C505" s="6" t="s">
        <v>2587</v>
      </c>
      <c r="D505" s="3">
        <f t="shared" ca="1" si="83"/>
        <v>43247</v>
      </c>
      <c r="E505" s="4" t="str">
        <f t="shared" ca="1" si="78"/>
        <v>08:32:19</v>
      </c>
      <c r="F505" s="6" t="str">
        <f t="shared" ca="1" si="81"/>
        <v>Sunday</v>
      </c>
      <c r="G505" s="5" t="str">
        <f t="shared" ca="1" si="85"/>
        <v>Flu</v>
      </c>
      <c r="H505" s="5" t="str">
        <f t="shared" ref="H505:H568" ca="1" si="87">CHOOSE(RANDBETWEEN(1,4),"antibiotics","Cough Syrup","Pain killer"," Aspirin")</f>
        <v>Pain killer</v>
      </c>
      <c r="I505" s="6">
        <f t="shared" ca="1" si="84"/>
        <v>3</v>
      </c>
      <c r="J505" s="6" t="str">
        <f t="shared" ca="1" si="82"/>
        <v>M</v>
      </c>
      <c r="K505" s="7" t="s">
        <v>3568</v>
      </c>
      <c r="L505" s="6" t="s">
        <v>4563</v>
      </c>
      <c r="M505" s="6">
        <f t="shared" ca="1" si="86"/>
        <v>37</v>
      </c>
      <c r="O505" s="6">
        <f t="shared" ca="1" si="80"/>
        <v>2001</v>
      </c>
    </row>
    <row r="506" spans="1:15" x14ac:dyDescent="0.25">
      <c r="A506" t="s">
        <v>653</v>
      </c>
      <c r="B506" t="s">
        <v>1625</v>
      </c>
      <c r="C506" s="6" t="s">
        <v>2586</v>
      </c>
      <c r="D506" s="3">
        <f t="shared" ca="1" si="83"/>
        <v>43235</v>
      </c>
      <c r="E506" s="4" t="str">
        <f t="shared" ca="1" si="78"/>
        <v>07:37:42</v>
      </c>
      <c r="F506" s="6" t="str">
        <f t="shared" ca="1" si="81"/>
        <v>Tuesday</v>
      </c>
      <c r="G506" s="5" t="str">
        <f t="shared" ca="1" si="85"/>
        <v>Sore Throat</v>
      </c>
      <c r="H506" s="5" t="str">
        <f t="shared" ca="1" si="87"/>
        <v>Cough Syrup</v>
      </c>
      <c r="I506" s="6">
        <f t="shared" ca="1" si="84"/>
        <v>3</v>
      </c>
      <c r="J506" s="6" t="str">
        <f t="shared" ca="1" si="82"/>
        <v>F</v>
      </c>
      <c r="K506" s="7" t="s">
        <v>3569</v>
      </c>
      <c r="L506" s="6" t="s">
        <v>4564</v>
      </c>
      <c r="M506" s="6">
        <f t="shared" ca="1" si="86"/>
        <v>46</v>
      </c>
      <c r="O506" s="6">
        <f t="shared" ca="1" si="80"/>
        <v>2001</v>
      </c>
    </row>
    <row r="507" spans="1:15" x14ac:dyDescent="0.25">
      <c r="A507" t="s">
        <v>654</v>
      </c>
      <c r="B507" t="s">
        <v>1626</v>
      </c>
      <c r="C507" s="6" t="s">
        <v>2585</v>
      </c>
      <c r="D507" s="3">
        <f t="shared" ca="1" si="83"/>
        <v>43245</v>
      </c>
      <c r="E507" s="4" t="str">
        <f t="shared" ca="1" si="78"/>
        <v>06:37:11</v>
      </c>
      <c r="F507" s="6" t="str">
        <f t="shared" ca="1" si="81"/>
        <v>Friday</v>
      </c>
      <c r="G507" s="5" t="str">
        <f t="shared" ca="1" si="85"/>
        <v>Cold</v>
      </c>
      <c r="H507" s="5" t="str">
        <f t="shared" ca="1" si="87"/>
        <v>Cough Syrup</v>
      </c>
      <c r="I507" s="6">
        <f t="shared" ca="1" si="84"/>
        <v>3</v>
      </c>
      <c r="J507" s="6" t="str">
        <f t="shared" ca="1" si="82"/>
        <v>M</v>
      </c>
      <c r="K507" s="7" t="s">
        <v>3570</v>
      </c>
      <c r="L507" s="6" t="s">
        <v>4565</v>
      </c>
      <c r="M507" s="6">
        <f t="shared" ca="1" si="86"/>
        <v>36</v>
      </c>
      <c r="O507" s="6">
        <f t="shared" ca="1" si="80"/>
        <v>2003</v>
      </c>
    </row>
    <row r="508" spans="1:15" x14ac:dyDescent="0.25">
      <c r="A508" t="s">
        <v>655</v>
      </c>
      <c r="B508" t="s">
        <v>1627</v>
      </c>
      <c r="C508" s="6" t="s">
        <v>2584</v>
      </c>
      <c r="D508" s="3">
        <f t="shared" ca="1" si="83"/>
        <v>43228</v>
      </c>
      <c r="E508" s="4" t="str">
        <f t="shared" ca="1" si="78"/>
        <v>07:31:56</v>
      </c>
      <c r="F508" s="6" t="str">
        <f t="shared" ca="1" si="81"/>
        <v>Tuesday</v>
      </c>
      <c r="G508" s="5" t="str">
        <f t="shared" ca="1" si="85"/>
        <v>Sore Throat</v>
      </c>
      <c r="H508" s="5" t="str">
        <f t="shared" ca="1" si="87"/>
        <v>antibiotics</v>
      </c>
      <c r="I508" s="6">
        <f t="shared" ca="1" si="84"/>
        <v>4</v>
      </c>
      <c r="J508" s="6" t="str">
        <f t="shared" ca="1" si="82"/>
        <v>F</v>
      </c>
      <c r="K508" s="7" t="s">
        <v>3571</v>
      </c>
      <c r="L508" s="6" t="s">
        <v>4566</v>
      </c>
      <c r="M508" s="6">
        <f t="shared" ca="1" si="86"/>
        <v>56</v>
      </c>
      <c r="O508" s="6">
        <f t="shared" ca="1" si="80"/>
        <v>2003</v>
      </c>
    </row>
    <row r="509" spans="1:15" x14ac:dyDescent="0.25">
      <c r="A509" t="s">
        <v>656</v>
      </c>
      <c r="B509" t="s">
        <v>1628</v>
      </c>
      <c r="C509" s="6" t="s">
        <v>2583</v>
      </c>
      <c r="D509" s="3">
        <f t="shared" ca="1" si="83"/>
        <v>43235</v>
      </c>
      <c r="E509" s="4" t="str">
        <f t="shared" ca="1" si="78"/>
        <v>08:23:42</v>
      </c>
      <c r="F509" s="6" t="str">
        <f t="shared" ca="1" si="81"/>
        <v>Tuesday</v>
      </c>
      <c r="G509" s="5" t="str">
        <f t="shared" ca="1" si="85"/>
        <v>Cold</v>
      </c>
      <c r="H509" s="5" t="str">
        <f t="shared" ca="1" si="87"/>
        <v xml:space="preserve"> Aspirin</v>
      </c>
      <c r="I509" s="6">
        <f t="shared" ca="1" si="84"/>
        <v>1</v>
      </c>
      <c r="J509" s="6" t="str">
        <f t="shared" ca="1" si="82"/>
        <v>M</v>
      </c>
      <c r="K509" s="7" t="s">
        <v>3572</v>
      </c>
      <c r="L509" s="6" t="s">
        <v>4567</v>
      </c>
      <c r="M509" s="6">
        <f t="shared" ca="1" si="86"/>
        <v>28</v>
      </c>
      <c r="O509" s="6">
        <f t="shared" ca="1" si="80"/>
        <v>2003</v>
      </c>
    </row>
    <row r="510" spans="1:15" x14ac:dyDescent="0.25">
      <c r="A510" t="s">
        <v>657</v>
      </c>
      <c r="B510" t="s">
        <v>1629</v>
      </c>
      <c r="C510" s="6" t="s">
        <v>2582</v>
      </c>
      <c r="D510" s="3">
        <f t="shared" ca="1" si="83"/>
        <v>43251</v>
      </c>
      <c r="E510" s="4" t="str">
        <f t="shared" ca="1" si="78"/>
        <v>07:36:57</v>
      </c>
      <c r="F510" s="6" t="str">
        <f t="shared" ca="1" si="81"/>
        <v>Thursday</v>
      </c>
      <c r="G510" s="5" t="str">
        <f t="shared" ca="1" si="85"/>
        <v>Cold</v>
      </c>
      <c r="H510" s="5" t="str">
        <f t="shared" ca="1" si="87"/>
        <v>Cough Syrup</v>
      </c>
      <c r="I510" s="6">
        <f t="shared" ca="1" si="84"/>
        <v>1</v>
      </c>
      <c r="J510" s="6" t="str">
        <f t="shared" ca="1" si="82"/>
        <v>M</v>
      </c>
      <c r="K510" s="7" t="s">
        <v>3573</v>
      </c>
      <c r="L510" s="6" t="s">
        <v>4568</v>
      </c>
      <c r="M510" s="6">
        <f t="shared" ca="1" si="86"/>
        <v>36</v>
      </c>
      <c r="O510" s="6">
        <f t="shared" ca="1" si="80"/>
        <v>2001</v>
      </c>
    </row>
    <row r="511" spans="1:15" x14ac:dyDescent="0.25">
      <c r="A511" t="s">
        <v>658</v>
      </c>
      <c r="B511" t="s">
        <v>1630</v>
      </c>
      <c r="C511" s="6" t="s">
        <v>2581</v>
      </c>
      <c r="D511" s="3">
        <f t="shared" ca="1" si="83"/>
        <v>43235</v>
      </c>
      <c r="E511" s="4" t="str">
        <f t="shared" ca="1" si="78"/>
        <v>07:57:46</v>
      </c>
      <c r="F511" s="6" t="str">
        <f t="shared" ca="1" si="81"/>
        <v>Tuesday</v>
      </c>
      <c r="G511" s="5" t="str">
        <f t="shared" ca="1" si="85"/>
        <v>Cold</v>
      </c>
      <c r="H511" s="5" t="str">
        <f t="shared" ca="1" si="87"/>
        <v>Cough Syrup</v>
      </c>
      <c r="I511" s="6">
        <f t="shared" ca="1" si="84"/>
        <v>4</v>
      </c>
      <c r="J511" s="6" t="str">
        <f t="shared" ca="1" si="82"/>
        <v>F</v>
      </c>
      <c r="K511" s="7" t="s">
        <v>3574</v>
      </c>
      <c r="L511" s="6" t="s">
        <v>4569</v>
      </c>
      <c r="M511" s="6">
        <f t="shared" ca="1" si="86"/>
        <v>26</v>
      </c>
      <c r="O511" s="6">
        <f t="shared" ca="1" si="80"/>
        <v>2002</v>
      </c>
    </row>
    <row r="512" spans="1:15" x14ac:dyDescent="0.25">
      <c r="A512" t="s">
        <v>659</v>
      </c>
      <c r="B512" t="s">
        <v>1631</v>
      </c>
      <c r="C512" s="6" t="s">
        <v>2580</v>
      </c>
      <c r="D512" s="3">
        <f t="shared" ca="1" si="83"/>
        <v>43249</v>
      </c>
      <c r="E512" s="4" t="str">
        <f t="shared" ca="1" si="78"/>
        <v>06:51:28</v>
      </c>
      <c r="F512" s="6" t="str">
        <f t="shared" ca="1" si="81"/>
        <v>Tuesday</v>
      </c>
      <c r="G512" s="5" t="str">
        <f t="shared" ca="1" si="85"/>
        <v>Cold</v>
      </c>
      <c r="H512" s="5" t="str">
        <f t="shared" ca="1" si="87"/>
        <v>antibiotics</v>
      </c>
      <c r="I512" s="6">
        <f t="shared" ca="1" si="84"/>
        <v>2</v>
      </c>
      <c r="J512" s="6" t="str">
        <f t="shared" ca="1" si="82"/>
        <v>F</v>
      </c>
      <c r="K512" s="7" t="s">
        <v>3575</v>
      </c>
      <c r="L512" s="6" t="s">
        <v>4570</v>
      </c>
      <c r="M512" s="6">
        <f t="shared" ca="1" si="86"/>
        <v>43</v>
      </c>
      <c r="O512" s="6">
        <f t="shared" ca="1" si="80"/>
        <v>2002</v>
      </c>
    </row>
    <row r="513" spans="1:15" x14ac:dyDescent="0.25">
      <c r="A513" t="s">
        <v>660</v>
      </c>
      <c r="B513" t="s">
        <v>1632</v>
      </c>
      <c r="C513" s="6" t="s">
        <v>2579</v>
      </c>
      <c r="D513" s="3">
        <f t="shared" ca="1" si="83"/>
        <v>43230</v>
      </c>
      <c r="E513" s="4" t="str">
        <f t="shared" ca="1" si="78"/>
        <v>08:13:23</v>
      </c>
      <c r="F513" s="6" t="str">
        <f t="shared" ca="1" si="81"/>
        <v>Thursday</v>
      </c>
      <c r="G513" s="5" t="str">
        <f t="shared" ca="1" si="85"/>
        <v>Cold</v>
      </c>
      <c r="H513" s="5" t="str">
        <f t="shared" ca="1" si="87"/>
        <v>Pain killer</v>
      </c>
      <c r="I513" s="6">
        <f t="shared" ca="1" si="84"/>
        <v>1</v>
      </c>
      <c r="J513" s="6" t="str">
        <f t="shared" ca="1" si="82"/>
        <v>M</v>
      </c>
      <c r="K513" s="7" t="s">
        <v>3576</v>
      </c>
      <c r="L513" s="6" t="s">
        <v>4571</v>
      </c>
      <c r="M513" s="6">
        <f t="shared" ca="1" si="86"/>
        <v>39</v>
      </c>
      <c r="O513" s="6">
        <f t="shared" ca="1" si="80"/>
        <v>2003</v>
      </c>
    </row>
    <row r="514" spans="1:15" x14ac:dyDescent="0.25">
      <c r="A514" t="s">
        <v>661</v>
      </c>
      <c r="B514" t="s">
        <v>1633</v>
      </c>
      <c r="C514" s="6" t="s">
        <v>2578</v>
      </c>
      <c r="D514" s="3">
        <f t="shared" ca="1" si="83"/>
        <v>43228</v>
      </c>
      <c r="E514" s="4" t="str">
        <f t="shared" ca="1" si="78"/>
        <v>06:03:12</v>
      </c>
      <c r="F514" s="6" t="str">
        <f t="shared" ca="1" si="81"/>
        <v>Tuesday</v>
      </c>
      <c r="G514" s="5" t="str">
        <f t="shared" ca="1" si="85"/>
        <v>Cold</v>
      </c>
      <c r="H514" s="5" t="str">
        <f t="shared" ca="1" si="87"/>
        <v xml:space="preserve"> Aspirin</v>
      </c>
      <c r="I514" s="6">
        <f t="shared" ca="1" si="84"/>
        <v>4</v>
      </c>
      <c r="J514" s="6" t="str">
        <f t="shared" ca="1" si="82"/>
        <v>F</v>
      </c>
      <c r="K514" s="7" t="s">
        <v>3577</v>
      </c>
      <c r="L514" s="6" t="s">
        <v>4572</v>
      </c>
      <c r="M514" s="6">
        <f t="shared" ca="1" si="86"/>
        <v>43</v>
      </c>
      <c r="O514" s="6">
        <f t="shared" ca="1" si="80"/>
        <v>2001</v>
      </c>
    </row>
    <row r="515" spans="1:15" x14ac:dyDescent="0.25">
      <c r="A515" t="s">
        <v>662</v>
      </c>
      <c r="B515" t="s">
        <v>1634</v>
      </c>
      <c r="C515" s="6" t="s">
        <v>2577</v>
      </c>
      <c r="D515" s="3">
        <f t="shared" ca="1" si="83"/>
        <v>43239</v>
      </c>
      <c r="E515" s="4" t="str">
        <f t="shared" ref="E515:E578" ca="1" si="88">TEXT(RAND()*(9-6)/24+6/24,"HH:MM:SS")</f>
        <v>08:52:56</v>
      </c>
      <c r="F515" s="6" t="str">
        <f t="shared" ca="1" si="81"/>
        <v>Saturday</v>
      </c>
      <c r="G515" s="5" t="str">
        <f t="shared" ca="1" si="85"/>
        <v>Cold</v>
      </c>
      <c r="H515" s="5" t="str">
        <f t="shared" ca="1" si="87"/>
        <v>Cough Syrup</v>
      </c>
      <c r="I515" s="6">
        <f t="shared" ca="1" si="84"/>
        <v>3</v>
      </c>
      <c r="J515" s="6" t="str">
        <f t="shared" ca="1" si="82"/>
        <v>F</v>
      </c>
      <c r="K515" s="7" t="s">
        <v>3578</v>
      </c>
      <c r="L515" s="6" t="s">
        <v>4573</v>
      </c>
      <c r="M515" s="6">
        <f t="shared" ca="1" si="86"/>
        <v>51</v>
      </c>
      <c r="O515" s="6">
        <f t="shared" ca="1" si="80"/>
        <v>2003</v>
      </c>
    </row>
    <row r="516" spans="1:15" x14ac:dyDescent="0.25">
      <c r="A516" t="s">
        <v>663</v>
      </c>
      <c r="B516" t="s">
        <v>1635</v>
      </c>
      <c r="C516" s="6" t="s">
        <v>2576</v>
      </c>
      <c r="D516" s="3">
        <f t="shared" ca="1" si="83"/>
        <v>43243</v>
      </c>
      <c r="E516" s="4" t="str">
        <f t="shared" ca="1" si="88"/>
        <v>08:16:53</v>
      </c>
      <c r="F516" s="6" t="str">
        <f t="shared" ca="1" si="81"/>
        <v>Wednesday</v>
      </c>
      <c r="G516" s="5" t="str">
        <f t="shared" ca="1" si="85"/>
        <v>Sore Throat</v>
      </c>
      <c r="H516" s="5" t="str">
        <f t="shared" ca="1" si="87"/>
        <v xml:space="preserve"> Aspirin</v>
      </c>
      <c r="I516" s="6">
        <f t="shared" ca="1" si="84"/>
        <v>3</v>
      </c>
      <c r="J516" s="6" t="str">
        <f t="shared" ca="1" si="82"/>
        <v>F</v>
      </c>
      <c r="K516" s="7" t="s">
        <v>3579</v>
      </c>
      <c r="L516" s="6" t="s">
        <v>4574</v>
      </c>
      <c r="M516" s="6">
        <f t="shared" ca="1" si="86"/>
        <v>50</v>
      </c>
      <c r="O516" s="6">
        <f t="shared" ref="O516:O579" ca="1" si="89">RANDBETWEEN(2001,2003)</f>
        <v>2002</v>
      </c>
    </row>
    <row r="517" spans="1:15" x14ac:dyDescent="0.25">
      <c r="A517" t="s">
        <v>664</v>
      </c>
      <c r="B517" t="s">
        <v>1636</v>
      </c>
      <c r="C517" s="6" t="s">
        <v>2575</v>
      </c>
      <c r="D517" s="3">
        <f t="shared" ca="1" si="83"/>
        <v>43251</v>
      </c>
      <c r="E517" s="4" t="str">
        <f t="shared" ca="1" si="88"/>
        <v>08:40:57</v>
      </c>
      <c r="F517" s="6" t="str">
        <f t="shared" ca="1" si="81"/>
        <v>Thursday</v>
      </c>
      <c r="G517" s="5" t="str">
        <f t="shared" ca="1" si="85"/>
        <v>Sore Throat</v>
      </c>
      <c r="H517" s="5" t="str">
        <f t="shared" ca="1" si="87"/>
        <v>antibiotics</v>
      </c>
      <c r="I517" s="6">
        <f t="shared" ca="1" si="84"/>
        <v>4</v>
      </c>
      <c r="J517" s="6" t="str">
        <f t="shared" ca="1" si="82"/>
        <v>F</v>
      </c>
      <c r="K517" s="7" t="s">
        <v>3580</v>
      </c>
      <c r="L517" s="6" t="s">
        <v>4575</v>
      </c>
      <c r="M517" s="6">
        <f t="shared" ca="1" si="86"/>
        <v>58</v>
      </c>
      <c r="O517" s="6">
        <f t="shared" ca="1" si="89"/>
        <v>2002</v>
      </c>
    </row>
    <row r="518" spans="1:15" x14ac:dyDescent="0.25">
      <c r="A518" t="s">
        <v>665</v>
      </c>
      <c r="B518" t="s">
        <v>1637</v>
      </c>
      <c r="C518" s="6" t="s">
        <v>2574</v>
      </c>
      <c r="D518" s="3">
        <f t="shared" ca="1" si="83"/>
        <v>43233</v>
      </c>
      <c r="E518" s="4" t="str">
        <f t="shared" ca="1" si="88"/>
        <v>07:03:12</v>
      </c>
      <c r="F518" s="6" t="str">
        <f t="shared" ca="1" si="81"/>
        <v>Sunday</v>
      </c>
      <c r="G518" s="5" t="str">
        <f t="shared" ca="1" si="85"/>
        <v>Sore Throat</v>
      </c>
      <c r="H518" s="5" t="str">
        <f t="shared" ca="1" si="87"/>
        <v>Pain killer</v>
      </c>
      <c r="I518" s="6">
        <f t="shared" ca="1" si="84"/>
        <v>4</v>
      </c>
      <c r="J518" s="6" t="str">
        <f t="shared" ca="1" si="82"/>
        <v>F</v>
      </c>
      <c r="K518" s="7" t="s">
        <v>3581</v>
      </c>
      <c r="L518" s="6" t="s">
        <v>4576</v>
      </c>
      <c r="M518" s="6">
        <f t="shared" ca="1" si="86"/>
        <v>48</v>
      </c>
      <c r="O518" s="6">
        <f t="shared" ca="1" si="89"/>
        <v>2001</v>
      </c>
    </row>
    <row r="519" spans="1:15" x14ac:dyDescent="0.25">
      <c r="A519" t="s">
        <v>666</v>
      </c>
      <c r="B519" t="s">
        <v>1638</v>
      </c>
      <c r="C519" s="6" t="s">
        <v>2573</v>
      </c>
      <c r="D519" s="3">
        <f t="shared" ca="1" si="83"/>
        <v>43246</v>
      </c>
      <c r="E519" s="4" t="str">
        <f t="shared" ca="1" si="88"/>
        <v>08:06:36</v>
      </c>
      <c r="F519" s="6" t="str">
        <f t="shared" ca="1" si="81"/>
        <v>Saturday</v>
      </c>
      <c r="G519" s="5" t="str">
        <f t="shared" ca="1" si="85"/>
        <v>Sore Throat</v>
      </c>
      <c r="H519" s="5" t="str">
        <f t="shared" ca="1" si="87"/>
        <v>Pain killer</v>
      </c>
      <c r="I519" s="6">
        <f t="shared" ca="1" si="84"/>
        <v>2</v>
      </c>
      <c r="J519" s="6" t="str">
        <f t="shared" ca="1" si="82"/>
        <v>F</v>
      </c>
      <c r="K519" s="7" t="s">
        <v>3582</v>
      </c>
      <c r="L519" s="6" t="s">
        <v>4577</v>
      </c>
      <c r="M519" s="6">
        <f t="shared" ca="1" si="86"/>
        <v>45</v>
      </c>
      <c r="O519" s="6">
        <f t="shared" ca="1" si="89"/>
        <v>2002</v>
      </c>
    </row>
    <row r="520" spans="1:15" x14ac:dyDescent="0.25">
      <c r="A520" t="s">
        <v>667</v>
      </c>
      <c r="B520" t="s">
        <v>1639</v>
      </c>
      <c r="C520" s="6" t="s">
        <v>2572</v>
      </c>
      <c r="D520" s="3">
        <f t="shared" ca="1" si="83"/>
        <v>43229</v>
      </c>
      <c r="E520" s="4" t="str">
        <f t="shared" ca="1" si="88"/>
        <v>06:50:46</v>
      </c>
      <c r="F520" s="6" t="str">
        <f t="shared" ca="1" si="81"/>
        <v>Wednesday</v>
      </c>
      <c r="G520" s="5" t="str">
        <f t="shared" ca="1" si="85"/>
        <v>Sore Throat</v>
      </c>
      <c r="H520" s="5" t="str">
        <f t="shared" ca="1" si="87"/>
        <v>Cough Syrup</v>
      </c>
      <c r="I520" s="6">
        <f t="shared" ca="1" si="84"/>
        <v>4</v>
      </c>
      <c r="J520" s="6" t="str">
        <f t="shared" ca="1" si="82"/>
        <v>F</v>
      </c>
      <c r="K520" s="7" t="s">
        <v>3583</v>
      </c>
      <c r="L520" s="6" t="s">
        <v>4578</v>
      </c>
      <c r="M520" s="6">
        <f t="shared" ca="1" si="86"/>
        <v>48</v>
      </c>
      <c r="O520" s="6">
        <f t="shared" ca="1" si="89"/>
        <v>2003</v>
      </c>
    </row>
    <row r="521" spans="1:15" x14ac:dyDescent="0.25">
      <c r="A521" t="s">
        <v>668</v>
      </c>
      <c r="B521" t="s">
        <v>1640</v>
      </c>
      <c r="C521" s="6" t="s">
        <v>2571</v>
      </c>
      <c r="D521" s="3">
        <f t="shared" ca="1" si="83"/>
        <v>43232</v>
      </c>
      <c r="E521" s="4" t="str">
        <f t="shared" ca="1" si="88"/>
        <v>07:40:16</v>
      </c>
      <c r="F521" s="6" t="str">
        <f t="shared" ca="1" si="81"/>
        <v>Saturday</v>
      </c>
      <c r="G521" s="5" t="str">
        <f t="shared" ca="1" si="85"/>
        <v>Flu</v>
      </c>
      <c r="H521" s="5" t="str">
        <f t="shared" ca="1" si="87"/>
        <v>Pain killer</v>
      </c>
      <c r="I521" s="6">
        <f t="shared" ca="1" si="84"/>
        <v>1</v>
      </c>
      <c r="J521" s="6" t="str">
        <f t="shared" ca="1" si="82"/>
        <v>F</v>
      </c>
      <c r="K521" s="7" t="s">
        <v>3584</v>
      </c>
      <c r="L521" s="6" t="s">
        <v>4579</v>
      </c>
      <c r="M521" s="6">
        <f t="shared" ca="1" si="86"/>
        <v>44</v>
      </c>
      <c r="O521" s="6">
        <f t="shared" ca="1" si="89"/>
        <v>2003</v>
      </c>
    </row>
    <row r="522" spans="1:15" x14ac:dyDescent="0.25">
      <c r="A522" t="s">
        <v>669</v>
      </c>
      <c r="B522" t="s">
        <v>1641</v>
      </c>
      <c r="C522" s="6" t="s">
        <v>2570</v>
      </c>
      <c r="D522" s="3">
        <f t="shared" ca="1" si="83"/>
        <v>43225</v>
      </c>
      <c r="E522" s="4" t="str">
        <f t="shared" ca="1" si="88"/>
        <v>07:27:03</v>
      </c>
      <c r="F522" s="6" t="str">
        <f t="shared" ca="1" si="81"/>
        <v>Saturday</v>
      </c>
      <c r="G522" s="5" t="str">
        <f t="shared" ca="1" si="85"/>
        <v>Sore Throat</v>
      </c>
      <c r="H522" s="5" t="str">
        <f t="shared" ca="1" si="87"/>
        <v>Pain killer</v>
      </c>
      <c r="I522" s="6">
        <f t="shared" ca="1" si="84"/>
        <v>1</v>
      </c>
      <c r="J522" s="6" t="str">
        <f t="shared" ca="1" si="82"/>
        <v>F</v>
      </c>
      <c r="K522" s="7" t="s">
        <v>3585</v>
      </c>
      <c r="L522" s="6" t="s">
        <v>4580</v>
      </c>
      <c r="M522" s="6">
        <f t="shared" ca="1" si="86"/>
        <v>58</v>
      </c>
      <c r="O522" s="6">
        <f t="shared" ca="1" si="89"/>
        <v>2001</v>
      </c>
    </row>
    <row r="523" spans="1:15" x14ac:dyDescent="0.25">
      <c r="A523" t="s">
        <v>670</v>
      </c>
      <c r="B523" t="s">
        <v>1642</v>
      </c>
      <c r="C523" s="6" t="s">
        <v>2569</v>
      </c>
      <c r="D523" s="3">
        <f t="shared" ca="1" si="83"/>
        <v>43238</v>
      </c>
      <c r="E523" s="4" t="str">
        <f t="shared" ca="1" si="88"/>
        <v>07:17:30</v>
      </c>
      <c r="F523" s="6" t="str">
        <f t="shared" ca="1" si="81"/>
        <v>Friday</v>
      </c>
      <c r="G523" s="5" t="str">
        <f t="shared" ca="1" si="85"/>
        <v>Sore Throat</v>
      </c>
      <c r="H523" s="5" t="str">
        <f t="shared" ca="1" si="87"/>
        <v>antibiotics</v>
      </c>
      <c r="I523" s="6">
        <f t="shared" ca="1" si="84"/>
        <v>3</v>
      </c>
      <c r="J523" s="6" t="str">
        <f t="shared" ca="1" si="82"/>
        <v>M</v>
      </c>
      <c r="K523" s="7" t="s">
        <v>3586</v>
      </c>
      <c r="L523" s="6" t="s">
        <v>4581</v>
      </c>
      <c r="M523" s="6">
        <f t="shared" ca="1" si="86"/>
        <v>41</v>
      </c>
      <c r="O523" s="6">
        <f t="shared" ca="1" si="89"/>
        <v>2003</v>
      </c>
    </row>
    <row r="524" spans="1:15" x14ac:dyDescent="0.25">
      <c r="A524" t="s">
        <v>671</v>
      </c>
      <c r="B524" t="s">
        <v>1643</v>
      </c>
      <c r="C524" s="6" t="s">
        <v>2568</v>
      </c>
      <c r="D524" s="3">
        <f t="shared" ca="1" si="83"/>
        <v>43225</v>
      </c>
      <c r="E524" s="4" t="str">
        <f t="shared" ca="1" si="88"/>
        <v>06:18:25</v>
      </c>
      <c r="F524" s="6" t="str">
        <f t="shared" ca="1" si="81"/>
        <v>Saturday</v>
      </c>
      <c r="G524" s="5" t="str">
        <f t="shared" ca="1" si="85"/>
        <v>Cold</v>
      </c>
      <c r="H524" s="5" t="str">
        <f t="shared" ca="1" si="87"/>
        <v xml:space="preserve"> Aspirin</v>
      </c>
      <c r="I524" s="6">
        <f t="shared" ca="1" si="84"/>
        <v>2</v>
      </c>
      <c r="J524" s="6" t="str">
        <f t="shared" ca="1" si="82"/>
        <v>F</v>
      </c>
      <c r="K524" s="7" t="s">
        <v>3587</v>
      </c>
      <c r="L524" s="6" t="s">
        <v>4582</v>
      </c>
      <c r="M524" s="6">
        <f t="shared" ca="1" si="86"/>
        <v>43</v>
      </c>
      <c r="O524" s="6">
        <f t="shared" ca="1" si="89"/>
        <v>2003</v>
      </c>
    </row>
    <row r="525" spans="1:15" x14ac:dyDescent="0.25">
      <c r="A525" t="s">
        <v>672</v>
      </c>
      <c r="B525" t="s">
        <v>1644</v>
      </c>
      <c r="C525" s="6" t="s">
        <v>2567</v>
      </c>
      <c r="D525" s="3">
        <f t="shared" ca="1" si="83"/>
        <v>43252</v>
      </c>
      <c r="E525" s="4" t="str">
        <f t="shared" ca="1" si="88"/>
        <v>08:07:56</v>
      </c>
      <c r="F525" s="6" t="str">
        <f t="shared" ca="1" si="81"/>
        <v>Friday</v>
      </c>
      <c r="G525" s="5" t="str">
        <f t="shared" ca="1" si="85"/>
        <v>Cold</v>
      </c>
      <c r="H525" s="5" t="str">
        <f t="shared" ca="1" si="87"/>
        <v>antibiotics</v>
      </c>
      <c r="I525" s="6">
        <f t="shared" ca="1" si="84"/>
        <v>2</v>
      </c>
      <c r="J525" s="6" t="str">
        <f t="shared" ca="1" si="82"/>
        <v>M</v>
      </c>
      <c r="K525" s="7" t="s">
        <v>3588</v>
      </c>
      <c r="L525" s="6" t="s">
        <v>4583</v>
      </c>
      <c r="M525" s="6">
        <f t="shared" ca="1" si="86"/>
        <v>49</v>
      </c>
      <c r="O525" s="6">
        <f t="shared" ca="1" si="89"/>
        <v>2001</v>
      </c>
    </row>
    <row r="526" spans="1:15" x14ac:dyDescent="0.25">
      <c r="A526" t="s">
        <v>673</v>
      </c>
      <c r="B526" t="s">
        <v>1645</v>
      </c>
      <c r="C526" s="6" t="s">
        <v>2566</v>
      </c>
      <c r="D526" s="3">
        <f t="shared" ca="1" si="83"/>
        <v>43227</v>
      </c>
      <c r="E526" s="4" t="str">
        <f t="shared" ca="1" si="88"/>
        <v>06:20:38</v>
      </c>
      <c r="F526" s="6" t="str">
        <f t="shared" ref="F526:F589" ca="1" si="90">TEXT(D526,"dddd")</f>
        <v>Monday</v>
      </c>
      <c r="G526" s="5" t="str">
        <f t="shared" ca="1" si="85"/>
        <v>Flu</v>
      </c>
      <c r="H526" s="5" t="str">
        <f t="shared" ca="1" si="87"/>
        <v>antibiotics</v>
      </c>
      <c r="I526" s="6">
        <f t="shared" ca="1" si="84"/>
        <v>2</v>
      </c>
      <c r="J526" s="6" t="str">
        <f t="shared" ref="J526:J589" ca="1" si="91">CHOOSE(RANDBETWEEN(1,2),"M","F")</f>
        <v>M</v>
      </c>
      <c r="K526" s="7" t="s">
        <v>3589</v>
      </c>
      <c r="L526" s="6" t="s">
        <v>4584</v>
      </c>
      <c r="M526" s="6">
        <f t="shared" ca="1" si="86"/>
        <v>42</v>
      </c>
      <c r="O526" s="6">
        <f t="shared" ca="1" si="89"/>
        <v>2001</v>
      </c>
    </row>
    <row r="527" spans="1:15" x14ac:dyDescent="0.25">
      <c r="A527" t="s">
        <v>674</v>
      </c>
      <c r="B527" t="s">
        <v>1646</v>
      </c>
      <c r="C527" s="6" t="s">
        <v>2565</v>
      </c>
      <c r="D527" s="3">
        <f t="shared" ref="D527:D529" ca="1" si="92">RANDBETWEEN(DATE(2018, 5, 1),DATE(2018, 6, 1))</f>
        <v>43222</v>
      </c>
      <c r="E527" s="4" t="str">
        <f t="shared" ca="1" si="88"/>
        <v>07:43:09</v>
      </c>
      <c r="F527" s="6" t="str">
        <f t="shared" ca="1" si="90"/>
        <v>Wednesday</v>
      </c>
      <c r="G527" s="5" t="str">
        <f t="shared" ca="1" si="85"/>
        <v>Sore Throat</v>
      </c>
      <c r="H527" s="5" t="str">
        <f t="shared" ca="1" si="87"/>
        <v>Pain killer</v>
      </c>
      <c r="I527" s="6">
        <f t="shared" ca="1" si="84"/>
        <v>2</v>
      </c>
      <c r="J527" s="6" t="str">
        <f t="shared" ca="1" si="91"/>
        <v>F</v>
      </c>
      <c r="K527" s="7" t="s">
        <v>3590</v>
      </c>
      <c r="L527" s="6" t="s">
        <v>4585</v>
      </c>
      <c r="M527" s="6">
        <f t="shared" ca="1" si="86"/>
        <v>44</v>
      </c>
      <c r="O527" s="6">
        <f t="shared" ca="1" si="89"/>
        <v>2003</v>
      </c>
    </row>
    <row r="528" spans="1:15" x14ac:dyDescent="0.25">
      <c r="A528" t="s">
        <v>675</v>
      </c>
      <c r="B528" t="s">
        <v>1647</v>
      </c>
      <c r="C528" s="6" t="s">
        <v>2564</v>
      </c>
      <c r="D528" s="3">
        <f t="shared" ca="1" si="92"/>
        <v>43235</v>
      </c>
      <c r="E528" s="4" t="str">
        <f t="shared" ca="1" si="88"/>
        <v>06:27:19</v>
      </c>
      <c r="F528" s="6" t="str">
        <f t="shared" ca="1" si="90"/>
        <v>Tuesday</v>
      </c>
      <c r="G528" s="5" t="str">
        <f t="shared" ca="1" si="85"/>
        <v>Cold</v>
      </c>
      <c r="H528" s="5" t="str">
        <f t="shared" ca="1" si="87"/>
        <v xml:space="preserve"> Aspirin</v>
      </c>
      <c r="I528" s="6">
        <f t="shared" ca="1" si="84"/>
        <v>1</v>
      </c>
      <c r="J528" s="6" t="str">
        <f t="shared" ca="1" si="91"/>
        <v>M</v>
      </c>
      <c r="K528" s="7" t="s">
        <v>3591</v>
      </c>
      <c r="L528" s="6" t="s">
        <v>4586</v>
      </c>
      <c r="M528" s="6">
        <f t="shared" ca="1" si="86"/>
        <v>53</v>
      </c>
      <c r="O528" s="6">
        <f t="shared" ca="1" si="89"/>
        <v>2002</v>
      </c>
    </row>
    <row r="529" spans="1:15" x14ac:dyDescent="0.25">
      <c r="A529" t="s">
        <v>676</v>
      </c>
      <c r="B529" t="s">
        <v>1648</v>
      </c>
      <c r="C529" s="6" t="s">
        <v>2563</v>
      </c>
      <c r="D529" s="3">
        <f t="shared" ca="1" si="92"/>
        <v>43236</v>
      </c>
      <c r="E529" s="4" t="str">
        <f t="shared" ca="1" si="88"/>
        <v>08:21:33</v>
      </c>
      <c r="F529" s="6" t="str">
        <f t="shared" ca="1" si="90"/>
        <v>Wednesday</v>
      </c>
      <c r="G529" s="5" t="str">
        <f t="shared" ca="1" si="85"/>
        <v>Cold</v>
      </c>
      <c r="H529" s="5" t="str">
        <f t="shared" ca="1" si="87"/>
        <v xml:space="preserve"> Aspirin</v>
      </c>
      <c r="I529" s="6">
        <f t="shared" ca="1" si="84"/>
        <v>3</v>
      </c>
      <c r="J529" s="6" t="str">
        <f t="shared" ca="1" si="91"/>
        <v>F</v>
      </c>
      <c r="K529" s="7" t="s">
        <v>3592</v>
      </c>
      <c r="L529" s="6" t="s">
        <v>4587</v>
      </c>
      <c r="M529" s="6">
        <f t="shared" ca="1" si="86"/>
        <v>41</v>
      </c>
      <c r="O529" s="6">
        <f t="shared" ca="1" si="89"/>
        <v>2001</v>
      </c>
    </row>
    <row r="530" spans="1:15" x14ac:dyDescent="0.25">
      <c r="A530" t="s">
        <v>677</v>
      </c>
      <c r="B530" t="s">
        <v>1649</v>
      </c>
      <c r="C530" s="6" t="s">
        <v>2562</v>
      </c>
      <c r="D530" s="3">
        <f ca="1">RANDBETWEEN(DATE(2018, 7, 1),DATE(2018, 9, 1))</f>
        <v>43339</v>
      </c>
      <c r="E530" s="4" t="str">
        <f t="shared" ca="1" si="88"/>
        <v>08:57:44</v>
      </c>
      <c r="F530" s="6" t="str">
        <f t="shared" ca="1" si="90"/>
        <v>Monday</v>
      </c>
      <c r="G530" s="5" t="str">
        <f t="shared" ca="1" si="85"/>
        <v>Flu</v>
      </c>
      <c r="H530" s="5" t="str">
        <f t="shared" ca="1" si="87"/>
        <v xml:space="preserve"> Aspirin</v>
      </c>
      <c r="I530" s="6">
        <f t="shared" ca="1" si="84"/>
        <v>4</v>
      </c>
      <c r="J530" s="6" t="str">
        <f t="shared" ca="1" si="91"/>
        <v>M</v>
      </c>
      <c r="K530" s="7" t="s">
        <v>3593</v>
      </c>
      <c r="L530" s="6" t="s">
        <v>4588</v>
      </c>
      <c r="M530" s="6">
        <f t="shared" ca="1" si="86"/>
        <v>28</v>
      </c>
      <c r="O530" s="6">
        <f t="shared" ca="1" si="89"/>
        <v>2003</v>
      </c>
    </row>
    <row r="531" spans="1:15" x14ac:dyDescent="0.25">
      <c r="A531" t="s">
        <v>678</v>
      </c>
      <c r="B531" t="s">
        <v>1650</v>
      </c>
      <c r="C531" s="6" t="s">
        <v>2561</v>
      </c>
      <c r="D531" s="3">
        <f t="shared" ref="D531:D594" ca="1" si="93">RANDBETWEEN(DATE(2018, 7, 1),DATE(2018, 9, 1))</f>
        <v>43321</v>
      </c>
      <c r="E531" s="4" t="str">
        <f t="shared" ca="1" si="88"/>
        <v>07:00:19</v>
      </c>
      <c r="F531" s="6" t="str">
        <f t="shared" ca="1" si="90"/>
        <v>Thursday</v>
      </c>
      <c r="G531" s="5" t="str">
        <f t="shared" ca="1" si="85"/>
        <v>Flu</v>
      </c>
      <c r="H531" s="5" t="str">
        <f t="shared" ca="1" si="87"/>
        <v>Cough Syrup</v>
      </c>
      <c r="I531" s="6">
        <f t="shared" ca="1" si="84"/>
        <v>4</v>
      </c>
      <c r="J531" s="6" t="str">
        <f t="shared" ca="1" si="91"/>
        <v>F</v>
      </c>
      <c r="K531" s="7" t="s">
        <v>3594</v>
      </c>
      <c r="L531" s="6" t="s">
        <v>4589</v>
      </c>
      <c r="M531" s="6">
        <f t="shared" ca="1" si="86"/>
        <v>27</v>
      </c>
      <c r="O531" s="6">
        <f t="shared" ca="1" si="89"/>
        <v>2001</v>
      </c>
    </row>
    <row r="532" spans="1:15" x14ac:dyDescent="0.25">
      <c r="A532" t="s">
        <v>679</v>
      </c>
      <c r="B532" t="s">
        <v>1651</v>
      </c>
      <c r="C532" s="6" t="s">
        <v>2560</v>
      </c>
      <c r="D532" s="3">
        <f t="shared" ca="1" si="93"/>
        <v>43328</v>
      </c>
      <c r="E532" s="4" t="str">
        <f t="shared" ca="1" si="88"/>
        <v>08:37:22</v>
      </c>
      <c r="F532" s="6" t="str">
        <f t="shared" ca="1" si="90"/>
        <v>Thursday</v>
      </c>
      <c r="G532" s="5" t="str">
        <f t="shared" ca="1" si="85"/>
        <v>Flu</v>
      </c>
      <c r="H532" s="5" t="str">
        <f t="shared" ca="1" si="87"/>
        <v xml:space="preserve"> Aspirin</v>
      </c>
      <c r="I532" s="6">
        <f t="shared" ca="1" si="84"/>
        <v>4</v>
      </c>
      <c r="J532" s="6" t="str">
        <f t="shared" ca="1" si="91"/>
        <v>F</v>
      </c>
      <c r="K532" s="7" t="s">
        <v>3595</v>
      </c>
      <c r="L532" s="6" t="s">
        <v>4590</v>
      </c>
      <c r="M532" s="6">
        <f t="shared" ca="1" si="86"/>
        <v>41</v>
      </c>
      <c r="O532" s="6">
        <f t="shared" ca="1" si="89"/>
        <v>2002</v>
      </c>
    </row>
    <row r="533" spans="1:15" x14ac:dyDescent="0.25">
      <c r="A533" t="s">
        <v>680</v>
      </c>
      <c r="B533" t="s">
        <v>1652</v>
      </c>
      <c r="C533" s="6" t="s">
        <v>2559</v>
      </c>
      <c r="D533" s="3">
        <f t="shared" ca="1" si="93"/>
        <v>43318</v>
      </c>
      <c r="E533" s="4" t="str">
        <f t="shared" ca="1" si="88"/>
        <v>07:19:22</v>
      </c>
      <c r="F533" s="6" t="str">
        <f t="shared" ca="1" si="90"/>
        <v>Monday</v>
      </c>
      <c r="G533" s="5" t="str">
        <f t="shared" ca="1" si="85"/>
        <v>Flu</v>
      </c>
      <c r="H533" s="5" t="str">
        <f t="shared" ca="1" si="87"/>
        <v xml:space="preserve"> Aspirin</v>
      </c>
      <c r="I533" s="6">
        <f t="shared" ca="1" si="84"/>
        <v>1</v>
      </c>
      <c r="J533" s="6" t="str">
        <f t="shared" ca="1" si="91"/>
        <v>F</v>
      </c>
      <c r="K533" s="7" t="s">
        <v>3596</v>
      </c>
      <c r="L533" s="6" t="s">
        <v>4591</v>
      </c>
      <c r="M533" s="6">
        <f t="shared" ca="1" si="86"/>
        <v>58</v>
      </c>
      <c r="O533" s="6">
        <f t="shared" ca="1" si="89"/>
        <v>2001</v>
      </c>
    </row>
    <row r="534" spans="1:15" x14ac:dyDescent="0.25">
      <c r="A534" t="s">
        <v>681</v>
      </c>
      <c r="B534" t="s">
        <v>1653</v>
      </c>
      <c r="C534" s="6" t="s">
        <v>2558</v>
      </c>
      <c r="D534" s="3">
        <f t="shared" ca="1" si="93"/>
        <v>43293</v>
      </c>
      <c r="E534" s="4" t="str">
        <f t="shared" ca="1" si="88"/>
        <v>07:19:59</v>
      </c>
      <c r="F534" s="6" t="str">
        <f t="shared" ca="1" si="90"/>
        <v>Thursday</v>
      </c>
      <c r="G534" s="5" t="str">
        <f t="shared" ca="1" si="85"/>
        <v>Cold</v>
      </c>
      <c r="H534" s="5" t="str">
        <f t="shared" ca="1" si="87"/>
        <v>Cough Syrup</v>
      </c>
      <c r="I534" s="6">
        <f t="shared" ca="1" si="84"/>
        <v>1</v>
      </c>
      <c r="J534" s="6" t="str">
        <f t="shared" ca="1" si="91"/>
        <v>F</v>
      </c>
      <c r="K534" s="7" t="s">
        <v>3597</v>
      </c>
      <c r="L534" s="6" t="s">
        <v>4592</v>
      </c>
      <c r="M534" s="6">
        <f t="shared" ca="1" si="86"/>
        <v>35</v>
      </c>
      <c r="O534" s="6">
        <f t="shared" ca="1" si="89"/>
        <v>2002</v>
      </c>
    </row>
    <row r="535" spans="1:15" x14ac:dyDescent="0.25">
      <c r="A535" t="s">
        <v>682</v>
      </c>
      <c r="B535" t="s">
        <v>1654</v>
      </c>
      <c r="C535" s="6" t="s">
        <v>2557</v>
      </c>
      <c r="D535" s="3">
        <f t="shared" ca="1" si="93"/>
        <v>43334</v>
      </c>
      <c r="E535" s="4" t="str">
        <f t="shared" ca="1" si="88"/>
        <v>07:53:16</v>
      </c>
      <c r="F535" s="6" t="str">
        <f t="shared" ca="1" si="90"/>
        <v>Wednesday</v>
      </c>
      <c r="G535" s="5" t="str">
        <f t="shared" ca="1" si="85"/>
        <v>Sore Throat</v>
      </c>
      <c r="H535" s="5" t="str">
        <f t="shared" ca="1" si="87"/>
        <v>Cough Syrup</v>
      </c>
      <c r="I535" s="6">
        <f t="shared" ca="1" si="84"/>
        <v>4</v>
      </c>
      <c r="J535" s="6" t="str">
        <f t="shared" ca="1" si="91"/>
        <v>F</v>
      </c>
      <c r="K535" s="7" t="s">
        <v>3598</v>
      </c>
      <c r="L535" s="6" t="s">
        <v>4593</v>
      </c>
      <c r="M535" s="6">
        <f t="shared" ca="1" si="86"/>
        <v>31</v>
      </c>
      <c r="O535" s="6">
        <f t="shared" ca="1" si="89"/>
        <v>2001</v>
      </c>
    </row>
    <row r="536" spans="1:15" x14ac:dyDescent="0.25">
      <c r="A536" t="s">
        <v>683</v>
      </c>
      <c r="B536" t="s">
        <v>1655</v>
      </c>
      <c r="C536" s="6" t="s">
        <v>2556</v>
      </c>
      <c r="D536" s="3">
        <f t="shared" ca="1" si="93"/>
        <v>43309</v>
      </c>
      <c r="E536" s="4" t="str">
        <f t="shared" ca="1" si="88"/>
        <v>06:03:40</v>
      </c>
      <c r="F536" s="6" t="str">
        <f t="shared" ca="1" si="90"/>
        <v>Saturday</v>
      </c>
      <c r="G536" s="5" t="str">
        <f t="shared" ca="1" si="85"/>
        <v>Cold</v>
      </c>
      <c r="H536" s="5" t="str">
        <f t="shared" ca="1" si="87"/>
        <v>antibiotics</v>
      </c>
      <c r="I536" s="6">
        <f t="shared" ca="1" si="84"/>
        <v>2</v>
      </c>
      <c r="J536" s="6" t="str">
        <f t="shared" ca="1" si="91"/>
        <v>F</v>
      </c>
      <c r="K536" s="7" t="s">
        <v>3599</v>
      </c>
      <c r="L536" s="6" t="s">
        <v>4594</v>
      </c>
      <c r="M536" s="6">
        <f t="shared" ca="1" si="86"/>
        <v>30</v>
      </c>
      <c r="O536" s="6">
        <f t="shared" ca="1" si="89"/>
        <v>2003</v>
      </c>
    </row>
    <row r="537" spans="1:15" x14ac:dyDescent="0.25">
      <c r="A537" t="s">
        <v>684</v>
      </c>
      <c r="B537" t="s">
        <v>1656</v>
      </c>
      <c r="C537" s="6" t="s">
        <v>2555</v>
      </c>
      <c r="D537" s="3">
        <f t="shared" ca="1" si="93"/>
        <v>43293</v>
      </c>
      <c r="E537" s="4" t="str">
        <f t="shared" ca="1" si="88"/>
        <v>07:53:12</v>
      </c>
      <c r="F537" s="6" t="str">
        <f t="shared" ca="1" si="90"/>
        <v>Thursday</v>
      </c>
      <c r="G537" s="5" t="str">
        <f t="shared" ca="1" si="85"/>
        <v>Cold</v>
      </c>
      <c r="H537" s="5" t="str">
        <f t="shared" ca="1" si="87"/>
        <v>antibiotics</v>
      </c>
      <c r="I537" s="6">
        <f t="shared" ca="1" si="84"/>
        <v>1</v>
      </c>
      <c r="J537" s="6" t="str">
        <f t="shared" ca="1" si="91"/>
        <v>F</v>
      </c>
      <c r="K537" s="7" t="s">
        <v>3600</v>
      </c>
      <c r="L537" s="6" t="s">
        <v>4595</v>
      </c>
      <c r="M537" s="6">
        <f t="shared" ca="1" si="86"/>
        <v>46</v>
      </c>
      <c r="O537" s="6">
        <f t="shared" ca="1" si="89"/>
        <v>2001</v>
      </c>
    </row>
    <row r="538" spans="1:15" x14ac:dyDescent="0.25">
      <c r="A538" t="s">
        <v>685</v>
      </c>
      <c r="B538" t="s">
        <v>1657</v>
      </c>
      <c r="C538" s="6" t="s">
        <v>2554</v>
      </c>
      <c r="D538" s="3">
        <f t="shared" ca="1" si="93"/>
        <v>43318</v>
      </c>
      <c r="E538" s="4" t="str">
        <f t="shared" ca="1" si="88"/>
        <v>08:03:18</v>
      </c>
      <c r="F538" s="6" t="str">
        <f t="shared" ca="1" si="90"/>
        <v>Monday</v>
      </c>
      <c r="G538" s="5" t="str">
        <f t="shared" ca="1" si="85"/>
        <v>Cold</v>
      </c>
      <c r="H538" s="5" t="str">
        <f t="shared" ca="1" si="87"/>
        <v>Pain killer</v>
      </c>
      <c r="I538" s="6">
        <f t="shared" ca="1" si="84"/>
        <v>3</v>
      </c>
      <c r="J538" s="6" t="str">
        <f t="shared" ca="1" si="91"/>
        <v>M</v>
      </c>
      <c r="K538" s="7" t="s">
        <v>3601</v>
      </c>
      <c r="L538" s="6" t="s">
        <v>4596</v>
      </c>
      <c r="M538" s="6">
        <f t="shared" ca="1" si="86"/>
        <v>51</v>
      </c>
      <c r="O538" s="6">
        <f t="shared" ca="1" si="89"/>
        <v>2001</v>
      </c>
    </row>
    <row r="539" spans="1:15" x14ac:dyDescent="0.25">
      <c r="A539" t="s">
        <v>686</v>
      </c>
      <c r="B539" t="s">
        <v>1658</v>
      </c>
      <c r="C539" s="6" t="s">
        <v>2553</v>
      </c>
      <c r="D539" s="3">
        <f t="shared" ca="1" si="93"/>
        <v>43292</v>
      </c>
      <c r="E539" s="4" t="str">
        <f t="shared" ca="1" si="88"/>
        <v>08:45:58</v>
      </c>
      <c r="F539" s="6" t="str">
        <f t="shared" ca="1" si="90"/>
        <v>Wednesday</v>
      </c>
      <c r="G539" s="5" t="str">
        <f t="shared" ca="1" si="85"/>
        <v>Cold</v>
      </c>
      <c r="H539" s="5" t="str">
        <f t="shared" ca="1" si="87"/>
        <v>Cough Syrup</v>
      </c>
      <c r="I539" s="6">
        <f t="shared" ca="1" si="84"/>
        <v>2</v>
      </c>
      <c r="J539" s="6" t="str">
        <f t="shared" ca="1" si="91"/>
        <v>F</v>
      </c>
      <c r="K539" s="7" t="s">
        <v>3602</v>
      </c>
      <c r="L539" s="6" t="s">
        <v>4597</v>
      </c>
      <c r="M539" s="6">
        <f t="shared" ca="1" si="86"/>
        <v>41</v>
      </c>
      <c r="O539" s="6">
        <f t="shared" ca="1" si="89"/>
        <v>2001</v>
      </c>
    </row>
    <row r="540" spans="1:15" x14ac:dyDescent="0.25">
      <c r="A540" t="s">
        <v>687</v>
      </c>
      <c r="B540" t="s">
        <v>1659</v>
      </c>
      <c r="C540" s="6" t="s">
        <v>2552</v>
      </c>
      <c r="D540" s="3">
        <f t="shared" ca="1" si="93"/>
        <v>43284</v>
      </c>
      <c r="E540" s="4" t="str">
        <f t="shared" ca="1" si="88"/>
        <v>08:04:00</v>
      </c>
      <c r="F540" s="6" t="str">
        <f t="shared" ca="1" si="90"/>
        <v>Tuesday</v>
      </c>
      <c r="G540" s="5" t="str">
        <f t="shared" ca="1" si="85"/>
        <v>Sore Throat</v>
      </c>
      <c r="H540" s="5" t="str">
        <f t="shared" ca="1" si="87"/>
        <v>Pain killer</v>
      </c>
      <c r="I540" s="6">
        <f t="shared" ca="1" si="84"/>
        <v>4</v>
      </c>
      <c r="J540" s="6" t="str">
        <f t="shared" ca="1" si="91"/>
        <v>F</v>
      </c>
      <c r="K540" s="7" t="s">
        <v>3603</v>
      </c>
      <c r="L540" s="6" t="s">
        <v>4598</v>
      </c>
      <c r="M540" s="6">
        <f t="shared" ca="1" si="86"/>
        <v>36</v>
      </c>
      <c r="O540" s="6">
        <f t="shared" ca="1" si="89"/>
        <v>2002</v>
      </c>
    </row>
    <row r="541" spans="1:15" x14ac:dyDescent="0.25">
      <c r="A541" t="s">
        <v>688</v>
      </c>
      <c r="B541" t="s">
        <v>1660</v>
      </c>
      <c r="C541" s="6" t="s">
        <v>2551</v>
      </c>
      <c r="D541" s="3">
        <f t="shared" ca="1" si="93"/>
        <v>43344</v>
      </c>
      <c r="E541" s="4" t="str">
        <f t="shared" ca="1" si="88"/>
        <v>06:43:09</v>
      </c>
      <c r="F541" s="6" t="str">
        <f t="shared" ca="1" si="90"/>
        <v>Saturday</v>
      </c>
      <c r="G541" s="5" t="str">
        <f t="shared" ca="1" si="85"/>
        <v>Flu</v>
      </c>
      <c r="H541" s="5" t="str">
        <f t="shared" ca="1" si="87"/>
        <v>Cough Syrup</v>
      </c>
      <c r="I541" s="6">
        <f t="shared" ref="I541:I604" ca="1" si="94">RANDBETWEEN(1,4)</f>
        <v>2</v>
      </c>
      <c r="J541" s="6" t="str">
        <f t="shared" ca="1" si="91"/>
        <v>M</v>
      </c>
      <c r="K541" s="7" t="s">
        <v>3604</v>
      </c>
      <c r="L541" s="6" t="s">
        <v>4599</v>
      </c>
      <c r="M541" s="6">
        <f t="shared" ca="1" si="86"/>
        <v>28</v>
      </c>
      <c r="O541" s="6">
        <f t="shared" ca="1" si="89"/>
        <v>2001</v>
      </c>
    </row>
    <row r="542" spans="1:15" x14ac:dyDescent="0.25">
      <c r="A542" t="s">
        <v>689</v>
      </c>
      <c r="B542" t="s">
        <v>1661</v>
      </c>
      <c r="C542" s="6" t="s">
        <v>2550</v>
      </c>
      <c r="D542" s="3">
        <f t="shared" ca="1" si="93"/>
        <v>43307</v>
      </c>
      <c r="E542" s="4" t="str">
        <f t="shared" ca="1" si="88"/>
        <v>07:49:02</v>
      </c>
      <c r="F542" s="6" t="str">
        <f t="shared" ca="1" si="90"/>
        <v>Thursday</v>
      </c>
      <c r="G542" s="5" t="str">
        <f t="shared" ca="1" si="85"/>
        <v>Cold</v>
      </c>
      <c r="H542" s="5" t="str">
        <f t="shared" ca="1" si="87"/>
        <v>Cough Syrup</v>
      </c>
      <c r="I542" s="6">
        <f t="shared" ca="1" si="94"/>
        <v>2</v>
      </c>
      <c r="J542" s="6" t="str">
        <f t="shared" ca="1" si="91"/>
        <v>M</v>
      </c>
      <c r="K542" s="7" t="s">
        <v>3605</v>
      </c>
      <c r="L542" s="6" t="s">
        <v>4600</v>
      </c>
      <c r="M542" s="6">
        <f t="shared" ca="1" si="86"/>
        <v>32</v>
      </c>
      <c r="O542" s="6">
        <f t="shared" ca="1" si="89"/>
        <v>2001</v>
      </c>
    </row>
    <row r="543" spans="1:15" x14ac:dyDescent="0.25">
      <c r="A543" t="s">
        <v>690</v>
      </c>
      <c r="B543" t="s">
        <v>1662</v>
      </c>
      <c r="C543" s="6" t="s">
        <v>2549</v>
      </c>
      <c r="D543" s="3">
        <f t="shared" ca="1" si="93"/>
        <v>43312</v>
      </c>
      <c r="E543" s="4" t="str">
        <f t="shared" ca="1" si="88"/>
        <v>07:18:35</v>
      </c>
      <c r="F543" s="6" t="str">
        <f t="shared" ca="1" si="90"/>
        <v>Tuesday</v>
      </c>
      <c r="G543" s="5" t="str">
        <f t="shared" ca="1" si="85"/>
        <v>Flu</v>
      </c>
      <c r="H543" s="5" t="str">
        <f t="shared" ca="1" si="87"/>
        <v>antibiotics</v>
      </c>
      <c r="I543" s="6">
        <f t="shared" ca="1" si="94"/>
        <v>2</v>
      </c>
      <c r="J543" s="6" t="str">
        <f t="shared" ca="1" si="91"/>
        <v>F</v>
      </c>
      <c r="K543" s="7" t="s">
        <v>3606</v>
      </c>
      <c r="L543" s="6" t="s">
        <v>4601</v>
      </c>
      <c r="M543" s="6">
        <f t="shared" ca="1" si="86"/>
        <v>32</v>
      </c>
      <c r="O543" s="6">
        <f t="shared" ca="1" si="89"/>
        <v>2001</v>
      </c>
    </row>
    <row r="544" spans="1:15" x14ac:dyDescent="0.25">
      <c r="A544" t="s">
        <v>691</v>
      </c>
      <c r="B544" t="s">
        <v>1663</v>
      </c>
      <c r="C544" s="6" t="s">
        <v>2548</v>
      </c>
      <c r="D544" s="3">
        <f t="shared" ca="1" si="93"/>
        <v>43286</v>
      </c>
      <c r="E544" s="4" t="str">
        <f t="shared" ca="1" si="88"/>
        <v>06:41:51</v>
      </c>
      <c r="F544" s="6" t="str">
        <f t="shared" ca="1" si="90"/>
        <v>Thursday</v>
      </c>
      <c r="G544" s="5" t="str">
        <f t="shared" ca="1" si="85"/>
        <v>Flu</v>
      </c>
      <c r="H544" s="5" t="str">
        <f t="shared" ca="1" si="87"/>
        <v>Pain killer</v>
      </c>
      <c r="I544" s="6">
        <f t="shared" ca="1" si="94"/>
        <v>2</v>
      </c>
      <c r="J544" s="6" t="str">
        <f t="shared" ca="1" si="91"/>
        <v>F</v>
      </c>
      <c r="K544" s="7" t="s">
        <v>3607</v>
      </c>
      <c r="L544" s="6" t="s">
        <v>4602</v>
      </c>
      <c r="M544" s="6">
        <f t="shared" ca="1" si="86"/>
        <v>52</v>
      </c>
      <c r="O544" s="6">
        <f t="shared" ca="1" si="89"/>
        <v>2001</v>
      </c>
    </row>
    <row r="545" spans="1:15" x14ac:dyDescent="0.25">
      <c r="A545" t="s">
        <v>692</v>
      </c>
      <c r="B545" t="s">
        <v>1664</v>
      </c>
      <c r="C545" s="6" t="s">
        <v>2547</v>
      </c>
      <c r="D545" s="3">
        <f t="shared" ca="1" si="93"/>
        <v>43317</v>
      </c>
      <c r="E545" s="4" t="str">
        <f t="shared" ca="1" si="88"/>
        <v>08:16:32</v>
      </c>
      <c r="F545" s="6" t="str">
        <f t="shared" ca="1" si="90"/>
        <v>Sunday</v>
      </c>
      <c r="G545" s="5" t="str">
        <f t="shared" ca="1" si="85"/>
        <v>Flu</v>
      </c>
      <c r="H545" s="5" t="str">
        <f t="shared" ca="1" si="87"/>
        <v>Cough Syrup</v>
      </c>
      <c r="I545" s="6">
        <f t="shared" ca="1" si="94"/>
        <v>2</v>
      </c>
      <c r="J545" s="6" t="str">
        <f t="shared" ca="1" si="91"/>
        <v>M</v>
      </c>
      <c r="K545" s="7" t="s">
        <v>3608</v>
      </c>
      <c r="L545" s="6" t="s">
        <v>4603</v>
      </c>
      <c r="M545" s="6">
        <f t="shared" ca="1" si="86"/>
        <v>45</v>
      </c>
      <c r="O545" s="6">
        <f t="shared" ca="1" si="89"/>
        <v>2002</v>
      </c>
    </row>
    <row r="546" spans="1:15" x14ac:dyDescent="0.25">
      <c r="A546" t="s">
        <v>693</v>
      </c>
      <c r="B546" t="s">
        <v>1665</v>
      </c>
      <c r="C546" s="6" t="s">
        <v>2546</v>
      </c>
      <c r="D546" s="3">
        <f t="shared" ca="1" si="93"/>
        <v>43294</v>
      </c>
      <c r="E546" s="4" t="str">
        <f t="shared" ca="1" si="88"/>
        <v>06:59:46</v>
      </c>
      <c r="F546" s="6" t="str">
        <f t="shared" ca="1" si="90"/>
        <v>Friday</v>
      </c>
      <c r="G546" s="5" t="str">
        <f t="shared" ca="1" si="85"/>
        <v>Sore Throat</v>
      </c>
      <c r="H546" s="5" t="str">
        <f t="shared" ca="1" si="87"/>
        <v xml:space="preserve"> Aspirin</v>
      </c>
      <c r="I546" s="6">
        <f t="shared" ca="1" si="94"/>
        <v>1</v>
      </c>
      <c r="J546" s="6" t="str">
        <f t="shared" ca="1" si="91"/>
        <v>M</v>
      </c>
      <c r="K546" s="7" t="s">
        <v>3609</v>
      </c>
      <c r="L546" s="6" t="s">
        <v>4604</v>
      </c>
      <c r="M546" s="6">
        <f t="shared" ca="1" si="86"/>
        <v>27</v>
      </c>
      <c r="O546" s="6">
        <f t="shared" ca="1" si="89"/>
        <v>2003</v>
      </c>
    </row>
    <row r="547" spans="1:15" x14ac:dyDescent="0.25">
      <c r="A547" t="s">
        <v>694</v>
      </c>
      <c r="B547" t="s">
        <v>1666</v>
      </c>
      <c r="C547" s="6" t="s">
        <v>2545</v>
      </c>
      <c r="D547" s="3">
        <f t="shared" ca="1" si="93"/>
        <v>43299</v>
      </c>
      <c r="E547" s="4" t="str">
        <f t="shared" ca="1" si="88"/>
        <v>07:18:20</v>
      </c>
      <c r="F547" s="6" t="str">
        <f t="shared" ca="1" si="90"/>
        <v>Wednesday</v>
      </c>
      <c r="G547" s="5" t="str">
        <f t="shared" ca="1" si="85"/>
        <v>Flu</v>
      </c>
      <c r="H547" s="5" t="str">
        <f t="shared" ca="1" si="87"/>
        <v xml:space="preserve"> Aspirin</v>
      </c>
      <c r="I547" s="6">
        <f t="shared" ca="1" si="94"/>
        <v>1</v>
      </c>
      <c r="J547" s="6" t="str">
        <f t="shared" ca="1" si="91"/>
        <v>M</v>
      </c>
      <c r="K547" s="7" t="s">
        <v>3610</v>
      </c>
      <c r="L547" s="6" t="s">
        <v>4605</v>
      </c>
      <c r="M547" s="6">
        <f t="shared" ca="1" si="86"/>
        <v>43</v>
      </c>
      <c r="O547" s="6">
        <f t="shared" ca="1" si="89"/>
        <v>2001</v>
      </c>
    </row>
    <row r="548" spans="1:15" x14ac:dyDescent="0.25">
      <c r="A548" t="s">
        <v>695</v>
      </c>
      <c r="B548" t="s">
        <v>1667</v>
      </c>
      <c r="C548" s="6" t="s">
        <v>2544</v>
      </c>
      <c r="D548" s="3">
        <f t="shared" ca="1" si="93"/>
        <v>43311</v>
      </c>
      <c r="E548" s="4" t="str">
        <f t="shared" ca="1" si="88"/>
        <v>07:12:57</v>
      </c>
      <c r="F548" s="6" t="str">
        <f t="shared" ca="1" si="90"/>
        <v>Monday</v>
      </c>
      <c r="G548" s="5" t="str">
        <f t="shared" ca="1" si="85"/>
        <v>Flu</v>
      </c>
      <c r="H548" s="5" t="str">
        <f t="shared" ca="1" si="87"/>
        <v>Cough Syrup</v>
      </c>
      <c r="I548" s="6">
        <f t="shared" ca="1" si="94"/>
        <v>1</v>
      </c>
      <c r="J548" s="6" t="str">
        <f t="shared" ca="1" si="91"/>
        <v>F</v>
      </c>
      <c r="K548" s="7" t="s">
        <v>3611</v>
      </c>
      <c r="L548" s="6" t="s">
        <v>4606</v>
      </c>
      <c r="M548" s="6">
        <f t="shared" ca="1" si="86"/>
        <v>46</v>
      </c>
      <c r="O548" s="6">
        <f t="shared" ca="1" si="89"/>
        <v>2001</v>
      </c>
    </row>
    <row r="549" spans="1:15" x14ac:dyDescent="0.25">
      <c r="A549" t="s">
        <v>696</v>
      </c>
      <c r="B549" t="s">
        <v>1668</v>
      </c>
      <c r="C549" s="6" t="s">
        <v>2543</v>
      </c>
      <c r="D549" s="3">
        <f t="shared" ca="1" si="93"/>
        <v>43304</v>
      </c>
      <c r="E549" s="4" t="str">
        <f t="shared" ca="1" si="88"/>
        <v>07:43:32</v>
      </c>
      <c r="F549" s="6" t="str">
        <f t="shared" ca="1" si="90"/>
        <v>Monday</v>
      </c>
      <c r="G549" s="5" t="str">
        <f t="shared" ca="1" si="85"/>
        <v>Sore Throat</v>
      </c>
      <c r="H549" s="5" t="str">
        <f t="shared" ca="1" si="87"/>
        <v xml:space="preserve"> Aspirin</v>
      </c>
      <c r="I549" s="6">
        <f t="shared" ca="1" si="94"/>
        <v>2</v>
      </c>
      <c r="J549" s="6" t="str">
        <f t="shared" ca="1" si="91"/>
        <v>M</v>
      </c>
      <c r="K549" s="7" t="s">
        <v>3612</v>
      </c>
      <c r="L549" s="6" t="s">
        <v>4607</v>
      </c>
      <c r="M549" s="6">
        <f t="shared" ca="1" si="86"/>
        <v>28</v>
      </c>
      <c r="O549" s="6">
        <f t="shared" ca="1" si="89"/>
        <v>2003</v>
      </c>
    </row>
    <row r="550" spans="1:15" x14ac:dyDescent="0.25">
      <c r="A550" t="s">
        <v>697</v>
      </c>
      <c r="B550" t="s">
        <v>1669</v>
      </c>
      <c r="C550" s="6" t="s">
        <v>2542</v>
      </c>
      <c r="D550" s="3">
        <f t="shared" ca="1" si="93"/>
        <v>43325</v>
      </c>
      <c r="E550" s="4" t="str">
        <f t="shared" ca="1" si="88"/>
        <v>08:40:48</v>
      </c>
      <c r="F550" s="6" t="str">
        <f t="shared" ca="1" si="90"/>
        <v>Monday</v>
      </c>
      <c r="G550" s="5" t="str">
        <f t="shared" ref="G550:G613" ca="1" si="95">CHOOSE(RANDBETWEEN(1,3),"Flu","Cold","Sore Throat")</f>
        <v>Flu</v>
      </c>
      <c r="H550" s="5" t="str">
        <f t="shared" ca="1" si="87"/>
        <v xml:space="preserve"> Aspirin</v>
      </c>
      <c r="I550" s="6">
        <f t="shared" ca="1" si="94"/>
        <v>2</v>
      </c>
      <c r="J550" s="6" t="str">
        <f t="shared" ca="1" si="91"/>
        <v>M</v>
      </c>
      <c r="K550" s="7" t="s">
        <v>3613</v>
      </c>
      <c r="L550" s="6" t="s">
        <v>4608</v>
      </c>
      <c r="M550" s="6">
        <f t="shared" ca="1" si="86"/>
        <v>42</v>
      </c>
      <c r="O550" s="6">
        <f t="shared" ca="1" si="89"/>
        <v>2002</v>
      </c>
    </row>
    <row r="551" spans="1:15" x14ac:dyDescent="0.25">
      <c r="A551" t="s">
        <v>698</v>
      </c>
      <c r="B551" t="s">
        <v>1670</v>
      </c>
      <c r="C551" s="6" t="s">
        <v>2541</v>
      </c>
      <c r="D551" s="3">
        <f t="shared" ca="1" si="93"/>
        <v>43341</v>
      </c>
      <c r="E551" s="4" t="str">
        <f t="shared" ca="1" si="88"/>
        <v>08:45:26</v>
      </c>
      <c r="F551" s="6" t="str">
        <f t="shared" ca="1" si="90"/>
        <v>Wednesday</v>
      </c>
      <c r="G551" s="5" t="str">
        <f t="shared" ca="1" si="95"/>
        <v>Sore Throat</v>
      </c>
      <c r="H551" s="5" t="str">
        <f t="shared" ca="1" si="87"/>
        <v>Pain killer</v>
      </c>
      <c r="I551" s="6">
        <f t="shared" ca="1" si="94"/>
        <v>2</v>
      </c>
      <c r="J551" s="6" t="str">
        <f t="shared" ca="1" si="91"/>
        <v>M</v>
      </c>
      <c r="K551" s="7" t="s">
        <v>3614</v>
      </c>
      <c r="L551" s="6" t="s">
        <v>4609</v>
      </c>
      <c r="M551" s="6">
        <f t="shared" ca="1" si="86"/>
        <v>39</v>
      </c>
      <c r="O551" s="6">
        <f t="shared" ca="1" si="89"/>
        <v>2003</v>
      </c>
    </row>
    <row r="552" spans="1:15" x14ac:dyDescent="0.25">
      <c r="A552" t="s">
        <v>699</v>
      </c>
      <c r="B552" t="s">
        <v>1671</v>
      </c>
      <c r="C552" s="6" t="s">
        <v>2540</v>
      </c>
      <c r="D552" s="3">
        <f t="shared" ca="1" si="93"/>
        <v>43319</v>
      </c>
      <c r="E552" s="4" t="str">
        <f t="shared" ca="1" si="88"/>
        <v>08:56:16</v>
      </c>
      <c r="F552" s="6" t="str">
        <f t="shared" ca="1" si="90"/>
        <v>Tuesday</v>
      </c>
      <c r="G552" s="5" t="str">
        <f t="shared" ca="1" si="95"/>
        <v>Sore Throat</v>
      </c>
      <c r="H552" s="5" t="str">
        <f t="shared" ca="1" si="87"/>
        <v>Cough Syrup</v>
      </c>
      <c r="I552" s="6">
        <f t="shared" ca="1" si="94"/>
        <v>1</v>
      </c>
      <c r="J552" s="6" t="str">
        <f t="shared" ca="1" si="91"/>
        <v>M</v>
      </c>
      <c r="K552" s="7" t="s">
        <v>3615</v>
      </c>
      <c r="L552" s="6" t="s">
        <v>4610</v>
      </c>
      <c r="M552" s="6">
        <f t="shared" ca="1" si="86"/>
        <v>28</v>
      </c>
      <c r="O552" s="6">
        <f t="shared" ca="1" si="89"/>
        <v>2002</v>
      </c>
    </row>
    <row r="553" spans="1:15" x14ac:dyDescent="0.25">
      <c r="A553" t="s">
        <v>700</v>
      </c>
      <c r="B553" t="s">
        <v>1672</v>
      </c>
      <c r="C553" s="6" t="s">
        <v>2539</v>
      </c>
      <c r="D553" s="3">
        <f t="shared" ca="1" si="93"/>
        <v>43338</v>
      </c>
      <c r="E553" s="4" t="str">
        <f t="shared" ca="1" si="88"/>
        <v>06:12:52</v>
      </c>
      <c r="F553" s="6" t="str">
        <f t="shared" ca="1" si="90"/>
        <v>Sunday</v>
      </c>
      <c r="G553" s="5" t="str">
        <f t="shared" ca="1" si="95"/>
        <v>Cold</v>
      </c>
      <c r="H553" s="5" t="str">
        <f t="shared" ca="1" si="87"/>
        <v>Pain killer</v>
      </c>
      <c r="I553" s="6">
        <f t="shared" ca="1" si="94"/>
        <v>1</v>
      </c>
      <c r="J553" s="6" t="str">
        <f t="shared" ca="1" si="91"/>
        <v>F</v>
      </c>
      <c r="K553" s="7" t="s">
        <v>3616</v>
      </c>
      <c r="L553" s="6" t="s">
        <v>4611</v>
      </c>
      <c r="M553" s="6">
        <f t="shared" ca="1" si="86"/>
        <v>35</v>
      </c>
      <c r="O553" s="6">
        <f t="shared" ca="1" si="89"/>
        <v>2002</v>
      </c>
    </row>
    <row r="554" spans="1:15" x14ac:dyDescent="0.25">
      <c r="A554" t="s">
        <v>701</v>
      </c>
      <c r="B554" t="s">
        <v>1673</v>
      </c>
      <c r="C554" s="6" t="s">
        <v>2538</v>
      </c>
      <c r="D554" s="3">
        <f t="shared" ca="1" si="93"/>
        <v>43285</v>
      </c>
      <c r="E554" s="4" t="str">
        <f t="shared" ca="1" si="88"/>
        <v>06:03:59</v>
      </c>
      <c r="F554" s="6" t="str">
        <f t="shared" ca="1" si="90"/>
        <v>Wednesday</v>
      </c>
      <c r="G554" s="5" t="str">
        <f t="shared" ca="1" si="95"/>
        <v>Flu</v>
      </c>
      <c r="H554" s="5" t="str">
        <f t="shared" ca="1" si="87"/>
        <v>Pain killer</v>
      </c>
      <c r="I554" s="6">
        <f t="shared" ca="1" si="94"/>
        <v>3</v>
      </c>
      <c r="J554" s="6" t="str">
        <f t="shared" ca="1" si="91"/>
        <v>M</v>
      </c>
      <c r="K554" s="7" t="s">
        <v>3617</v>
      </c>
      <c r="L554" s="6" t="s">
        <v>4612</v>
      </c>
      <c r="M554" s="6">
        <f t="shared" ca="1" si="86"/>
        <v>27</v>
      </c>
      <c r="O554" s="6">
        <f t="shared" ca="1" si="89"/>
        <v>2001</v>
      </c>
    </row>
    <row r="555" spans="1:15" x14ac:dyDescent="0.25">
      <c r="A555" t="s">
        <v>702</v>
      </c>
      <c r="B555" t="s">
        <v>1674</v>
      </c>
      <c r="C555" s="6" t="s">
        <v>2537</v>
      </c>
      <c r="D555" s="3">
        <f t="shared" ca="1" si="93"/>
        <v>43304</v>
      </c>
      <c r="E555" s="4" t="str">
        <f t="shared" ca="1" si="88"/>
        <v>06:15:00</v>
      </c>
      <c r="F555" s="6" t="str">
        <f t="shared" ca="1" si="90"/>
        <v>Monday</v>
      </c>
      <c r="G555" s="5" t="str">
        <f t="shared" ca="1" si="95"/>
        <v>Flu</v>
      </c>
      <c r="H555" s="5" t="str">
        <f t="shared" ca="1" si="87"/>
        <v>Pain killer</v>
      </c>
      <c r="I555" s="6">
        <f t="shared" ca="1" si="94"/>
        <v>2</v>
      </c>
      <c r="J555" s="6" t="str">
        <f t="shared" ca="1" si="91"/>
        <v>M</v>
      </c>
      <c r="K555" s="7" t="s">
        <v>3618</v>
      </c>
      <c r="L555" s="6" t="s">
        <v>4613</v>
      </c>
      <c r="M555" s="6">
        <f t="shared" ca="1" si="86"/>
        <v>57</v>
      </c>
      <c r="O555" s="6">
        <f t="shared" ca="1" si="89"/>
        <v>2002</v>
      </c>
    </row>
    <row r="556" spans="1:15" x14ac:dyDescent="0.25">
      <c r="A556" t="s">
        <v>703</v>
      </c>
      <c r="B556" t="s">
        <v>1675</v>
      </c>
      <c r="C556" s="6" t="s">
        <v>2536</v>
      </c>
      <c r="D556" s="3">
        <f t="shared" ca="1" si="93"/>
        <v>43308</v>
      </c>
      <c r="E556" s="4" t="str">
        <f t="shared" ca="1" si="88"/>
        <v>06:21:21</v>
      </c>
      <c r="F556" s="6" t="str">
        <f t="shared" ca="1" si="90"/>
        <v>Friday</v>
      </c>
      <c r="G556" s="5" t="str">
        <f t="shared" ca="1" si="95"/>
        <v>Flu</v>
      </c>
      <c r="H556" s="5" t="str">
        <f t="shared" ca="1" si="87"/>
        <v>Cough Syrup</v>
      </c>
      <c r="I556" s="6">
        <f t="shared" ca="1" si="94"/>
        <v>3</v>
      </c>
      <c r="J556" s="6" t="str">
        <f t="shared" ca="1" si="91"/>
        <v>F</v>
      </c>
      <c r="K556" s="7" t="s">
        <v>3619</v>
      </c>
      <c r="L556" s="6" t="s">
        <v>4614</v>
      </c>
      <c r="M556" s="6">
        <f t="shared" ca="1" si="86"/>
        <v>36</v>
      </c>
      <c r="O556" s="6">
        <f t="shared" ca="1" si="89"/>
        <v>2001</v>
      </c>
    </row>
    <row r="557" spans="1:15" x14ac:dyDescent="0.25">
      <c r="A557" t="s">
        <v>704</v>
      </c>
      <c r="B557" t="s">
        <v>1676</v>
      </c>
      <c r="C557" s="6" t="s">
        <v>2535</v>
      </c>
      <c r="D557" s="3">
        <f t="shared" ca="1" si="93"/>
        <v>43334</v>
      </c>
      <c r="E557" s="4" t="str">
        <f t="shared" ca="1" si="88"/>
        <v>06:48:29</v>
      </c>
      <c r="F557" s="6" t="str">
        <f t="shared" ca="1" si="90"/>
        <v>Wednesday</v>
      </c>
      <c r="G557" s="5" t="str">
        <f t="shared" ca="1" si="95"/>
        <v>Cold</v>
      </c>
      <c r="H557" s="5" t="str">
        <f t="shared" ca="1" si="87"/>
        <v>Cough Syrup</v>
      </c>
      <c r="I557" s="6">
        <f t="shared" ca="1" si="94"/>
        <v>2</v>
      </c>
      <c r="J557" s="6" t="str">
        <f t="shared" ca="1" si="91"/>
        <v>F</v>
      </c>
      <c r="K557" s="7" t="s">
        <v>3620</v>
      </c>
      <c r="L557" s="6" t="s">
        <v>4615</v>
      </c>
      <c r="M557" s="6">
        <f t="shared" ca="1" si="86"/>
        <v>51</v>
      </c>
      <c r="O557" s="6">
        <f t="shared" ca="1" si="89"/>
        <v>2002</v>
      </c>
    </row>
    <row r="558" spans="1:15" x14ac:dyDescent="0.25">
      <c r="A558" t="s">
        <v>705</v>
      </c>
      <c r="B558" t="s">
        <v>1677</v>
      </c>
      <c r="C558" s="6" t="s">
        <v>2534</v>
      </c>
      <c r="D558" s="3">
        <f t="shared" ca="1" si="93"/>
        <v>43314</v>
      </c>
      <c r="E558" s="4" t="str">
        <f t="shared" ca="1" si="88"/>
        <v>07:38:14</v>
      </c>
      <c r="F558" s="6" t="str">
        <f t="shared" ca="1" si="90"/>
        <v>Thursday</v>
      </c>
      <c r="G558" s="5" t="str">
        <f t="shared" ca="1" si="95"/>
        <v>Sore Throat</v>
      </c>
      <c r="H558" s="5" t="str">
        <f t="shared" ca="1" si="87"/>
        <v xml:space="preserve"> Aspirin</v>
      </c>
      <c r="I558" s="6">
        <f t="shared" ca="1" si="94"/>
        <v>1</v>
      </c>
      <c r="J558" s="6" t="str">
        <f t="shared" ca="1" si="91"/>
        <v>F</v>
      </c>
      <c r="K558" s="7" t="s">
        <v>3621</v>
      </c>
      <c r="L558" s="6" t="s">
        <v>4616</v>
      </c>
      <c r="M558" s="6">
        <f t="shared" ca="1" si="86"/>
        <v>51</v>
      </c>
      <c r="O558" s="6">
        <f t="shared" ca="1" si="89"/>
        <v>2003</v>
      </c>
    </row>
    <row r="559" spans="1:15" x14ac:dyDescent="0.25">
      <c r="A559" t="s">
        <v>706</v>
      </c>
      <c r="B559" t="s">
        <v>1678</v>
      </c>
      <c r="C559" s="6" t="s">
        <v>2533</v>
      </c>
      <c r="D559" s="3">
        <f t="shared" ca="1" si="93"/>
        <v>43288</v>
      </c>
      <c r="E559" s="4" t="str">
        <f t="shared" ca="1" si="88"/>
        <v>07:47:21</v>
      </c>
      <c r="F559" s="6" t="str">
        <f t="shared" ca="1" si="90"/>
        <v>Saturday</v>
      </c>
      <c r="G559" s="5" t="str">
        <f t="shared" ca="1" si="95"/>
        <v>Flu</v>
      </c>
      <c r="H559" s="5" t="str">
        <f t="shared" ca="1" si="87"/>
        <v xml:space="preserve"> Aspirin</v>
      </c>
      <c r="I559" s="6">
        <f t="shared" ca="1" si="94"/>
        <v>1</v>
      </c>
      <c r="J559" s="6" t="str">
        <f t="shared" ca="1" si="91"/>
        <v>F</v>
      </c>
      <c r="K559" s="7" t="s">
        <v>3622</v>
      </c>
      <c r="L559" s="6" t="s">
        <v>4617</v>
      </c>
      <c r="M559" s="6">
        <f t="shared" ref="M559:M622" ca="1" si="96">RANDBETWEEN(26,58)</f>
        <v>56</v>
      </c>
      <c r="O559" s="6">
        <f t="shared" ca="1" si="89"/>
        <v>2002</v>
      </c>
    </row>
    <row r="560" spans="1:15" x14ac:dyDescent="0.25">
      <c r="A560" t="s">
        <v>707</v>
      </c>
      <c r="B560" t="s">
        <v>1679</v>
      </c>
      <c r="C560" s="6" t="s">
        <v>2532</v>
      </c>
      <c r="D560" s="3">
        <f t="shared" ca="1" si="93"/>
        <v>43284</v>
      </c>
      <c r="E560" s="4" t="str">
        <f t="shared" ca="1" si="88"/>
        <v>07:26:35</v>
      </c>
      <c r="F560" s="6" t="str">
        <f t="shared" ca="1" si="90"/>
        <v>Tuesday</v>
      </c>
      <c r="G560" s="5" t="str">
        <f t="shared" ca="1" si="95"/>
        <v>Flu</v>
      </c>
      <c r="H560" s="5" t="str">
        <f t="shared" ca="1" si="87"/>
        <v>antibiotics</v>
      </c>
      <c r="I560" s="6">
        <f t="shared" ca="1" si="94"/>
        <v>4</v>
      </c>
      <c r="J560" s="6" t="str">
        <f t="shared" ca="1" si="91"/>
        <v>F</v>
      </c>
      <c r="K560" s="7" t="s">
        <v>3623</v>
      </c>
      <c r="L560" s="6" t="s">
        <v>4618</v>
      </c>
      <c r="M560" s="6">
        <f t="shared" ca="1" si="96"/>
        <v>27</v>
      </c>
      <c r="O560" s="6">
        <f t="shared" ca="1" si="89"/>
        <v>2001</v>
      </c>
    </row>
    <row r="561" spans="1:15" x14ac:dyDescent="0.25">
      <c r="A561" t="s">
        <v>708</v>
      </c>
      <c r="B561" t="s">
        <v>1680</v>
      </c>
      <c r="C561" s="6" t="s">
        <v>2531</v>
      </c>
      <c r="D561" s="3">
        <f t="shared" ca="1" si="93"/>
        <v>43322</v>
      </c>
      <c r="E561" s="4" t="str">
        <f t="shared" ca="1" si="88"/>
        <v>07:11:39</v>
      </c>
      <c r="F561" s="6" t="str">
        <f t="shared" ca="1" si="90"/>
        <v>Friday</v>
      </c>
      <c r="G561" s="5" t="str">
        <f t="shared" ca="1" si="95"/>
        <v>Cold</v>
      </c>
      <c r="H561" s="5" t="str">
        <f t="shared" ca="1" si="87"/>
        <v xml:space="preserve"> Aspirin</v>
      </c>
      <c r="I561" s="6">
        <f t="shared" ca="1" si="94"/>
        <v>2</v>
      </c>
      <c r="J561" s="6" t="str">
        <f t="shared" ca="1" si="91"/>
        <v>M</v>
      </c>
      <c r="K561" s="7" t="s">
        <v>3624</v>
      </c>
      <c r="L561" s="6" t="s">
        <v>4619</v>
      </c>
      <c r="M561" s="6">
        <f t="shared" ca="1" si="96"/>
        <v>47</v>
      </c>
      <c r="O561" s="6">
        <f t="shared" ca="1" si="89"/>
        <v>2003</v>
      </c>
    </row>
    <row r="562" spans="1:15" x14ac:dyDescent="0.25">
      <c r="A562" t="s">
        <v>709</v>
      </c>
      <c r="B562" t="s">
        <v>1681</v>
      </c>
      <c r="C562" s="6" t="s">
        <v>2530</v>
      </c>
      <c r="D562" s="3">
        <f t="shared" ca="1" si="93"/>
        <v>43282</v>
      </c>
      <c r="E562" s="4" t="str">
        <f t="shared" ca="1" si="88"/>
        <v>07:41:49</v>
      </c>
      <c r="F562" s="6" t="str">
        <f t="shared" ca="1" si="90"/>
        <v>Sunday</v>
      </c>
      <c r="G562" s="5" t="str">
        <f t="shared" ca="1" si="95"/>
        <v>Flu</v>
      </c>
      <c r="H562" s="5" t="str">
        <f t="shared" ca="1" si="87"/>
        <v>antibiotics</v>
      </c>
      <c r="I562" s="6">
        <f t="shared" ca="1" si="94"/>
        <v>1</v>
      </c>
      <c r="J562" s="6" t="str">
        <f t="shared" ca="1" si="91"/>
        <v>F</v>
      </c>
      <c r="K562" s="7" t="s">
        <v>3625</v>
      </c>
      <c r="L562" s="6" t="s">
        <v>4620</v>
      </c>
      <c r="M562" s="6">
        <f t="shared" ca="1" si="96"/>
        <v>45</v>
      </c>
      <c r="O562" s="6">
        <f t="shared" ca="1" si="89"/>
        <v>2003</v>
      </c>
    </row>
    <row r="563" spans="1:15" x14ac:dyDescent="0.25">
      <c r="A563" t="s">
        <v>710</v>
      </c>
      <c r="B563" t="s">
        <v>1682</v>
      </c>
      <c r="C563" s="6" t="s">
        <v>2529</v>
      </c>
      <c r="D563" s="3">
        <f t="shared" ca="1" si="93"/>
        <v>43336</v>
      </c>
      <c r="E563" s="4" t="str">
        <f t="shared" ca="1" si="88"/>
        <v>07:21:13</v>
      </c>
      <c r="F563" s="6" t="str">
        <f t="shared" ca="1" si="90"/>
        <v>Friday</v>
      </c>
      <c r="G563" s="5" t="str">
        <f t="shared" ca="1" si="95"/>
        <v>Cold</v>
      </c>
      <c r="H563" s="5" t="str">
        <f t="shared" ca="1" si="87"/>
        <v>Cough Syrup</v>
      </c>
      <c r="I563" s="6">
        <f t="shared" ca="1" si="94"/>
        <v>1</v>
      </c>
      <c r="J563" s="6" t="str">
        <f t="shared" ca="1" si="91"/>
        <v>F</v>
      </c>
      <c r="K563" s="7" t="s">
        <v>3626</v>
      </c>
      <c r="L563" s="6" t="s">
        <v>4621</v>
      </c>
      <c r="M563" s="6">
        <f t="shared" ca="1" si="96"/>
        <v>38</v>
      </c>
      <c r="O563" s="6">
        <f t="shared" ca="1" si="89"/>
        <v>2002</v>
      </c>
    </row>
    <row r="564" spans="1:15" x14ac:dyDescent="0.25">
      <c r="A564" t="s">
        <v>711</v>
      </c>
      <c r="B564" t="s">
        <v>1683</v>
      </c>
      <c r="C564" s="6" t="s">
        <v>2528</v>
      </c>
      <c r="D564" s="3">
        <f t="shared" ca="1" si="93"/>
        <v>43306</v>
      </c>
      <c r="E564" s="4" t="str">
        <f t="shared" ca="1" si="88"/>
        <v>08:38:23</v>
      </c>
      <c r="F564" s="6" t="str">
        <f t="shared" ca="1" si="90"/>
        <v>Wednesday</v>
      </c>
      <c r="G564" s="5" t="str">
        <f t="shared" ca="1" si="95"/>
        <v>Cold</v>
      </c>
      <c r="H564" s="5" t="str">
        <f t="shared" ca="1" si="87"/>
        <v>antibiotics</v>
      </c>
      <c r="I564" s="6">
        <f t="shared" ca="1" si="94"/>
        <v>1</v>
      </c>
      <c r="J564" s="6" t="str">
        <f t="shared" ca="1" si="91"/>
        <v>M</v>
      </c>
      <c r="K564" s="7" t="s">
        <v>3627</v>
      </c>
      <c r="L564" s="6" t="s">
        <v>4622</v>
      </c>
      <c r="M564" s="6">
        <f t="shared" ca="1" si="96"/>
        <v>57</v>
      </c>
      <c r="O564" s="6">
        <f t="shared" ca="1" si="89"/>
        <v>2002</v>
      </c>
    </row>
    <row r="565" spans="1:15" x14ac:dyDescent="0.25">
      <c r="A565" t="s">
        <v>712</v>
      </c>
      <c r="B565" t="s">
        <v>1684</v>
      </c>
      <c r="C565" s="6" t="s">
        <v>2527</v>
      </c>
      <c r="D565" s="3">
        <f t="shared" ca="1" si="93"/>
        <v>43307</v>
      </c>
      <c r="E565" s="4" t="str">
        <f t="shared" ca="1" si="88"/>
        <v>08:01:28</v>
      </c>
      <c r="F565" s="6" t="str">
        <f t="shared" ca="1" si="90"/>
        <v>Thursday</v>
      </c>
      <c r="G565" s="5" t="str">
        <f t="shared" ca="1" si="95"/>
        <v>Sore Throat</v>
      </c>
      <c r="H565" s="5" t="str">
        <f t="shared" ca="1" si="87"/>
        <v>Pain killer</v>
      </c>
      <c r="I565" s="6">
        <f t="shared" ca="1" si="94"/>
        <v>4</v>
      </c>
      <c r="J565" s="6" t="str">
        <f t="shared" ca="1" si="91"/>
        <v>F</v>
      </c>
      <c r="K565" s="7" t="s">
        <v>3628</v>
      </c>
      <c r="L565" s="6" t="s">
        <v>4623</v>
      </c>
      <c r="M565" s="6">
        <f t="shared" ca="1" si="96"/>
        <v>49</v>
      </c>
      <c r="O565" s="6">
        <f t="shared" ca="1" si="89"/>
        <v>2002</v>
      </c>
    </row>
    <row r="566" spans="1:15" x14ac:dyDescent="0.25">
      <c r="A566" t="s">
        <v>713</v>
      </c>
      <c r="B566" t="s">
        <v>1685</v>
      </c>
      <c r="C566" s="6" t="s">
        <v>2526</v>
      </c>
      <c r="D566" s="3">
        <f t="shared" ca="1" si="93"/>
        <v>43307</v>
      </c>
      <c r="E566" s="4" t="str">
        <f t="shared" ca="1" si="88"/>
        <v>06:06:30</v>
      </c>
      <c r="F566" s="6" t="str">
        <f t="shared" ca="1" si="90"/>
        <v>Thursday</v>
      </c>
      <c r="G566" s="5" t="str">
        <f t="shared" ca="1" si="95"/>
        <v>Sore Throat</v>
      </c>
      <c r="H566" s="5" t="str">
        <f t="shared" ca="1" si="87"/>
        <v>antibiotics</v>
      </c>
      <c r="I566" s="6">
        <f t="shared" ca="1" si="94"/>
        <v>4</v>
      </c>
      <c r="J566" s="6" t="str">
        <f t="shared" ca="1" si="91"/>
        <v>M</v>
      </c>
      <c r="K566" s="7" t="s">
        <v>3629</v>
      </c>
      <c r="L566" s="6" t="s">
        <v>4624</v>
      </c>
      <c r="M566" s="6">
        <f t="shared" ca="1" si="96"/>
        <v>26</v>
      </c>
      <c r="O566" s="6">
        <f t="shared" ca="1" si="89"/>
        <v>2002</v>
      </c>
    </row>
    <row r="567" spans="1:15" x14ac:dyDescent="0.25">
      <c r="A567" t="s">
        <v>714</v>
      </c>
      <c r="B567" t="s">
        <v>1686</v>
      </c>
      <c r="C567" s="6" t="s">
        <v>2525</v>
      </c>
      <c r="D567" s="3">
        <f t="shared" ca="1" si="93"/>
        <v>43298</v>
      </c>
      <c r="E567" s="4" t="str">
        <f t="shared" ca="1" si="88"/>
        <v>08:29:32</v>
      </c>
      <c r="F567" s="6" t="str">
        <f t="shared" ca="1" si="90"/>
        <v>Tuesday</v>
      </c>
      <c r="G567" s="5" t="str">
        <f t="shared" ca="1" si="95"/>
        <v>Sore Throat</v>
      </c>
      <c r="H567" s="5" t="str">
        <f t="shared" ca="1" si="87"/>
        <v>antibiotics</v>
      </c>
      <c r="I567" s="6">
        <f t="shared" ca="1" si="94"/>
        <v>2</v>
      </c>
      <c r="J567" s="6" t="str">
        <f t="shared" ca="1" si="91"/>
        <v>M</v>
      </c>
      <c r="K567" s="7" t="s">
        <v>3630</v>
      </c>
      <c r="L567" s="6" t="s">
        <v>4625</v>
      </c>
      <c r="M567" s="6">
        <f t="shared" ca="1" si="96"/>
        <v>52</v>
      </c>
      <c r="O567" s="6">
        <f t="shared" ca="1" si="89"/>
        <v>2003</v>
      </c>
    </row>
    <row r="568" spans="1:15" x14ac:dyDescent="0.25">
      <c r="A568" t="s">
        <v>715</v>
      </c>
      <c r="B568" t="s">
        <v>1687</v>
      </c>
      <c r="C568" s="6" t="s">
        <v>2524</v>
      </c>
      <c r="D568" s="3">
        <f t="shared" ca="1" si="93"/>
        <v>43294</v>
      </c>
      <c r="E568" s="4" t="str">
        <f t="shared" ca="1" si="88"/>
        <v>08:02:39</v>
      </c>
      <c r="F568" s="6" t="str">
        <f t="shared" ca="1" si="90"/>
        <v>Friday</v>
      </c>
      <c r="G568" s="5" t="str">
        <f t="shared" ca="1" si="95"/>
        <v>Flu</v>
      </c>
      <c r="H568" s="5" t="str">
        <f t="shared" ca="1" si="87"/>
        <v>Cough Syrup</v>
      </c>
      <c r="I568" s="6">
        <f t="shared" ca="1" si="94"/>
        <v>4</v>
      </c>
      <c r="J568" s="6" t="str">
        <f t="shared" ca="1" si="91"/>
        <v>F</v>
      </c>
      <c r="K568" s="7" t="s">
        <v>3631</v>
      </c>
      <c r="L568" s="6" t="s">
        <v>4626</v>
      </c>
      <c r="M568" s="6">
        <f t="shared" ca="1" si="96"/>
        <v>42</v>
      </c>
      <c r="O568" s="6">
        <f t="shared" ca="1" si="89"/>
        <v>2003</v>
      </c>
    </row>
    <row r="569" spans="1:15" x14ac:dyDescent="0.25">
      <c r="A569" t="s">
        <v>716</v>
      </c>
      <c r="B569" t="s">
        <v>1688</v>
      </c>
      <c r="C569" s="6" t="s">
        <v>2523</v>
      </c>
      <c r="D569" s="3">
        <f t="shared" ca="1" si="93"/>
        <v>43319</v>
      </c>
      <c r="E569" s="4" t="str">
        <f t="shared" ca="1" si="88"/>
        <v>07:22:20</v>
      </c>
      <c r="F569" s="6" t="str">
        <f t="shared" ca="1" si="90"/>
        <v>Tuesday</v>
      </c>
      <c r="G569" s="5" t="str">
        <f t="shared" ca="1" si="95"/>
        <v>Sore Throat</v>
      </c>
      <c r="H569" s="5" t="str">
        <f t="shared" ref="H569:H632" ca="1" si="97">CHOOSE(RANDBETWEEN(1,4),"antibiotics","Cough Syrup","Pain killer"," Aspirin")</f>
        <v>antibiotics</v>
      </c>
      <c r="I569" s="6">
        <f t="shared" ca="1" si="94"/>
        <v>4</v>
      </c>
      <c r="J569" s="6" t="str">
        <f t="shared" ca="1" si="91"/>
        <v>M</v>
      </c>
      <c r="K569" s="7" t="s">
        <v>3632</v>
      </c>
      <c r="L569" s="6" t="s">
        <v>4627</v>
      </c>
      <c r="M569" s="6">
        <f t="shared" ca="1" si="96"/>
        <v>33</v>
      </c>
      <c r="O569" s="6">
        <f t="shared" ca="1" si="89"/>
        <v>2003</v>
      </c>
    </row>
    <row r="570" spans="1:15" x14ac:dyDescent="0.25">
      <c r="A570" t="s">
        <v>717</v>
      </c>
      <c r="B570" t="s">
        <v>1689</v>
      </c>
      <c r="C570" s="6" t="s">
        <v>2522</v>
      </c>
      <c r="D570" s="3">
        <f t="shared" ca="1" si="93"/>
        <v>43293</v>
      </c>
      <c r="E570" s="4" t="str">
        <f t="shared" ca="1" si="88"/>
        <v>07:48:02</v>
      </c>
      <c r="F570" s="6" t="str">
        <f t="shared" ca="1" si="90"/>
        <v>Thursday</v>
      </c>
      <c r="G570" s="5" t="str">
        <f t="shared" ca="1" si="95"/>
        <v>Sore Throat</v>
      </c>
      <c r="H570" s="5" t="str">
        <f t="shared" ca="1" si="97"/>
        <v>Pain killer</v>
      </c>
      <c r="I570" s="6">
        <f t="shared" ca="1" si="94"/>
        <v>2</v>
      </c>
      <c r="J570" s="6" t="str">
        <f t="shared" ca="1" si="91"/>
        <v>F</v>
      </c>
      <c r="K570" s="7" t="s">
        <v>3633</v>
      </c>
      <c r="L570" s="6" t="s">
        <v>4628</v>
      </c>
      <c r="M570" s="6">
        <f t="shared" ca="1" si="96"/>
        <v>54</v>
      </c>
      <c r="O570" s="6">
        <f t="shared" ca="1" si="89"/>
        <v>2001</v>
      </c>
    </row>
    <row r="571" spans="1:15" x14ac:dyDescent="0.25">
      <c r="A571" t="s">
        <v>718</v>
      </c>
      <c r="B571" t="s">
        <v>1690</v>
      </c>
      <c r="C571" s="6" t="s">
        <v>2521</v>
      </c>
      <c r="D571" s="3">
        <f t="shared" ca="1" si="93"/>
        <v>43325</v>
      </c>
      <c r="E571" s="4" t="str">
        <f t="shared" ca="1" si="88"/>
        <v>08:45:10</v>
      </c>
      <c r="F571" s="6" t="str">
        <f t="shared" ca="1" si="90"/>
        <v>Monday</v>
      </c>
      <c r="G571" s="5" t="str">
        <f t="shared" ca="1" si="95"/>
        <v>Sore Throat</v>
      </c>
      <c r="H571" s="5" t="str">
        <f t="shared" ca="1" si="97"/>
        <v>Cough Syrup</v>
      </c>
      <c r="I571" s="6">
        <f t="shared" ca="1" si="94"/>
        <v>1</v>
      </c>
      <c r="J571" s="6" t="str">
        <f t="shared" ca="1" si="91"/>
        <v>M</v>
      </c>
      <c r="K571" s="7" t="s">
        <v>3634</v>
      </c>
      <c r="L571" s="6" t="s">
        <v>4629</v>
      </c>
      <c r="M571" s="6">
        <f t="shared" ca="1" si="96"/>
        <v>55</v>
      </c>
      <c r="O571" s="6">
        <f t="shared" ca="1" si="89"/>
        <v>2002</v>
      </c>
    </row>
    <row r="572" spans="1:15" x14ac:dyDescent="0.25">
      <c r="A572" t="s">
        <v>719</v>
      </c>
      <c r="B572" t="s">
        <v>1691</v>
      </c>
      <c r="C572" s="6" t="s">
        <v>2520</v>
      </c>
      <c r="D572" s="3">
        <f t="shared" ca="1" si="93"/>
        <v>43316</v>
      </c>
      <c r="E572" s="4" t="str">
        <f t="shared" ca="1" si="88"/>
        <v>08:12:38</v>
      </c>
      <c r="F572" s="6" t="str">
        <f t="shared" ca="1" si="90"/>
        <v>Saturday</v>
      </c>
      <c r="G572" s="5" t="str">
        <f t="shared" ca="1" si="95"/>
        <v>Sore Throat</v>
      </c>
      <c r="H572" s="5" t="str">
        <f t="shared" ca="1" si="97"/>
        <v>Cough Syrup</v>
      </c>
      <c r="I572" s="6">
        <f t="shared" ca="1" si="94"/>
        <v>3</v>
      </c>
      <c r="J572" s="6" t="str">
        <f t="shared" ca="1" si="91"/>
        <v>F</v>
      </c>
      <c r="K572" s="7" t="s">
        <v>3635</v>
      </c>
      <c r="L572" s="6" t="s">
        <v>4630</v>
      </c>
      <c r="M572" s="6">
        <f t="shared" ca="1" si="96"/>
        <v>40</v>
      </c>
      <c r="O572" s="6">
        <f t="shared" ca="1" si="89"/>
        <v>2002</v>
      </c>
    </row>
    <row r="573" spans="1:15" x14ac:dyDescent="0.25">
      <c r="A573" t="s">
        <v>720</v>
      </c>
      <c r="B573" t="s">
        <v>1692</v>
      </c>
      <c r="C573" s="6" t="s">
        <v>2519</v>
      </c>
      <c r="D573" s="3">
        <f t="shared" ca="1" si="93"/>
        <v>43306</v>
      </c>
      <c r="E573" s="4" t="str">
        <f t="shared" ca="1" si="88"/>
        <v>07:19:46</v>
      </c>
      <c r="F573" s="6" t="str">
        <f t="shared" ca="1" si="90"/>
        <v>Wednesday</v>
      </c>
      <c r="G573" s="5" t="str">
        <f t="shared" ca="1" si="95"/>
        <v>Flu</v>
      </c>
      <c r="H573" s="5" t="str">
        <f t="shared" ca="1" si="97"/>
        <v xml:space="preserve"> Aspirin</v>
      </c>
      <c r="I573" s="6">
        <f t="shared" ca="1" si="94"/>
        <v>1</v>
      </c>
      <c r="J573" s="6" t="str">
        <f t="shared" ca="1" si="91"/>
        <v>F</v>
      </c>
      <c r="K573" s="7" t="s">
        <v>3636</v>
      </c>
      <c r="L573" s="6" t="s">
        <v>4631</v>
      </c>
      <c r="M573" s="6">
        <f t="shared" ca="1" si="96"/>
        <v>40</v>
      </c>
      <c r="O573" s="6">
        <f t="shared" ca="1" si="89"/>
        <v>2002</v>
      </c>
    </row>
    <row r="574" spans="1:15" x14ac:dyDescent="0.25">
      <c r="A574" t="s">
        <v>721</v>
      </c>
      <c r="B574" t="s">
        <v>1693</v>
      </c>
      <c r="C574" s="6" t="s">
        <v>2518</v>
      </c>
      <c r="D574" s="3">
        <f t="shared" ca="1" si="93"/>
        <v>43318</v>
      </c>
      <c r="E574" s="4" t="str">
        <f t="shared" ca="1" si="88"/>
        <v>06:30:32</v>
      </c>
      <c r="F574" s="6" t="str">
        <f t="shared" ca="1" si="90"/>
        <v>Monday</v>
      </c>
      <c r="G574" s="5" t="str">
        <f t="shared" ca="1" si="95"/>
        <v>Sore Throat</v>
      </c>
      <c r="H574" s="5" t="str">
        <f t="shared" ca="1" si="97"/>
        <v>Pain killer</v>
      </c>
      <c r="I574" s="6">
        <f t="shared" ca="1" si="94"/>
        <v>2</v>
      </c>
      <c r="J574" s="6" t="str">
        <f t="shared" ca="1" si="91"/>
        <v>F</v>
      </c>
      <c r="K574" s="7" t="s">
        <v>3637</v>
      </c>
      <c r="L574" s="6" t="s">
        <v>4632</v>
      </c>
      <c r="M574" s="6">
        <f t="shared" ca="1" si="96"/>
        <v>39</v>
      </c>
      <c r="O574" s="6">
        <f t="shared" ca="1" si="89"/>
        <v>2001</v>
      </c>
    </row>
    <row r="575" spans="1:15" x14ac:dyDescent="0.25">
      <c r="A575" t="s">
        <v>722</v>
      </c>
      <c r="B575" t="s">
        <v>1694</v>
      </c>
      <c r="C575" s="6" t="s">
        <v>2517</v>
      </c>
      <c r="D575" s="3">
        <f t="shared" ca="1" si="93"/>
        <v>43283</v>
      </c>
      <c r="E575" s="4" t="str">
        <f t="shared" ca="1" si="88"/>
        <v>08:53:12</v>
      </c>
      <c r="F575" s="6" t="str">
        <f t="shared" ca="1" si="90"/>
        <v>Monday</v>
      </c>
      <c r="G575" s="5" t="str">
        <f t="shared" ca="1" si="95"/>
        <v>Flu</v>
      </c>
      <c r="H575" s="5" t="str">
        <f t="shared" ca="1" si="97"/>
        <v xml:space="preserve"> Aspirin</v>
      </c>
      <c r="I575" s="6">
        <f t="shared" ca="1" si="94"/>
        <v>2</v>
      </c>
      <c r="J575" s="6" t="str">
        <f t="shared" ca="1" si="91"/>
        <v>M</v>
      </c>
      <c r="K575" s="7" t="s">
        <v>3638</v>
      </c>
      <c r="L575" s="6" t="s">
        <v>4633</v>
      </c>
      <c r="M575" s="6">
        <f t="shared" ca="1" si="96"/>
        <v>56</v>
      </c>
      <c r="O575" s="6">
        <f t="shared" ca="1" si="89"/>
        <v>2001</v>
      </c>
    </row>
    <row r="576" spans="1:15" x14ac:dyDescent="0.25">
      <c r="A576" t="s">
        <v>723</v>
      </c>
      <c r="B576" t="s">
        <v>1695</v>
      </c>
      <c r="C576" s="6" t="s">
        <v>2516</v>
      </c>
      <c r="D576" s="3">
        <f t="shared" ca="1" si="93"/>
        <v>43334</v>
      </c>
      <c r="E576" s="4" t="str">
        <f t="shared" ca="1" si="88"/>
        <v>07:36:35</v>
      </c>
      <c r="F576" s="6" t="str">
        <f t="shared" ca="1" si="90"/>
        <v>Wednesday</v>
      </c>
      <c r="G576" s="5" t="str">
        <f t="shared" ca="1" si="95"/>
        <v>Sore Throat</v>
      </c>
      <c r="H576" s="5" t="str">
        <f t="shared" ca="1" si="97"/>
        <v>Cough Syrup</v>
      </c>
      <c r="I576" s="6">
        <f t="shared" ca="1" si="94"/>
        <v>3</v>
      </c>
      <c r="J576" s="6" t="str">
        <f t="shared" ca="1" si="91"/>
        <v>F</v>
      </c>
      <c r="K576" s="7" t="s">
        <v>3639</v>
      </c>
      <c r="L576" s="6" t="s">
        <v>4634</v>
      </c>
      <c r="M576" s="6">
        <f t="shared" ca="1" si="96"/>
        <v>50</v>
      </c>
      <c r="O576" s="6">
        <f t="shared" ca="1" si="89"/>
        <v>2003</v>
      </c>
    </row>
    <row r="577" spans="1:15" x14ac:dyDescent="0.25">
      <c r="A577" t="s">
        <v>724</v>
      </c>
      <c r="B577" t="s">
        <v>1696</v>
      </c>
      <c r="C577" s="6" t="s">
        <v>2515</v>
      </c>
      <c r="D577" s="3">
        <f t="shared" ca="1" si="93"/>
        <v>43333</v>
      </c>
      <c r="E577" s="4" t="str">
        <f t="shared" ca="1" si="88"/>
        <v>06:12:46</v>
      </c>
      <c r="F577" s="6" t="str">
        <f t="shared" ca="1" si="90"/>
        <v>Tuesday</v>
      </c>
      <c r="G577" s="5" t="str">
        <f t="shared" ca="1" si="95"/>
        <v>Flu</v>
      </c>
      <c r="H577" s="5" t="str">
        <f t="shared" ca="1" si="97"/>
        <v>antibiotics</v>
      </c>
      <c r="I577" s="6">
        <f t="shared" ca="1" si="94"/>
        <v>4</v>
      </c>
      <c r="J577" s="6" t="str">
        <f t="shared" ca="1" si="91"/>
        <v>F</v>
      </c>
      <c r="K577" s="7" t="s">
        <v>3640</v>
      </c>
      <c r="L577" s="6" t="s">
        <v>4635</v>
      </c>
      <c r="M577" s="6">
        <f t="shared" ca="1" si="96"/>
        <v>32</v>
      </c>
      <c r="O577" s="6">
        <f t="shared" ca="1" si="89"/>
        <v>2003</v>
      </c>
    </row>
    <row r="578" spans="1:15" x14ac:dyDescent="0.25">
      <c r="A578" t="s">
        <v>725</v>
      </c>
      <c r="B578" t="s">
        <v>1697</v>
      </c>
      <c r="C578" s="6" t="s">
        <v>2514</v>
      </c>
      <c r="D578" s="3">
        <f t="shared" ca="1" si="93"/>
        <v>43344</v>
      </c>
      <c r="E578" s="4" t="str">
        <f t="shared" ca="1" si="88"/>
        <v>08:00:09</v>
      </c>
      <c r="F578" s="6" t="str">
        <f t="shared" ca="1" si="90"/>
        <v>Saturday</v>
      </c>
      <c r="G578" s="5" t="str">
        <f t="shared" ca="1" si="95"/>
        <v>Sore Throat</v>
      </c>
      <c r="H578" s="5" t="str">
        <f t="shared" ca="1" si="97"/>
        <v xml:space="preserve"> Aspirin</v>
      </c>
      <c r="I578" s="6">
        <f t="shared" ca="1" si="94"/>
        <v>4</v>
      </c>
      <c r="J578" s="6" t="str">
        <f t="shared" ca="1" si="91"/>
        <v>F</v>
      </c>
      <c r="K578" s="7" t="s">
        <v>3641</v>
      </c>
      <c r="L578" s="6" t="s">
        <v>4636</v>
      </c>
      <c r="M578" s="6">
        <f t="shared" ca="1" si="96"/>
        <v>33</v>
      </c>
      <c r="O578" s="6">
        <f t="shared" ca="1" si="89"/>
        <v>2002</v>
      </c>
    </row>
    <row r="579" spans="1:15" x14ac:dyDescent="0.25">
      <c r="A579" t="s">
        <v>726</v>
      </c>
      <c r="B579" t="s">
        <v>1698</v>
      </c>
      <c r="C579" s="6" t="s">
        <v>2513</v>
      </c>
      <c r="D579" s="3">
        <f t="shared" ca="1" si="93"/>
        <v>43317</v>
      </c>
      <c r="E579" s="4" t="str">
        <f t="shared" ref="E579:E642" ca="1" si="98">TEXT(RAND()*(9-6)/24+6/24,"HH:MM:SS")</f>
        <v>08:41:57</v>
      </c>
      <c r="F579" s="6" t="str">
        <f t="shared" ca="1" si="90"/>
        <v>Sunday</v>
      </c>
      <c r="G579" s="5" t="str">
        <f t="shared" ca="1" si="95"/>
        <v>Sore Throat</v>
      </c>
      <c r="H579" s="5" t="str">
        <f t="shared" ca="1" si="97"/>
        <v>Pain killer</v>
      </c>
      <c r="I579" s="6">
        <f t="shared" ca="1" si="94"/>
        <v>1</v>
      </c>
      <c r="J579" s="6" t="str">
        <f t="shared" ca="1" si="91"/>
        <v>M</v>
      </c>
      <c r="K579" s="7" t="s">
        <v>3642</v>
      </c>
      <c r="L579" s="6" t="s">
        <v>4637</v>
      </c>
      <c r="M579" s="6">
        <f t="shared" ca="1" si="96"/>
        <v>42</v>
      </c>
      <c r="O579" s="6">
        <f t="shared" ca="1" si="89"/>
        <v>2002</v>
      </c>
    </row>
    <row r="580" spans="1:15" x14ac:dyDescent="0.25">
      <c r="A580" t="s">
        <v>727</v>
      </c>
      <c r="B580" t="s">
        <v>1699</v>
      </c>
      <c r="C580" s="6" t="s">
        <v>2512</v>
      </c>
      <c r="D580" s="3">
        <f t="shared" ca="1" si="93"/>
        <v>43303</v>
      </c>
      <c r="E580" s="4" t="str">
        <f t="shared" ca="1" si="98"/>
        <v>06:08:22</v>
      </c>
      <c r="F580" s="6" t="str">
        <f t="shared" ca="1" si="90"/>
        <v>Sunday</v>
      </c>
      <c r="G580" s="5" t="str">
        <f t="shared" ca="1" si="95"/>
        <v>Flu</v>
      </c>
      <c r="H580" s="5" t="str">
        <f t="shared" ca="1" si="97"/>
        <v>Cough Syrup</v>
      </c>
      <c r="I580" s="6">
        <f t="shared" ca="1" si="94"/>
        <v>2</v>
      </c>
      <c r="J580" s="6" t="str">
        <f t="shared" ca="1" si="91"/>
        <v>F</v>
      </c>
      <c r="K580" s="7" t="s">
        <v>3643</v>
      </c>
      <c r="L580" s="6" t="s">
        <v>4638</v>
      </c>
      <c r="M580" s="6">
        <f t="shared" ca="1" si="96"/>
        <v>37</v>
      </c>
      <c r="O580" s="6">
        <f t="shared" ref="O580:O643" ca="1" si="99">RANDBETWEEN(2001,2003)</f>
        <v>2001</v>
      </c>
    </row>
    <row r="581" spans="1:15" x14ac:dyDescent="0.25">
      <c r="A581" t="s">
        <v>728</v>
      </c>
      <c r="B581" t="s">
        <v>1700</v>
      </c>
      <c r="C581" s="6" t="s">
        <v>2511</v>
      </c>
      <c r="D581" s="3">
        <f t="shared" ca="1" si="93"/>
        <v>43303</v>
      </c>
      <c r="E581" s="4" t="str">
        <f t="shared" ca="1" si="98"/>
        <v>08:29:35</v>
      </c>
      <c r="F581" s="6" t="str">
        <f t="shared" ca="1" si="90"/>
        <v>Sunday</v>
      </c>
      <c r="G581" s="5" t="str">
        <f t="shared" ca="1" si="95"/>
        <v>Flu</v>
      </c>
      <c r="H581" s="5" t="str">
        <f t="shared" ca="1" si="97"/>
        <v>Cough Syrup</v>
      </c>
      <c r="I581" s="6">
        <f t="shared" ca="1" si="94"/>
        <v>1</v>
      </c>
      <c r="J581" s="6" t="str">
        <f t="shared" ca="1" si="91"/>
        <v>M</v>
      </c>
      <c r="K581" s="7" t="s">
        <v>3644</v>
      </c>
      <c r="L581" s="6" t="s">
        <v>4639</v>
      </c>
      <c r="M581" s="6">
        <f t="shared" ca="1" si="96"/>
        <v>44</v>
      </c>
      <c r="O581" s="6">
        <f t="shared" ca="1" si="99"/>
        <v>2002</v>
      </c>
    </row>
    <row r="582" spans="1:15" x14ac:dyDescent="0.25">
      <c r="A582" t="s">
        <v>729</v>
      </c>
      <c r="B582" t="s">
        <v>1701</v>
      </c>
      <c r="C582" s="6" t="s">
        <v>2510</v>
      </c>
      <c r="D582" s="3">
        <f t="shared" ca="1" si="93"/>
        <v>43311</v>
      </c>
      <c r="E582" s="4" t="str">
        <f t="shared" ca="1" si="98"/>
        <v>08:48:41</v>
      </c>
      <c r="F582" s="6" t="str">
        <f t="shared" ca="1" si="90"/>
        <v>Monday</v>
      </c>
      <c r="G582" s="5" t="str">
        <f t="shared" ca="1" si="95"/>
        <v>Flu</v>
      </c>
      <c r="H582" s="5" t="str">
        <f t="shared" ca="1" si="97"/>
        <v>Cough Syrup</v>
      </c>
      <c r="I582" s="6">
        <f t="shared" ca="1" si="94"/>
        <v>2</v>
      </c>
      <c r="J582" s="6" t="str">
        <f t="shared" ca="1" si="91"/>
        <v>F</v>
      </c>
      <c r="K582" s="7" t="s">
        <v>3645</v>
      </c>
      <c r="L582" s="6" t="s">
        <v>4640</v>
      </c>
      <c r="M582" s="6">
        <f t="shared" ca="1" si="96"/>
        <v>51</v>
      </c>
      <c r="O582" s="6">
        <f t="shared" ca="1" si="99"/>
        <v>2001</v>
      </c>
    </row>
    <row r="583" spans="1:15" x14ac:dyDescent="0.25">
      <c r="A583" t="s">
        <v>730</v>
      </c>
      <c r="B583" t="s">
        <v>1702</v>
      </c>
      <c r="C583" s="6" t="s">
        <v>2509</v>
      </c>
      <c r="D583" s="3">
        <f t="shared" ca="1" si="93"/>
        <v>43302</v>
      </c>
      <c r="E583" s="4" t="str">
        <f t="shared" ca="1" si="98"/>
        <v>07:22:57</v>
      </c>
      <c r="F583" s="6" t="str">
        <f t="shared" ca="1" si="90"/>
        <v>Saturday</v>
      </c>
      <c r="G583" s="5" t="str">
        <f t="shared" ca="1" si="95"/>
        <v>Flu</v>
      </c>
      <c r="H583" s="5" t="str">
        <f t="shared" ca="1" si="97"/>
        <v>antibiotics</v>
      </c>
      <c r="I583" s="6">
        <f t="shared" ca="1" si="94"/>
        <v>3</v>
      </c>
      <c r="J583" s="6" t="str">
        <f t="shared" ca="1" si="91"/>
        <v>M</v>
      </c>
      <c r="K583" s="7" t="s">
        <v>3646</v>
      </c>
      <c r="L583" s="6" t="s">
        <v>4641</v>
      </c>
      <c r="M583" s="6">
        <f t="shared" ca="1" si="96"/>
        <v>49</v>
      </c>
      <c r="O583" s="6">
        <f t="shared" ca="1" si="99"/>
        <v>2002</v>
      </c>
    </row>
    <row r="584" spans="1:15" x14ac:dyDescent="0.25">
      <c r="A584" t="s">
        <v>731</v>
      </c>
      <c r="B584" t="s">
        <v>1703</v>
      </c>
      <c r="C584" s="6" t="s">
        <v>2508</v>
      </c>
      <c r="D584" s="3">
        <f t="shared" ca="1" si="93"/>
        <v>43303</v>
      </c>
      <c r="E584" s="4" t="str">
        <f t="shared" ca="1" si="98"/>
        <v>07:53:32</v>
      </c>
      <c r="F584" s="6" t="str">
        <f t="shared" ca="1" si="90"/>
        <v>Sunday</v>
      </c>
      <c r="G584" s="5" t="str">
        <f t="shared" ca="1" si="95"/>
        <v>Cold</v>
      </c>
      <c r="H584" s="5" t="str">
        <f t="shared" ca="1" si="97"/>
        <v>antibiotics</v>
      </c>
      <c r="I584" s="6">
        <f t="shared" ca="1" si="94"/>
        <v>4</v>
      </c>
      <c r="J584" s="6" t="str">
        <f t="shared" ca="1" si="91"/>
        <v>M</v>
      </c>
      <c r="K584" s="7" t="s">
        <v>3647</v>
      </c>
      <c r="L584" s="6" t="s">
        <v>4642</v>
      </c>
      <c r="M584" s="6">
        <f t="shared" ca="1" si="96"/>
        <v>53</v>
      </c>
      <c r="O584" s="6">
        <f t="shared" ca="1" si="99"/>
        <v>2003</v>
      </c>
    </row>
    <row r="585" spans="1:15" x14ac:dyDescent="0.25">
      <c r="A585" t="s">
        <v>732</v>
      </c>
      <c r="B585" t="s">
        <v>1704</v>
      </c>
      <c r="C585" s="6" t="s">
        <v>2507</v>
      </c>
      <c r="D585" s="3">
        <f t="shared" ca="1" si="93"/>
        <v>43326</v>
      </c>
      <c r="E585" s="4" t="str">
        <f t="shared" ca="1" si="98"/>
        <v>08:04:53</v>
      </c>
      <c r="F585" s="6" t="str">
        <f t="shared" ca="1" si="90"/>
        <v>Tuesday</v>
      </c>
      <c r="G585" s="5" t="str">
        <f t="shared" ca="1" si="95"/>
        <v>Cold</v>
      </c>
      <c r="H585" s="5" t="str">
        <f t="shared" ca="1" si="97"/>
        <v>Cough Syrup</v>
      </c>
      <c r="I585" s="6">
        <f t="shared" ca="1" si="94"/>
        <v>2</v>
      </c>
      <c r="J585" s="6" t="str">
        <f t="shared" ca="1" si="91"/>
        <v>M</v>
      </c>
      <c r="K585" s="7" t="s">
        <v>3648</v>
      </c>
      <c r="L585" s="6" t="s">
        <v>4643</v>
      </c>
      <c r="M585" s="6">
        <f t="shared" ca="1" si="96"/>
        <v>38</v>
      </c>
      <c r="O585" s="6">
        <f t="shared" ca="1" si="99"/>
        <v>2001</v>
      </c>
    </row>
    <row r="586" spans="1:15" x14ac:dyDescent="0.25">
      <c r="A586" t="s">
        <v>733</v>
      </c>
      <c r="B586" t="s">
        <v>1705</v>
      </c>
      <c r="C586" s="6" t="s">
        <v>2506</v>
      </c>
      <c r="D586" s="3">
        <f t="shared" ca="1" si="93"/>
        <v>43295</v>
      </c>
      <c r="E586" s="4" t="str">
        <f t="shared" ca="1" si="98"/>
        <v>06:54:26</v>
      </c>
      <c r="F586" s="6" t="str">
        <f t="shared" ca="1" si="90"/>
        <v>Saturday</v>
      </c>
      <c r="G586" s="5" t="str">
        <f t="shared" ca="1" si="95"/>
        <v>Flu</v>
      </c>
      <c r="H586" s="5" t="str">
        <f t="shared" ca="1" si="97"/>
        <v>antibiotics</v>
      </c>
      <c r="I586" s="6">
        <f t="shared" ca="1" si="94"/>
        <v>2</v>
      </c>
      <c r="J586" s="6" t="str">
        <f t="shared" ca="1" si="91"/>
        <v>M</v>
      </c>
      <c r="K586" s="7" t="s">
        <v>3649</v>
      </c>
      <c r="L586" s="6" t="s">
        <v>4644</v>
      </c>
      <c r="M586" s="6">
        <f t="shared" ca="1" si="96"/>
        <v>26</v>
      </c>
      <c r="O586" s="6">
        <f t="shared" ca="1" si="99"/>
        <v>2002</v>
      </c>
    </row>
    <row r="587" spans="1:15" x14ac:dyDescent="0.25">
      <c r="A587" t="s">
        <v>734</v>
      </c>
      <c r="B587" t="s">
        <v>1706</v>
      </c>
      <c r="C587" s="6" t="s">
        <v>2505</v>
      </c>
      <c r="D587" s="3">
        <f t="shared" ca="1" si="93"/>
        <v>43338</v>
      </c>
      <c r="E587" s="4" t="str">
        <f t="shared" ca="1" si="98"/>
        <v>06:40:26</v>
      </c>
      <c r="F587" s="6" t="str">
        <f t="shared" ca="1" si="90"/>
        <v>Sunday</v>
      </c>
      <c r="G587" s="5" t="str">
        <f t="shared" ca="1" si="95"/>
        <v>Flu</v>
      </c>
      <c r="H587" s="5" t="str">
        <f t="shared" ca="1" si="97"/>
        <v xml:space="preserve"> Aspirin</v>
      </c>
      <c r="I587" s="6">
        <f t="shared" ca="1" si="94"/>
        <v>4</v>
      </c>
      <c r="J587" s="6" t="str">
        <f t="shared" ca="1" si="91"/>
        <v>F</v>
      </c>
      <c r="K587" s="7" t="s">
        <v>3650</v>
      </c>
      <c r="L587" s="6" t="s">
        <v>4645</v>
      </c>
      <c r="M587" s="6">
        <f t="shared" ca="1" si="96"/>
        <v>34</v>
      </c>
      <c r="O587" s="6">
        <f t="shared" ca="1" si="99"/>
        <v>2003</v>
      </c>
    </row>
    <row r="588" spans="1:15" x14ac:dyDescent="0.25">
      <c r="A588" t="s">
        <v>735</v>
      </c>
      <c r="B588" t="s">
        <v>1707</v>
      </c>
      <c r="C588" s="6" t="s">
        <v>2504</v>
      </c>
      <c r="D588" s="3">
        <f t="shared" ca="1" si="93"/>
        <v>43331</v>
      </c>
      <c r="E588" s="4" t="str">
        <f t="shared" ca="1" si="98"/>
        <v>06:47:31</v>
      </c>
      <c r="F588" s="6" t="str">
        <f t="shared" ca="1" si="90"/>
        <v>Sunday</v>
      </c>
      <c r="G588" s="5" t="str">
        <f t="shared" ca="1" si="95"/>
        <v>Cold</v>
      </c>
      <c r="H588" s="5" t="str">
        <f t="shared" ca="1" si="97"/>
        <v>antibiotics</v>
      </c>
      <c r="I588" s="6">
        <f t="shared" ca="1" si="94"/>
        <v>3</v>
      </c>
      <c r="J588" s="6" t="str">
        <f t="shared" ca="1" si="91"/>
        <v>F</v>
      </c>
      <c r="K588" s="7" t="s">
        <v>3651</v>
      </c>
      <c r="L588" s="6" t="s">
        <v>4646</v>
      </c>
      <c r="M588" s="6">
        <f t="shared" ca="1" si="96"/>
        <v>58</v>
      </c>
      <c r="O588" s="6">
        <f t="shared" ca="1" si="99"/>
        <v>2001</v>
      </c>
    </row>
    <row r="589" spans="1:15" x14ac:dyDescent="0.25">
      <c r="A589" t="s">
        <v>736</v>
      </c>
      <c r="B589" t="s">
        <v>1708</v>
      </c>
      <c r="C589" s="6" t="s">
        <v>2503</v>
      </c>
      <c r="D589" s="3">
        <f t="shared" ca="1" si="93"/>
        <v>43344</v>
      </c>
      <c r="E589" s="4" t="str">
        <f t="shared" ca="1" si="98"/>
        <v>07:26:43</v>
      </c>
      <c r="F589" s="6" t="str">
        <f t="shared" ca="1" si="90"/>
        <v>Saturday</v>
      </c>
      <c r="G589" s="5" t="str">
        <f t="shared" ca="1" si="95"/>
        <v>Flu</v>
      </c>
      <c r="H589" s="5" t="str">
        <f t="shared" ca="1" si="97"/>
        <v xml:space="preserve"> Aspirin</v>
      </c>
      <c r="I589" s="6">
        <f t="shared" ca="1" si="94"/>
        <v>1</v>
      </c>
      <c r="J589" s="6" t="str">
        <f t="shared" ca="1" si="91"/>
        <v>F</v>
      </c>
      <c r="K589" s="7" t="s">
        <v>3652</v>
      </c>
      <c r="L589" s="6" t="s">
        <v>4647</v>
      </c>
      <c r="M589" s="6">
        <f t="shared" ca="1" si="96"/>
        <v>49</v>
      </c>
      <c r="O589" s="6">
        <f t="shared" ca="1" si="99"/>
        <v>2003</v>
      </c>
    </row>
    <row r="590" spans="1:15" x14ac:dyDescent="0.25">
      <c r="A590" t="s">
        <v>737</v>
      </c>
      <c r="B590" t="s">
        <v>1709</v>
      </c>
      <c r="C590" s="6" t="s">
        <v>2502</v>
      </c>
      <c r="D590" s="3">
        <f t="shared" ca="1" si="93"/>
        <v>43297</v>
      </c>
      <c r="E590" s="4" t="str">
        <f t="shared" ca="1" si="98"/>
        <v>06:35:48</v>
      </c>
      <c r="F590" s="6" t="str">
        <f t="shared" ref="F590:F653" ca="1" si="100">TEXT(D590,"dddd")</f>
        <v>Monday</v>
      </c>
      <c r="G590" s="5" t="str">
        <f t="shared" ca="1" si="95"/>
        <v>Flu</v>
      </c>
      <c r="H590" s="5" t="str">
        <f t="shared" ca="1" si="97"/>
        <v>Cough Syrup</v>
      </c>
      <c r="I590" s="6">
        <f t="shared" ca="1" si="94"/>
        <v>2</v>
      </c>
      <c r="J590" s="6" t="str">
        <f t="shared" ref="J590:J653" ca="1" si="101">CHOOSE(RANDBETWEEN(1,2),"M","F")</f>
        <v>M</v>
      </c>
      <c r="K590" s="7" t="s">
        <v>3653</v>
      </c>
      <c r="L590" s="6" t="s">
        <v>4648</v>
      </c>
      <c r="M590" s="6">
        <f t="shared" ca="1" si="96"/>
        <v>55</v>
      </c>
      <c r="O590" s="6">
        <f t="shared" ca="1" si="99"/>
        <v>2001</v>
      </c>
    </row>
    <row r="591" spans="1:15" x14ac:dyDescent="0.25">
      <c r="A591" t="s">
        <v>738</v>
      </c>
      <c r="B591" t="s">
        <v>1710</v>
      </c>
      <c r="C591" s="6" t="s">
        <v>2501</v>
      </c>
      <c r="D591" s="3">
        <f t="shared" ca="1" si="93"/>
        <v>43337</v>
      </c>
      <c r="E591" s="4" t="str">
        <f t="shared" ca="1" si="98"/>
        <v>08:42:35</v>
      </c>
      <c r="F591" s="6" t="str">
        <f t="shared" ca="1" si="100"/>
        <v>Saturday</v>
      </c>
      <c r="G591" s="5" t="str">
        <f t="shared" ca="1" si="95"/>
        <v>Sore Throat</v>
      </c>
      <c r="H591" s="5" t="str">
        <f t="shared" ca="1" si="97"/>
        <v>Cough Syrup</v>
      </c>
      <c r="I591" s="6">
        <f t="shared" ca="1" si="94"/>
        <v>2</v>
      </c>
      <c r="J591" s="6" t="str">
        <f t="shared" ca="1" si="101"/>
        <v>M</v>
      </c>
      <c r="K591" s="7" t="s">
        <v>3654</v>
      </c>
      <c r="L591" s="6" t="s">
        <v>4649</v>
      </c>
      <c r="M591" s="6">
        <f t="shared" ca="1" si="96"/>
        <v>39</v>
      </c>
      <c r="O591" s="6">
        <f t="shared" ca="1" si="99"/>
        <v>2002</v>
      </c>
    </row>
    <row r="592" spans="1:15" x14ac:dyDescent="0.25">
      <c r="A592" t="s">
        <v>739</v>
      </c>
      <c r="B592" t="s">
        <v>1711</v>
      </c>
      <c r="C592" s="6" t="s">
        <v>2500</v>
      </c>
      <c r="D592" s="3">
        <f t="shared" ca="1" si="93"/>
        <v>43314</v>
      </c>
      <c r="E592" s="4" t="str">
        <f t="shared" ca="1" si="98"/>
        <v>07:41:53</v>
      </c>
      <c r="F592" s="6" t="str">
        <f t="shared" ca="1" si="100"/>
        <v>Thursday</v>
      </c>
      <c r="G592" s="5" t="str">
        <f t="shared" ca="1" si="95"/>
        <v>Cold</v>
      </c>
      <c r="H592" s="5" t="str">
        <f t="shared" ca="1" si="97"/>
        <v>antibiotics</v>
      </c>
      <c r="I592" s="6">
        <f t="shared" ca="1" si="94"/>
        <v>3</v>
      </c>
      <c r="J592" s="6" t="str">
        <f t="shared" ca="1" si="101"/>
        <v>M</v>
      </c>
      <c r="K592" s="7" t="s">
        <v>3655</v>
      </c>
      <c r="L592" s="6" t="s">
        <v>4650</v>
      </c>
      <c r="M592" s="6">
        <f t="shared" ca="1" si="96"/>
        <v>32</v>
      </c>
      <c r="O592" s="6">
        <f t="shared" ca="1" si="99"/>
        <v>2001</v>
      </c>
    </row>
    <row r="593" spans="1:15" x14ac:dyDescent="0.25">
      <c r="A593" t="s">
        <v>740</v>
      </c>
      <c r="B593" t="s">
        <v>1712</v>
      </c>
      <c r="C593" s="6" t="s">
        <v>2499</v>
      </c>
      <c r="D593" s="3">
        <f t="shared" ca="1" si="93"/>
        <v>43321</v>
      </c>
      <c r="E593" s="4" t="str">
        <f t="shared" ca="1" si="98"/>
        <v>06:42:43</v>
      </c>
      <c r="F593" s="6" t="str">
        <f t="shared" ca="1" si="100"/>
        <v>Thursday</v>
      </c>
      <c r="G593" s="5" t="str">
        <f t="shared" ca="1" si="95"/>
        <v>Flu</v>
      </c>
      <c r="H593" s="5" t="str">
        <f t="shared" ca="1" si="97"/>
        <v xml:space="preserve"> Aspirin</v>
      </c>
      <c r="I593" s="6">
        <f t="shared" ca="1" si="94"/>
        <v>3</v>
      </c>
      <c r="J593" s="6" t="str">
        <f t="shared" ca="1" si="101"/>
        <v>F</v>
      </c>
      <c r="K593" s="7" t="s">
        <v>3656</v>
      </c>
      <c r="L593" s="6" t="s">
        <v>4651</v>
      </c>
      <c r="M593" s="6">
        <f t="shared" ca="1" si="96"/>
        <v>37</v>
      </c>
      <c r="O593" s="6">
        <f t="shared" ca="1" si="99"/>
        <v>2003</v>
      </c>
    </row>
    <row r="594" spans="1:15" x14ac:dyDescent="0.25">
      <c r="A594" t="s">
        <v>741</v>
      </c>
      <c r="B594" t="s">
        <v>1713</v>
      </c>
      <c r="C594" s="6" t="s">
        <v>2498</v>
      </c>
      <c r="D594" s="3">
        <f t="shared" ca="1" si="93"/>
        <v>43343</v>
      </c>
      <c r="E594" s="4" t="str">
        <f t="shared" ca="1" si="98"/>
        <v>08:40:59</v>
      </c>
      <c r="F594" s="6" t="str">
        <f t="shared" ca="1" si="100"/>
        <v>Friday</v>
      </c>
      <c r="G594" s="5" t="str">
        <f t="shared" ca="1" si="95"/>
        <v>Cold</v>
      </c>
      <c r="H594" s="5" t="str">
        <f t="shared" ca="1" si="97"/>
        <v xml:space="preserve"> Aspirin</v>
      </c>
      <c r="I594" s="6">
        <f t="shared" ca="1" si="94"/>
        <v>1</v>
      </c>
      <c r="J594" s="6" t="str">
        <f t="shared" ca="1" si="101"/>
        <v>M</v>
      </c>
      <c r="K594" s="7" t="s">
        <v>3657</v>
      </c>
      <c r="L594" s="6" t="s">
        <v>4652</v>
      </c>
      <c r="M594" s="6">
        <f t="shared" ca="1" si="96"/>
        <v>41</v>
      </c>
      <c r="O594" s="6">
        <f t="shared" ca="1" si="99"/>
        <v>2003</v>
      </c>
    </row>
    <row r="595" spans="1:15" x14ac:dyDescent="0.25">
      <c r="A595" t="s">
        <v>742</v>
      </c>
      <c r="B595" t="s">
        <v>1714</v>
      </c>
      <c r="C595" s="6" t="s">
        <v>2497</v>
      </c>
      <c r="D595" s="3">
        <f t="shared" ref="D595:D658" ca="1" si="102">RANDBETWEEN(DATE(2018, 7, 1),DATE(2018, 9, 1))</f>
        <v>43291</v>
      </c>
      <c r="E595" s="4" t="str">
        <f t="shared" ca="1" si="98"/>
        <v>06:45:59</v>
      </c>
      <c r="F595" s="6" t="str">
        <f t="shared" ca="1" si="100"/>
        <v>Tuesday</v>
      </c>
      <c r="G595" s="5" t="str">
        <f t="shared" ca="1" si="95"/>
        <v>Flu</v>
      </c>
      <c r="H595" s="5" t="str">
        <f t="shared" ca="1" si="97"/>
        <v xml:space="preserve"> Aspirin</v>
      </c>
      <c r="I595" s="6">
        <f t="shared" ca="1" si="94"/>
        <v>1</v>
      </c>
      <c r="J595" s="6" t="str">
        <f t="shared" ca="1" si="101"/>
        <v>M</v>
      </c>
      <c r="K595" s="7" t="s">
        <v>3658</v>
      </c>
      <c r="L595" s="6" t="s">
        <v>4653</v>
      </c>
      <c r="M595" s="6">
        <f t="shared" ca="1" si="96"/>
        <v>55</v>
      </c>
      <c r="O595" s="6">
        <f t="shared" ca="1" si="99"/>
        <v>2003</v>
      </c>
    </row>
    <row r="596" spans="1:15" x14ac:dyDescent="0.25">
      <c r="A596" t="s">
        <v>743</v>
      </c>
      <c r="B596" t="s">
        <v>1715</v>
      </c>
      <c r="C596" s="6" t="s">
        <v>2496</v>
      </c>
      <c r="D596" s="3">
        <f t="shared" ca="1" si="102"/>
        <v>43305</v>
      </c>
      <c r="E596" s="4" t="str">
        <f t="shared" ca="1" si="98"/>
        <v>06:09:22</v>
      </c>
      <c r="F596" s="6" t="str">
        <f t="shared" ca="1" si="100"/>
        <v>Tuesday</v>
      </c>
      <c r="G596" s="5" t="str">
        <f t="shared" ca="1" si="95"/>
        <v>Cold</v>
      </c>
      <c r="H596" s="5" t="str">
        <f t="shared" ca="1" si="97"/>
        <v>antibiotics</v>
      </c>
      <c r="I596" s="6">
        <f t="shared" ca="1" si="94"/>
        <v>1</v>
      </c>
      <c r="J596" s="6" t="str">
        <f t="shared" ca="1" si="101"/>
        <v>M</v>
      </c>
      <c r="K596" s="7" t="s">
        <v>3659</v>
      </c>
      <c r="L596" s="6" t="s">
        <v>4654</v>
      </c>
      <c r="M596" s="6">
        <f t="shared" ca="1" si="96"/>
        <v>35</v>
      </c>
      <c r="O596" s="6">
        <f t="shared" ca="1" si="99"/>
        <v>2003</v>
      </c>
    </row>
    <row r="597" spans="1:15" x14ac:dyDescent="0.25">
      <c r="A597" t="s">
        <v>744</v>
      </c>
      <c r="B597" t="s">
        <v>1716</v>
      </c>
      <c r="C597" s="6" t="s">
        <v>2495</v>
      </c>
      <c r="D597" s="3">
        <f t="shared" ca="1" si="102"/>
        <v>43335</v>
      </c>
      <c r="E597" s="4" t="str">
        <f t="shared" ca="1" si="98"/>
        <v>06:23:05</v>
      </c>
      <c r="F597" s="6" t="str">
        <f t="shared" ca="1" si="100"/>
        <v>Thursday</v>
      </c>
      <c r="G597" s="5" t="str">
        <f t="shared" ca="1" si="95"/>
        <v>Sore Throat</v>
      </c>
      <c r="H597" s="5" t="str">
        <f t="shared" ca="1" si="97"/>
        <v xml:space="preserve"> Aspirin</v>
      </c>
      <c r="I597" s="6">
        <f t="shared" ca="1" si="94"/>
        <v>1</v>
      </c>
      <c r="J597" s="6" t="str">
        <f t="shared" ca="1" si="101"/>
        <v>M</v>
      </c>
      <c r="K597" s="7" t="s">
        <v>3660</v>
      </c>
      <c r="L597" s="6" t="s">
        <v>4655</v>
      </c>
      <c r="M597" s="6">
        <f t="shared" ca="1" si="96"/>
        <v>51</v>
      </c>
      <c r="O597" s="6">
        <f t="shared" ca="1" si="99"/>
        <v>2002</v>
      </c>
    </row>
    <row r="598" spans="1:15" x14ac:dyDescent="0.25">
      <c r="A598" t="s">
        <v>745</v>
      </c>
      <c r="B598" t="s">
        <v>1717</v>
      </c>
      <c r="C598" s="6" t="s">
        <v>2494</v>
      </c>
      <c r="D598" s="3">
        <f t="shared" ca="1" si="102"/>
        <v>43323</v>
      </c>
      <c r="E598" s="4" t="str">
        <f t="shared" ca="1" si="98"/>
        <v>07:13:32</v>
      </c>
      <c r="F598" s="6" t="str">
        <f t="shared" ca="1" si="100"/>
        <v>Saturday</v>
      </c>
      <c r="G598" s="5" t="str">
        <f t="shared" ca="1" si="95"/>
        <v>Sore Throat</v>
      </c>
      <c r="H598" s="5" t="str">
        <f t="shared" ca="1" si="97"/>
        <v>Pain killer</v>
      </c>
      <c r="I598" s="6">
        <f t="shared" ca="1" si="94"/>
        <v>3</v>
      </c>
      <c r="J598" s="6" t="str">
        <f t="shared" ca="1" si="101"/>
        <v>M</v>
      </c>
      <c r="K598" s="7" t="s">
        <v>3661</v>
      </c>
      <c r="L598" s="6" t="s">
        <v>4656</v>
      </c>
      <c r="M598" s="6">
        <f t="shared" ca="1" si="96"/>
        <v>55</v>
      </c>
      <c r="O598" s="6">
        <f t="shared" ca="1" si="99"/>
        <v>2001</v>
      </c>
    </row>
    <row r="599" spans="1:15" x14ac:dyDescent="0.25">
      <c r="A599" t="s">
        <v>746</v>
      </c>
      <c r="B599" t="s">
        <v>1718</v>
      </c>
      <c r="C599" s="6" t="s">
        <v>2493</v>
      </c>
      <c r="D599" s="3">
        <f t="shared" ca="1" si="102"/>
        <v>43321</v>
      </c>
      <c r="E599" s="4" t="str">
        <f t="shared" ca="1" si="98"/>
        <v>08:12:19</v>
      </c>
      <c r="F599" s="6" t="str">
        <f t="shared" ca="1" si="100"/>
        <v>Thursday</v>
      </c>
      <c r="G599" s="5" t="str">
        <f t="shared" ca="1" si="95"/>
        <v>Flu</v>
      </c>
      <c r="H599" s="5" t="str">
        <f t="shared" ca="1" si="97"/>
        <v xml:space="preserve"> Aspirin</v>
      </c>
      <c r="I599" s="6">
        <f t="shared" ca="1" si="94"/>
        <v>4</v>
      </c>
      <c r="J599" s="6" t="str">
        <f t="shared" ca="1" si="101"/>
        <v>F</v>
      </c>
      <c r="K599" s="7" t="s">
        <v>3662</v>
      </c>
      <c r="L599" s="6" t="s">
        <v>4657</v>
      </c>
      <c r="M599" s="6">
        <f t="shared" ca="1" si="96"/>
        <v>52</v>
      </c>
      <c r="O599" s="6">
        <f t="shared" ca="1" si="99"/>
        <v>2002</v>
      </c>
    </row>
    <row r="600" spans="1:15" x14ac:dyDescent="0.25">
      <c r="A600" t="s">
        <v>747</v>
      </c>
      <c r="B600" t="s">
        <v>1719</v>
      </c>
      <c r="C600" s="6" t="s">
        <v>2492</v>
      </c>
      <c r="D600" s="3">
        <f t="shared" ca="1" si="102"/>
        <v>43307</v>
      </c>
      <c r="E600" s="4" t="str">
        <f t="shared" ca="1" si="98"/>
        <v>08:57:42</v>
      </c>
      <c r="F600" s="6" t="str">
        <f t="shared" ca="1" si="100"/>
        <v>Thursday</v>
      </c>
      <c r="G600" s="5" t="str">
        <f t="shared" ca="1" si="95"/>
        <v>Cold</v>
      </c>
      <c r="H600" s="5" t="str">
        <f t="shared" ca="1" si="97"/>
        <v>Cough Syrup</v>
      </c>
      <c r="I600" s="6">
        <f t="shared" ca="1" si="94"/>
        <v>2</v>
      </c>
      <c r="J600" s="6" t="str">
        <f t="shared" ca="1" si="101"/>
        <v>F</v>
      </c>
      <c r="K600" s="7" t="s">
        <v>3663</v>
      </c>
      <c r="L600" s="6" t="s">
        <v>4658</v>
      </c>
      <c r="M600" s="6">
        <f t="shared" ca="1" si="96"/>
        <v>56</v>
      </c>
      <c r="O600" s="6">
        <f t="shared" ca="1" si="99"/>
        <v>2001</v>
      </c>
    </row>
    <row r="601" spans="1:15" x14ac:dyDescent="0.25">
      <c r="A601" t="s">
        <v>748</v>
      </c>
      <c r="B601" t="s">
        <v>1720</v>
      </c>
      <c r="C601" s="6" t="s">
        <v>2491</v>
      </c>
      <c r="D601" s="3">
        <f t="shared" ca="1" si="102"/>
        <v>43343</v>
      </c>
      <c r="E601" s="4" t="str">
        <f t="shared" ca="1" si="98"/>
        <v>06:53:26</v>
      </c>
      <c r="F601" s="6" t="str">
        <f t="shared" ca="1" si="100"/>
        <v>Friday</v>
      </c>
      <c r="G601" s="5" t="str">
        <f t="shared" ca="1" si="95"/>
        <v>Sore Throat</v>
      </c>
      <c r="H601" s="5" t="str">
        <f t="shared" ca="1" si="97"/>
        <v xml:space="preserve"> Aspirin</v>
      </c>
      <c r="I601" s="6">
        <f t="shared" ca="1" si="94"/>
        <v>1</v>
      </c>
      <c r="J601" s="6" t="str">
        <f t="shared" ca="1" si="101"/>
        <v>M</v>
      </c>
      <c r="K601" s="7" t="s">
        <v>3664</v>
      </c>
      <c r="L601" s="6" t="s">
        <v>4659</v>
      </c>
      <c r="M601" s="6">
        <f t="shared" ca="1" si="96"/>
        <v>41</v>
      </c>
      <c r="O601" s="6">
        <f t="shared" ca="1" si="99"/>
        <v>2002</v>
      </c>
    </row>
    <row r="602" spans="1:15" x14ac:dyDescent="0.25">
      <c r="A602" t="s">
        <v>749</v>
      </c>
      <c r="B602" t="s">
        <v>1721</v>
      </c>
      <c r="C602" s="6" t="s">
        <v>2490</v>
      </c>
      <c r="D602" s="3">
        <f t="shared" ca="1" si="102"/>
        <v>43304</v>
      </c>
      <c r="E602" s="4" t="str">
        <f t="shared" ca="1" si="98"/>
        <v>08:06:39</v>
      </c>
      <c r="F602" s="6" t="str">
        <f t="shared" ca="1" si="100"/>
        <v>Monday</v>
      </c>
      <c r="G602" s="5" t="str">
        <f t="shared" ca="1" si="95"/>
        <v>Cold</v>
      </c>
      <c r="H602" s="5" t="str">
        <f t="shared" ca="1" si="97"/>
        <v xml:space="preserve"> Aspirin</v>
      </c>
      <c r="I602" s="6">
        <f t="shared" ca="1" si="94"/>
        <v>3</v>
      </c>
      <c r="J602" s="6" t="str">
        <f t="shared" ca="1" si="101"/>
        <v>F</v>
      </c>
      <c r="K602" s="7" t="s">
        <v>3665</v>
      </c>
      <c r="L602" s="6" t="s">
        <v>4660</v>
      </c>
      <c r="M602" s="6">
        <f t="shared" ca="1" si="96"/>
        <v>52</v>
      </c>
      <c r="O602" s="6">
        <f t="shared" ca="1" si="99"/>
        <v>2001</v>
      </c>
    </row>
    <row r="603" spans="1:15" x14ac:dyDescent="0.25">
      <c r="A603" t="s">
        <v>750</v>
      </c>
      <c r="B603" t="s">
        <v>1722</v>
      </c>
      <c r="C603" s="6" t="s">
        <v>2489</v>
      </c>
      <c r="D603" s="3">
        <f t="shared" ca="1" si="102"/>
        <v>43291</v>
      </c>
      <c r="E603" s="4" t="str">
        <f t="shared" ca="1" si="98"/>
        <v>07:23:10</v>
      </c>
      <c r="F603" s="6" t="str">
        <f t="shared" ca="1" si="100"/>
        <v>Tuesday</v>
      </c>
      <c r="G603" s="5" t="str">
        <f t="shared" ca="1" si="95"/>
        <v>Flu</v>
      </c>
      <c r="H603" s="5" t="str">
        <f t="shared" ca="1" si="97"/>
        <v xml:space="preserve"> Aspirin</v>
      </c>
      <c r="I603" s="6">
        <f t="shared" ca="1" si="94"/>
        <v>2</v>
      </c>
      <c r="J603" s="6" t="str">
        <f t="shared" ca="1" si="101"/>
        <v>F</v>
      </c>
      <c r="K603" s="7" t="s">
        <v>3666</v>
      </c>
      <c r="L603" s="6" t="s">
        <v>4661</v>
      </c>
      <c r="M603" s="6">
        <f t="shared" ca="1" si="96"/>
        <v>53</v>
      </c>
      <c r="O603" s="6">
        <f t="shared" ca="1" si="99"/>
        <v>2002</v>
      </c>
    </row>
    <row r="604" spans="1:15" x14ac:dyDescent="0.25">
      <c r="A604" t="s">
        <v>751</v>
      </c>
      <c r="B604" t="s">
        <v>1723</v>
      </c>
      <c r="C604" s="6" t="s">
        <v>2488</v>
      </c>
      <c r="D604" s="3">
        <f t="shared" ca="1" si="102"/>
        <v>43321</v>
      </c>
      <c r="E604" s="4" t="str">
        <f t="shared" ca="1" si="98"/>
        <v>07:39:52</v>
      </c>
      <c r="F604" s="6" t="str">
        <f t="shared" ca="1" si="100"/>
        <v>Thursday</v>
      </c>
      <c r="G604" s="5" t="str">
        <f t="shared" ca="1" si="95"/>
        <v>Cold</v>
      </c>
      <c r="H604" s="5" t="str">
        <f t="shared" ca="1" si="97"/>
        <v>Pain killer</v>
      </c>
      <c r="I604" s="6">
        <f t="shared" ca="1" si="94"/>
        <v>2</v>
      </c>
      <c r="J604" s="6" t="str">
        <f t="shared" ca="1" si="101"/>
        <v>M</v>
      </c>
      <c r="K604" s="7" t="s">
        <v>3667</v>
      </c>
      <c r="L604" s="6" t="s">
        <v>4662</v>
      </c>
      <c r="M604" s="6">
        <f t="shared" ca="1" si="96"/>
        <v>42</v>
      </c>
      <c r="O604" s="6">
        <f t="shared" ca="1" si="99"/>
        <v>2003</v>
      </c>
    </row>
    <row r="605" spans="1:15" x14ac:dyDescent="0.25">
      <c r="A605" t="s">
        <v>752</v>
      </c>
      <c r="B605" t="s">
        <v>1724</v>
      </c>
      <c r="C605" s="6" t="s">
        <v>2487</v>
      </c>
      <c r="D605" s="3">
        <f t="shared" ca="1" si="102"/>
        <v>43305</v>
      </c>
      <c r="E605" s="4" t="str">
        <f t="shared" ca="1" si="98"/>
        <v>06:46:22</v>
      </c>
      <c r="F605" s="6" t="str">
        <f t="shared" ca="1" si="100"/>
        <v>Tuesday</v>
      </c>
      <c r="G605" s="5" t="str">
        <f t="shared" ca="1" si="95"/>
        <v>Cold</v>
      </c>
      <c r="H605" s="5" t="str">
        <f t="shared" ca="1" si="97"/>
        <v>antibiotics</v>
      </c>
      <c r="I605" s="6">
        <f t="shared" ref="I605:I668" ca="1" si="103">RANDBETWEEN(1,4)</f>
        <v>3</v>
      </c>
      <c r="J605" s="6" t="str">
        <f t="shared" ca="1" si="101"/>
        <v>M</v>
      </c>
      <c r="K605" s="7" t="s">
        <v>3668</v>
      </c>
      <c r="L605" s="6" t="s">
        <v>4663</v>
      </c>
      <c r="M605" s="6">
        <f t="shared" ca="1" si="96"/>
        <v>28</v>
      </c>
      <c r="O605" s="6">
        <f t="shared" ca="1" si="99"/>
        <v>2001</v>
      </c>
    </row>
    <row r="606" spans="1:15" x14ac:dyDescent="0.25">
      <c r="A606" t="s">
        <v>753</v>
      </c>
      <c r="B606" t="s">
        <v>1725</v>
      </c>
      <c r="C606" s="6" t="s">
        <v>2486</v>
      </c>
      <c r="D606" s="3">
        <f t="shared" ca="1" si="102"/>
        <v>43317</v>
      </c>
      <c r="E606" s="4" t="str">
        <f t="shared" ca="1" si="98"/>
        <v>07:15:59</v>
      </c>
      <c r="F606" s="6" t="str">
        <f t="shared" ca="1" si="100"/>
        <v>Sunday</v>
      </c>
      <c r="G606" s="5" t="str">
        <f t="shared" ca="1" si="95"/>
        <v>Flu</v>
      </c>
      <c r="H606" s="5" t="str">
        <f t="shared" ca="1" si="97"/>
        <v xml:space="preserve"> Aspirin</v>
      </c>
      <c r="I606" s="6">
        <f t="shared" ca="1" si="103"/>
        <v>4</v>
      </c>
      <c r="J606" s="6" t="str">
        <f t="shared" ca="1" si="101"/>
        <v>M</v>
      </c>
      <c r="K606" s="7" t="s">
        <v>3669</v>
      </c>
      <c r="L606" s="6" t="s">
        <v>4664</v>
      </c>
      <c r="M606" s="6">
        <f t="shared" ca="1" si="96"/>
        <v>54</v>
      </c>
      <c r="O606" s="6">
        <f t="shared" ca="1" si="99"/>
        <v>2002</v>
      </c>
    </row>
    <row r="607" spans="1:15" x14ac:dyDescent="0.25">
      <c r="A607" t="s">
        <v>754</v>
      </c>
      <c r="B607" t="s">
        <v>1726</v>
      </c>
      <c r="C607" s="6" t="s">
        <v>2485</v>
      </c>
      <c r="D607" s="3">
        <f t="shared" ca="1" si="102"/>
        <v>43296</v>
      </c>
      <c r="E607" s="4" t="str">
        <f t="shared" ca="1" si="98"/>
        <v>08:17:00</v>
      </c>
      <c r="F607" s="6" t="str">
        <f t="shared" ca="1" si="100"/>
        <v>Sunday</v>
      </c>
      <c r="G607" s="5" t="str">
        <f t="shared" ca="1" si="95"/>
        <v>Flu</v>
      </c>
      <c r="H607" s="5" t="str">
        <f t="shared" ca="1" si="97"/>
        <v xml:space="preserve"> Aspirin</v>
      </c>
      <c r="I607" s="6">
        <f t="shared" ca="1" si="103"/>
        <v>1</v>
      </c>
      <c r="J607" s="6" t="str">
        <f t="shared" ca="1" si="101"/>
        <v>F</v>
      </c>
      <c r="K607" s="7" t="s">
        <v>3670</v>
      </c>
      <c r="L607" s="6" t="s">
        <v>4665</v>
      </c>
      <c r="M607" s="6">
        <f t="shared" ca="1" si="96"/>
        <v>28</v>
      </c>
      <c r="O607" s="6">
        <f t="shared" ca="1" si="99"/>
        <v>2003</v>
      </c>
    </row>
    <row r="608" spans="1:15" x14ac:dyDescent="0.25">
      <c r="A608" t="s">
        <v>755</v>
      </c>
      <c r="B608" t="s">
        <v>1727</v>
      </c>
      <c r="C608" s="6" t="s">
        <v>2484</v>
      </c>
      <c r="D608" s="3">
        <f t="shared" ca="1" si="102"/>
        <v>43336</v>
      </c>
      <c r="E608" s="4" t="str">
        <f t="shared" ca="1" si="98"/>
        <v>08:51:27</v>
      </c>
      <c r="F608" s="6" t="str">
        <f t="shared" ca="1" si="100"/>
        <v>Friday</v>
      </c>
      <c r="G608" s="5" t="str">
        <f t="shared" ca="1" si="95"/>
        <v>Sore Throat</v>
      </c>
      <c r="H608" s="5" t="str">
        <f t="shared" ca="1" si="97"/>
        <v xml:space="preserve"> Aspirin</v>
      </c>
      <c r="I608" s="6">
        <f t="shared" ca="1" si="103"/>
        <v>2</v>
      </c>
      <c r="J608" s="6" t="str">
        <f t="shared" ca="1" si="101"/>
        <v>F</v>
      </c>
      <c r="K608" s="7" t="s">
        <v>3671</v>
      </c>
      <c r="L608" s="6" t="s">
        <v>4666</v>
      </c>
      <c r="M608" s="6">
        <f t="shared" ca="1" si="96"/>
        <v>58</v>
      </c>
      <c r="O608" s="6">
        <f t="shared" ca="1" si="99"/>
        <v>2002</v>
      </c>
    </row>
    <row r="609" spans="1:15" x14ac:dyDescent="0.25">
      <c r="A609" t="s">
        <v>756</v>
      </c>
      <c r="B609" t="s">
        <v>1728</v>
      </c>
      <c r="C609" s="6" t="s">
        <v>2483</v>
      </c>
      <c r="D609" s="3">
        <f t="shared" ca="1" si="102"/>
        <v>43289</v>
      </c>
      <c r="E609" s="4" t="str">
        <f t="shared" ca="1" si="98"/>
        <v>07:24:36</v>
      </c>
      <c r="F609" s="6" t="str">
        <f t="shared" ca="1" si="100"/>
        <v>Sunday</v>
      </c>
      <c r="G609" s="5" t="str">
        <f t="shared" ca="1" si="95"/>
        <v>Flu</v>
      </c>
      <c r="H609" s="5" t="str">
        <f t="shared" ca="1" si="97"/>
        <v>Cough Syrup</v>
      </c>
      <c r="I609" s="6">
        <f t="shared" ca="1" si="103"/>
        <v>1</v>
      </c>
      <c r="J609" s="6" t="str">
        <f t="shared" ca="1" si="101"/>
        <v>F</v>
      </c>
      <c r="K609" s="7" t="s">
        <v>3672</v>
      </c>
      <c r="L609" s="6" t="s">
        <v>4667</v>
      </c>
      <c r="M609" s="6">
        <f t="shared" ca="1" si="96"/>
        <v>32</v>
      </c>
      <c r="O609" s="6">
        <f t="shared" ca="1" si="99"/>
        <v>2003</v>
      </c>
    </row>
    <row r="610" spans="1:15" x14ac:dyDescent="0.25">
      <c r="A610" t="s">
        <v>757</v>
      </c>
      <c r="B610" t="s">
        <v>1729</v>
      </c>
      <c r="C610" s="6" t="s">
        <v>2482</v>
      </c>
      <c r="D610" s="3">
        <f t="shared" ca="1" si="102"/>
        <v>43326</v>
      </c>
      <c r="E610" s="4" t="str">
        <f t="shared" ca="1" si="98"/>
        <v>06:15:22</v>
      </c>
      <c r="F610" s="6" t="str">
        <f t="shared" ca="1" si="100"/>
        <v>Tuesday</v>
      </c>
      <c r="G610" s="5" t="str">
        <f t="shared" ca="1" si="95"/>
        <v>Sore Throat</v>
      </c>
      <c r="H610" s="5" t="str">
        <f t="shared" ca="1" si="97"/>
        <v xml:space="preserve"> Aspirin</v>
      </c>
      <c r="I610" s="6">
        <f t="shared" ca="1" si="103"/>
        <v>1</v>
      </c>
      <c r="J610" s="6" t="str">
        <f t="shared" ca="1" si="101"/>
        <v>M</v>
      </c>
      <c r="K610" s="7" t="s">
        <v>3673</v>
      </c>
      <c r="L610" s="6" t="s">
        <v>4668</v>
      </c>
      <c r="M610" s="6">
        <f t="shared" ca="1" si="96"/>
        <v>54</v>
      </c>
      <c r="O610" s="6">
        <f t="shared" ca="1" si="99"/>
        <v>2003</v>
      </c>
    </row>
    <row r="611" spans="1:15" x14ac:dyDescent="0.25">
      <c r="A611" t="s">
        <v>758</v>
      </c>
      <c r="B611" t="s">
        <v>1730</v>
      </c>
      <c r="C611" s="6" t="s">
        <v>2481</v>
      </c>
      <c r="D611" s="3">
        <f t="shared" ca="1" si="102"/>
        <v>43306</v>
      </c>
      <c r="E611" s="4" t="str">
        <f t="shared" ca="1" si="98"/>
        <v>06:18:31</v>
      </c>
      <c r="F611" s="6" t="str">
        <f t="shared" ca="1" si="100"/>
        <v>Wednesday</v>
      </c>
      <c r="G611" s="5" t="str">
        <f t="shared" ca="1" si="95"/>
        <v>Sore Throat</v>
      </c>
      <c r="H611" s="5" t="str">
        <f t="shared" ca="1" si="97"/>
        <v>Cough Syrup</v>
      </c>
      <c r="I611" s="6">
        <f t="shared" ca="1" si="103"/>
        <v>4</v>
      </c>
      <c r="J611" s="6" t="str">
        <f t="shared" ca="1" si="101"/>
        <v>F</v>
      </c>
      <c r="K611" s="7" t="s">
        <v>3674</v>
      </c>
      <c r="L611" s="6" t="s">
        <v>4669</v>
      </c>
      <c r="M611" s="6">
        <f t="shared" ca="1" si="96"/>
        <v>26</v>
      </c>
      <c r="O611" s="6">
        <f t="shared" ca="1" si="99"/>
        <v>2001</v>
      </c>
    </row>
    <row r="612" spans="1:15" x14ac:dyDescent="0.25">
      <c r="A612" t="s">
        <v>759</v>
      </c>
      <c r="B612" t="s">
        <v>1731</v>
      </c>
      <c r="C612" s="6" t="s">
        <v>2480</v>
      </c>
      <c r="D612" s="3">
        <f t="shared" ca="1" si="102"/>
        <v>43306</v>
      </c>
      <c r="E612" s="4" t="str">
        <f t="shared" ca="1" si="98"/>
        <v>06:13:12</v>
      </c>
      <c r="F612" s="6" t="str">
        <f t="shared" ca="1" si="100"/>
        <v>Wednesday</v>
      </c>
      <c r="G612" s="5" t="str">
        <f t="shared" ca="1" si="95"/>
        <v>Cold</v>
      </c>
      <c r="H612" s="5" t="str">
        <f t="shared" ca="1" si="97"/>
        <v>Cough Syrup</v>
      </c>
      <c r="I612" s="6">
        <f t="shared" ca="1" si="103"/>
        <v>4</v>
      </c>
      <c r="J612" s="6" t="str">
        <f t="shared" ca="1" si="101"/>
        <v>F</v>
      </c>
      <c r="K612" s="7" t="s">
        <v>3675</v>
      </c>
      <c r="L612" s="6" t="s">
        <v>4670</v>
      </c>
      <c r="M612" s="6">
        <f t="shared" ca="1" si="96"/>
        <v>47</v>
      </c>
      <c r="O612" s="6">
        <f t="shared" ca="1" si="99"/>
        <v>2003</v>
      </c>
    </row>
    <row r="613" spans="1:15" x14ac:dyDescent="0.25">
      <c r="A613" t="s">
        <v>760</v>
      </c>
      <c r="B613" t="s">
        <v>1732</v>
      </c>
      <c r="C613" s="6" t="s">
        <v>2479</v>
      </c>
      <c r="D613" s="3">
        <f t="shared" ca="1" si="102"/>
        <v>43310</v>
      </c>
      <c r="E613" s="4" t="str">
        <f t="shared" ca="1" si="98"/>
        <v>07:12:26</v>
      </c>
      <c r="F613" s="6" t="str">
        <f t="shared" ca="1" si="100"/>
        <v>Sunday</v>
      </c>
      <c r="G613" s="5" t="str">
        <f t="shared" ca="1" si="95"/>
        <v>Flu</v>
      </c>
      <c r="H613" s="5" t="str">
        <f t="shared" ca="1" si="97"/>
        <v>antibiotics</v>
      </c>
      <c r="I613" s="6">
        <f t="shared" ca="1" si="103"/>
        <v>2</v>
      </c>
      <c r="J613" s="6" t="str">
        <f t="shared" ca="1" si="101"/>
        <v>M</v>
      </c>
      <c r="K613" s="7" t="s">
        <v>3676</v>
      </c>
      <c r="L613" s="6" t="s">
        <v>4671</v>
      </c>
      <c r="M613" s="6">
        <f t="shared" ca="1" si="96"/>
        <v>33</v>
      </c>
      <c r="O613" s="6">
        <f t="shared" ca="1" si="99"/>
        <v>2003</v>
      </c>
    </row>
    <row r="614" spans="1:15" x14ac:dyDescent="0.25">
      <c r="A614" t="s">
        <v>761</v>
      </c>
      <c r="B614" t="s">
        <v>1733</v>
      </c>
      <c r="C614" s="6" t="s">
        <v>2478</v>
      </c>
      <c r="D614" s="3">
        <f t="shared" ca="1" si="102"/>
        <v>43293</v>
      </c>
      <c r="E614" s="4" t="str">
        <f t="shared" ca="1" si="98"/>
        <v>08:20:28</v>
      </c>
      <c r="F614" s="6" t="str">
        <f t="shared" ca="1" si="100"/>
        <v>Thursday</v>
      </c>
      <c r="G614" s="5" t="str">
        <f t="shared" ref="G614:G677" ca="1" si="104">CHOOSE(RANDBETWEEN(1,3),"Flu","Cold","Sore Throat")</f>
        <v>Flu</v>
      </c>
      <c r="H614" s="5" t="str">
        <f t="shared" ca="1" si="97"/>
        <v xml:space="preserve"> Aspirin</v>
      </c>
      <c r="I614" s="6">
        <f t="shared" ca="1" si="103"/>
        <v>4</v>
      </c>
      <c r="J614" s="6" t="str">
        <f t="shared" ca="1" si="101"/>
        <v>F</v>
      </c>
      <c r="K614" s="7" t="s">
        <v>3677</v>
      </c>
      <c r="L614" s="6" t="s">
        <v>4672</v>
      </c>
      <c r="M614" s="6">
        <f t="shared" ca="1" si="96"/>
        <v>34</v>
      </c>
      <c r="O614" s="6">
        <f t="shared" ca="1" si="99"/>
        <v>2001</v>
      </c>
    </row>
    <row r="615" spans="1:15" x14ac:dyDescent="0.25">
      <c r="A615" t="s">
        <v>762</v>
      </c>
      <c r="B615" t="s">
        <v>1734</v>
      </c>
      <c r="C615" s="6" t="s">
        <v>2477</v>
      </c>
      <c r="D615" s="3">
        <f t="shared" ca="1" si="102"/>
        <v>43287</v>
      </c>
      <c r="E615" s="4" t="str">
        <f t="shared" ca="1" si="98"/>
        <v>08:17:02</v>
      </c>
      <c r="F615" s="6" t="str">
        <f t="shared" ca="1" si="100"/>
        <v>Friday</v>
      </c>
      <c r="G615" s="5" t="str">
        <f t="shared" ca="1" si="104"/>
        <v>Flu</v>
      </c>
      <c r="H615" s="5" t="str">
        <f t="shared" ca="1" si="97"/>
        <v xml:space="preserve"> Aspirin</v>
      </c>
      <c r="I615" s="6">
        <f t="shared" ca="1" si="103"/>
        <v>2</v>
      </c>
      <c r="J615" s="6" t="str">
        <f t="shared" ca="1" si="101"/>
        <v>F</v>
      </c>
      <c r="K615" s="7" t="s">
        <v>3678</v>
      </c>
      <c r="L615" s="6" t="s">
        <v>4673</v>
      </c>
      <c r="M615" s="6">
        <f t="shared" ca="1" si="96"/>
        <v>54</v>
      </c>
      <c r="O615" s="6">
        <f t="shared" ca="1" si="99"/>
        <v>2002</v>
      </c>
    </row>
    <row r="616" spans="1:15" x14ac:dyDescent="0.25">
      <c r="A616" t="s">
        <v>763</v>
      </c>
      <c r="B616" t="s">
        <v>1735</v>
      </c>
      <c r="C616" s="6" t="s">
        <v>2476</v>
      </c>
      <c r="D616" s="3">
        <f t="shared" ca="1" si="102"/>
        <v>43295</v>
      </c>
      <c r="E616" s="4" t="str">
        <f t="shared" ca="1" si="98"/>
        <v>08:42:01</v>
      </c>
      <c r="F616" s="6" t="str">
        <f t="shared" ca="1" si="100"/>
        <v>Saturday</v>
      </c>
      <c r="G616" s="5" t="str">
        <f t="shared" ca="1" si="104"/>
        <v>Cold</v>
      </c>
      <c r="H616" s="5" t="str">
        <f t="shared" ca="1" si="97"/>
        <v>antibiotics</v>
      </c>
      <c r="I616" s="6">
        <f t="shared" ca="1" si="103"/>
        <v>3</v>
      </c>
      <c r="J616" s="6" t="str">
        <f t="shared" ca="1" si="101"/>
        <v>F</v>
      </c>
      <c r="K616" s="7" t="s">
        <v>3679</v>
      </c>
      <c r="L616" s="6" t="s">
        <v>4674</v>
      </c>
      <c r="M616" s="6">
        <f t="shared" ca="1" si="96"/>
        <v>28</v>
      </c>
      <c r="O616" s="6">
        <f t="shared" ca="1" si="99"/>
        <v>2001</v>
      </c>
    </row>
    <row r="617" spans="1:15" x14ac:dyDescent="0.25">
      <c r="A617" t="s">
        <v>764</v>
      </c>
      <c r="B617" t="s">
        <v>1736</v>
      </c>
      <c r="C617" s="6" t="s">
        <v>2475</v>
      </c>
      <c r="D617" s="3">
        <f t="shared" ca="1" si="102"/>
        <v>43336</v>
      </c>
      <c r="E617" s="4" t="str">
        <f t="shared" ca="1" si="98"/>
        <v>06:37:35</v>
      </c>
      <c r="F617" s="6" t="str">
        <f t="shared" ca="1" si="100"/>
        <v>Friday</v>
      </c>
      <c r="G617" s="5" t="str">
        <f t="shared" ca="1" si="104"/>
        <v>Sore Throat</v>
      </c>
      <c r="H617" s="5" t="str">
        <f t="shared" ca="1" si="97"/>
        <v>Pain killer</v>
      </c>
      <c r="I617" s="6">
        <f t="shared" ca="1" si="103"/>
        <v>3</v>
      </c>
      <c r="J617" s="6" t="str">
        <f t="shared" ca="1" si="101"/>
        <v>M</v>
      </c>
      <c r="K617" s="7" t="s">
        <v>3680</v>
      </c>
      <c r="L617" s="6" t="s">
        <v>4675</v>
      </c>
      <c r="M617" s="6">
        <f t="shared" ca="1" si="96"/>
        <v>37</v>
      </c>
      <c r="O617" s="6">
        <f t="shared" ca="1" si="99"/>
        <v>2003</v>
      </c>
    </row>
    <row r="618" spans="1:15" x14ac:dyDescent="0.25">
      <c r="A618" t="s">
        <v>765</v>
      </c>
      <c r="B618" t="s">
        <v>1737</v>
      </c>
      <c r="C618" s="6" t="s">
        <v>2474</v>
      </c>
      <c r="D618" s="3">
        <f t="shared" ca="1" si="102"/>
        <v>43297</v>
      </c>
      <c r="E618" s="4" t="str">
        <f t="shared" ca="1" si="98"/>
        <v>07:32:20</v>
      </c>
      <c r="F618" s="6" t="str">
        <f t="shared" ca="1" si="100"/>
        <v>Monday</v>
      </c>
      <c r="G618" s="5" t="str">
        <f t="shared" ca="1" si="104"/>
        <v>Cold</v>
      </c>
      <c r="H618" s="5" t="str">
        <f t="shared" ca="1" si="97"/>
        <v>antibiotics</v>
      </c>
      <c r="I618" s="6">
        <f t="shared" ca="1" si="103"/>
        <v>3</v>
      </c>
      <c r="J618" s="6" t="str">
        <f t="shared" ca="1" si="101"/>
        <v>M</v>
      </c>
      <c r="K618" s="7" t="s">
        <v>3681</v>
      </c>
      <c r="L618" s="6" t="s">
        <v>4676</v>
      </c>
      <c r="M618" s="6">
        <f t="shared" ca="1" si="96"/>
        <v>27</v>
      </c>
      <c r="O618" s="6">
        <f t="shared" ca="1" si="99"/>
        <v>2003</v>
      </c>
    </row>
    <row r="619" spans="1:15" x14ac:dyDescent="0.25">
      <c r="A619" t="s">
        <v>766</v>
      </c>
      <c r="B619" t="s">
        <v>1738</v>
      </c>
      <c r="C619" s="6" t="s">
        <v>2473</v>
      </c>
      <c r="D619" s="3">
        <f t="shared" ca="1" si="102"/>
        <v>43331</v>
      </c>
      <c r="E619" s="4" t="str">
        <f t="shared" ca="1" si="98"/>
        <v>06:08:12</v>
      </c>
      <c r="F619" s="6" t="str">
        <f t="shared" ca="1" si="100"/>
        <v>Sunday</v>
      </c>
      <c r="G619" s="5" t="str">
        <f t="shared" ca="1" si="104"/>
        <v>Cold</v>
      </c>
      <c r="H619" s="5" t="str">
        <f t="shared" ca="1" si="97"/>
        <v>Cough Syrup</v>
      </c>
      <c r="I619" s="6">
        <f t="shared" ca="1" si="103"/>
        <v>2</v>
      </c>
      <c r="J619" s="6" t="str">
        <f t="shared" ca="1" si="101"/>
        <v>F</v>
      </c>
      <c r="K619" s="7" t="s">
        <v>3682</v>
      </c>
      <c r="L619" s="6" t="s">
        <v>4677</v>
      </c>
      <c r="M619" s="6">
        <f t="shared" ca="1" si="96"/>
        <v>44</v>
      </c>
      <c r="O619" s="6">
        <f t="shared" ca="1" si="99"/>
        <v>2003</v>
      </c>
    </row>
    <row r="620" spans="1:15" x14ac:dyDescent="0.25">
      <c r="A620" t="s">
        <v>767</v>
      </c>
      <c r="B620" t="s">
        <v>1739</v>
      </c>
      <c r="C620" s="6" t="s">
        <v>2472</v>
      </c>
      <c r="D620" s="3">
        <f t="shared" ca="1" si="102"/>
        <v>43302</v>
      </c>
      <c r="E620" s="4" t="str">
        <f t="shared" ca="1" si="98"/>
        <v>07:41:47</v>
      </c>
      <c r="F620" s="6" t="str">
        <f t="shared" ca="1" si="100"/>
        <v>Saturday</v>
      </c>
      <c r="G620" s="5" t="str">
        <f t="shared" ca="1" si="104"/>
        <v>Sore Throat</v>
      </c>
      <c r="H620" s="5" t="str">
        <f t="shared" ca="1" si="97"/>
        <v>Cough Syrup</v>
      </c>
      <c r="I620" s="6">
        <f t="shared" ca="1" si="103"/>
        <v>3</v>
      </c>
      <c r="J620" s="6" t="str">
        <f t="shared" ca="1" si="101"/>
        <v>M</v>
      </c>
      <c r="K620" s="7" t="s">
        <v>3683</v>
      </c>
      <c r="L620" s="6" t="s">
        <v>4678</v>
      </c>
      <c r="M620" s="6">
        <f t="shared" ca="1" si="96"/>
        <v>29</v>
      </c>
      <c r="O620" s="6">
        <f t="shared" ca="1" si="99"/>
        <v>2001</v>
      </c>
    </row>
    <row r="621" spans="1:15" x14ac:dyDescent="0.25">
      <c r="A621" t="s">
        <v>768</v>
      </c>
      <c r="B621" t="s">
        <v>1740</v>
      </c>
      <c r="C621" s="6" t="s">
        <v>2471</v>
      </c>
      <c r="D621" s="3">
        <f t="shared" ca="1" si="102"/>
        <v>43300</v>
      </c>
      <c r="E621" s="4" t="str">
        <f t="shared" ca="1" si="98"/>
        <v>07:55:05</v>
      </c>
      <c r="F621" s="6" t="str">
        <f t="shared" ca="1" si="100"/>
        <v>Thursday</v>
      </c>
      <c r="G621" s="5" t="str">
        <f t="shared" ca="1" si="104"/>
        <v>Sore Throat</v>
      </c>
      <c r="H621" s="5" t="str">
        <f t="shared" ca="1" si="97"/>
        <v>Cough Syrup</v>
      </c>
      <c r="I621" s="6">
        <f t="shared" ca="1" si="103"/>
        <v>4</v>
      </c>
      <c r="J621" s="6" t="str">
        <f t="shared" ca="1" si="101"/>
        <v>F</v>
      </c>
      <c r="K621" s="7" t="s">
        <v>3684</v>
      </c>
      <c r="L621" s="6" t="s">
        <v>4679</v>
      </c>
      <c r="M621" s="6">
        <f t="shared" ca="1" si="96"/>
        <v>34</v>
      </c>
      <c r="O621" s="6">
        <f t="shared" ca="1" si="99"/>
        <v>2003</v>
      </c>
    </row>
    <row r="622" spans="1:15" x14ac:dyDescent="0.25">
      <c r="A622" t="s">
        <v>769</v>
      </c>
      <c r="B622" t="s">
        <v>1741</v>
      </c>
      <c r="C622" s="6" t="s">
        <v>2470</v>
      </c>
      <c r="D622" s="3">
        <f t="shared" ca="1" si="102"/>
        <v>43286</v>
      </c>
      <c r="E622" s="4" t="str">
        <f t="shared" ca="1" si="98"/>
        <v>06:06:46</v>
      </c>
      <c r="F622" s="6" t="str">
        <f t="shared" ca="1" si="100"/>
        <v>Thursday</v>
      </c>
      <c r="G622" s="5" t="str">
        <f t="shared" ca="1" si="104"/>
        <v>Flu</v>
      </c>
      <c r="H622" s="5" t="str">
        <f t="shared" ca="1" si="97"/>
        <v xml:space="preserve"> Aspirin</v>
      </c>
      <c r="I622" s="6">
        <f t="shared" ca="1" si="103"/>
        <v>2</v>
      </c>
      <c r="J622" s="6" t="str">
        <f t="shared" ca="1" si="101"/>
        <v>F</v>
      </c>
      <c r="K622" s="7" t="s">
        <v>3685</v>
      </c>
      <c r="L622" s="6" t="s">
        <v>4680</v>
      </c>
      <c r="M622" s="6">
        <f t="shared" ca="1" si="96"/>
        <v>39</v>
      </c>
      <c r="O622" s="6">
        <f t="shared" ca="1" si="99"/>
        <v>2002</v>
      </c>
    </row>
    <row r="623" spans="1:15" x14ac:dyDescent="0.25">
      <c r="A623" t="s">
        <v>770</v>
      </c>
      <c r="B623" t="s">
        <v>1742</v>
      </c>
      <c r="C623" s="6" t="s">
        <v>2469</v>
      </c>
      <c r="D623" s="3">
        <f t="shared" ca="1" si="102"/>
        <v>43314</v>
      </c>
      <c r="E623" s="4" t="str">
        <f t="shared" ca="1" si="98"/>
        <v>06:15:09</v>
      </c>
      <c r="F623" s="6" t="str">
        <f t="shared" ca="1" si="100"/>
        <v>Thursday</v>
      </c>
      <c r="G623" s="5" t="str">
        <f t="shared" ca="1" si="104"/>
        <v>Sore Throat</v>
      </c>
      <c r="H623" s="5" t="str">
        <f t="shared" ca="1" si="97"/>
        <v>Pain killer</v>
      </c>
      <c r="I623" s="6">
        <f t="shared" ca="1" si="103"/>
        <v>4</v>
      </c>
      <c r="J623" s="6" t="str">
        <f t="shared" ca="1" si="101"/>
        <v>M</v>
      </c>
      <c r="K623" s="7" t="s">
        <v>3686</v>
      </c>
      <c r="L623" s="6" t="s">
        <v>4681</v>
      </c>
      <c r="M623" s="6">
        <f t="shared" ref="M623:M686" ca="1" si="105">RANDBETWEEN(26,58)</f>
        <v>28</v>
      </c>
      <c r="O623" s="6">
        <f t="shared" ca="1" si="99"/>
        <v>2001</v>
      </c>
    </row>
    <row r="624" spans="1:15" x14ac:dyDescent="0.25">
      <c r="A624" t="s">
        <v>771</v>
      </c>
      <c r="B624" t="s">
        <v>1743</v>
      </c>
      <c r="C624" s="6" t="s">
        <v>2468</v>
      </c>
      <c r="D624" s="3">
        <f t="shared" ca="1" si="102"/>
        <v>43326</v>
      </c>
      <c r="E624" s="4" t="str">
        <f t="shared" ca="1" si="98"/>
        <v>08:15:10</v>
      </c>
      <c r="F624" s="6" t="str">
        <f t="shared" ca="1" si="100"/>
        <v>Tuesday</v>
      </c>
      <c r="G624" s="5" t="str">
        <f t="shared" ca="1" si="104"/>
        <v>Flu</v>
      </c>
      <c r="H624" s="5" t="str">
        <f t="shared" ca="1" si="97"/>
        <v>Cough Syrup</v>
      </c>
      <c r="I624" s="6">
        <f t="shared" ca="1" si="103"/>
        <v>2</v>
      </c>
      <c r="J624" s="6" t="str">
        <f t="shared" ca="1" si="101"/>
        <v>M</v>
      </c>
      <c r="K624" s="7" t="s">
        <v>3687</v>
      </c>
      <c r="L624" s="6" t="s">
        <v>4682</v>
      </c>
      <c r="M624" s="6">
        <f t="shared" ca="1" si="105"/>
        <v>47</v>
      </c>
      <c r="O624" s="6">
        <f t="shared" ca="1" si="99"/>
        <v>2003</v>
      </c>
    </row>
    <row r="625" spans="1:15" x14ac:dyDescent="0.25">
      <c r="A625" t="s">
        <v>772</v>
      </c>
      <c r="B625" t="s">
        <v>1744</v>
      </c>
      <c r="C625" s="6" t="s">
        <v>2467</v>
      </c>
      <c r="D625" s="3">
        <f t="shared" ca="1" si="102"/>
        <v>43292</v>
      </c>
      <c r="E625" s="4" t="str">
        <f t="shared" ca="1" si="98"/>
        <v>07:44:38</v>
      </c>
      <c r="F625" s="6" t="str">
        <f t="shared" ca="1" si="100"/>
        <v>Wednesday</v>
      </c>
      <c r="G625" s="5" t="str">
        <f t="shared" ca="1" si="104"/>
        <v>Sore Throat</v>
      </c>
      <c r="H625" s="5" t="str">
        <f t="shared" ca="1" si="97"/>
        <v xml:space="preserve"> Aspirin</v>
      </c>
      <c r="I625" s="6">
        <f t="shared" ca="1" si="103"/>
        <v>3</v>
      </c>
      <c r="J625" s="6" t="str">
        <f t="shared" ca="1" si="101"/>
        <v>F</v>
      </c>
      <c r="K625" s="7" t="s">
        <v>3688</v>
      </c>
      <c r="L625" s="6" t="s">
        <v>4683</v>
      </c>
      <c r="M625" s="6">
        <f t="shared" ca="1" si="105"/>
        <v>50</v>
      </c>
      <c r="O625" s="6">
        <f t="shared" ca="1" si="99"/>
        <v>2002</v>
      </c>
    </row>
    <row r="626" spans="1:15" x14ac:dyDescent="0.25">
      <c r="A626" t="s">
        <v>773</v>
      </c>
      <c r="B626" t="s">
        <v>1745</v>
      </c>
      <c r="C626" s="6" t="s">
        <v>2466</v>
      </c>
      <c r="D626" s="3">
        <f t="shared" ca="1" si="102"/>
        <v>43299</v>
      </c>
      <c r="E626" s="4" t="str">
        <f t="shared" ca="1" si="98"/>
        <v>06:30:25</v>
      </c>
      <c r="F626" s="6" t="str">
        <f t="shared" ca="1" si="100"/>
        <v>Wednesday</v>
      </c>
      <c r="G626" s="5" t="str">
        <f t="shared" ca="1" si="104"/>
        <v>Flu</v>
      </c>
      <c r="H626" s="5" t="str">
        <f t="shared" ca="1" si="97"/>
        <v>Cough Syrup</v>
      </c>
      <c r="I626" s="6">
        <f t="shared" ca="1" si="103"/>
        <v>3</v>
      </c>
      <c r="J626" s="6" t="str">
        <f t="shared" ca="1" si="101"/>
        <v>M</v>
      </c>
      <c r="K626" s="7" t="s">
        <v>3689</v>
      </c>
      <c r="L626" s="6" t="s">
        <v>4684</v>
      </c>
      <c r="M626" s="6">
        <f t="shared" ca="1" si="105"/>
        <v>27</v>
      </c>
      <c r="O626" s="6">
        <f t="shared" ca="1" si="99"/>
        <v>2003</v>
      </c>
    </row>
    <row r="627" spans="1:15" x14ac:dyDescent="0.25">
      <c r="A627" t="s">
        <v>774</v>
      </c>
      <c r="B627" t="s">
        <v>1746</v>
      </c>
      <c r="C627" s="6" t="s">
        <v>2465</v>
      </c>
      <c r="D627" s="3">
        <f t="shared" ca="1" si="102"/>
        <v>43289</v>
      </c>
      <c r="E627" s="4" t="str">
        <f t="shared" ca="1" si="98"/>
        <v>07:39:01</v>
      </c>
      <c r="F627" s="6" t="str">
        <f t="shared" ca="1" si="100"/>
        <v>Sunday</v>
      </c>
      <c r="G627" s="5" t="str">
        <f t="shared" ca="1" si="104"/>
        <v>Sore Throat</v>
      </c>
      <c r="H627" s="5" t="str">
        <f t="shared" ca="1" si="97"/>
        <v xml:space="preserve"> Aspirin</v>
      </c>
      <c r="I627" s="6">
        <f t="shared" ca="1" si="103"/>
        <v>2</v>
      </c>
      <c r="J627" s="6" t="str">
        <f t="shared" ca="1" si="101"/>
        <v>M</v>
      </c>
      <c r="K627" s="7" t="s">
        <v>3690</v>
      </c>
      <c r="L627" s="6" t="s">
        <v>4685</v>
      </c>
      <c r="M627" s="6">
        <f t="shared" ca="1" si="105"/>
        <v>53</v>
      </c>
      <c r="O627" s="6">
        <f t="shared" ca="1" si="99"/>
        <v>2002</v>
      </c>
    </row>
    <row r="628" spans="1:15" x14ac:dyDescent="0.25">
      <c r="A628" t="s">
        <v>775</v>
      </c>
      <c r="B628" t="s">
        <v>1747</v>
      </c>
      <c r="C628" s="6" t="s">
        <v>2464</v>
      </c>
      <c r="D628" s="3">
        <f t="shared" ca="1" si="102"/>
        <v>43341</v>
      </c>
      <c r="E628" s="4" t="str">
        <f t="shared" ca="1" si="98"/>
        <v>06:23:29</v>
      </c>
      <c r="F628" s="6" t="str">
        <f t="shared" ca="1" si="100"/>
        <v>Wednesday</v>
      </c>
      <c r="G628" s="5" t="str">
        <f t="shared" ca="1" si="104"/>
        <v>Flu</v>
      </c>
      <c r="H628" s="5" t="str">
        <f t="shared" ca="1" si="97"/>
        <v xml:space="preserve"> Aspirin</v>
      </c>
      <c r="I628" s="6">
        <f t="shared" ca="1" si="103"/>
        <v>4</v>
      </c>
      <c r="J628" s="6" t="str">
        <f t="shared" ca="1" si="101"/>
        <v>M</v>
      </c>
      <c r="K628" s="7" t="s">
        <v>3691</v>
      </c>
      <c r="L628" s="6" t="s">
        <v>4686</v>
      </c>
      <c r="M628" s="6">
        <f t="shared" ca="1" si="105"/>
        <v>47</v>
      </c>
      <c r="O628" s="6">
        <f t="shared" ca="1" si="99"/>
        <v>2001</v>
      </c>
    </row>
    <row r="629" spans="1:15" x14ac:dyDescent="0.25">
      <c r="A629" t="s">
        <v>776</v>
      </c>
      <c r="B629" t="s">
        <v>1748</v>
      </c>
      <c r="C629" s="6" t="s">
        <v>2463</v>
      </c>
      <c r="D629" s="3">
        <f t="shared" ca="1" si="102"/>
        <v>43285</v>
      </c>
      <c r="E629" s="4" t="str">
        <f t="shared" ca="1" si="98"/>
        <v>06:30:40</v>
      </c>
      <c r="F629" s="6" t="str">
        <f t="shared" ca="1" si="100"/>
        <v>Wednesday</v>
      </c>
      <c r="G629" s="5" t="str">
        <f t="shared" ca="1" si="104"/>
        <v>Cold</v>
      </c>
      <c r="H629" s="5" t="str">
        <f t="shared" ca="1" si="97"/>
        <v xml:space="preserve"> Aspirin</v>
      </c>
      <c r="I629" s="6">
        <f t="shared" ca="1" si="103"/>
        <v>1</v>
      </c>
      <c r="J629" s="6" t="str">
        <f t="shared" ca="1" si="101"/>
        <v>M</v>
      </c>
      <c r="K629" s="7" t="s">
        <v>3692</v>
      </c>
      <c r="L629" s="6" t="s">
        <v>4687</v>
      </c>
      <c r="M629" s="6">
        <f t="shared" ca="1" si="105"/>
        <v>26</v>
      </c>
      <c r="O629" s="6">
        <f t="shared" ca="1" si="99"/>
        <v>2001</v>
      </c>
    </row>
    <row r="630" spans="1:15" x14ac:dyDescent="0.25">
      <c r="A630" t="s">
        <v>777</v>
      </c>
      <c r="B630" t="s">
        <v>1749</v>
      </c>
      <c r="C630" s="6" t="s">
        <v>2462</v>
      </c>
      <c r="D630" s="3">
        <f t="shared" ca="1" si="102"/>
        <v>43319</v>
      </c>
      <c r="E630" s="4" t="str">
        <f t="shared" ca="1" si="98"/>
        <v>07:00:30</v>
      </c>
      <c r="F630" s="6" t="str">
        <f t="shared" ca="1" si="100"/>
        <v>Tuesday</v>
      </c>
      <c r="G630" s="5" t="str">
        <f t="shared" ca="1" si="104"/>
        <v>Flu</v>
      </c>
      <c r="H630" s="5" t="str">
        <f t="shared" ca="1" si="97"/>
        <v>antibiotics</v>
      </c>
      <c r="I630" s="6">
        <f t="shared" ca="1" si="103"/>
        <v>4</v>
      </c>
      <c r="J630" s="6" t="str">
        <f t="shared" ca="1" si="101"/>
        <v>M</v>
      </c>
      <c r="K630" s="7" t="s">
        <v>3693</v>
      </c>
      <c r="L630" s="6" t="s">
        <v>4688</v>
      </c>
      <c r="M630" s="6">
        <f t="shared" ca="1" si="105"/>
        <v>45</v>
      </c>
      <c r="O630" s="6">
        <f t="shared" ca="1" si="99"/>
        <v>2003</v>
      </c>
    </row>
    <row r="631" spans="1:15" x14ac:dyDescent="0.25">
      <c r="A631" t="s">
        <v>778</v>
      </c>
      <c r="B631" t="s">
        <v>1750</v>
      </c>
      <c r="C631" s="6" t="s">
        <v>2461</v>
      </c>
      <c r="D631" s="3">
        <f t="shared" ca="1" si="102"/>
        <v>43323</v>
      </c>
      <c r="E631" s="4" t="str">
        <f t="shared" ca="1" si="98"/>
        <v>08:49:11</v>
      </c>
      <c r="F631" s="6" t="str">
        <f t="shared" ca="1" si="100"/>
        <v>Saturday</v>
      </c>
      <c r="G631" s="5" t="str">
        <f t="shared" ca="1" si="104"/>
        <v>Sore Throat</v>
      </c>
      <c r="H631" s="5" t="str">
        <f t="shared" ca="1" si="97"/>
        <v xml:space="preserve"> Aspirin</v>
      </c>
      <c r="I631" s="6">
        <f t="shared" ca="1" si="103"/>
        <v>2</v>
      </c>
      <c r="J631" s="6" t="str">
        <f t="shared" ca="1" si="101"/>
        <v>F</v>
      </c>
      <c r="K631" s="7" t="s">
        <v>3694</v>
      </c>
      <c r="L631" s="6" t="s">
        <v>4689</v>
      </c>
      <c r="M631" s="6">
        <f t="shared" ca="1" si="105"/>
        <v>27</v>
      </c>
      <c r="O631" s="6">
        <f t="shared" ca="1" si="99"/>
        <v>2003</v>
      </c>
    </row>
    <row r="632" spans="1:15" x14ac:dyDescent="0.25">
      <c r="A632" t="s">
        <v>779</v>
      </c>
      <c r="B632" t="s">
        <v>1751</v>
      </c>
      <c r="C632" s="6" t="s">
        <v>2460</v>
      </c>
      <c r="D632" s="3">
        <f t="shared" ca="1" si="102"/>
        <v>43322</v>
      </c>
      <c r="E632" s="4" t="str">
        <f t="shared" ca="1" si="98"/>
        <v>06:03:31</v>
      </c>
      <c r="F632" s="6" t="str">
        <f t="shared" ca="1" si="100"/>
        <v>Friday</v>
      </c>
      <c r="G632" s="5" t="str">
        <f t="shared" ca="1" si="104"/>
        <v>Flu</v>
      </c>
      <c r="H632" s="5" t="str">
        <f t="shared" ca="1" si="97"/>
        <v>antibiotics</v>
      </c>
      <c r="I632" s="6">
        <f t="shared" ca="1" si="103"/>
        <v>3</v>
      </c>
      <c r="J632" s="6" t="str">
        <f t="shared" ca="1" si="101"/>
        <v>M</v>
      </c>
      <c r="K632" s="7" t="s">
        <v>3695</v>
      </c>
      <c r="L632" s="6" t="s">
        <v>4690</v>
      </c>
      <c r="M632" s="6">
        <f t="shared" ca="1" si="105"/>
        <v>47</v>
      </c>
      <c r="O632" s="6">
        <f t="shared" ca="1" si="99"/>
        <v>2001</v>
      </c>
    </row>
    <row r="633" spans="1:15" x14ac:dyDescent="0.25">
      <c r="A633" t="s">
        <v>780</v>
      </c>
      <c r="B633" t="s">
        <v>1752</v>
      </c>
      <c r="C633" s="6" t="s">
        <v>2459</v>
      </c>
      <c r="D633" s="3">
        <f t="shared" ca="1" si="102"/>
        <v>43312</v>
      </c>
      <c r="E633" s="4" t="str">
        <f t="shared" ca="1" si="98"/>
        <v>07:31:10</v>
      </c>
      <c r="F633" s="6" t="str">
        <f t="shared" ca="1" si="100"/>
        <v>Tuesday</v>
      </c>
      <c r="G633" s="5" t="str">
        <f t="shared" ca="1" si="104"/>
        <v>Flu</v>
      </c>
      <c r="H633" s="5" t="str">
        <f t="shared" ref="H633:H696" ca="1" si="106">CHOOSE(RANDBETWEEN(1,4),"antibiotics","Cough Syrup","Pain killer"," Aspirin")</f>
        <v>Pain killer</v>
      </c>
      <c r="I633" s="6">
        <f t="shared" ca="1" si="103"/>
        <v>1</v>
      </c>
      <c r="J633" s="6" t="str">
        <f t="shared" ca="1" si="101"/>
        <v>M</v>
      </c>
      <c r="K633" s="7" t="s">
        <v>3696</v>
      </c>
      <c r="L633" s="6" t="s">
        <v>4691</v>
      </c>
      <c r="M633" s="6">
        <f t="shared" ca="1" si="105"/>
        <v>55</v>
      </c>
      <c r="O633" s="6">
        <f t="shared" ca="1" si="99"/>
        <v>2002</v>
      </c>
    </row>
    <row r="634" spans="1:15" x14ac:dyDescent="0.25">
      <c r="A634" t="s">
        <v>781</v>
      </c>
      <c r="B634" t="s">
        <v>1753</v>
      </c>
      <c r="C634" s="6" t="s">
        <v>2458</v>
      </c>
      <c r="D634" s="3">
        <f t="shared" ca="1" si="102"/>
        <v>43326</v>
      </c>
      <c r="E634" s="4" t="str">
        <f t="shared" ca="1" si="98"/>
        <v>06:29:41</v>
      </c>
      <c r="F634" s="6" t="str">
        <f t="shared" ca="1" si="100"/>
        <v>Tuesday</v>
      </c>
      <c r="G634" s="5" t="str">
        <f t="shared" ca="1" si="104"/>
        <v>Sore Throat</v>
      </c>
      <c r="H634" s="5" t="str">
        <f t="shared" ca="1" si="106"/>
        <v xml:space="preserve"> Aspirin</v>
      </c>
      <c r="I634" s="6">
        <f t="shared" ca="1" si="103"/>
        <v>3</v>
      </c>
      <c r="J634" s="6" t="str">
        <f t="shared" ca="1" si="101"/>
        <v>M</v>
      </c>
      <c r="K634" s="7" t="s">
        <v>3697</v>
      </c>
      <c r="L634" s="6" t="s">
        <v>4692</v>
      </c>
      <c r="M634" s="6">
        <f t="shared" ca="1" si="105"/>
        <v>33</v>
      </c>
      <c r="O634" s="6">
        <f t="shared" ca="1" si="99"/>
        <v>2002</v>
      </c>
    </row>
    <row r="635" spans="1:15" x14ac:dyDescent="0.25">
      <c r="A635" t="s">
        <v>782</v>
      </c>
      <c r="B635" t="s">
        <v>1754</v>
      </c>
      <c r="C635" s="6" t="s">
        <v>2457</v>
      </c>
      <c r="D635" s="3">
        <f t="shared" ca="1" si="102"/>
        <v>43303</v>
      </c>
      <c r="E635" s="4" t="str">
        <f t="shared" ca="1" si="98"/>
        <v>08:49:24</v>
      </c>
      <c r="F635" s="6" t="str">
        <f t="shared" ca="1" si="100"/>
        <v>Sunday</v>
      </c>
      <c r="G635" s="5" t="str">
        <f t="shared" ca="1" si="104"/>
        <v>Cold</v>
      </c>
      <c r="H635" s="5" t="str">
        <f t="shared" ca="1" si="106"/>
        <v>Pain killer</v>
      </c>
      <c r="I635" s="6">
        <f t="shared" ca="1" si="103"/>
        <v>4</v>
      </c>
      <c r="J635" s="6" t="str">
        <f t="shared" ca="1" si="101"/>
        <v>M</v>
      </c>
      <c r="K635" s="7" t="s">
        <v>3698</v>
      </c>
      <c r="L635" s="6" t="s">
        <v>4693</v>
      </c>
      <c r="M635" s="6">
        <f t="shared" ca="1" si="105"/>
        <v>35</v>
      </c>
      <c r="O635" s="6">
        <f t="shared" ca="1" si="99"/>
        <v>2003</v>
      </c>
    </row>
    <row r="636" spans="1:15" x14ac:dyDescent="0.25">
      <c r="A636" t="s">
        <v>783</v>
      </c>
      <c r="B636" t="s">
        <v>1755</v>
      </c>
      <c r="C636" s="6" t="s">
        <v>2456</v>
      </c>
      <c r="D636" s="3">
        <f t="shared" ca="1" si="102"/>
        <v>43284</v>
      </c>
      <c r="E636" s="4" t="str">
        <f t="shared" ca="1" si="98"/>
        <v>07:39:51</v>
      </c>
      <c r="F636" s="6" t="str">
        <f t="shared" ca="1" si="100"/>
        <v>Tuesday</v>
      </c>
      <c r="G636" s="5" t="str">
        <f t="shared" ca="1" si="104"/>
        <v>Flu</v>
      </c>
      <c r="H636" s="5" t="str">
        <f t="shared" ca="1" si="106"/>
        <v>Pain killer</v>
      </c>
      <c r="I636" s="6">
        <f t="shared" ca="1" si="103"/>
        <v>3</v>
      </c>
      <c r="J636" s="6" t="str">
        <f t="shared" ca="1" si="101"/>
        <v>M</v>
      </c>
      <c r="K636" s="7" t="s">
        <v>3699</v>
      </c>
      <c r="L636" s="6" t="s">
        <v>4694</v>
      </c>
      <c r="M636" s="6">
        <f t="shared" ca="1" si="105"/>
        <v>52</v>
      </c>
      <c r="O636" s="6">
        <f t="shared" ca="1" si="99"/>
        <v>2001</v>
      </c>
    </row>
    <row r="637" spans="1:15" x14ac:dyDescent="0.25">
      <c r="A637" t="s">
        <v>784</v>
      </c>
      <c r="B637" t="s">
        <v>1756</v>
      </c>
      <c r="C637" s="6" t="s">
        <v>2455</v>
      </c>
      <c r="D637" s="3">
        <f t="shared" ca="1" si="102"/>
        <v>43328</v>
      </c>
      <c r="E637" s="4" t="str">
        <f t="shared" ca="1" si="98"/>
        <v>07:57:56</v>
      </c>
      <c r="F637" s="6" t="str">
        <f t="shared" ca="1" si="100"/>
        <v>Thursday</v>
      </c>
      <c r="G637" s="5" t="str">
        <f t="shared" ca="1" si="104"/>
        <v>Cold</v>
      </c>
      <c r="H637" s="5" t="str">
        <f t="shared" ca="1" si="106"/>
        <v>Cough Syrup</v>
      </c>
      <c r="I637" s="6">
        <f t="shared" ca="1" si="103"/>
        <v>2</v>
      </c>
      <c r="J637" s="6" t="str">
        <f t="shared" ca="1" si="101"/>
        <v>F</v>
      </c>
      <c r="K637" s="7" t="s">
        <v>3700</v>
      </c>
      <c r="L637" s="6" t="s">
        <v>4695</v>
      </c>
      <c r="M637" s="6">
        <f t="shared" ca="1" si="105"/>
        <v>38</v>
      </c>
      <c r="O637" s="6">
        <f t="shared" ca="1" si="99"/>
        <v>2002</v>
      </c>
    </row>
    <row r="638" spans="1:15" x14ac:dyDescent="0.25">
      <c r="A638" t="s">
        <v>785</v>
      </c>
      <c r="B638" t="s">
        <v>1757</v>
      </c>
      <c r="C638" s="6" t="s">
        <v>2454</v>
      </c>
      <c r="D638" s="3">
        <f t="shared" ca="1" si="102"/>
        <v>43300</v>
      </c>
      <c r="E638" s="4" t="str">
        <f t="shared" ca="1" si="98"/>
        <v>06:27:49</v>
      </c>
      <c r="F638" s="6" t="str">
        <f t="shared" ca="1" si="100"/>
        <v>Thursday</v>
      </c>
      <c r="G638" s="5" t="str">
        <f t="shared" ca="1" si="104"/>
        <v>Sore Throat</v>
      </c>
      <c r="H638" s="5" t="str">
        <f t="shared" ca="1" si="106"/>
        <v>Pain killer</v>
      </c>
      <c r="I638" s="6">
        <f t="shared" ca="1" si="103"/>
        <v>3</v>
      </c>
      <c r="J638" s="6" t="str">
        <f t="shared" ca="1" si="101"/>
        <v>F</v>
      </c>
      <c r="K638" s="7" t="s">
        <v>3701</v>
      </c>
      <c r="L638" s="6" t="s">
        <v>4696</v>
      </c>
      <c r="M638" s="6">
        <f t="shared" ca="1" si="105"/>
        <v>50</v>
      </c>
      <c r="O638" s="6">
        <f t="shared" ca="1" si="99"/>
        <v>2003</v>
      </c>
    </row>
    <row r="639" spans="1:15" x14ac:dyDescent="0.25">
      <c r="A639" t="s">
        <v>786</v>
      </c>
      <c r="B639" t="s">
        <v>1758</v>
      </c>
      <c r="C639" s="6" t="s">
        <v>2453</v>
      </c>
      <c r="D639" s="3">
        <f t="shared" ca="1" si="102"/>
        <v>43284</v>
      </c>
      <c r="E639" s="4" t="str">
        <f t="shared" ca="1" si="98"/>
        <v>07:21:12</v>
      </c>
      <c r="F639" s="6" t="str">
        <f t="shared" ca="1" si="100"/>
        <v>Tuesday</v>
      </c>
      <c r="G639" s="5" t="str">
        <f t="shared" ca="1" si="104"/>
        <v>Sore Throat</v>
      </c>
      <c r="H639" s="5" t="str">
        <f t="shared" ca="1" si="106"/>
        <v xml:space="preserve"> Aspirin</v>
      </c>
      <c r="I639" s="6">
        <f t="shared" ca="1" si="103"/>
        <v>1</v>
      </c>
      <c r="J639" s="6" t="str">
        <f t="shared" ca="1" si="101"/>
        <v>F</v>
      </c>
      <c r="K639" s="7" t="s">
        <v>3702</v>
      </c>
      <c r="L639" s="6" t="s">
        <v>4697</v>
      </c>
      <c r="M639" s="6">
        <f t="shared" ca="1" si="105"/>
        <v>36</v>
      </c>
      <c r="O639" s="6">
        <f t="shared" ca="1" si="99"/>
        <v>2001</v>
      </c>
    </row>
    <row r="640" spans="1:15" x14ac:dyDescent="0.25">
      <c r="A640" t="s">
        <v>787</v>
      </c>
      <c r="B640" t="s">
        <v>1759</v>
      </c>
      <c r="C640" s="6" t="s">
        <v>2452</v>
      </c>
      <c r="D640" s="3">
        <f t="shared" ca="1" si="102"/>
        <v>43344</v>
      </c>
      <c r="E640" s="4" t="str">
        <f t="shared" ca="1" si="98"/>
        <v>07:29:40</v>
      </c>
      <c r="F640" s="6" t="str">
        <f t="shared" ca="1" si="100"/>
        <v>Saturday</v>
      </c>
      <c r="G640" s="5" t="str">
        <f t="shared" ca="1" si="104"/>
        <v>Flu</v>
      </c>
      <c r="H640" s="5" t="str">
        <f t="shared" ca="1" si="106"/>
        <v>Cough Syrup</v>
      </c>
      <c r="I640" s="6">
        <f t="shared" ca="1" si="103"/>
        <v>1</v>
      </c>
      <c r="J640" s="6" t="str">
        <f t="shared" ca="1" si="101"/>
        <v>M</v>
      </c>
      <c r="K640" s="7" t="s">
        <v>3703</v>
      </c>
      <c r="L640" s="6" t="s">
        <v>4698</v>
      </c>
      <c r="M640" s="6">
        <f t="shared" ca="1" si="105"/>
        <v>51</v>
      </c>
      <c r="O640" s="6">
        <f t="shared" ca="1" si="99"/>
        <v>2001</v>
      </c>
    </row>
    <row r="641" spans="1:15" x14ac:dyDescent="0.25">
      <c r="A641" t="s">
        <v>788</v>
      </c>
      <c r="B641" t="s">
        <v>1760</v>
      </c>
      <c r="C641" s="6" t="s">
        <v>2451</v>
      </c>
      <c r="D641" s="3">
        <f t="shared" ca="1" si="102"/>
        <v>43307</v>
      </c>
      <c r="E641" s="4" t="str">
        <f t="shared" ca="1" si="98"/>
        <v>08:05:40</v>
      </c>
      <c r="F641" s="6" t="str">
        <f t="shared" ca="1" si="100"/>
        <v>Thursday</v>
      </c>
      <c r="G641" s="5" t="str">
        <f t="shared" ca="1" si="104"/>
        <v>Flu</v>
      </c>
      <c r="H641" s="5" t="str">
        <f t="shared" ca="1" si="106"/>
        <v>Pain killer</v>
      </c>
      <c r="I641" s="6">
        <f t="shared" ca="1" si="103"/>
        <v>3</v>
      </c>
      <c r="J641" s="6" t="str">
        <f t="shared" ca="1" si="101"/>
        <v>M</v>
      </c>
      <c r="K641" s="7" t="s">
        <v>3704</v>
      </c>
      <c r="L641" s="6" t="s">
        <v>4699</v>
      </c>
      <c r="M641" s="6">
        <f t="shared" ca="1" si="105"/>
        <v>47</v>
      </c>
      <c r="O641" s="6">
        <f t="shared" ca="1" si="99"/>
        <v>2003</v>
      </c>
    </row>
    <row r="642" spans="1:15" x14ac:dyDescent="0.25">
      <c r="A642" t="s">
        <v>789</v>
      </c>
      <c r="B642" t="s">
        <v>1761</v>
      </c>
      <c r="C642" s="6" t="s">
        <v>2450</v>
      </c>
      <c r="D642" s="3">
        <f t="shared" ca="1" si="102"/>
        <v>43300</v>
      </c>
      <c r="E642" s="4" t="str">
        <f t="shared" ca="1" si="98"/>
        <v>08:25:56</v>
      </c>
      <c r="F642" s="6" t="str">
        <f t="shared" ca="1" si="100"/>
        <v>Thursday</v>
      </c>
      <c r="G642" s="5" t="str">
        <f t="shared" ca="1" si="104"/>
        <v>Sore Throat</v>
      </c>
      <c r="H642" s="5" t="str">
        <f t="shared" ca="1" si="106"/>
        <v>antibiotics</v>
      </c>
      <c r="I642" s="6">
        <f t="shared" ca="1" si="103"/>
        <v>4</v>
      </c>
      <c r="J642" s="6" t="str">
        <f t="shared" ca="1" si="101"/>
        <v>M</v>
      </c>
      <c r="K642" s="7" t="s">
        <v>3705</v>
      </c>
      <c r="L642" s="6" t="s">
        <v>4700</v>
      </c>
      <c r="M642" s="6">
        <f t="shared" ca="1" si="105"/>
        <v>41</v>
      </c>
      <c r="O642" s="6">
        <f t="shared" ca="1" si="99"/>
        <v>2001</v>
      </c>
    </row>
    <row r="643" spans="1:15" x14ac:dyDescent="0.25">
      <c r="A643" t="s">
        <v>790</v>
      </c>
      <c r="B643" t="s">
        <v>1762</v>
      </c>
      <c r="C643" s="6" t="s">
        <v>2449</v>
      </c>
      <c r="D643" s="3">
        <f t="shared" ca="1" si="102"/>
        <v>43320</v>
      </c>
      <c r="E643" s="4" t="str">
        <f t="shared" ref="E643:E706" ca="1" si="107">TEXT(RAND()*(9-6)/24+6/24,"HH:MM:SS")</f>
        <v>06:44:40</v>
      </c>
      <c r="F643" s="6" t="str">
        <f t="shared" ca="1" si="100"/>
        <v>Wednesday</v>
      </c>
      <c r="G643" s="5" t="str">
        <f t="shared" ca="1" si="104"/>
        <v>Sore Throat</v>
      </c>
      <c r="H643" s="5" t="str">
        <f t="shared" ca="1" si="106"/>
        <v xml:space="preserve"> Aspirin</v>
      </c>
      <c r="I643" s="6">
        <f t="shared" ca="1" si="103"/>
        <v>4</v>
      </c>
      <c r="J643" s="6" t="str">
        <f t="shared" ca="1" si="101"/>
        <v>F</v>
      </c>
      <c r="K643" s="7" t="s">
        <v>3706</v>
      </c>
      <c r="L643" s="6" t="s">
        <v>4701</v>
      </c>
      <c r="M643" s="6">
        <f t="shared" ca="1" si="105"/>
        <v>36</v>
      </c>
      <c r="O643" s="6">
        <f t="shared" ca="1" si="99"/>
        <v>2002</v>
      </c>
    </row>
    <row r="644" spans="1:15" x14ac:dyDescent="0.25">
      <c r="A644" t="s">
        <v>791</v>
      </c>
      <c r="B644" t="s">
        <v>1763</v>
      </c>
      <c r="C644" s="6" t="s">
        <v>2448</v>
      </c>
      <c r="D644" s="3">
        <f t="shared" ca="1" si="102"/>
        <v>43317</v>
      </c>
      <c r="E644" s="4" t="str">
        <f t="shared" ca="1" si="107"/>
        <v>08:23:47</v>
      </c>
      <c r="F644" s="6" t="str">
        <f t="shared" ca="1" si="100"/>
        <v>Sunday</v>
      </c>
      <c r="G644" s="5" t="str">
        <f t="shared" ca="1" si="104"/>
        <v>Sore Throat</v>
      </c>
      <c r="H644" s="5" t="str">
        <f t="shared" ca="1" si="106"/>
        <v xml:space="preserve"> Aspirin</v>
      </c>
      <c r="I644" s="6">
        <f t="shared" ca="1" si="103"/>
        <v>1</v>
      </c>
      <c r="J644" s="6" t="str">
        <f t="shared" ca="1" si="101"/>
        <v>F</v>
      </c>
      <c r="K644" s="7" t="s">
        <v>3707</v>
      </c>
      <c r="L644" s="6" t="s">
        <v>4702</v>
      </c>
      <c r="M644" s="6">
        <f t="shared" ca="1" si="105"/>
        <v>42</v>
      </c>
      <c r="O644" s="6">
        <f t="shared" ref="O644:O707" ca="1" si="108">RANDBETWEEN(2001,2003)</f>
        <v>2003</v>
      </c>
    </row>
    <row r="645" spans="1:15" x14ac:dyDescent="0.25">
      <c r="A645" t="s">
        <v>792</v>
      </c>
      <c r="B645" t="s">
        <v>1764</v>
      </c>
      <c r="C645" s="6" t="s">
        <v>2447</v>
      </c>
      <c r="D645" s="3">
        <f t="shared" ca="1" si="102"/>
        <v>43341</v>
      </c>
      <c r="E645" s="4" t="str">
        <f t="shared" ca="1" si="107"/>
        <v>08:31:57</v>
      </c>
      <c r="F645" s="6" t="str">
        <f t="shared" ca="1" si="100"/>
        <v>Wednesday</v>
      </c>
      <c r="G645" s="5" t="str">
        <f t="shared" ca="1" si="104"/>
        <v>Cold</v>
      </c>
      <c r="H645" s="5" t="str">
        <f t="shared" ca="1" si="106"/>
        <v xml:space="preserve"> Aspirin</v>
      </c>
      <c r="I645" s="6">
        <f t="shared" ca="1" si="103"/>
        <v>2</v>
      </c>
      <c r="J645" s="6" t="str">
        <f t="shared" ca="1" si="101"/>
        <v>M</v>
      </c>
      <c r="K645" s="7" t="s">
        <v>3708</v>
      </c>
      <c r="L645" s="6" t="s">
        <v>4703</v>
      </c>
      <c r="M645" s="6">
        <f t="shared" ca="1" si="105"/>
        <v>29</v>
      </c>
      <c r="O645" s="6">
        <f t="shared" ca="1" si="108"/>
        <v>2001</v>
      </c>
    </row>
    <row r="646" spans="1:15" x14ac:dyDescent="0.25">
      <c r="A646" t="s">
        <v>793</v>
      </c>
      <c r="B646" t="s">
        <v>1765</v>
      </c>
      <c r="C646" s="6" t="s">
        <v>2446</v>
      </c>
      <c r="D646" s="3">
        <f t="shared" ca="1" si="102"/>
        <v>43307</v>
      </c>
      <c r="E646" s="4" t="str">
        <f t="shared" ca="1" si="107"/>
        <v>06:29:21</v>
      </c>
      <c r="F646" s="6" t="str">
        <f t="shared" ca="1" si="100"/>
        <v>Thursday</v>
      </c>
      <c r="G646" s="5" t="str">
        <f t="shared" ca="1" si="104"/>
        <v>Cold</v>
      </c>
      <c r="H646" s="5" t="str">
        <f t="shared" ca="1" si="106"/>
        <v>Cough Syrup</v>
      </c>
      <c r="I646" s="6">
        <f t="shared" ca="1" si="103"/>
        <v>1</v>
      </c>
      <c r="J646" s="6" t="str">
        <f t="shared" ca="1" si="101"/>
        <v>M</v>
      </c>
      <c r="K646" s="7" t="s">
        <v>3709</v>
      </c>
      <c r="L646" s="6" t="s">
        <v>4704</v>
      </c>
      <c r="M646" s="6">
        <f t="shared" ca="1" si="105"/>
        <v>28</v>
      </c>
      <c r="O646" s="6">
        <f t="shared" ca="1" si="108"/>
        <v>2003</v>
      </c>
    </row>
    <row r="647" spans="1:15" x14ac:dyDescent="0.25">
      <c r="A647" t="s">
        <v>794</v>
      </c>
      <c r="B647" t="s">
        <v>1766</v>
      </c>
      <c r="C647" s="6" t="s">
        <v>2445</v>
      </c>
      <c r="D647" s="3">
        <f t="shared" ca="1" si="102"/>
        <v>43301</v>
      </c>
      <c r="E647" s="4" t="str">
        <f t="shared" ca="1" si="107"/>
        <v>07:13:31</v>
      </c>
      <c r="F647" s="6" t="str">
        <f t="shared" ca="1" si="100"/>
        <v>Friday</v>
      </c>
      <c r="G647" s="5" t="str">
        <f t="shared" ca="1" si="104"/>
        <v>Flu</v>
      </c>
      <c r="H647" s="5" t="str">
        <f t="shared" ca="1" si="106"/>
        <v>antibiotics</v>
      </c>
      <c r="I647" s="6">
        <f t="shared" ca="1" si="103"/>
        <v>2</v>
      </c>
      <c r="J647" s="6" t="str">
        <f t="shared" ca="1" si="101"/>
        <v>M</v>
      </c>
      <c r="K647" s="7" t="s">
        <v>3710</v>
      </c>
      <c r="L647" s="6" t="s">
        <v>4705</v>
      </c>
      <c r="M647" s="6">
        <f t="shared" ca="1" si="105"/>
        <v>33</v>
      </c>
      <c r="O647" s="6">
        <f t="shared" ca="1" si="108"/>
        <v>2003</v>
      </c>
    </row>
    <row r="648" spans="1:15" x14ac:dyDescent="0.25">
      <c r="A648" t="s">
        <v>795</v>
      </c>
      <c r="B648" t="s">
        <v>1767</v>
      </c>
      <c r="C648" s="6" t="s">
        <v>2444</v>
      </c>
      <c r="D648" s="3">
        <f t="shared" ca="1" si="102"/>
        <v>43294</v>
      </c>
      <c r="E648" s="4" t="str">
        <f t="shared" ca="1" si="107"/>
        <v>07:54:26</v>
      </c>
      <c r="F648" s="6" t="str">
        <f t="shared" ca="1" si="100"/>
        <v>Friday</v>
      </c>
      <c r="G648" s="5" t="str">
        <f t="shared" ca="1" si="104"/>
        <v>Cold</v>
      </c>
      <c r="H648" s="5" t="str">
        <f t="shared" ca="1" si="106"/>
        <v xml:space="preserve"> Aspirin</v>
      </c>
      <c r="I648" s="6">
        <f t="shared" ca="1" si="103"/>
        <v>2</v>
      </c>
      <c r="J648" s="6" t="str">
        <f t="shared" ca="1" si="101"/>
        <v>F</v>
      </c>
      <c r="K648" s="7" t="s">
        <v>3711</v>
      </c>
      <c r="L648" s="6" t="s">
        <v>4706</v>
      </c>
      <c r="M648" s="6">
        <f t="shared" ca="1" si="105"/>
        <v>52</v>
      </c>
      <c r="O648" s="6">
        <f t="shared" ca="1" si="108"/>
        <v>2003</v>
      </c>
    </row>
    <row r="649" spans="1:15" x14ac:dyDescent="0.25">
      <c r="A649" t="s">
        <v>796</v>
      </c>
      <c r="B649" t="s">
        <v>1768</v>
      </c>
      <c r="C649" s="6" t="s">
        <v>2443</v>
      </c>
      <c r="D649" s="3">
        <f t="shared" ca="1" si="102"/>
        <v>43289</v>
      </c>
      <c r="E649" s="4" t="str">
        <f t="shared" ca="1" si="107"/>
        <v>06:57:55</v>
      </c>
      <c r="F649" s="6" t="str">
        <f t="shared" ca="1" si="100"/>
        <v>Sunday</v>
      </c>
      <c r="G649" s="5" t="str">
        <f t="shared" ca="1" si="104"/>
        <v>Cold</v>
      </c>
      <c r="H649" s="5" t="str">
        <f t="shared" ca="1" si="106"/>
        <v>antibiotics</v>
      </c>
      <c r="I649" s="6">
        <f t="shared" ca="1" si="103"/>
        <v>2</v>
      </c>
      <c r="J649" s="6" t="str">
        <f t="shared" ca="1" si="101"/>
        <v>M</v>
      </c>
      <c r="K649" s="7" t="s">
        <v>3712</v>
      </c>
      <c r="L649" s="6" t="s">
        <v>4707</v>
      </c>
      <c r="M649" s="6">
        <f t="shared" ca="1" si="105"/>
        <v>46</v>
      </c>
      <c r="O649" s="6">
        <f t="shared" ca="1" si="108"/>
        <v>2002</v>
      </c>
    </row>
    <row r="650" spans="1:15" x14ac:dyDescent="0.25">
      <c r="A650" t="s">
        <v>797</v>
      </c>
      <c r="B650" t="s">
        <v>1769</v>
      </c>
      <c r="C650" s="6" t="s">
        <v>2442</v>
      </c>
      <c r="D650" s="3">
        <f t="shared" ca="1" si="102"/>
        <v>43283</v>
      </c>
      <c r="E650" s="4" t="str">
        <f t="shared" ca="1" si="107"/>
        <v>07:53:44</v>
      </c>
      <c r="F650" s="6" t="str">
        <f t="shared" ca="1" si="100"/>
        <v>Monday</v>
      </c>
      <c r="G650" s="5" t="str">
        <f t="shared" ca="1" si="104"/>
        <v>Sore Throat</v>
      </c>
      <c r="H650" s="5" t="str">
        <f t="shared" ca="1" si="106"/>
        <v>Cough Syrup</v>
      </c>
      <c r="I650" s="6">
        <f t="shared" ca="1" si="103"/>
        <v>2</v>
      </c>
      <c r="J650" s="6" t="str">
        <f t="shared" ca="1" si="101"/>
        <v>F</v>
      </c>
      <c r="K650" s="7" t="s">
        <v>3713</v>
      </c>
      <c r="L650" s="6" t="s">
        <v>4708</v>
      </c>
      <c r="M650" s="6">
        <f t="shared" ca="1" si="105"/>
        <v>49</v>
      </c>
      <c r="O650" s="6">
        <f t="shared" ca="1" si="108"/>
        <v>2001</v>
      </c>
    </row>
    <row r="651" spans="1:15" x14ac:dyDescent="0.25">
      <c r="A651" t="s">
        <v>798</v>
      </c>
      <c r="B651" t="s">
        <v>1770</v>
      </c>
      <c r="C651" s="6" t="s">
        <v>2441</v>
      </c>
      <c r="D651" s="3">
        <f t="shared" ca="1" si="102"/>
        <v>43329</v>
      </c>
      <c r="E651" s="4" t="str">
        <f t="shared" ca="1" si="107"/>
        <v>08:13:55</v>
      </c>
      <c r="F651" s="6" t="str">
        <f t="shared" ca="1" si="100"/>
        <v>Friday</v>
      </c>
      <c r="G651" s="5" t="str">
        <f t="shared" ca="1" si="104"/>
        <v>Cold</v>
      </c>
      <c r="H651" s="5" t="str">
        <f t="shared" ca="1" si="106"/>
        <v>Cough Syrup</v>
      </c>
      <c r="I651" s="6">
        <f t="shared" ca="1" si="103"/>
        <v>2</v>
      </c>
      <c r="J651" s="6" t="str">
        <f t="shared" ca="1" si="101"/>
        <v>M</v>
      </c>
      <c r="K651" s="7" t="s">
        <v>3714</v>
      </c>
      <c r="L651" s="6" t="s">
        <v>4709</v>
      </c>
      <c r="M651" s="6">
        <f t="shared" ca="1" si="105"/>
        <v>38</v>
      </c>
      <c r="O651" s="6">
        <f t="shared" ca="1" si="108"/>
        <v>2003</v>
      </c>
    </row>
    <row r="652" spans="1:15" x14ac:dyDescent="0.25">
      <c r="A652" t="s">
        <v>799</v>
      </c>
      <c r="B652" t="s">
        <v>1771</v>
      </c>
      <c r="C652" s="6" t="s">
        <v>2440</v>
      </c>
      <c r="D652" s="3">
        <f t="shared" ca="1" si="102"/>
        <v>43282</v>
      </c>
      <c r="E652" s="4" t="str">
        <f t="shared" ca="1" si="107"/>
        <v>08:51:45</v>
      </c>
      <c r="F652" s="6" t="str">
        <f t="shared" ca="1" si="100"/>
        <v>Sunday</v>
      </c>
      <c r="G652" s="5" t="str">
        <f t="shared" ca="1" si="104"/>
        <v>Cold</v>
      </c>
      <c r="H652" s="5" t="str">
        <f t="shared" ca="1" si="106"/>
        <v>Pain killer</v>
      </c>
      <c r="I652" s="6">
        <f t="shared" ca="1" si="103"/>
        <v>4</v>
      </c>
      <c r="J652" s="6" t="str">
        <f t="shared" ca="1" si="101"/>
        <v>M</v>
      </c>
      <c r="K652" s="7" t="s">
        <v>3715</v>
      </c>
      <c r="L652" s="6" t="s">
        <v>4710</v>
      </c>
      <c r="M652" s="6">
        <f t="shared" ca="1" si="105"/>
        <v>37</v>
      </c>
      <c r="O652" s="6">
        <f t="shared" ca="1" si="108"/>
        <v>2003</v>
      </c>
    </row>
    <row r="653" spans="1:15" x14ac:dyDescent="0.25">
      <c r="A653" t="s">
        <v>800</v>
      </c>
      <c r="B653" t="s">
        <v>1772</v>
      </c>
      <c r="C653" s="6" t="s">
        <v>2439</v>
      </c>
      <c r="D653" s="3">
        <f t="shared" ca="1" si="102"/>
        <v>43285</v>
      </c>
      <c r="E653" s="4" t="str">
        <f t="shared" ca="1" si="107"/>
        <v>07:27:39</v>
      </c>
      <c r="F653" s="6" t="str">
        <f t="shared" ca="1" si="100"/>
        <v>Wednesday</v>
      </c>
      <c r="G653" s="5" t="str">
        <f t="shared" ca="1" si="104"/>
        <v>Sore Throat</v>
      </c>
      <c r="H653" s="5" t="str">
        <f t="shared" ca="1" si="106"/>
        <v>antibiotics</v>
      </c>
      <c r="I653" s="6">
        <f t="shared" ca="1" si="103"/>
        <v>2</v>
      </c>
      <c r="J653" s="6" t="str">
        <f t="shared" ca="1" si="101"/>
        <v>M</v>
      </c>
      <c r="K653" s="7" t="s">
        <v>3716</v>
      </c>
      <c r="L653" s="6" t="s">
        <v>4711</v>
      </c>
      <c r="M653" s="6">
        <f t="shared" ca="1" si="105"/>
        <v>34</v>
      </c>
      <c r="O653" s="6">
        <f t="shared" ca="1" si="108"/>
        <v>2002</v>
      </c>
    </row>
    <row r="654" spans="1:15" x14ac:dyDescent="0.25">
      <c r="A654" t="s">
        <v>801</v>
      </c>
      <c r="B654" t="s">
        <v>1773</v>
      </c>
      <c r="C654" s="6" t="s">
        <v>2438</v>
      </c>
      <c r="D654" s="3">
        <f t="shared" ca="1" si="102"/>
        <v>43326</v>
      </c>
      <c r="E654" s="4" t="str">
        <f t="shared" ca="1" si="107"/>
        <v>06:33:44</v>
      </c>
      <c r="F654" s="6" t="str">
        <f t="shared" ref="F654:F717" ca="1" si="109">TEXT(D654,"dddd")</f>
        <v>Tuesday</v>
      </c>
      <c r="G654" s="5" t="str">
        <f t="shared" ca="1" si="104"/>
        <v>Sore Throat</v>
      </c>
      <c r="H654" s="5" t="str">
        <f t="shared" ca="1" si="106"/>
        <v xml:space="preserve"> Aspirin</v>
      </c>
      <c r="I654" s="6">
        <f t="shared" ca="1" si="103"/>
        <v>4</v>
      </c>
      <c r="J654" s="6" t="str">
        <f t="shared" ref="J654:J717" ca="1" si="110">CHOOSE(RANDBETWEEN(1,2),"M","F")</f>
        <v>F</v>
      </c>
      <c r="K654" s="7" t="s">
        <v>3717</v>
      </c>
      <c r="L654" s="6" t="s">
        <v>4712</v>
      </c>
      <c r="M654" s="6">
        <f t="shared" ca="1" si="105"/>
        <v>37</v>
      </c>
      <c r="O654" s="6">
        <f t="shared" ca="1" si="108"/>
        <v>2001</v>
      </c>
    </row>
    <row r="655" spans="1:15" x14ac:dyDescent="0.25">
      <c r="A655" t="s">
        <v>802</v>
      </c>
      <c r="B655" t="s">
        <v>1774</v>
      </c>
      <c r="C655" s="6" t="s">
        <v>2437</v>
      </c>
      <c r="D655" s="3">
        <f t="shared" ca="1" si="102"/>
        <v>43296</v>
      </c>
      <c r="E655" s="4" t="str">
        <f t="shared" ca="1" si="107"/>
        <v>06:27:42</v>
      </c>
      <c r="F655" s="6" t="str">
        <f t="shared" ca="1" si="109"/>
        <v>Sunday</v>
      </c>
      <c r="G655" s="5" t="str">
        <f t="shared" ca="1" si="104"/>
        <v>Flu</v>
      </c>
      <c r="H655" s="5" t="str">
        <f t="shared" ca="1" si="106"/>
        <v>Pain killer</v>
      </c>
      <c r="I655" s="6">
        <f t="shared" ca="1" si="103"/>
        <v>2</v>
      </c>
      <c r="J655" s="6" t="str">
        <f t="shared" ca="1" si="110"/>
        <v>F</v>
      </c>
      <c r="K655" s="7" t="s">
        <v>3718</v>
      </c>
      <c r="L655" s="6" t="s">
        <v>4713</v>
      </c>
      <c r="M655" s="6">
        <f t="shared" ca="1" si="105"/>
        <v>58</v>
      </c>
      <c r="O655" s="6">
        <f t="shared" ca="1" si="108"/>
        <v>2001</v>
      </c>
    </row>
    <row r="656" spans="1:15" x14ac:dyDescent="0.25">
      <c r="A656" t="s">
        <v>803</v>
      </c>
      <c r="B656" t="s">
        <v>1775</v>
      </c>
      <c r="C656" s="6" t="s">
        <v>2436</v>
      </c>
      <c r="D656" s="3">
        <f t="shared" ca="1" si="102"/>
        <v>43315</v>
      </c>
      <c r="E656" s="4" t="str">
        <f t="shared" ca="1" si="107"/>
        <v>07:50:24</v>
      </c>
      <c r="F656" s="6" t="str">
        <f t="shared" ca="1" si="109"/>
        <v>Friday</v>
      </c>
      <c r="G656" s="5" t="str">
        <f t="shared" ca="1" si="104"/>
        <v>Cold</v>
      </c>
      <c r="H656" s="5" t="str">
        <f t="shared" ca="1" si="106"/>
        <v>Cough Syrup</v>
      </c>
      <c r="I656" s="6">
        <f t="shared" ca="1" si="103"/>
        <v>2</v>
      </c>
      <c r="J656" s="6" t="str">
        <f t="shared" ca="1" si="110"/>
        <v>F</v>
      </c>
      <c r="K656" s="7" t="s">
        <v>3719</v>
      </c>
      <c r="L656" s="6" t="s">
        <v>4714</v>
      </c>
      <c r="M656" s="6">
        <f t="shared" ca="1" si="105"/>
        <v>31</v>
      </c>
      <c r="O656" s="6">
        <f t="shared" ca="1" si="108"/>
        <v>2001</v>
      </c>
    </row>
    <row r="657" spans="1:15" x14ac:dyDescent="0.25">
      <c r="A657" t="s">
        <v>804</v>
      </c>
      <c r="B657" t="s">
        <v>1776</v>
      </c>
      <c r="C657" s="6" t="s">
        <v>2435</v>
      </c>
      <c r="D657" s="3">
        <f t="shared" ca="1" si="102"/>
        <v>43316</v>
      </c>
      <c r="E657" s="4" t="str">
        <f t="shared" ca="1" si="107"/>
        <v>06:51:25</v>
      </c>
      <c r="F657" s="6" t="str">
        <f t="shared" ca="1" si="109"/>
        <v>Saturday</v>
      </c>
      <c r="G657" s="5" t="str">
        <f t="shared" ca="1" si="104"/>
        <v>Sore Throat</v>
      </c>
      <c r="H657" s="5" t="str">
        <f t="shared" ca="1" si="106"/>
        <v>Cough Syrup</v>
      </c>
      <c r="I657" s="6">
        <f t="shared" ca="1" si="103"/>
        <v>4</v>
      </c>
      <c r="J657" s="6" t="str">
        <f t="shared" ca="1" si="110"/>
        <v>M</v>
      </c>
      <c r="K657" s="7" t="s">
        <v>3720</v>
      </c>
      <c r="L657" s="6" t="s">
        <v>4715</v>
      </c>
      <c r="M657" s="6">
        <f t="shared" ca="1" si="105"/>
        <v>32</v>
      </c>
      <c r="O657" s="6">
        <f t="shared" ca="1" si="108"/>
        <v>2002</v>
      </c>
    </row>
    <row r="658" spans="1:15" x14ac:dyDescent="0.25">
      <c r="A658" t="s">
        <v>805</v>
      </c>
      <c r="B658" t="s">
        <v>1777</v>
      </c>
      <c r="C658" s="6" t="s">
        <v>2434</v>
      </c>
      <c r="D658" s="3">
        <f t="shared" ca="1" si="102"/>
        <v>43284</v>
      </c>
      <c r="E658" s="4" t="str">
        <f t="shared" ca="1" si="107"/>
        <v>08:39:57</v>
      </c>
      <c r="F658" s="6" t="str">
        <f t="shared" ca="1" si="109"/>
        <v>Tuesday</v>
      </c>
      <c r="G658" s="5" t="str">
        <f t="shared" ca="1" si="104"/>
        <v>Sore Throat</v>
      </c>
      <c r="H658" s="5" t="str">
        <f t="shared" ca="1" si="106"/>
        <v xml:space="preserve"> Aspirin</v>
      </c>
      <c r="I658" s="6">
        <f t="shared" ca="1" si="103"/>
        <v>3</v>
      </c>
      <c r="J658" s="6" t="str">
        <f t="shared" ca="1" si="110"/>
        <v>M</v>
      </c>
      <c r="K658" s="7" t="s">
        <v>3721</v>
      </c>
      <c r="L658" s="6" t="s">
        <v>4716</v>
      </c>
      <c r="M658" s="6">
        <f t="shared" ca="1" si="105"/>
        <v>30</v>
      </c>
      <c r="O658" s="6">
        <f t="shared" ca="1" si="108"/>
        <v>2002</v>
      </c>
    </row>
    <row r="659" spans="1:15" x14ac:dyDescent="0.25">
      <c r="A659" t="s">
        <v>806</v>
      </c>
      <c r="B659" t="s">
        <v>1778</v>
      </c>
      <c r="C659" s="6" t="s">
        <v>2433</v>
      </c>
      <c r="D659" s="3">
        <f t="shared" ref="D659:D722" ca="1" si="111">RANDBETWEEN(DATE(2018, 7, 1),DATE(2018, 9, 1))</f>
        <v>43317</v>
      </c>
      <c r="E659" s="4" t="str">
        <f t="shared" ca="1" si="107"/>
        <v>06:05:19</v>
      </c>
      <c r="F659" s="6" t="str">
        <f t="shared" ca="1" si="109"/>
        <v>Sunday</v>
      </c>
      <c r="G659" s="5" t="str">
        <f t="shared" ca="1" si="104"/>
        <v>Sore Throat</v>
      </c>
      <c r="H659" s="5" t="str">
        <f t="shared" ca="1" si="106"/>
        <v>Pain killer</v>
      </c>
      <c r="I659" s="6">
        <f t="shared" ca="1" si="103"/>
        <v>3</v>
      </c>
      <c r="J659" s="6" t="str">
        <f t="shared" ca="1" si="110"/>
        <v>M</v>
      </c>
      <c r="K659" s="7" t="s">
        <v>3722</v>
      </c>
      <c r="L659" s="6" t="s">
        <v>4717</v>
      </c>
      <c r="M659" s="6">
        <f t="shared" ca="1" si="105"/>
        <v>49</v>
      </c>
      <c r="O659" s="6">
        <f t="shared" ca="1" si="108"/>
        <v>2001</v>
      </c>
    </row>
    <row r="660" spans="1:15" x14ac:dyDescent="0.25">
      <c r="A660" t="s">
        <v>807</v>
      </c>
      <c r="B660" t="s">
        <v>1779</v>
      </c>
      <c r="C660" s="6" t="s">
        <v>2432</v>
      </c>
      <c r="D660" s="3">
        <f t="shared" ca="1" si="111"/>
        <v>43301</v>
      </c>
      <c r="E660" s="4" t="str">
        <f t="shared" ca="1" si="107"/>
        <v>07:52:05</v>
      </c>
      <c r="F660" s="6" t="str">
        <f t="shared" ca="1" si="109"/>
        <v>Friday</v>
      </c>
      <c r="G660" s="5" t="str">
        <f t="shared" ca="1" si="104"/>
        <v>Cold</v>
      </c>
      <c r="H660" s="5" t="str">
        <f t="shared" ca="1" si="106"/>
        <v xml:space="preserve"> Aspirin</v>
      </c>
      <c r="I660" s="6">
        <f t="shared" ca="1" si="103"/>
        <v>2</v>
      </c>
      <c r="J660" s="6" t="str">
        <f t="shared" ca="1" si="110"/>
        <v>M</v>
      </c>
      <c r="K660" s="7" t="s">
        <v>3723</v>
      </c>
      <c r="L660" s="6" t="s">
        <v>4718</v>
      </c>
      <c r="M660" s="6">
        <f t="shared" ca="1" si="105"/>
        <v>40</v>
      </c>
      <c r="O660" s="6">
        <f t="shared" ca="1" si="108"/>
        <v>2002</v>
      </c>
    </row>
    <row r="661" spans="1:15" x14ac:dyDescent="0.25">
      <c r="A661" t="s">
        <v>808</v>
      </c>
      <c r="B661" t="s">
        <v>1780</v>
      </c>
      <c r="C661" s="6" t="s">
        <v>2431</v>
      </c>
      <c r="D661" s="3">
        <f t="shared" ca="1" si="111"/>
        <v>43308</v>
      </c>
      <c r="E661" s="4" t="str">
        <f t="shared" ca="1" si="107"/>
        <v>06:03:50</v>
      </c>
      <c r="F661" s="6" t="str">
        <f t="shared" ca="1" si="109"/>
        <v>Friday</v>
      </c>
      <c r="G661" s="5" t="str">
        <f t="shared" ca="1" si="104"/>
        <v>Cold</v>
      </c>
      <c r="H661" s="5" t="str">
        <f t="shared" ca="1" si="106"/>
        <v>antibiotics</v>
      </c>
      <c r="I661" s="6">
        <f t="shared" ca="1" si="103"/>
        <v>3</v>
      </c>
      <c r="J661" s="6" t="str">
        <f t="shared" ca="1" si="110"/>
        <v>F</v>
      </c>
      <c r="K661" s="7" t="s">
        <v>3724</v>
      </c>
      <c r="L661" s="6" t="s">
        <v>4719</v>
      </c>
      <c r="M661" s="6">
        <f t="shared" ca="1" si="105"/>
        <v>29</v>
      </c>
      <c r="O661" s="6">
        <f t="shared" ca="1" si="108"/>
        <v>2003</v>
      </c>
    </row>
    <row r="662" spans="1:15" x14ac:dyDescent="0.25">
      <c r="A662" t="s">
        <v>809</v>
      </c>
      <c r="B662" t="s">
        <v>1781</v>
      </c>
      <c r="C662" s="6" t="s">
        <v>2430</v>
      </c>
      <c r="D662" s="3">
        <f t="shared" ca="1" si="111"/>
        <v>43339</v>
      </c>
      <c r="E662" s="4" t="str">
        <f t="shared" ca="1" si="107"/>
        <v>07:55:36</v>
      </c>
      <c r="F662" s="6" t="str">
        <f t="shared" ca="1" si="109"/>
        <v>Monday</v>
      </c>
      <c r="G662" s="5" t="str">
        <f t="shared" ca="1" si="104"/>
        <v>Cold</v>
      </c>
      <c r="H662" s="5" t="str">
        <f t="shared" ca="1" si="106"/>
        <v>antibiotics</v>
      </c>
      <c r="I662" s="6">
        <f t="shared" ca="1" si="103"/>
        <v>1</v>
      </c>
      <c r="J662" s="6" t="str">
        <f t="shared" ca="1" si="110"/>
        <v>M</v>
      </c>
      <c r="K662" s="7" t="s">
        <v>3725</v>
      </c>
      <c r="L662" s="6" t="s">
        <v>4720</v>
      </c>
      <c r="M662" s="6">
        <f t="shared" ca="1" si="105"/>
        <v>40</v>
      </c>
      <c r="O662" s="6">
        <f t="shared" ca="1" si="108"/>
        <v>2002</v>
      </c>
    </row>
    <row r="663" spans="1:15" x14ac:dyDescent="0.25">
      <c r="A663" t="s">
        <v>810</v>
      </c>
      <c r="B663" t="s">
        <v>1782</v>
      </c>
      <c r="C663" s="6" t="s">
        <v>2429</v>
      </c>
      <c r="D663" s="3">
        <f t="shared" ca="1" si="111"/>
        <v>43341</v>
      </c>
      <c r="E663" s="4" t="str">
        <f t="shared" ca="1" si="107"/>
        <v>08:54:58</v>
      </c>
      <c r="F663" s="6" t="str">
        <f t="shared" ca="1" si="109"/>
        <v>Wednesday</v>
      </c>
      <c r="G663" s="5" t="str">
        <f t="shared" ca="1" si="104"/>
        <v>Flu</v>
      </c>
      <c r="H663" s="5" t="str">
        <f t="shared" ca="1" si="106"/>
        <v>antibiotics</v>
      </c>
      <c r="I663" s="6">
        <f t="shared" ca="1" si="103"/>
        <v>3</v>
      </c>
      <c r="J663" s="6" t="str">
        <f t="shared" ca="1" si="110"/>
        <v>M</v>
      </c>
      <c r="K663" s="7" t="s">
        <v>3726</v>
      </c>
      <c r="L663" s="6" t="s">
        <v>4721</v>
      </c>
      <c r="M663" s="6">
        <f t="shared" ca="1" si="105"/>
        <v>51</v>
      </c>
      <c r="O663" s="6">
        <f t="shared" ca="1" si="108"/>
        <v>2001</v>
      </c>
    </row>
    <row r="664" spans="1:15" x14ac:dyDescent="0.25">
      <c r="A664" t="s">
        <v>811</v>
      </c>
      <c r="B664" t="s">
        <v>1783</v>
      </c>
      <c r="C664" s="6" t="s">
        <v>2428</v>
      </c>
      <c r="D664" s="3">
        <f t="shared" ca="1" si="111"/>
        <v>43324</v>
      </c>
      <c r="E664" s="4" t="str">
        <f t="shared" ca="1" si="107"/>
        <v>08:55:46</v>
      </c>
      <c r="F664" s="6" t="str">
        <f t="shared" ca="1" si="109"/>
        <v>Sunday</v>
      </c>
      <c r="G664" s="5" t="str">
        <f t="shared" ca="1" si="104"/>
        <v>Sore Throat</v>
      </c>
      <c r="H664" s="5" t="str">
        <f t="shared" ca="1" si="106"/>
        <v>antibiotics</v>
      </c>
      <c r="I664" s="6">
        <f t="shared" ca="1" si="103"/>
        <v>2</v>
      </c>
      <c r="J664" s="6" t="str">
        <f t="shared" ca="1" si="110"/>
        <v>M</v>
      </c>
      <c r="K664" s="7" t="s">
        <v>3727</v>
      </c>
      <c r="L664" s="6" t="s">
        <v>4722</v>
      </c>
      <c r="M664" s="6">
        <f t="shared" ca="1" si="105"/>
        <v>52</v>
      </c>
      <c r="O664" s="6">
        <f t="shared" ca="1" si="108"/>
        <v>2003</v>
      </c>
    </row>
    <row r="665" spans="1:15" x14ac:dyDescent="0.25">
      <c r="A665" t="s">
        <v>812</v>
      </c>
      <c r="B665" t="s">
        <v>1784</v>
      </c>
      <c r="C665" s="6" t="s">
        <v>2427</v>
      </c>
      <c r="D665" s="3">
        <f t="shared" ca="1" si="111"/>
        <v>43334</v>
      </c>
      <c r="E665" s="4" t="str">
        <f t="shared" ca="1" si="107"/>
        <v>07:00:03</v>
      </c>
      <c r="F665" s="6" t="str">
        <f t="shared" ca="1" si="109"/>
        <v>Wednesday</v>
      </c>
      <c r="G665" s="5" t="str">
        <f t="shared" ca="1" si="104"/>
        <v>Sore Throat</v>
      </c>
      <c r="H665" s="5" t="str">
        <f t="shared" ca="1" si="106"/>
        <v>antibiotics</v>
      </c>
      <c r="I665" s="6">
        <f t="shared" ca="1" si="103"/>
        <v>1</v>
      </c>
      <c r="J665" s="6" t="str">
        <f t="shared" ca="1" si="110"/>
        <v>M</v>
      </c>
      <c r="K665" s="7" t="s">
        <v>3728</v>
      </c>
      <c r="L665" s="6" t="s">
        <v>4723</v>
      </c>
      <c r="M665" s="6">
        <f t="shared" ca="1" si="105"/>
        <v>27</v>
      </c>
      <c r="O665" s="6">
        <f t="shared" ca="1" si="108"/>
        <v>2001</v>
      </c>
    </row>
    <row r="666" spans="1:15" x14ac:dyDescent="0.25">
      <c r="A666" t="s">
        <v>813</v>
      </c>
      <c r="B666" t="s">
        <v>1785</v>
      </c>
      <c r="C666" s="6" t="s">
        <v>2426</v>
      </c>
      <c r="D666" s="3">
        <f t="shared" ca="1" si="111"/>
        <v>43305</v>
      </c>
      <c r="E666" s="4" t="str">
        <f t="shared" ca="1" si="107"/>
        <v>07:31:43</v>
      </c>
      <c r="F666" s="6" t="str">
        <f t="shared" ca="1" si="109"/>
        <v>Tuesday</v>
      </c>
      <c r="G666" s="5" t="str">
        <f t="shared" ca="1" si="104"/>
        <v>Flu</v>
      </c>
      <c r="H666" s="5" t="str">
        <f t="shared" ca="1" si="106"/>
        <v>antibiotics</v>
      </c>
      <c r="I666" s="6">
        <f t="shared" ca="1" si="103"/>
        <v>4</v>
      </c>
      <c r="J666" s="6" t="str">
        <f t="shared" ca="1" si="110"/>
        <v>M</v>
      </c>
      <c r="K666" s="7" t="s">
        <v>3729</v>
      </c>
      <c r="L666" s="6" t="s">
        <v>4724</v>
      </c>
      <c r="M666" s="6">
        <f t="shared" ca="1" si="105"/>
        <v>54</v>
      </c>
      <c r="O666" s="6">
        <f t="shared" ca="1" si="108"/>
        <v>2003</v>
      </c>
    </row>
    <row r="667" spans="1:15" x14ac:dyDescent="0.25">
      <c r="A667" t="s">
        <v>814</v>
      </c>
      <c r="B667" t="s">
        <v>1786</v>
      </c>
      <c r="C667" s="6" t="s">
        <v>2425</v>
      </c>
      <c r="D667" s="3">
        <f t="shared" ca="1" si="111"/>
        <v>43302</v>
      </c>
      <c r="E667" s="4" t="str">
        <f t="shared" ca="1" si="107"/>
        <v>08:10:32</v>
      </c>
      <c r="F667" s="6" t="str">
        <f t="shared" ca="1" si="109"/>
        <v>Saturday</v>
      </c>
      <c r="G667" s="5" t="str">
        <f t="shared" ca="1" si="104"/>
        <v>Flu</v>
      </c>
      <c r="H667" s="5" t="str">
        <f t="shared" ca="1" si="106"/>
        <v>Pain killer</v>
      </c>
      <c r="I667" s="6">
        <f t="shared" ca="1" si="103"/>
        <v>3</v>
      </c>
      <c r="J667" s="6" t="str">
        <f t="shared" ca="1" si="110"/>
        <v>M</v>
      </c>
      <c r="K667" s="7" t="s">
        <v>3730</v>
      </c>
      <c r="L667" s="6" t="s">
        <v>4725</v>
      </c>
      <c r="M667" s="6">
        <f t="shared" ca="1" si="105"/>
        <v>29</v>
      </c>
      <c r="O667" s="6">
        <f t="shared" ca="1" si="108"/>
        <v>2002</v>
      </c>
    </row>
    <row r="668" spans="1:15" x14ac:dyDescent="0.25">
      <c r="A668" t="s">
        <v>815</v>
      </c>
      <c r="B668" t="s">
        <v>1787</v>
      </c>
      <c r="C668" s="6" t="s">
        <v>2424</v>
      </c>
      <c r="D668" s="3">
        <f t="shared" ca="1" si="111"/>
        <v>43286</v>
      </c>
      <c r="E668" s="4" t="str">
        <f t="shared" ca="1" si="107"/>
        <v>07:51:53</v>
      </c>
      <c r="F668" s="6" t="str">
        <f t="shared" ca="1" si="109"/>
        <v>Thursday</v>
      </c>
      <c r="G668" s="5" t="str">
        <f t="shared" ca="1" si="104"/>
        <v>Sore Throat</v>
      </c>
      <c r="H668" s="5" t="str">
        <f t="shared" ca="1" si="106"/>
        <v xml:space="preserve"> Aspirin</v>
      </c>
      <c r="I668" s="6">
        <f t="shared" ca="1" si="103"/>
        <v>3</v>
      </c>
      <c r="J668" s="6" t="str">
        <f t="shared" ca="1" si="110"/>
        <v>M</v>
      </c>
      <c r="K668" s="7" t="s">
        <v>3731</v>
      </c>
      <c r="L668" s="6" t="s">
        <v>4726</v>
      </c>
      <c r="M668" s="6">
        <f t="shared" ca="1" si="105"/>
        <v>46</v>
      </c>
      <c r="O668" s="6">
        <f t="shared" ca="1" si="108"/>
        <v>2003</v>
      </c>
    </row>
    <row r="669" spans="1:15" x14ac:dyDescent="0.25">
      <c r="A669" t="s">
        <v>816</v>
      </c>
      <c r="B669" t="s">
        <v>1788</v>
      </c>
      <c r="C669" s="6" t="s">
        <v>2423</v>
      </c>
      <c r="D669" s="3">
        <f t="shared" ca="1" si="111"/>
        <v>43316</v>
      </c>
      <c r="E669" s="4" t="str">
        <f t="shared" ca="1" si="107"/>
        <v>06:34:03</v>
      </c>
      <c r="F669" s="6" t="str">
        <f t="shared" ca="1" si="109"/>
        <v>Saturday</v>
      </c>
      <c r="G669" s="5" t="str">
        <f t="shared" ca="1" si="104"/>
        <v>Flu</v>
      </c>
      <c r="H669" s="5" t="str">
        <f t="shared" ca="1" si="106"/>
        <v>antibiotics</v>
      </c>
      <c r="I669" s="6">
        <f t="shared" ref="I669:I732" ca="1" si="112">RANDBETWEEN(1,4)</f>
        <v>2</v>
      </c>
      <c r="J669" s="6" t="str">
        <f t="shared" ca="1" si="110"/>
        <v>M</v>
      </c>
      <c r="K669" s="7" t="s">
        <v>3732</v>
      </c>
      <c r="L669" s="6" t="s">
        <v>4727</v>
      </c>
      <c r="M669" s="6">
        <f t="shared" ca="1" si="105"/>
        <v>29</v>
      </c>
      <c r="O669" s="6">
        <f t="shared" ca="1" si="108"/>
        <v>2002</v>
      </c>
    </row>
    <row r="670" spans="1:15" x14ac:dyDescent="0.25">
      <c r="A670" t="s">
        <v>817</v>
      </c>
      <c r="B670" t="s">
        <v>1789</v>
      </c>
      <c r="C670" s="6" t="s">
        <v>2422</v>
      </c>
      <c r="D670" s="3">
        <f t="shared" ca="1" si="111"/>
        <v>43319</v>
      </c>
      <c r="E670" s="4" t="str">
        <f t="shared" ca="1" si="107"/>
        <v>06:27:13</v>
      </c>
      <c r="F670" s="6" t="str">
        <f t="shared" ca="1" si="109"/>
        <v>Tuesday</v>
      </c>
      <c r="G670" s="5" t="str">
        <f t="shared" ca="1" si="104"/>
        <v>Flu</v>
      </c>
      <c r="H670" s="5" t="str">
        <f t="shared" ca="1" si="106"/>
        <v>Cough Syrup</v>
      </c>
      <c r="I670" s="6">
        <f t="shared" ca="1" si="112"/>
        <v>4</v>
      </c>
      <c r="J670" s="6" t="str">
        <f t="shared" ca="1" si="110"/>
        <v>F</v>
      </c>
      <c r="K670" s="7" t="s">
        <v>3733</v>
      </c>
      <c r="L670" s="6" t="s">
        <v>4728</v>
      </c>
      <c r="M670" s="6">
        <f t="shared" ca="1" si="105"/>
        <v>41</v>
      </c>
      <c r="O670" s="6">
        <f t="shared" ca="1" si="108"/>
        <v>2002</v>
      </c>
    </row>
    <row r="671" spans="1:15" x14ac:dyDescent="0.25">
      <c r="A671" t="s">
        <v>818</v>
      </c>
      <c r="B671" t="s">
        <v>1790</v>
      </c>
      <c r="C671" s="6" t="s">
        <v>2421</v>
      </c>
      <c r="D671" s="3">
        <f t="shared" ca="1" si="111"/>
        <v>43329</v>
      </c>
      <c r="E671" s="4" t="str">
        <f t="shared" ca="1" si="107"/>
        <v>07:23:33</v>
      </c>
      <c r="F671" s="6" t="str">
        <f t="shared" ca="1" si="109"/>
        <v>Friday</v>
      </c>
      <c r="G671" s="5" t="str">
        <f t="shared" ca="1" si="104"/>
        <v>Cold</v>
      </c>
      <c r="H671" s="5" t="str">
        <f t="shared" ca="1" si="106"/>
        <v>Pain killer</v>
      </c>
      <c r="I671" s="6">
        <f t="shared" ca="1" si="112"/>
        <v>3</v>
      </c>
      <c r="J671" s="6" t="str">
        <f t="shared" ca="1" si="110"/>
        <v>M</v>
      </c>
      <c r="K671" s="7" t="s">
        <v>3734</v>
      </c>
      <c r="L671" s="6" t="s">
        <v>4729</v>
      </c>
      <c r="M671" s="6">
        <f t="shared" ca="1" si="105"/>
        <v>42</v>
      </c>
      <c r="O671" s="6">
        <f t="shared" ca="1" si="108"/>
        <v>2003</v>
      </c>
    </row>
    <row r="672" spans="1:15" x14ac:dyDescent="0.25">
      <c r="A672" t="s">
        <v>819</v>
      </c>
      <c r="B672" t="s">
        <v>1791</v>
      </c>
      <c r="C672" s="6" t="s">
        <v>2420</v>
      </c>
      <c r="D672" s="3">
        <f t="shared" ca="1" si="111"/>
        <v>43320</v>
      </c>
      <c r="E672" s="4" t="str">
        <f t="shared" ca="1" si="107"/>
        <v>07:48:47</v>
      </c>
      <c r="F672" s="6" t="str">
        <f t="shared" ca="1" si="109"/>
        <v>Wednesday</v>
      </c>
      <c r="G672" s="5" t="str">
        <f t="shared" ca="1" si="104"/>
        <v>Flu</v>
      </c>
      <c r="H672" s="5" t="str">
        <f t="shared" ca="1" si="106"/>
        <v>antibiotics</v>
      </c>
      <c r="I672" s="6">
        <f t="shared" ca="1" si="112"/>
        <v>2</v>
      </c>
      <c r="J672" s="6" t="str">
        <f t="shared" ca="1" si="110"/>
        <v>F</v>
      </c>
      <c r="K672" s="7" t="s">
        <v>3735</v>
      </c>
      <c r="L672" s="6" t="s">
        <v>4730</v>
      </c>
      <c r="M672" s="6">
        <f t="shared" ca="1" si="105"/>
        <v>32</v>
      </c>
      <c r="O672" s="6">
        <f t="shared" ca="1" si="108"/>
        <v>2001</v>
      </c>
    </row>
    <row r="673" spans="1:15" x14ac:dyDescent="0.25">
      <c r="A673" t="s">
        <v>820</v>
      </c>
      <c r="B673" t="s">
        <v>1792</v>
      </c>
      <c r="C673" s="6" t="s">
        <v>2419</v>
      </c>
      <c r="D673" s="3">
        <f t="shared" ca="1" si="111"/>
        <v>43335</v>
      </c>
      <c r="E673" s="4" t="str">
        <f t="shared" ca="1" si="107"/>
        <v>06:19:06</v>
      </c>
      <c r="F673" s="6" t="str">
        <f t="shared" ca="1" si="109"/>
        <v>Thursday</v>
      </c>
      <c r="G673" s="5" t="str">
        <f t="shared" ca="1" si="104"/>
        <v>Sore Throat</v>
      </c>
      <c r="H673" s="5" t="str">
        <f t="shared" ca="1" si="106"/>
        <v>Pain killer</v>
      </c>
      <c r="I673" s="6">
        <f t="shared" ca="1" si="112"/>
        <v>3</v>
      </c>
      <c r="J673" s="6" t="str">
        <f t="shared" ca="1" si="110"/>
        <v>F</v>
      </c>
      <c r="K673" s="7" t="s">
        <v>3736</v>
      </c>
      <c r="L673" s="6" t="s">
        <v>4731</v>
      </c>
      <c r="M673" s="6">
        <f t="shared" ca="1" si="105"/>
        <v>38</v>
      </c>
      <c r="O673" s="6">
        <f t="shared" ca="1" si="108"/>
        <v>2002</v>
      </c>
    </row>
    <row r="674" spans="1:15" x14ac:dyDescent="0.25">
      <c r="A674" t="s">
        <v>821</v>
      </c>
      <c r="B674" t="s">
        <v>1793</v>
      </c>
      <c r="C674" s="6" t="s">
        <v>2418</v>
      </c>
      <c r="D674" s="3">
        <f t="shared" ca="1" si="111"/>
        <v>43330</v>
      </c>
      <c r="E674" s="4" t="str">
        <f t="shared" ca="1" si="107"/>
        <v>08:49:48</v>
      </c>
      <c r="F674" s="6" t="str">
        <f t="shared" ca="1" si="109"/>
        <v>Saturday</v>
      </c>
      <c r="G674" s="5" t="str">
        <f t="shared" ca="1" si="104"/>
        <v>Sore Throat</v>
      </c>
      <c r="H674" s="5" t="str">
        <f t="shared" ca="1" si="106"/>
        <v>Pain killer</v>
      </c>
      <c r="I674" s="6">
        <f t="shared" ca="1" si="112"/>
        <v>1</v>
      </c>
      <c r="J674" s="6" t="str">
        <f t="shared" ca="1" si="110"/>
        <v>F</v>
      </c>
      <c r="K674" s="7" t="s">
        <v>3737</v>
      </c>
      <c r="L674" s="6" t="s">
        <v>4732</v>
      </c>
      <c r="M674" s="6">
        <f t="shared" ca="1" si="105"/>
        <v>32</v>
      </c>
      <c r="O674" s="6">
        <f t="shared" ca="1" si="108"/>
        <v>2001</v>
      </c>
    </row>
    <row r="675" spans="1:15" x14ac:dyDescent="0.25">
      <c r="A675" t="s">
        <v>822</v>
      </c>
      <c r="B675" t="s">
        <v>1794</v>
      </c>
      <c r="C675" s="6" t="s">
        <v>2417</v>
      </c>
      <c r="D675" s="3">
        <f t="shared" ca="1" si="111"/>
        <v>43306</v>
      </c>
      <c r="E675" s="4" t="str">
        <f t="shared" ca="1" si="107"/>
        <v>08:21:59</v>
      </c>
      <c r="F675" s="6" t="str">
        <f t="shared" ca="1" si="109"/>
        <v>Wednesday</v>
      </c>
      <c r="G675" s="5" t="str">
        <f t="shared" ca="1" si="104"/>
        <v>Sore Throat</v>
      </c>
      <c r="H675" s="5" t="str">
        <f t="shared" ca="1" si="106"/>
        <v>Pain killer</v>
      </c>
      <c r="I675" s="6">
        <f t="shared" ca="1" si="112"/>
        <v>1</v>
      </c>
      <c r="J675" s="6" t="str">
        <f t="shared" ca="1" si="110"/>
        <v>M</v>
      </c>
      <c r="K675" s="7" t="s">
        <v>3738</v>
      </c>
      <c r="L675" s="6" t="s">
        <v>4733</v>
      </c>
      <c r="M675" s="6">
        <f t="shared" ca="1" si="105"/>
        <v>36</v>
      </c>
      <c r="O675" s="6">
        <f t="shared" ca="1" si="108"/>
        <v>2001</v>
      </c>
    </row>
    <row r="676" spans="1:15" x14ac:dyDescent="0.25">
      <c r="A676" t="s">
        <v>823</v>
      </c>
      <c r="B676" t="s">
        <v>1795</v>
      </c>
      <c r="C676" s="6" t="s">
        <v>2416</v>
      </c>
      <c r="D676" s="3">
        <f t="shared" ca="1" si="111"/>
        <v>43305</v>
      </c>
      <c r="E676" s="4" t="str">
        <f t="shared" ca="1" si="107"/>
        <v>08:35:38</v>
      </c>
      <c r="F676" s="6" t="str">
        <f t="shared" ca="1" si="109"/>
        <v>Tuesday</v>
      </c>
      <c r="G676" s="5" t="str">
        <f t="shared" ca="1" si="104"/>
        <v>Flu</v>
      </c>
      <c r="H676" s="5" t="str">
        <f t="shared" ca="1" si="106"/>
        <v>Pain killer</v>
      </c>
      <c r="I676" s="6">
        <f t="shared" ca="1" si="112"/>
        <v>4</v>
      </c>
      <c r="J676" s="6" t="str">
        <f t="shared" ca="1" si="110"/>
        <v>M</v>
      </c>
      <c r="K676" s="7" t="s">
        <v>3739</v>
      </c>
      <c r="L676" s="6" t="s">
        <v>4734</v>
      </c>
      <c r="M676" s="6">
        <f t="shared" ca="1" si="105"/>
        <v>58</v>
      </c>
      <c r="O676" s="6">
        <f t="shared" ca="1" si="108"/>
        <v>2002</v>
      </c>
    </row>
    <row r="677" spans="1:15" x14ac:dyDescent="0.25">
      <c r="A677" t="s">
        <v>824</v>
      </c>
      <c r="B677" t="s">
        <v>1796</v>
      </c>
      <c r="C677" s="6" t="s">
        <v>2415</v>
      </c>
      <c r="D677" s="3">
        <f t="shared" ca="1" si="111"/>
        <v>43320</v>
      </c>
      <c r="E677" s="4" t="str">
        <f t="shared" ca="1" si="107"/>
        <v>08:28:39</v>
      </c>
      <c r="F677" s="6" t="str">
        <f t="shared" ca="1" si="109"/>
        <v>Wednesday</v>
      </c>
      <c r="G677" s="5" t="str">
        <f t="shared" ca="1" si="104"/>
        <v>Sore Throat</v>
      </c>
      <c r="H677" s="5" t="str">
        <f t="shared" ca="1" si="106"/>
        <v xml:space="preserve"> Aspirin</v>
      </c>
      <c r="I677" s="6">
        <f t="shared" ca="1" si="112"/>
        <v>4</v>
      </c>
      <c r="J677" s="6" t="str">
        <f t="shared" ca="1" si="110"/>
        <v>F</v>
      </c>
      <c r="K677" s="7" t="s">
        <v>3740</v>
      </c>
      <c r="L677" s="6" t="s">
        <v>4735</v>
      </c>
      <c r="M677" s="6">
        <f t="shared" ca="1" si="105"/>
        <v>44</v>
      </c>
      <c r="O677" s="6">
        <f t="shared" ca="1" si="108"/>
        <v>2002</v>
      </c>
    </row>
    <row r="678" spans="1:15" x14ac:dyDescent="0.25">
      <c r="A678" t="s">
        <v>825</v>
      </c>
      <c r="B678" t="s">
        <v>1797</v>
      </c>
      <c r="C678" s="6" t="s">
        <v>2414</v>
      </c>
      <c r="D678" s="3">
        <f t="shared" ca="1" si="111"/>
        <v>43311</v>
      </c>
      <c r="E678" s="4" t="str">
        <f t="shared" ca="1" si="107"/>
        <v>08:02:16</v>
      </c>
      <c r="F678" s="6" t="str">
        <f t="shared" ca="1" si="109"/>
        <v>Monday</v>
      </c>
      <c r="G678" s="5" t="str">
        <f t="shared" ref="G678:G741" ca="1" si="113">CHOOSE(RANDBETWEEN(1,3),"Flu","Cold","Sore Throat")</f>
        <v>Flu</v>
      </c>
      <c r="H678" s="5" t="str">
        <f t="shared" ca="1" si="106"/>
        <v xml:space="preserve"> Aspirin</v>
      </c>
      <c r="I678" s="6">
        <f t="shared" ca="1" si="112"/>
        <v>4</v>
      </c>
      <c r="J678" s="6" t="str">
        <f t="shared" ca="1" si="110"/>
        <v>M</v>
      </c>
      <c r="K678" s="7" t="s">
        <v>3741</v>
      </c>
      <c r="L678" s="6" t="s">
        <v>4736</v>
      </c>
      <c r="M678" s="6">
        <f t="shared" ca="1" si="105"/>
        <v>46</v>
      </c>
      <c r="O678" s="6">
        <f t="shared" ca="1" si="108"/>
        <v>2003</v>
      </c>
    </row>
    <row r="679" spans="1:15" x14ac:dyDescent="0.25">
      <c r="A679" t="s">
        <v>826</v>
      </c>
      <c r="B679" t="s">
        <v>1798</v>
      </c>
      <c r="C679" s="6" t="s">
        <v>2413</v>
      </c>
      <c r="D679" s="3">
        <f t="shared" ca="1" si="111"/>
        <v>43328</v>
      </c>
      <c r="E679" s="4" t="str">
        <f t="shared" ca="1" si="107"/>
        <v>07:15:06</v>
      </c>
      <c r="F679" s="6" t="str">
        <f t="shared" ca="1" si="109"/>
        <v>Thursday</v>
      </c>
      <c r="G679" s="5" t="str">
        <f t="shared" ca="1" si="113"/>
        <v>Cold</v>
      </c>
      <c r="H679" s="5" t="str">
        <f t="shared" ca="1" si="106"/>
        <v>Cough Syrup</v>
      </c>
      <c r="I679" s="6">
        <f t="shared" ca="1" si="112"/>
        <v>4</v>
      </c>
      <c r="J679" s="6" t="str">
        <f t="shared" ca="1" si="110"/>
        <v>M</v>
      </c>
      <c r="K679" s="7" t="s">
        <v>3742</v>
      </c>
      <c r="L679" s="6" t="s">
        <v>4737</v>
      </c>
      <c r="M679" s="6">
        <f t="shared" ca="1" si="105"/>
        <v>39</v>
      </c>
      <c r="O679" s="6">
        <f t="shared" ca="1" si="108"/>
        <v>2002</v>
      </c>
    </row>
    <row r="680" spans="1:15" x14ac:dyDescent="0.25">
      <c r="A680" t="s">
        <v>827</v>
      </c>
      <c r="B680" t="s">
        <v>1799</v>
      </c>
      <c r="C680" s="6" t="s">
        <v>2412</v>
      </c>
      <c r="D680" s="3">
        <f t="shared" ca="1" si="111"/>
        <v>43331</v>
      </c>
      <c r="E680" s="4" t="str">
        <f t="shared" ca="1" si="107"/>
        <v>07:59:00</v>
      </c>
      <c r="F680" s="6" t="str">
        <f t="shared" ca="1" si="109"/>
        <v>Sunday</v>
      </c>
      <c r="G680" s="5" t="str">
        <f t="shared" ca="1" si="113"/>
        <v>Cold</v>
      </c>
      <c r="H680" s="5" t="str">
        <f t="shared" ca="1" si="106"/>
        <v>antibiotics</v>
      </c>
      <c r="I680" s="6">
        <f t="shared" ca="1" si="112"/>
        <v>1</v>
      </c>
      <c r="J680" s="6" t="str">
        <f t="shared" ca="1" si="110"/>
        <v>F</v>
      </c>
      <c r="K680" s="7" t="s">
        <v>3743</v>
      </c>
      <c r="L680" s="6" t="s">
        <v>4738</v>
      </c>
      <c r="M680" s="6">
        <f t="shared" ca="1" si="105"/>
        <v>36</v>
      </c>
      <c r="O680" s="6">
        <f t="shared" ca="1" si="108"/>
        <v>2003</v>
      </c>
    </row>
    <row r="681" spans="1:15" x14ac:dyDescent="0.25">
      <c r="A681" t="s">
        <v>828</v>
      </c>
      <c r="B681" t="s">
        <v>1800</v>
      </c>
      <c r="C681" s="6" t="s">
        <v>2411</v>
      </c>
      <c r="D681" s="3">
        <f t="shared" ca="1" si="111"/>
        <v>43288</v>
      </c>
      <c r="E681" s="4" t="str">
        <f t="shared" ca="1" si="107"/>
        <v>08:20:06</v>
      </c>
      <c r="F681" s="6" t="str">
        <f t="shared" ca="1" si="109"/>
        <v>Saturday</v>
      </c>
      <c r="G681" s="5" t="str">
        <f t="shared" ca="1" si="113"/>
        <v>Sore Throat</v>
      </c>
      <c r="H681" s="5" t="str">
        <f t="shared" ca="1" si="106"/>
        <v xml:space="preserve"> Aspirin</v>
      </c>
      <c r="I681" s="6">
        <f t="shared" ca="1" si="112"/>
        <v>2</v>
      </c>
      <c r="J681" s="6" t="str">
        <f t="shared" ca="1" si="110"/>
        <v>F</v>
      </c>
      <c r="K681" s="7" t="s">
        <v>3744</v>
      </c>
      <c r="L681" s="6" t="s">
        <v>4739</v>
      </c>
      <c r="M681" s="6">
        <f t="shared" ca="1" si="105"/>
        <v>51</v>
      </c>
      <c r="O681" s="6">
        <f t="shared" ca="1" si="108"/>
        <v>2001</v>
      </c>
    </row>
    <row r="682" spans="1:15" x14ac:dyDescent="0.25">
      <c r="A682" t="s">
        <v>829</v>
      </c>
      <c r="B682" t="s">
        <v>1801</v>
      </c>
      <c r="C682" s="6" t="s">
        <v>2410</v>
      </c>
      <c r="D682" s="3">
        <f t="shared" ca="1" si="111"/>
        <v>43313</v>
      </c>
      <c r="E682" s="4" t="str">
        <f t="shared" ca="1" si="107"/>
        <v>06:48:17</v>
      </c>
      <c r="F682" s="6" t="str">
        <f t="shared" ca="1" si="109"/>
        <v>Wednesday</v>
      </c>
      <c r="G682" s="5" t="str">
        <f t="shared" ca="1" si="113"/>
        <v>Cold</v>
      </c>
      <c r="H682" s="5" t="str">
        <f t="shared" ca="1" si="106"/>
        <v>antibiotics</v>
      </c>
      <c r="I682" s="6">
        <f t="shared" ca="1" si="112"/>
        <v>2</v>
      </c>
      <c r="J682" s="6" t="str">
        <f t="shared" ca="1" si="110"/>
        <v>F</v>
      </c>
      <c r="K682" s="7" t="s">
        <v>3745</v>
      </c>
      <c r="L682" s="6" t="s">
        <v>4740</v>
      </c>
      <c r="M682" s="6">
        <f t="shared" ca="1" si="105"/>
        <v>30</v>
      </c>
      <c r="O682" s="6">
        <f t="shared" ca="1" si="108"/>
        <v>2002</v>
      </c>
    </row>
    <row r="683" spans="1:15" x14ac:dyDescent="0.25">
      <c r="A683" t="s">
        <v>830</v>
      </c>
      <c r="B683" t="s">
        <v>1802</v>
      </c>
      <c r="C683" s="6" t="s">
        <v>2409</v>
      </c>
      <c r="D683" s="3">
        <f t="shared" ca="1" si="111"/>
        <v>43336</v>
      </c>
      <c r="E683" s="4" t="str">
        <f t="shared" ca="1" si="107"/>
        <v>06:03:08</v>
      </c>
      <c r="F683" s="6" t="str">
        <f t="shared" ca="1" si="109"/>
        <v>Friday</v>
      </c>
      <c r="G683" s="5" t="str">
        <f t="shared" ca="1" si="113"/>
        <v>Flu</v>
      </c>
      <c r="H683" s="5" t="str">
        <f t="shared" ca="1" si="106"/>
        <v xml:space="preserve"> Aspirin</v>
      </c>
      <c r="I683" s="6">
        <f t="shared" ca="1" si="112"/>
        <v>3</v>
      </c>
      <c r="J683" s="6" t="str">
        <f t="shared" ca="1" si="110"/>
        <v>F</v>
      </c>
      <c r="K683" s="7" t="s">
        <v>3746</v>
      </c>
      <c r="L683" s="6" t="s">
        <v>4741</v>
      </c>
      <c r="M683" s="6">
        <f t="shared" ca="1" si="105"/>
        <v>54</v>
      </c>
      <c r="O683" s="6">
        <f t="shared" ca="1" si="108"/>
        <v>2003</v>
      </c>
    </row>
    <row r="684" spans="1:15" x14ac:dyDescent="0.25">
      <c r="A684" t="s">
        <v>831</v>
      </c>
      <c r="B684" t="s">
        <v>1803</v>
      </c>
      <c r="C684" s="6" t="s">
        <v>2408</v>
      </c>
      <c r="D684" s="3">
        <f t="shared" ca="1" si="111"/>
        <v>43299</v>
      </c>
      <c r="E684" s="4" t="str">
        <f t="shared" ca="1" si="107"/>
        <v>06:02:18</v>
      </c>
      <c r="F684" s="6" t="str">
        <f t="shared" ca="1" si="109"/>
        <v>Wednesday</v>
      </c>
      <c r="G684" s="5" t="str">
        <f t="shared" ca="1" si="113"/>
        <v>Flu</v>
      </c>
      <c r="H684" s="5" t="str">
        <f t="shared" ca="1" si="106"/>
        <v>Pain killer</v>
      </c>
      <c r="I684" s="6">
        <f t="shared" ca="1" si="112"/>
        <v>4</v>
      </c>
      <c r="J684" s="6" t="str">
        <f t="shared" ca="1" si="110"/>
        <v>F</v>
      </c>
      <c r="K684" s="7" t="s">
        <v>3747</v>
      </c>
      <c r="L684" s="6" t="s">
        <v>4742</v>
      </c>
      <c r="M684" s="6">
        <f t="shared" ca="1" si="105"/>
        <v>38</v>
      </c>
      <c r="O684" s="6">
        <f t="shared" ca="1" si="108"/>
        <v>2002</v>
      </c>
    </row>
    <row r="685" spans="1:15" x14ac:dyDescent="0.25">
      <c r="A685" t="s">
        <v>832</v>
      </c>
      <c r="B685" t="s">
        <v>1804</v>
      </c>
      <c r="C685" s="6" t="s">
        <v>2407</v>
      </c>
      <c r="D685" s="3">
        <f t="shared" ca="1" si="111"/>
        <v>43321</v>
      </c>
      <c r="E685" s="4" t="str">
        <f t="shared" ca="1" si="107"/>
        <v>08:06:43</v>
      </c>
      <c r="F685" s="6" t="str">
        <f t="shared" ca="1" si="109"/>
        <v>Thursday</v>
      </c>
      <c r="G685" s="5" t="str">
        <f t="shared" ca="1" si="113"/>
        <v>Sore Throat</v>
      </c>
      <c r="H685" s="5" t="str">
        <f t="shared" ca="1" si="106"/>
        <v>Pain killer</v>
      </c>
      <c r="I685" s="6">
        <f t="shared" ca="1" si="112"/>
        <v>1</v>
      </c>
      <c r="J685" s="6" t="str">
        <f t="shared" ca="1" si="110"/>
        <v>F</v>
      </c>
      <c r="K685" s="7" t="s">
        <v>3748</v>
      </c>
      <c r="L685" s="6" t="s">
        <v>4743</v>
      </c>
      <c r="M685" s="6">
        <f t="shared" ca="1" si="105"/>
        <v>53</v>
      </c>
      <c r="O685" s="6">
        <f t="shared" ca="1" si="108"/>
        <v>2003</v>
      </c>
    </row>
    <row r="686" spans="1:15" x14ac:dyDescent="0.25">
      <c r="A686" t="s">
        <v>833</v>
      </c>
      <c r="B686" t="s">
        <v>1805</v>
      </c>
      <c r="C686" s="6" t="s">
        <v>2406</v>
      </c>
      <c r="D686" s="3">
        <f t="shared" ca="1" si="111"/>
        <v>43325</v>
      </c>
      <c r="E686" s="4" t="str">
        <f t="shared" ca="1" si="107"/>
        <v>08:24:46</v>
      </c>
      <c r="F686" s="6" t="str">
        <f t="shared" ca="1" si="109"/>
        <v>Monday</v>
      </c>
      <c r="G686" s="5" t="str">
        <f t="shared" ca="1" si="113"/>
        <v>Sore Throat</v>
      </c>
      <c r="H686" s="5" t="str">
        <f t="shared" ca="1" si="106"/>
        <v>Pain killer</v>
      </c>
      <c r="I686" s="6">
        <f t="shared" ca="1" si="112"/>
        <v>2</v>
      </c>
      <c r="J686" s="6" t="str">
        <f t="shared" ca="1" si="110"/>
        <v>M</v>
      </c>
      <c r="K686" s="7" t="s">
        <v>3749</v>
      </c>
      <c r="L686" s="6" t="s">
        <v>4744</v>
      </c>
      <c r="M686" s="6">
        <f t="shared" ca="1" si="105"/>
        <v>46</v>
      </c>
      <c r="O686" s="6">
        <f t="shared" ca="1" si="108"/>
        <v>2002</v>
      </c>
    </row>
    <row r="687" spans="1:15" x14ac:dyDescent="0.25">
      <c r="A687" t="s">
        <v>834</v>
      </c>
      <c r="B687" t="s">
        <v>1806</v>
      </c>
      <c r="C687" s="6" t="s">
        <v>2405</v>
      </c>
      <c r="D687" s="3">
        <f t="shared" ca="1" si="111"/>
        <v>43294</v>
      </c>
      <c r="E687" s="4" t="str">
        <f t="shared" ca="1" si="107"/>
        <v>07:30:20</v>
      </c>
      <c r="F687" s="6" t="str">
        <f t="shared" ca="1" si="109"/>
        <v>Friday</v>
      </c>
      <c r="G687" s="5" t="str">
        <f t="shared" ca="1" si="113"/>
        <v>Cold</v>
      </c>
      <c r="H687" s="5" t="str">
        <f t="shared" ca="1" si="106"/>
        <v xml:space="preserve"> Aspirin</v>
      </c>
      <c r="I687" s="6">
        <f t="shared" ca="1" si="112"/>
        <v>3</v>
      </c>
      <c r="J687" s="6" t="str">
        <f t="shared" ca="1" si="110"/>
        <v>M</v>
      </c>
      <c r="K687" s="7" t="s">
        <v>3750</v>
      </c>
      <c r="L687" s="6" t="s">
        <v>4745</v>
      </c>
      <c r="M687" s="6">
        <f t="shared" ref="M687:M750" ca="1" si="114">RANDBETWEEN(26,58)</f>
        <v>54</v>
      </c>
      <c r="O687" s="6">
        <f t="shared" ca="1" si="108"/>
        <v>2002</v>
      </c>
    </row>
    <row r="688" spans="1:15" x14ac:dyDescent="0.25">
      <c r="A688" t="s">
        <v>835</v>
      </c>
      <c r="B688" t="s">
        <v>1807</v>
      </c>
      <c r="C688" s="6" t="s">
        <v>2404</v>
      </c>
      <c r="D688" s="3">
        <f t="shared" ca="1" si="111"/>
        <v>43337</v>
      </c>
      <c r="E688" s="4" t="str">
        <f t="shared" ca="1" si="107"/>
        <v>08:44:15</v>
      </c>
      <c r="F688" s="6" t="str">
        <f t="shared" ca="1" si="109"/>
        <v>Saturday</v>
      </c>
      <c r="G688" s="5" t="str">
        <f t="shared" ca="1" si="113"/>
        <v>Sore Throat</v>
      </c>
      <c r="H688" s="5" t="str">
        <f t="shared" ca="1" si="106"/>
        <v xml:space="preserve"> Aspirin</v>
      </c>
      <c r="I688" s="6">
        <f t="shared" ca="1" si="112"/>
        <v>3</v>
      </c>
      <c r="J688" s="6" t="str">
        <f t="shared" ca="1" si="110"/>
        <v>F</v>
      </c>
      <c r="K688" s="7" t="s">
        <v>3751</v>
      </c>
      <c r="L688" s="6" t="s">
        <v>4746</v>
      </c>
      <c r="M688" s="6">
        <f t="shared" ca="1" si="114"/>
        <v>40</v>
      </c>
      <c r="O688" s="6">
        <f t="shared" ca="1" si="108"/>
        <v>2002</v>
      </c>
    </row>
    <row r="689" spans="1:15" x14ac:dyDescent="0.25">
      <c r="A689" t="s">
        <v>836</v>
      </c>
      <c r="B689" t="s">
        <v>1808</v>
      </c>
      <c r="C689" s="6" t="s">
        <v>2403</v>
      </c>
      <c r="D689" s="3">
        <f t="shared" ca="1" si="111"/>
        <v>43337</v>
      </c>
      <c r="E689" s="4" t="str">
        <f t="shared" ca="1" si="107"/>
        <v>08:05:43</v>
      </c>
      <c r="F689" s="6" t="str">
        <f t="shared" ca="1" si="109"/>
        <v>Saturday</v>
      </c>
      <c r="G689" s="5" t="str">
        <f t="shared" ca="1" si="113"/>
        <v>Flu</v>
      </c>
      <c r="H689" s="5" t="str">
        <f t="shared" ca="1" si="106"/>
        <v xml:space="preserve"> Aspirin</v>
      </c>
      <c r="I689" s="6">
        <f t="shared" ca="1" si="112"/>
        <v>2</v>
      </c>
      <c r="J689" s="6" t="str">
        <f t="shared" ca="1" si="110"/>
        <v>M</v>
      </c>
      <c r="K689" s="7" t="s">
        <v>3752</v>
      </c>
      <c r="L689" s="6" t="s">
        <v>4747</v>
      </c>
      <c r="M689" s="6">
        <f t="shared" ca="1" si="114"/>
        <v>51</v>
      </c>
      <c r="O689" s="6">
        <f t="shared" ca="1" si="108"/>
        <v>2001</v>
      </c>
    </row>
    <row r="690" spans="1:15" x14ac:dyDescent="0.25">
      <c r="A690" t="s">
        <v>837</v>
      </c>
      <c r="B690" t="s">
        <v>1809</v>
      </c>
      <c r="C690" s="6" t="s">
        <v>2402</v>
      </c>
      <c r="D690" s="3">
        <f t="shared" ca="1" si="111"/>
        <v>43311</v>
      </c>
      <c r="E690" s="4" t="str">
        <f t="shared" ca="1" si="107"/>
        <v>06:12:36</v>
      </c>
      <c r="F690" s="6" t="str">
        <f t="shared" ca="1" si="109"/>
        <v>Monday</v>
      </c>
      <c r="G690" s="5" t="str">
        <f t="shared" ca="1" si="113"/>
        <v>Cold</v>
      </c>
      <c r="H690" s="5" t="str">
        <f t="shared" ca="1" si="106"/>
        <v>antibiotics</v>
      </c>
      <c r="I690" s="6">
        <f t="shared" ca="1" si="112"/>
        <v>4</v>
      </c>
      <c r="J690" s="6" t="str">
        <f t="shared" ca="1" si="110"/>
        <v>M</v>
      </c>
      <c r="K690" s="7" t="s">
        <v>3753</v>
      </c>
      <c r="L690" s="6" t="s">
        <v>4748</v>
      </c>
      <c r="M690" s="6">
        <f t="shared" ca="1" si="114"/>
        <v>34</v>
      </c>
      <c r="O690" s="6">
        <f t="shared" ca="1" si="108"/>
        <v>2001</v>
      </c>
    </row>
    <row r="691" spans="1:15" x14ac:dyDescent="0.25">
      <c r="A691" t="s">
        <v>838</v>
      </c>
      <c r="B691" t="s">
        <v>1810</v>
      </c>
      <c r="C691" s="6" t="s">
        <v>2401</v>
      </c>
      <c r="D691" s="3">
        <f t="shared" ca="1" si="111"/>
        <v>43304</v>
      </c>
      <c r="E691" s="4" t="str">
        <f t="shared" ca="1" si="107"/>
        <v>07:24:09</v>
      </c>
      <c r="F691" s="6" t="str">
        <f t="shared" ca="1" si="109"/>
        <v>Monday</v>
      </c>
      <c r="G691" s="5" t="str">
        <f t="shared" ca="1" si="113"/>
        <v>Sore Throat</v>
      </c>
      <c r="H691" s="5" t="str">
        <f t="shared" ca="1" si="106"/>
        <v>antibiotics</v>
      </c>
      <c r="I691" s="6">
        <f t="shared" ca="1" si="112"/>
        <v>3</v>
      </c>
      <c r="J691" s="6" t="str">
        <f t="shared" ca="1" si="110"/>
        <v>F</v>
      </c>
      <c r="K691" s="7" t="s">
        <v>3754</v>
      </c>
      <c r="L691" s="6" t="s">
        <v>4749</v>
      </c>
      <c r="M691" s="6">
        <f t="shared" ca="1" si="114"/>
        <v>50</v>
      </c>
      <c r="O691" s="6">
        <f t="shared" ca="1" si="108"/>
        <v>2001</v>
      </c>
    </row>
    <row r="692" spans="1:15" x14ac:dyDescent="0.25">
      <c r="A692" t="s">
        <v>839</v>
      </c>
      <c r="B692" t="s">
        <v>1811</v>
      </c>
      <c r="C692" s="6" t="s">
        <v>2400</v>
      </c>
      <c r="D692" s="3">
        <f t="shared" ca="1" si="111"/>
        <v>43284</v>
      </c>
      <c r="E692" s="4" t="str">
        <f t="shared" ca="1" si="107"/>
        <v>08:37:52</v>
      </c>
      <c r="F692" s="6" t="str">
        <f t="shared" ca="1" si="109"/>
        <v>Tuesday</v>
      </c>
      <c r="G692" s="5" t="str">
        <f t="shared" ca="1" si="113"/>
        <v>Cold</v>
      </c>
      <c r="H692" s="5" t="str">
        <f t="shared" ca="1" si="106"/>
        <v>Pain killer</v>
      </c>
      <c r="I692" s="6">
        <f t="shared" ca="1" si="112"/>
        <v>1</v>
      </c>
      <c r="J692" s="6" t="str">
        <f t="shared" ca="1" si="110"/>
        <v>F</v>
      </c>
      <c r="K692" s="7" t="s">
        <v>3755</v>
      </c>
      <c r="L692" s="6" t="s">
        <v>4750</v>
      </c>
      <c r="M692" s="6">
        <f t="shared" ca="1" si="114"/>
        <v>48</v>
      </c>
      <c r="O692" s="6">
        <f t="shared" ca="1" si="108"/>
        <v>2002</v>
      </c>
    </row>
    <row r="693" spans="1:15" x14ac:dyDescent="0.25">
      <c r="A693" t="s">
        <v>840</v>
      </c>
      <c r="B693" t="s">
        <v>1812</v>
      </c>
      <c r="C693" s="6" t="s">
        <v>2399</v>
      </c>
      <c r="D693" s="3">
        <f t="shared" ca="1" si="111"/>
        <v>43328</v>
      </c>
      <c r="E693" s="4" t="str">
        <f t="shared" ca="1" si="107"/>
        <v>06:54:14</v>
      </c>
      <c r="F693" s="6" t="str">
        <f t="shared" ca="1" si="109"/>
        <v>Thursday</v>
      </c>
      <c r="G693" s="5" t="str">
        <f t="shared" ca="1" si="113"/>
        <v>Flu</v>
      </c>
      <c r="H693" s="5" t="str">
        <f t="shared" ca="1" si="106"/>
        <v>Pain killer</v>
      </c>
      <c r="I693" s="6">
        <f t="shared" ca="1" si="112"/>
        <v>4</v>
      </c>
      <c r="J693" s="6" t="str">
        <f t="shared" ca="1" si="110"/>
        <v>F</v>
      </c>
      <c r="K693" s="7" t="s">
        <v>3756</v>
      </c>
      <c r="L693" s="6" t="s">
        <v>4751</v>
      </c>
      <c r="M693" s="6">
        <f t="shared" ca="1" si="114"/>
        <v>49</v>
      </c>
      <c r="O693" s="6">
        <f t="shared" ca="1" si="108"/>
        <v>2002</v>
      </c>
    </row>
    <row r="694" spans="1:15" x14ac:dyDescent="0.25">
      <c r="A694" t="s">
        <v>841</v>
      </c>
      <c r="B694" t="s">
        <v>1813</v>
      </c>
      <c r="C694" s="6" t="s">
        <v>2398</v>
      </c>
      <c r="D694" s="3">
        <f t="shared" ca="1" si="111"/>
        <v>43303</v>
      </c>
      <c r="E694" s="4" t="str">
        <f t="shared" ca="1" si="107"/>
        <v>07:22:39</v>
      </c>
      <c r="F694" s="6" t="str">
        <f t="shared" ca="1" si="109"/>
        <v>Sunday</v>
      </c>
      <c r="G694" s="5" t="str">
        <f t="shared" ca="1" si="113"/>
        <v>Flu</v>
      </c>
      <c r="H694" s="5" t="str">
        <f t="shared" ca="1" si="106"/>
        <v>Pain killer</v>
      </c>
      <c r="I694" s="6">
        <f t="shared" ca="1" si="112"/>
        <v>3</v>
      </c>
      <c r="J694" s="6" t="str">
        <f t="shared" ca="1" si="110"/>
        <v>F</v>
      </c>
      <c r="K694" s="7" t="s">
        <v>3757</v>
      </c>
      <c r="L694" s="6" t="s">
        <v>4752</v>
      </c>
      <c r="M694" s="6">
        <f t="shared" ca="1" si="114"/>
        <v>34</v>
      </c>
      <c r="O694" s="6">
        <f t="shared" ca="1" si="108"/>
        <v>2001</v>
      </c>
    </row>
    <row r="695" spans="1:15" x14ac:dyDescent="0.25">
      <c r="A695" t="s">
        <v>842</v>
      </c>
      <c r="B695" t="s">
        <v>1814</v>
      </c>
      <c r="C695" s="6" t="s">
        <v>2397</v>
      </c>
      <c r="D695" s="3">
        <f t="shared" ca="1" si="111"/>
        <v>43290</v>
      </c>
      <c r="E695" s="4" t="str">
        <f t="shared" ca="1" si="107"/>
        <v>06:28:16</v>
      </c>
      <c r="F695" s="6" t="str">
        <f t="shared" ca="1" si="109"/>
        <v>Monday</v>
      </c>
      <c r="G695" s="5" t="str">
        <f t="shared" ca="1" si="113"/>
        <v>Flu</v>
      </c>
      <c r="H695" s="5" t="str">
        <f t="shared" ca="1" si="106"/>
        <v xml:space="preserve"> Aspirin</v>
      </c>
      <c r="I695" s="6">
        <f t="shared" ca="1" si="112"/>
        <v>3</v>
      </c>
      <c r="J695" s="6" t="str">
        <f t="shared" ca="1" si="110"/>
        <v>F</v>
      </c>
      <c r="K695" s="7" t="s">
        <v>3758</v>
      </c>
      <c r="L695" s="6" t="s">
        <v>4753</v>
      </c>
      <c r="M695" s="6">
        <f t="shared" ca="1" si="114"/>
        <v>29</v>
      </c>
      <c r="O695" s="6">
        <f t="shared" ca="1" si="108"/>
        <v>2001</v>
      </c>
    </row>
    <row r="696" spans="1:15" x14ac:dyDescent="0.25">
      <c r="A696" t="s">
        <v>843</v>
      </c>
      <c r="B696" t="s">
        <v>1815</v>
      </c>
      <c r="C696" s="6" t="s">
        <v>2396</v>
      </c>
      <c r="D696" s="3">
        <f t="shared" ca="1" si="111"/>
        <v>43332</v>
      </c>
      <c r="E696" s="4" t="str">
        <f t="shared" ca="1" si="107"/>
        <v>08:27:06</v>
      </c>
      <c r="F696" s="6" t="str">
        <f t="shared" ca="1" si="109"/>
        <v>Monday</v>
      </c>
      <c r="G696" s="5" t="str">
        <f t="shared" ca="1" si="113"/>
        <v>Sore Throat</v>
      </c>
      <c r="H696" s="5" t="str">
        <f t="shared" ca="1" si="106"/>
        <v>Pain killer</v>
      </c>
      <c r="I696" s="6">
        <f t="shared" ca="1" si="112"/>
        <v>2</v>
      </c>
      <c r="J696" s="6" t="str">
        <f t="shared" ca="1" si="110"/>
        <v>F</v>
      </c>
      <c r="K696" s="7" t="s">
        <v>3759</v>
      </c>
      <c r="L696" s="6" t="s">
        <v>4754</v>
      </c>
      <c r="M696" s="6">
        <f t="shared" ca="1" si="114"/>
        <v>48</v>
      </c>
      <c r="O696" s="6">
        <f t="shared" ca="1" si="108"/>
        <v>2001</v>
      </c>
    </row>
    <row r="697" spans="1:15" x14ac:dyDescent="0.25">
      <c r="A697" t="s">
        <v>844</v>
      </c>
      <c r="B697" t="s">
        <v>1816</v>
      </c>
      <c r="C697" s="6" t="s">
        <v>2395</v>
      </c>
      <c r="D697" s="3">
        <f t="shared" ca="1" si="111"/>
        <v>43321</v>
      </c>
      <c r="E697" s="4" t="str">
        <f t="shared" ca="1" si="107"/>
        <v>08:40:48</v>
      </c>
      <c r="F697" s="6" t="str">
        <f t="shared" ca="1" si="109"/>
        <v>Thursday</v>
      </c>
      <c r="G697" s="5" t="str">
        <f t="shared" ca="1" si="113"/>
        <v>Cold</v>
      </c>
      <c r="H697" s="5" t="str">
        <f t="shared" ref="H697:H760" ca="1" si="115">CHOOSE(RANDBETWEEN(1,4),"antibiotics","Cough Syrup","Pain killer"," Aspirin")</f>
        <v>antibiotics</v>
      </c>
      <c r="I697" s="6">
        <f t="shared" ca="1" si="112"/>
        <v>4</v>
      </c>
      <c r="J697" s="6" t="str">
        <f t="shared" ca="1" si="110"/>
        <v>M</v>
      </c>
      <c r="K697" s="7" t="s">
        <v>3760</v>
      </c>
      <c r="L697" s="6" t="s">
        <v>4755</v>
      </c>
      <c r="M697" s="6">
        <f t="shared" ca="1" si="114"/>
        <v>37</v>
      </c>
      <c r="O697" s="6">
        <f t="shared" ca="1" si="108"/>
        <v>2003</v>
      </c>
    </row>
    <row r="698" spans="1:15" x14ac:dyDescent="0.25">
      <c r="A698" t="s">
        <v>845</v>
      </c>
      <c r="B698" t="s">
        <v>1817</v>
      </c>
      <c r="C698" s="6" t="s">
        <v>2394</v>
      </c>
      <c r="D698" s="3">
        <f t="shared" ca="1" si="111"/>
        <v>43332</v>
      </c>
      <c r="E698" s="4" t="str">
        <f t="shared" ca="1" si="107"/>
        <v>07:01:01</v>
      </c>
      <c r="F698" s="6" t="str">
        <f t="shared" ca="1" si="109"/>
        <v>Monday</v>
      </c>
      <c r="G698" s="5" t="str">
        <f t="shared" ca="1" si="113"/>
        <v>Sore Throat</v>
      </c>
      <c r="H698" s="5" t="str">
        <f t="shared" ca="1" si="115"/>
        <v>Cough Syrup</v>
      </c>
      <c r="I698" s="6">
        <f t="shared" ca="1" si="112"/>
        <v>1</v>
      </c>
      <c r="J698" s="6" t="str">
        <f t="shared" ca="1" si="110"/>
        <v>F</v>
      </c>
      <c r="K698" s="7" t="s">
        <v>3761</v>
      </c>
      <c r="L698" s="6" t="s">
        <v>4756</v>
      </c>
      <c r="M698" s="6">
        <f t="shared" ca="1" si="114"/>
        <v>29</v>
      </c>
      <c r="O698" s="6">
        <f t="shared" ca="1" si="108"/>
        <v>2002</v>
      </c>
    </row>
    <row r="699" spans="1:15" x14ac:dyDescent="0.25">
      <c r="A699" t="s">
        <v>846</v>
      </c>
      <c r="B699" t="s">
        <v>1818</v>
      </c>
      <c r="C699" s="6" t="s">
        <v>2393</v>
      </c>
      <c r="D699" s="3">
        <f t="shared" ca="1" si="111"/>
        <v>43304</v>
      </c>
      <c r="E699" s="4" t="str">
        <f t="shared" ca="1" si="107"/>
        <v>07:02:06</v>
      </c>
      <c r="F699" s="6" t="str">
        <f t="shared" ca="1" si="109"/>
        <v>Monday</v>
      </c>
      <c r="G699" s="5" t="str">
        <f t="shared" ca="1" si="113"/>
        <v>Flu</v>
      </c>
      <c r="H699" s="5" t="str">
        <f t="shared" ca="1" si="115"/>
        <v>Pain killer</v>
      </c>
      <c r="I699" s="6">
        <f t="shared" ca="1" si="112"/>
        <v>4</v>
      </c>
      <c r="J699" s="6" t="str">
        <f t="shared" ca="1" si="110"/>
        <v>F</v>
      </c>
      <c r="K699" s="7" t="s">
        <v>3762</v>
      </c>
      <c r="L699" s="6" t="s">
        <v>4757</v>
      </c>
      <c r="M699" s="6">
        <f t="shared" ca="1" si="114"/>
        <v>53</v>
      </c>
      <c r="O699" s="6">
        <f t="shared" ca="1" si="108"/>
        <v>2002</v>
      </c>
    </row>
    <row r="700" spans="1:15" x14ac:dyDescent="0.25">
      <c r="A700" t="s">
        <v>847</v>
      </c>
      <c r="B700" t="s">
        <v>1819</v>
      </c>
      <c r="C700" s="6" t="s">
        <v>2392</v>
      </c>
      <c r="D700" s="3">
        <f t="shared" ca="1" si="111"/>
        <v>43309</v>
      </c>
      <c r="E700" s="4" t="str">
        <f t="shared" ca="1" si="107"/>
        <v>08:02:39</v>
      </c>
      <c r="F700" s="6" t="str">
        <f t="shared" ca="1" si="109"/>
        <v>Saturday</v>
      </c>
      <c r="G700" s="5" t="str">
        <f t="shared" ca="1" si="113"/>
        <v>Cold</v>
      </c>
      <c r="H700" s="5" t="str">
        <f t="shared" ca="1" si="115"/>
        <v>Pain killer</v>
      </c>
      <c r="I700" s="6">
        <f t="shared" ca="1" si="112"/>
        <v>3</v>
      </c>
      <c r="J700" s="6" t="str">
        <f t="shared" ca="1" si="110"/>
        <v>F</v>
      </c>
      <c r="K700" s="7" t="s">
        <v>3763</v>
      </c>
      <c r="L700" s="6" t="s">
        <v>4758</v>
      </c>
      <c r="M700" s="6">
        <f t="shared" ca="1" si="114"/>
        <v>53</v>
      </c>
      <c r="O700" s="6">
        <f t="shared" ca="1" si="108"/>
        <v>2003</v>
      </c>
    </row>
    <row r="701" spans="1:15" x14ac:dyDescent="0.25">
      <c r="A701" t="s">
        <v>848</v>
      </c>
      <c r="B701" t="s">
        <v>1820</v>
      </c>
      <c r="C701" s="6" t="s">
        <v>2391</v>
      </c>
      <c r="D701" s="3">
        <f t="shared" ca="1" si="111"/>
        <v>43324</v>
      </c>
      <c r="E701" s="4" t="str">
        <f t="shared" ca="1" si="107"/>
        <v>07:35:57</v>
      </c>
      <c r="F701" s="6" t="str">
        <f t="shared" ca="1" si="109"/>
        <v>Sunday</v>
      </c>
      <c r="G701" s="5" t="str">
        <f t="shared" ca="1" si="113"/>
        <v>Cold</v>
      </c>
      <c r="H701" s="5" t="str">
        <f t="shared" ca="1" si="115"/>
        <v>antibiotics</v>
      </c>
      <c r="I701" s="6">
        <f t="shared" ca="1" si="112"/>
        <v>4</v>
      </c>
      <c r="J701" s="6" t="str">
        <f t="shared" ca="1" si="110"/>
        <v>F</v>
      </c>
      <c r="K701" s="7" t="s">
        <v>3764</v>
      </c>
      <c r="L701" s="6" t="s">
        <v>4759</v>
      </c>
      <c r="M701" s="6">
        <f t="shared" ca="1" si="114"/>
        <v>55</v>
      </c>
      <c r="O701" s="6">
        <f t="shared" ca="1" si="108"/>
        <v>2001</v>
      </c>
    </row>
    <row r="702" spans="1:15" x14ac:dyDescent="0.25">
      <c r="A702" t="s">
        <v>849</v>
      </c>
      <c r="B702" t="s">
        <v>1821</v>
      </c>
      <c r="C702" s="6" t="s">
        <v>2390</v>
      </c>
      <c r="D702" s="3">
        <f t="shared" ca="1" si="111"/>
        <v>43308</v>
      </c>
      <c r="E702" s="4" t="str">
        <f t="shared" ca="1" si="107"/>
        <v>06:42:53</v>
      </c>
      <c r="F702" s="6" t="str">
        <f t="shared" ca="1" si="109"/>
        <v>Friday</v>
      </c>
      <c r="G702" s="5" t="str">
        <f t="shared" ca="1" si="113"/>
        <v>Cold</v>
      </c>
      <c r="H702" s="5" t="str">
        <f t="shared" ca="1" si="115"/>
        <v>Cough Syrup</v>
      </c>
      <c r="I702" s="6">
        <f t="shared" ca="1" si="112"/>
        <v>4</v>
      </c>
      <c r="J702" s="6" t="str">
        <f t="shared" ca="1" si="110"/>
        <v>F</v>
      </c>
      <c r="K702" s="7" t="s">
        <v>3765</v>
      </c>
      <c r="L702" s="6" t="s">
        <v>4760</v>
      </c>
      <c r="M702" s="6">
        <f t="shared" ca="1" si="114"/>
        <v>47</v>
      </c>
      <c r="O702" s="6">
        <f t="shared" ca="1" si="108"/>
        <v>2001</v>
      </c>
    </row>
    <row r="703" spans="1:15" x14ac:dyDescent="0.25">
      <c r="A703" t="s">
        <v>850</v>
      </c>
      <c r="B703" t="s">
        <v>1822</v>
      </c>
      <c r="C703" s="6" t="s">
        <v>2389</v>
      </c>
      <c r="D703" s="3">
        <f t="shared" ca="1" si="111"/>
        <v>43303</v>
      </c>
      <c r="E703" s="4" t="str">
        <f t="shared" ca="1" si="107"/>
        <v>06:14:12</v>
      </c>
      <c r="F703" s="6" t="str">
        <f t="shared" ca="1" si="109"/>
        <v>Sunday</v>
      </c>
      <c r="G703" s="5" t="str">
        <f t="shared" ca="1" si="113"/>
        <v>Cold</v>
      </c>
      <c r="H703" s="5" t="str">
        <f t="shared" ca="1" si="115"/>
        <v xml:space="preserve"> Aspirin</v>
      </c>
      <c r="I703" s="6">
        <f t="shared" ca="1" si="112"/>
        <v>2</v>
      </c>
      <c r="J703" s="6" t="str">
        <f t="shared" ca="1" si="110"/>
        <v>F</v>
      </c>
      <c r="K703" s="7" t="s">
        <v>3766</v>
      </c>
      <c r="L703" s="6" t="s">
        <v>4761</v>
      </c>
      <c r="M703" s="6">
        <f t="shared" ca="1" si="114"/>
        <v>48</v>
      </c>
      <c r="O703" s="6">
        <f t="shared" ca="1" si="108"/>
        <v>2001</v>
      </c>
    </row>
    <row r="704" spans="1:15" x14ac:dyDescent="0.25">
      <c r="A704" t="s">
        <v>851</v>
      </c>
      <c r="B704" t="s">
        <v>1823</v>
      </c>
      <c r="C704" s="6" t="s">
        <v>2388</v>
      </c>
      <c r="D704" s="3">
        <f t="shared" ca="1" si="111"/>
        <v>43321</v>
      </c>
      <c r="E704" s="4" t="str">
        <f t="shared" ca="1" si="107"/>
        <v>07:44:50</v>
      </c>
      <c r="F704" s="6" t="str">
        <f t="shared" ca="1" si="109"/>
        <v>Thursday</v>
      </c>
      <c r="G704" s="5" t="str">
        <f t="shared" ca="1" si="113"/>
        <v>Sore Throat</v>
      </c>
      <c r="H704" s="5" t="str">
        <f t="shared" ca="1" si="115"/>
        <v>antibiotics</v>
      </c>
      <c r="I704" s="6">
        <f t="shared" ca="1" si="112"/>
        <v>3</v>
      </c>
      <c r="J704" s="6" t="str">
        <f t="shared" ca="1" si="110"/>
        <v>M</v>
      </c>
      <c r="K704" s="7" t="s">
        <v>3767</v>
      </c>
      <c r="L704" s="6" t="s">
        <v>4762</v>
      </c>
      <c r="M704" s="6">
        <f t="shared" ca="1" si="114"/>
        <v>55</v>
      </c>
      <c r="O704" s="6">
        <f t="shared" ca="1" si="108"/>
        <v>2003</v>
      </c>
    </row>
    <row r="705" spans="1:15" x14ac:dyDescent="0.25">
      <c r="A705" t="s">
        <v>852</v>
      </c>
      <c r="B705" t="s">
        <v>1824</v>
      </c>
      <c r="C705" s="6" t="s">
        <v>2387</v>
      </c>
      <c r="D705" s="3">
        <f t="shared" ca="1" si="111"/>
        <v>43291</v>
      </c>
      <c r="E705" s="4" t="str">
        <f t="shared" ca="1" si="107"/>
        <v>07:45:13</v>
      </c>
      <c r="F705" s="6" t="str">
        <f t="shared" ca="1" si="109"/>
        <v>Tuesday</v>
      </c>
      <c r="G705" s="5" t="str">
        <f t="shared" ca="1" si="113"/>
        <v>Flu</v>
      </c>
      <c r="H705" s="5" t="str">
        <f t="shared" ca="1" si="115"/>
        <v>antibiotics</v>
      </c>
      <c r="I705" s="6">
        <f t="shared" ca="1" si="112"/>
        <v>3</v>
      </c>
      <c r="J705" s="6" t="str">
        <f t="shared" ca="1" si="110"/>
        <v>M</v>
      </c>
      <c r="K705" s="7" t="s">
        <v>3768</v>
      </c>
      <c r="L705" s="6" t="s">
        <v>4763</v>
      </c>
      <c r="M705" s="6">
        <f t="shared" ca="1" si="114"/>
        <v>56</v>
      </c>
      <c r="O705" s="6">
        <f t="shared" ca="1" si="108"/>
        <v>2003</v>
      </c>
    </row>
    <row r="706" spans="1:15" x14ac:dyDescent="0.25">
      <c r="A706" t="s">
        <v>853</v>
      </c>
      <c r="B706" t="s">
        <v>1825</v>
      </c>
      <c r="C706" s="6" t="s">
        <v>2386</v>
      </c>
      <c r="D706" s="3">
        <f t="shared" ca="1" si="111"/>
        <v>43339</v>
      </c>
      <c r="E706" s="4" t="str">
        <f t="shared" ca="1" si="107"/>
        <v>06:55:59</v>
      </c>
      <c r="F706" s="6" t="str">
        <f t="shared" ca="1" si="109"/>
        <v>Monday</v>
      </c>
      <c r="G706" s="5" t="str">
        <f t="shared" ca="1" si="113"/>
        <v>Cold</v>
      </c>
      <c r="H706" s="5" t="str">
        <f t="shared" ca="1" si="115"/>
        <v>Cough Syrup</v>
      </c>
      <c r="I706" s="6">
        <f t="shared" ca="1" si="112"/>
        <v>3</v>
      </c>
      <c r="J706" s="6" t="str">
        <f t="shared" ca="1" si="110"/>
        <v>M</v>
      </c>
      <c r="K706" s="7" t="s">
        <v>3769</v>
      </c>
      <c r="L706" s="6" t="s">
        <v>4764</v>
      </c>
      <c r="M706" s="6">
        <f t="shared" ca="1" si="114"/>
        <v>39</v>
      </c>
      <c r="O706" s="6">
        <f t="shared" ca="1" si="108"/>
        <v>2003</v>
      </c>
    </row>
    <row r="707" spans="1:15" x14ac:dyDescent="0.25">
      <c r="A707" t="s">
        <v>854</v>
      </c>
      <c r="B707" t="s">
        <v>1826</v>
      </c>
      <c r="C707" s="6" t="s">
        <v>2385</v>
      </c>
      <c r="D707" s="3">
        <f t="shared" ca="1" si="111"/>
        <v>43317</v>
      </c>
      <c r="E707" s="4" t="str">
        <f t="shared" ref="E707:E770" ca="1" si="116">TEXT(RAND()*(9-6)/24+6/24,"HH:MM:SS")</f>
        <v>08:59:15</v>
      </c>
      <c r="F707" s="6" t="str">
        <f t="shared" ca="1" si="109"/>
        <v>Sunday</v>
      </c>
      <c r="G707" s="5" t="str">
        <f t="shared" ca="1" si="113"/>
        <v>Flu</v>
      </c>
      <c r="H707" s="5" t="str">
        <f t="shared" ca="1" si="115"/>
        <v>Cough Syrup</v>
      </c>
      <c r="I707" s="6">
        <f t="shared" ca="1" si="112"/>
        <v>4</v>
      </c>
      <c r="J707" s="6" t="str">
        <f t="shared" ca="1" si="110"/>
        <v>F</v>
      </c>
      <c r="K707" s="7" t="s">
        <v>3770</v>
      </c>
      <c r="L707" s="6" t="s">
        <v>4765</v>
      </c>
      <c r="M707" s="6">
        <f t="shared" ca="1" si="114"/>
        <v>48</v>
      </c>
      <c r="O707" s="6">
        <f t="shared" ca="1" si="108"/>
        <v>2003</v>
      </c>
    </row>
    <row r="708" spans="1:15" x14ac:dyDescent="0.25">
      <c r="A708" t="s">
        <v>855</v>
      </c>
      <c r="B708" t="s">
        <v>1827</v>
      </c>
      <c r="C708" s="6" t="s">
        <v>2384</v>
      </c>
      <c r="D708" s="3">
        <f t="shared" ca="1" si="111"/>
        <v>43283</v>
      </c>
      <c r="E708" s="4" t="str">
        <f t="shared" ca="1" si="116"/>
        <v>08:06:39</v>
      </c>
      <c r="F708" s="6" t="str">
        <f t="shared" ca="1" si="109"/>
        <v>Monday</v>
      </c>
      <c r="G708" s="5" t="str">
        <f t="shared" ca="1" si="113"/>
        <v>Flu</v>
      </c>
      <c r="H708" s="5" t="str">
        <f t="shared" ca="1" si="115"/>
        <v>antibiotics</v>
      </c>
      <c r="I708" s="6">
        <f t="shared" ca="1" si="112"/>
        <v>3</v>
      </c>
      <c r="J708" s="6" t="str">
        <f t="shared" ca="1" si="110"/>
        <v>M</v>
      </c>
      <c r="K708" s="7" t="s">
        <v>3771</v>
      </c>
      <c r="L708" s="6" t="s">
        <v>4766</v>
      </c>
      <c r="M708" s="6">
        <f t="shared" ca="1" si="114"/>
        <v>53</v>
      </c>
      <c r="O708" s="6">
        <f t="shared" ref="O708:O771" ca="1" si="117">RANDBETWEEN(2001,2003)</f>
        <v>2003</v>
      </c>
    </row>
    <row r="709" spans="1:15" x14ac:dyDescent="0.25">
      <c r="A709" t="s">
        <v>856</v>
      </c>
      <c r="B709" t="s">
        <v>1828</v>
      </c>
      <c r="C709" s="6" t="s">
        <v>2383</v>
      </c>
      <c r="D709" s="3">
        <f t="shared" ca="1" si="111"/>
        <v>43315</v>
      </c>
      <c r="E709" s="4" t="str">
        <f t="shared" ca="1" si="116"/>
        <v>06:25:38</v>
      </c>
      <c r="F709" s="6" t="str">
        <f t="shared" ca="1" si="109"/>
        <v>Friday</v>
      </c>
      <c r="G709" s="5" t="str">
        <f t="shared" ca="1" si="113"/>
        <v>Cold</v>
      </c>
      <c r="H709" s="5" t="str">
        <f t="shared" ca="1" si="115"/>
        <v xml:space="preserve"> Aspirin</v>
      </c>
      <c r="I709" s="6">
        <f t="shared" ca="1" si="112"/>
        <v>4</v>
      </c>
      <c r="J709" s="6" t="str">
        <f t="shared" ca="1" si="110"/>
        <v>F</v>
      </c>
      <c r="K709" s="7" t="s">
        <v>3772</v>
      </c>
      <c r="L709" s="6" t="s">
        <v>4767</v>
      </c>
      <c r="M709" s="6">
        <f t="shared" ca="1" si="114"/>
        <v>40</v>
      </c>
      <c r="O709" s="6">
        <f t="shared" ca="1" si="117"/>
        <v>2001</v>
      </c>
    </row>
    <row r="710" spans="1:15" x14ac:dyDescent="0.25">
      <c r="A710" t="s">
        <v>857</v>
      </c>
      <c r="B710" t="s">
        <v>1829</v>
      </c>
      <c r="C710" s="6" t="s">
        <v>2382</v>
      </c>
      <c r="D710" s="3">
        <f t="shared" ca="1" si="111"/>
        <v>43324</v>
      </c>
      <c r="E710" s="4" t="str">
        <f t="shared" ca="1" si="116"/>
        <v>07:58:02</v>
      </c>
      <c r="F710" s="6" t="str">
        <f t="shared" ca="1" si="109"/>
        <v>Sunday</v>
      </c>
      <c r="G710" s="5" t="str">
        <f t="shared" ca="1" si="113"/>
        <v>Cold</v>
      </c>
      <c r="H710" s="5" t="str">
        <f t="shared" ca="1" si="115"/>
        <v>Pain killer</v>
      </c>
      <c r="I710" s="6">
        <f t="shared" ca="1" si="112"/>
        <v>1</v>
      </c>
      <c r="J710" s="6" t="str">
        <f t="shared" ca="1" si="110"/>
        <v>M</v>
      </c>
      <c r="K710" s="7" t="s">
        <v>3773</v>
      </c>
      <c r="L710" s="6" t="s">
        <v>4768</v>
      </c>
      <c r="M710" s="6">
        <f t="shared" ca="1" si="114"/>
        <v>51</v>
      </c>
      <c r="O710" s="6">
        <f t="shared" ca="1" si="117"/>
        <v>2003</v>
      </c>
    </row>
    <row r="711" spans="1:15" x14ac:dyDescent="0.25">
      <c r="A711" t="s">
        <v>858</v>
      </c>
      <c r="B711" t="s">
        <v>1830</v>
      </c>
      <c r="C711" s="6" t="s">
        <v>2381</v>
      </c>
      <c r="D711" s="3">
        <f t="shared" ca="1" si="111"/>
        <v>43323</v>
      </c>
      <c r="E711" s="4" t="str">
        <f t="shared" ca="1" si="116"/>
        <v>07:54:33</v>
      </c>
      <c r="F711" s="6" t="str">
        <f t="shared" ca="1" si="109"/>
        <v>Saturday</v>
      </c>
      <c r="G711" s="5" t="str">
        <f t="shared" ca="1" si="113"/>
        <v>Sore Throat</v>
      </c>
      <c r="H711" s="5" t="str">
        <f t="shared" ca="1" si="115"/>
        <v>Pain killer</v>
      </c>
      <c r="I711" s="6">
        <f t="shared" ca="1" si="112"/>
        <v>1</v>
      </c>
      <c r="J711" s="6" t="str">
        <f t="shared" ca="1" si="110"/>
        <v>M</v>
      </c>
      <c r="K711" s="7" t="s">
        <v>3774</v>
      </c>
      <c r="L711" s="6" t="s">
        <v>4769</v>
      </c>
      <c r="M711" s="6">
        <f t="shared" ca="1" si="114"/>
        <v>38</v>
      </c>
      <c r="O711" s="6">
        <f t="shared" ca="1" si="117"/>
        <v>2001</v>
      </c>
    </row>
    <row r="712" spans="1:15" x14ac:dyDescent="0.25">
      <c r="A712" t="s">
        <v>859</v>
      </c>
      <c r="B712" t="s">
        <v>1831</v>
      </c>
      <c r="C712" s="6" t="s">
        <v>2380</v>
      </c>
      <c r="D712" s="3">
        <f t="shared" ca="1" si="111"/>
        <v>43340</v>
      </c>
      <c r="E712" s="4" t="str">
        <f t="shared" ca="1" si="116"/>
        <v>08:15:36</v>
      </c>
      <c r="F712" s="6" t="str">
        <f t="shared" ca="1" si="109"/>
        <v>Tuesday</v>
      </c>
      <c r="G712" s="5" t="str">
        <f t="shared" ca="1" si="113"/>
        <v>Cold</v>
      </c>
      <c r="H712" s="5" t="str">
        <f t="shared" ca="1" si="115"/>
        <v>Cough Syrup</v>
      </c>
      <c r="I712" s="6">
        <f t="shared" ca="1" si="112"/>
        <v>3</v>
      </c>
      <c r="J712" s="6" t="str">
        <f t="shared" ca="1" si="110"/>
        <v>M</v>
      </c>
      <c r="K712" s="7" t="s">
        <v>3775</v>
      </c>
      <c r="L712" s="6" t="s">
        <v>4770</v>
      </c>
      <c r="M712" s="6">
        <f t="shared" ca="1" si="114"/>
        <v>28</v>
      </c>
      <c r="O712" s="6">
        <f t="shared" ca="1" si="117"/>
        <v>2002</v>
      </c>
    </row>
    <row r="713" spans="1:15" x14ac:dyDescent="0.25">
      <c r="A713" t="s">
        <v>860</v>
      </c>
      <c r="B713" t="s">
        <v>1832</v>
      </c>
      <c r="C713" s="6" t="s">
        <v>2379</v>
      </c>
      <c r="D713" s="3">
        <f t="shared" ca="1" si="111"/>
        <v>43320</v>
      </c>
      <c r="E713" s="4" t="str">
        <f t="shared" ca="1" si="116"/>
        <v>07:24:58</v>
      </c>
      <c r="F713" s="6" t="str">
        <f t="shared" ca="1" si="109"/>
        <v>Wednesday</v>
      </c>
      <c r="G713" s="5" t="str">
        <f t="shared" ca="1" si="113"/>
        <v>Flu</v>
      </c>
      <c r="H713" s="5" t="str">
        <f t="shared" ca="1" si="115"/>
        <v>antibiotics</v>
      </c>
      <c r="I713" s="6">
        <f t="shared" ca="1" si="112"/>
        <v>4</v>
      </c>
      <c r="J713" s="6" t="str">
        <f t="shared" ca="1" si="110"/>
        <v>M</v>
      </c>
      <c r="K713" s="7" t="s">
        <v>3776</v>
      </c>
      <c r="L713" s="6" t="s">
        <v>4771</v>
      </c>
      <c r="M713" s="6">
        <f t="shared" ca="1" si="114"/>
        <v>58</v>
      </c>
      <c r="O713" s="6">
        <f t="shared" ca="1" si="117"/>
        <v>2001</v>
      </c>
    </row>
    <row r="714" spans="1:15" x14ac:dyDescent="0.25">
      <c r="A714" t="s">
        <v>861</v>
      </c>
      <c r="B714" t="s">
        <v>1833</v>
      </c>
      <c r="C714" s="6" t="s">
        <v>2378</v>
      </c>
      <c r="D714" s="3">
        <f t="shared" ca="1" si="111"/>
        <v>43314</v>
      </c>
      <c r="E714" s="4" t="str">
        <f t="shared" ca="1" si="116"/>
        <v>08:35:33</v>
      </c>
      <c r="F714" s="6" t="str">
        <f t="shared" ca="1" si="109"/>
        <v>Thursday</v>
      </c>
      <c r="G714" s="5" t="str">
        <f t="shared" ca="1" si="113"/>
        <v>Flu</v>
      </c>
      <c r="H714" s="5" t="str">
        <f t="shared" ca="1" si="115"/>
        <v>Pain killer</v>
      </c>
      <c r="I714" s="6">
        <f t="shared" ca="1" si="112"/>
        <v>3</v>
      </c>
      <c r="J714" s="6" t="str">
        <f t="shared" ca="1" si="110"/>
        <v>M</v>
      </c>
      <c r="K714" s="7" t="s">
        <v>3777</v>
      </c>
      <c r="L714" s="6" t="s">
        <v>4772</v>
      </c>
      <c r="M714" s="6">
        <f t="shared" ca="1" si="114"/>
        <v>41</v>
      </c>
      <c r="O714" s="6">
        <f t="shared" ca="1" si="117"/>
        <v>2002</v>
      </c>
    </row>
    <row r="715" spans="1:15" x14ac:dyDescent="0.25">
      <c r="A715" t="s">
        <v>862</v>
      </c>
      <c r="B715" t="s">
        <v>1834</v>
      </c>
      <c r="C715" s="6" t="s">
        <v>2377</v>
      </c>
      <c r="D715" s="3">
        <f t="shared" ca="1" si="111"/>
        <v>43319</v>
      </c>
      <c r="E715" s="4" t="str">
        <f t="shared" ca="1" si="116"/>
        <v>07:37:40</v>
      </c>
      <c r="F715" s="6" t="str">
        <f t="shared" ca="1" si="109"/>
        <v>Tuesday</v>
      </c>
      <c r="G715" s="5" t="str">
        <f t="shared" ca="1" si="113"/>
        <v>Sore Throat</v>
      </c>
      <c r="H715" s="5" t="str">
        <f t="shared" ca="1" si="115"/>
        <v>antibiotics</v>
      </c>
      <c r="I715" s="6">
        <f t="shared" ca="1" si="112"/>
        <v>4</v>
      </c>
      <c r="J715" s="6" t="str">
        <f t="shared" ca="1" si="110"/>
        <v>M</v>
      </c>
      <c r="K715" s="7" t="s">
        <v>3778</v>
      </c>
      <c r="L715" s="6" t="s">
        <v>4773</v>
      </c>
      <c r="M715" s="6">
        <f t="shared" ca="1" si="114"/>
        <v>47</v>
      </c>
      <c r="O715" s="6">
        <f t="shared" ca="1" si="117"/>
        <v>2003</v>
      </c>
    </row>
    <row r="716" spans="1:15" x14ac:dyDescent="0.25">
      <c r="A716" t="s">
        <v>863</v>
      </c>
      <c r="B716" t="s">
        <v>1835</v>
      </c>
      <c r="C716" s="6" t="s">
        <v>2376</v>
      </c>
      <c r="D716" s="3">
        <f t="shared" ca="1" si="111"/>
        <v>43299</v>
      </c>
      <c r="E716" s="4" t="str">
        <f t="shared" ca="1" si="116"/>
        <v>06:19:05</v>
      </c>
      <c r="F716" s="6" t="str">
        <f t="shared" ca="1" si="109"/>
        <v>Wednesday</v>
      </c>
      <c r="G716" s="5" t="str">
        <f t="shared" ca="1" si="113"/>
        <v>Flu</v>
      </c>
      <c r="H716" s="5" t="str">
        <f t="shared" ca="1" si="115"/>
        <v>Pain killer</v>
      </c>
      <c r="I716" s="6">
        <f t="shared" ca="1" si="112"/>
        <v>1</v>
      </c>
      <c r="J716" s="6" t="str">
        <f t="shared" ca="1" si="110"/>
        <v>F</v>
      </c>
      <c r="K716" s="7" t="s">
        <v>3779</v>
      </c>
      <c r="L716" s="6" t="s">
        <v>4774</v>
      </c>
      <c r="M716" s="6">
        <f t="shared" ca="1" si="114"/>
        <v>56</v>
      </c>
      <c r="O716" s="6">
        <f t="shared" ca="1" si="117"/>
        <v>2002</v>
      </c>
    </row>
    <row r="717" spans="1:15" x14ac:dyDescent="0.25">
      <c r="A717" t="s">
        <v>864</v>
      </c>
      <c r="B717" t="s">
        <v>1836</v>
      </c>
      <c r="C717" s="6" t="s">
        <v>2375</v>
      </c>
      <c r="D717" s="3">
        <f t="shared" ca="1" si="111"/>
        <v>43298</v>
      </c>
      <c r="E717" s="4" t="str">
        <f t="shared" ca="1" si="116"/>
        <v>07:12:33</v>
      </c>
      <c r="F717" s="6" t="str">
        <f t="shared" ca="1" si="109"/>
        <v>Tuesday</v>
      </c>
      <c r="G717" s="5" t="str">
        <f t="shared" ca="1" si="113"/>
        <v>Sore Throat</v>
      </c>
      <c r="H717" s="5" t="str">
        <f t="shared" ca="1" si="115"/>
        <v>Pain killer</v>
      </c>
      <c r="I717" s="6">
        <f t="shared" ca="1" si="112"/>
        <v>4</v>
      </c>
      <c r="J717" s="6" t="str">
        <f t="shared" ca="1" si="110"/>
        <v>F</v>
      </c>
      <c r="K717" s="7" t="s">
        <v>3780</v>
      </c>
      <c r="L717" s="6" t="s">
        <v>4775</v>
      </c>
      <c r="M717" s="6">
        <f t="shared" ca="1" si="114"/>
        <v>44</v>
      </c>
      <c r="O717" s="6">
        <f t="shared" ca="1" si="117"/>
        <v>2002</v>
      </c>
    </row>
    <row r="718" spans="1:15" x14ac:dyDescent="0.25">
      <c r="A718" t="s">
        <v>865</v>
      </c>
      <c r="B718" t="s">
        <v>1837</v>
      </c>
      <c r="C718" s="6" t="s">
        <v>2374</v>
      </c>
      <c r="D718" s="3">
        <f t="shared" ca="1" si="111"/>
        <v>43295</v>
      </c>
      <c r="E718" s="4" t="str">
        <f t="shared" ca="1" si="116"/>
        <v>08:03:29</v>
      </c>
      <c r="F718" s="6" t="str">
        <f t="shared" ref="F718:F781" ca="1" si="118">TEXT(D718,"dddd")</f>
        <v>Saturday</v>
      </c>
      <c r="G718" s="5" t="str">
        <f t="shared" ca="1" si="113"/>
        <v>Cold</v>
      </c>
      <c r="H718" s="5" t="str">
        <f t="shared" ca="1" si="115"/>
        <v>antibiotics</v>
      </c>
      <c r="I718" s="6">
        <f t="shared" ca="1" si="112"/>
        <v>2</v>
      </c>
      <c r="J718" s="6" t="str">
        <f t="shared" ref="J718:J781" ca="1" si="119">CHOOSE(RANDBETWEEN(1,2),"M","F")</f>
        <v>F</v>
      </c>
      <c r="K718" s="7" t="s">
        <v>3781</v>
      </c>
      <c r="L718" s="6" t="s">
        <v>4776</v>
      </c>
      <c r="M718" s="6">
        <f t="shared" ca="1" si="114"/>
        <v>45</v>
      </c>
      <c r="O718" s="6">
        <f t="shared" ca="1" si="117"/>
        <v>2002</v>
      </c>
    </row>
    <row r="719" spans="1:15" x14ac:dyDescent="0.25">
      <c r="A719" t="s">
        <v>866</v>
      </c>
      <c r="B719" t="s">
        <v>1838</v>
      </c>
      <c r="C719" s="6" t="s">
        <v>2373</v>
      </c>
      <c r="D719" s="3">
        <f t="shared" ca="1" si="111"/>
        <v>43326</v>
      </c>
      <c r="E719" s="4" t="str">
        <f t="shared" ca="1" si="116"/>
        <v>06:44:58</v>
      </c>
      <c r="F719" s="6" t="str">
        <f t="shared" ca="1" si="118"/>
        <v>Tuesday</v>
      </c>
      <c r="G719" s="5" t="str">
        <f t="shared" ca="1" si="113"/>
        <v>Flu</v>
      </c>
      <c r="H719" s="5" t="str">
        <f t="shared" ca="1" si="115"/>
        <v>Cough Syrup</v>
      </c>
      <c r="I719" s="6">
        <f t="shared" ca="1" si="112"/>
        <v>3</v>
      </c>
      <c r="J719" s="6" t="str">
        <f t="shared" ca="1" si="119"/>
        <v>M</v>
      </c>
      <c r="K719" s="7" t="s">
        <v>3782</v>
      </c>
      <c r="L719" s="6" t="s">
        <v>4777</v>
      </c>
      <c r="M719" s="6">
        <f t="shared" ca="1" si="114"/>
        <v>37</v>
      </c>
      <c r="O719" s="6">
        <f t="shared" ca="1" si="117"/>
        <v>2001</v>
      </c>
    </row>
    <row r="720" spans="1:15" x14ac:dyDescent="0.25">
      <c r="A720" t="s">
        <v>867</v>
      </c>
      <c r="B720" t="s">
        <v>1839</v>
      </c>
      <c r="C720" s="6" t="s">
        <v>2372</v>
      </c>
      <c r="D720" s="3">
        <f t="shared" ca="1" si="111"/>
        <v>43293</v>
      </c>
      <c r="E720" s="4" t="str">
        <f t="shared" ca="1" si="116"/>
        <v>06:53:29</v>
      </c>
      <c r="F720" s="6" t="str">
        <f t="shared" ca="1" si="118"/>
        <v>Thursday</v>
      </c>
      <c r="G720" s="5" t="str">
        <f t="shared" ca="1" si="113"/>
        <v>Sore Throat</v>
      </c>
      <c r="H720" s="5" t="str">
        <f t="shared" ca="1" si="115"/>
        <v>antibiotics</v>
      </c>
      <c r="I720" s="6">
        <f t="shared" ca="1" si="112"/>
        <v>1</v>
      </c>
      <c r="J720" s="6" t="str">
        <f t="shared" ca="1" si="119"/>
        <v>F</v>
      </c>
      <c r="K720" s="7" t="s">
        <v>3783</v>
      </c>
      <c r="L720" s="6" t="s">
        <v>4778</v>
      </c>
      <c r="M720" s="6">
        <f t="shared" ca="1" si="114"/>
        <v>31</v>
      </c>
      <c r="O720" s="6">
        <f t="shared" ca="1" si="117"/>
        <v>2001</v>
      </c>
    </row>
    <row r="721" spans="1:15" x14ac:dyDescent="0.25">
      <c r="A721" t="s">
        <v>868</v>
      </c>
      <c r="B721" t="s">
        <v>1840</v>
      </c>
      <c r="C721" s="6" t="s">
        <v>2371</v>
      </c>
      <c r="D721" s="3">
        <f t="shared" ca="1" si="111"/>
        <v>43318</v>
      </c>
      <c r="E721" s="4" t="str">
        <f t="shared" ca="1" si="116"/>
        <v>06:02:17</v>
      </c>
      <c r="F721" s="6" t="str">
        <f t="shared" ca="1" si="118"/>
        <v>Monday</v>
      </c>
      <c r="G721" s="5" t="str">
        <f t="shared" ca="1" si="113"/>
        <v>Cold</v>
      </c>
      <c r="H721" s="5" t="str">
        <f t="shared" ca="1" si="115"/>
        <v xml:space="preserve"> Aspirin</v>
      </c>
      <c r="I721" s="6">
        <f t="shared" ca="1" si="112"/>
        <v>1</v>
      </c>
      <c r="J721" s="6" t="str">
        <f t="shared" ca="1" si="119"/>
        <v>F</v>
      </c>
      <c r="K721" s="7" t="s">
        <v>3784</v>
      </c>
      <c r="L721" s="6" t="s">
        <v>4779</v>
      </c>
      <c r="M721" s="6">
        <f t="shared" ca="1" si="114"/>
        <v>44</v>
      </c>
      <c r="O721" s="6">
        <f t="shared" ca="1" si="117"/>
        <v>2001</v>
      </c>
    </row>
    <row r="722" spans="1:15" x14ac:dyDescent="0.25">
      <c r="A722" t="s">
        <v>869</v>
      </c>
      <c r="B722" t="s">
        <v>1841</v>
      </c>
      <c r="C722" s="6" t="s">
        <v>2370</v>
      </c>
      <c r="D722" s="3">
        <f t="shared" ca="1" si="111"/>
        <v>43315</v>
      </c>
      <c r="E722" s="4" t="str">
        <f t="shared" ca="1" si="116"/>
        <v>07:33:45</v>
      </c>
      <c r="F722" s="6" t="str">
        <f t="shared" ca="1" si="118"/>
        <v>Friday</v>
      </c>
      <c r="G722" s="5" t="str">
        <f t="shared" ca="1" si="113"/>
        <v>Sore Throat</v>
      </c>
      <c r="H722" s="5" t="str">
        <f t="shared" ca="1" si="115"/>
        <v>Cough Syrup</v>
      </c>
      <c r="I722" s="6">
        <f t="shared" ca="1" si="112"/>
        <v>1</v>
      </c>
      <c r="J722" s="6" t="str">
        <f t="shared" ca="1" si="119"/>
        <v>F</v>
      </c>
      <c r="K722" s="7" t="s">
        <v>3785</v>
      </c>
      <c r="L722" s="6" t="s">
        <v>4780</v>
      </c>
      <c r="M722" s="6">
        <f t="shared" ca="1" si="114"/>
        <v>36</v>
      </c>
      <c r="O722" s="6">
        <f t="shared" ca="1" si="117"/>
        <v>2003</v>
      </c>
    </row>
    <row r="723" spans="1:15" x14ac:dyDescent="0.25">
      <c r="A723" t="s">
        <v>870</v>
      </c>
      <c r="B723" t="s">
        <v>1842</v>
      </c>
      <c r="C723" s="6" t="s">
        <v>2369</v>
      </c>
      <c r="D723" s="3">
        <f t="shared" ref="D723:D786" ca="1" si="120">RANDBETWEEN(DATE(2018, 7, 1),DATE(2018, 9, 1))</f>
        <v>43320</v>
      </c>
      <c r="E723" s="4" t="str">
        <f t="shared" ca="1" si="116"/>
        <v>06:29:37</v>
      </c>
      <c r="F723" s="6" t="str">
        <f t="shared" ca="1" si="118"/>
        <v>Wednesday</v>
      </c>
      <c r="G723" s="5" t="str">
        <f t="shared" ca="1" si="113"/>
        <v>Cold</v>
      </c>
      <c r="H723" s="5" t="str">
        <f t="shared" ca="1" si="115"/>
        <v xml:space="preserve"> Aspirin</v>
      </c>
      <c r="I723" s="6">
        <f t="shared" ca="1" si="112"/>
        <v>2</v>
      </c>
      <c r="J723" s="6" t="str">
        <f t="shared" ca="1" si="119"/>
        <v>M</v>
      </c>
      <c r="K723" s="7" t="s">
        <v>3786</v>
      </c>
      <c r="L723" s="6" t="s">
        <v>4781</v>
      </c>
      <c r="M723" s="6">
        <f t="shared" ca="1" si="114"/>
        <v>46</v>
      </c>
      <c r="O723" s="6">
        <f t="shared" ca="1" si="117"/>
        <v>2001</v>
      </c>
    </row>
    <row r="724" spans="1:15" x14ac:dyDescent="0.25">
      <c r="A724" t="s">
        <v>871</v>
      </c>
      <c r="B724" t="s">
        <v>1843</v>
      </c>
      <c r="C724" s="6" t="s">
        <v>2368</v>
      </c>
      <c r="D724" s="3">
        <f t="shared" ca="1" si="120"/>
        <v>43309</v>
      </c>
      <c r="E724" s="4" t="str">
        <f t="shared" ca="1" si="116"/>
        <v>08:02:36</v>
      </c>
      <c r="F724" s="6" t="str">
        <f t="shared" ca="1" si="118"/>
        <v>Saturday</v>
      </c>
      <c r="G724" s="5" t="str">
        <f t="shared" ca="1" si="113"/>
        <v>Flu</v>
      </c>
      <c r="H724" s="5" t="str">
        <f t="shared" ca="1" si="115"/>
        <v>Cough Syrup</v>
      </c>
      <c r="I724" s="6">
        <f t="shared" ca="1" si="112"/>
        <v>3</v>
      </c>
      <c r="J724" s="6" t="str">
        <f t="shared" ca="1" si="119"/>
        <v>M</v>
      </c>
      <c r="K724" s="7" t="s">
        <v>3787</v>
      </c>
      <c r="L724" s="6" t="s">
        <v>4782</v>
      </c>
      <c r="M724" s="6">
        <f t="shared" ca="1" si="114"/>
        <v>35</v>
      </c>
      <c r="O724" s="6">
        <f t="shared" ca="1" si="117"/>
        <v>2002</v>
      </c>
    </row>
    <row r="725" spans="1:15" x14ac:dyDescent="0.25">
      <c r="A725" t="s">
        <v>872</v>
      </c>
      <c r="B725" t="s">
        <v>1844</v>
      </c>
      <c r="C725" s="6" t="s">
        <v>2367</v>
      </c>
      <c r="D725" s="3">
        <f t="shared" ca="1" si="120"/>
        <v>43329</v>
      </c>
      <c r="E725" s="4" t="str">
        <f t="shared" ca="1" si="116"/>
        <v>07:25:11</v>
      </c>
      <c r="F725" s="6" t="str">
        <f t="shared" ca="1" si="118"/>
        <v>Friday</v>
      </c>
      <c r="G725" s="5" t="str">
        <f t="shared" ca="1" si="113"/>
        <v>Sore Throat</v>
      </c>
      <c r="H725" s="5" t="str">
        <f t="shared" ca="1" si="115"/>
        <v>antibiotics</v>
      </c>
      <c r="I725" s="6">
        <f t="shared" ca="1" si="112"/>
        <v>2</v>
      </c>
      <c r="J725" s="6" t="str">
        <f t="shared" ca="1" si="119"/>
        <v>F</v>
      </c>
      <c r="K725" s="7" t="s">
        <v>3788</v>
      </c>
      <c r="L725" s="6" t="s">
        <v>4783</v>
      </c>
      <c r="M725" s="6">
        <f t="shared" ca="1" si="114"/>
        <v>51</v>
      </c>
      <c r="O725" s="6">
        <f t="shared" ca="1" si="117"/>
        <v>2001</v>
      </c>
    </row>
    <row r="726" spans="1:15" x14ac:dyDescent="0.25">
      <c r="A726" t="s">
        <v>873</v>
      </c>
      <c r="B726" t="s">
        <v>1845</v>
      </c>
      <c r="C726" s="6" t="s">
        <v>2366</v>
      </c>
      <c r="D726" s="3">
        <f t="shared" ca="1" si="120"/>
        <v>43315</v>
      </c>
      <c r="E726" s="4" t="str">
        <f t="shared" ca="1" si="116"/>
        <v>08:47:19</v>
      </c>
      <c r="F726" s="6" t="str">
        <f t="shared" ca="1" si="118"/>
        <v>Friday</v>
      </c>
      <c r="G726" s="5" t="str">
        <f t="shared" ca="1" si="113"/>
        <v>Flu</v>
      </c>
      <c r="H726" s="5" t="str">
        <f t="shared" ca="1" si="115"/>
        <v>antibiotics</v>
      </c>
      <c r="I726" s="6">
        <f t="shared" ca="1" si="112"/>
        <v>1</v>
      </c>
      <c r="J726" s="6" t="str">
        <f t="shared" ca="1" si="119"/>
        <v>F</v>
      </c>
      <c r="K726" s="7" t="s">
        <v>3789</v>
      </c>
      <c r="L726" s="6" t="s">
        <v>4784</v>
      </c>
      <c r="M726" s="6">
        <f t="shared" ca="1" si="114"/>
        <v>54</v>
      </c>
      <c r="O726" s="6">
        <f t="shared" ca="1" si="117"/>
        <v>2003</v>
      </c>
    </row>
    <row r="727" spans="1:15" x14ac:dyDescent="0.25">
      <c r="A727" t="s">
        <v>874</v>
      </c>
      <c r="B727" t="s">
        <v>1846</v>
      </c>
      <c r="C727" s="6" t="s">
        <v>2365</v>
      </c>
      <c r="D727" s="3">
        <f t="shared" ca="1" si="120"/>
        <v>43316</v>
      </c>
      <c r="E727" s="4" t="str">
        <f t="shared" ca="1" si="116"/>
        <v>06:18:15</v>
      </c>
      <c r="F727" s="6" t="str">
        <f t="shared" ca="1" si="118"/>
        <v>Saturday</v>
      </c>
      <c r="G727" s="5" t="str">
        <f t="shared" ca="1" si="113"/>
        <v>Cold</v>
      </c>
      <c r="H727" s="5" t="str">
        <f t="shared" ca="1" si="115"/>
        <v>Pain killer</v>
      </c>
      <c r="I727" s="6">
        <f t="shared" ca="1" si="112"/>
        <v>4</v>
      </c>
      <c r="J727" s="6" t="str">
        <f t="shared" ca="1" si="119"/>
        <v>F</v>
      </c>
      <c r="K727" s="7" t="s">
        <v>3790</v>
      </c>
      <c r="L727" s="6" t="s">
        <v>4785</v>
      </c>
      <c r="M727" s="6">
        <f t="shared" ca="1" si="114"/>
        <v>31</v>
      </c>
      <c r="O727" s="6">
        <f t="shared" ca="1" si="117"/>
        <v>2003</v>
      </c>
    </row>
    <row r="728" spans="1:15" x14ac:dyDescent="0.25">
      <c r="A728" t="s">
        <v>875</v>
      </c>
      <c r="B728" t="s">
        <v>1847</v>
      </c>
      <c r="C728" s="6" t="s">
        <v>2364</v>
      </c>
      <c r="D728" s="3">
        <f t="shared" ca="1" si="120"/>
        <v>43291</v>
      </c>
      <c r="E728" s="4" t="str">
        <f t="shared" ca="1" si="116"/>
        <v>07:32:18</v>
      </c>
      <c r="F728" s="6" t="str">
        <f t="shared" ca="1" si="118"/>
        <v>Tuesday</v>
      </c>
      <c r="G728" s="5" t="str">
        <f t="shared" ca="1" si="113"/>
        <v>Sore Throat</v>
      </c>
      <c r="H728" s="5" t="str">
        <f t="shared" ca="1" si="115"/>
        <v>Cough Syrup</v>
      </c>
      <c r="I728" s="6">
        <f t="shared" ca="1" si="112"/>
        <v>4</v>
      </c>
      <c r="J728" s="6" t="str">
        <f t="shared" ca="1" si="119"/>
        <v>F</v>
      </c>
      <c r="K728" s="7" t="s">
        <v>3791</v>
      </c>
      <c r="L728" s="6" t="s">
        <v>4786</v>
      </c>
      <c r="M728" s="6">
        <f t="shared" ca="1" si="114"/>
        <v>47</v>
      </c>
      <c r="O728" s="6">
        <f t="shared" ca="1" si="117"/>
        <v>2003</v>
      </c>
    </row>
    <row r="729" spans="1:15" x14ac:dyDescent="0.25">
      <c r="A729" t="s">
        <v>876</v>
      </c>
      <c r="B729" t="s">
        <v>1848</v>
      </c>
      <c r="C729" s="6" t="s">
        <v>2363</v>
      </c>
      <c r="D729" s="3">
        <f t="shared" ca="1" si="120"/>
        <v>43315</v>
      </c>
      <c r="E729" s="4" t="str">
        <f t="shared" ca="1" si="116"/>
        <v>07:09:59</v>
      </c>
      <c r="F729" s="6" t="str">
        <f t="shared" ca="1" si="118"/>
        <v>Friday</v>
      </c>
      <c r="G729" s="5" t="str">
        <f t="shared" ca="1" si="113"/>
        <v>Cold</v>
      </c>
      <c r="H729" s="5" t="str">
        <f t="shared" ca="1" si="115"/>
        <v>antibiotics</v>
      </c>
      <c r="I729" s="6">
        <f t="shared" ca="1" si="112"/>
        <v>4</v>
      </c>
      <c r="J729" s="6" t="str">
        <f t="shared" ca="1" si="119"/>
        <v>F</v>
      </c>
      <c r="K729" s="7" t="s">
        <v>3792</v>
      </c>
      <c r="L729" s="6" t="s">
        <v>4787</v>
      </c>
      <c r="M729" s="6">
        <f t="shared" ca="1" si="114"/>
        <v>28</v>
      </c>
      <c r="O729" s="6">
        <f t="shared" ca="1" si="117"/>
        <v>2003</v>
      </c>
    </row>
    <row r="730" spans="1:15" x14ac:dyDescent="0.25">
      <c r="A730" t="s">
        <v>877</v>
      </c>
      <c r="B730" t="s">
        <v>1849</v>
      </c>
      <c r="C730" s="6" t="s">
        <v>2362</v>
      </c>
      <c r="D730" s="3">
        <f t="shared" ca="1" si="120"/>
        <v>43299</v>
      </c>
      <c r="E730" s="4" t="str">
        <f t="shared" ca="1" si="116"/>
        <v>07:29:18</v>
      </c>
      <c r="F730" s="6" t="str">
        <f t="shared" ca="1" si="118"/>
        <v>Wednesday</v>
      </c>
      <c r="G730" s="5" t="str">
        <f t="shared" ca="1" si="113"/>
        <v>Flu</v>
      </c>
      <c r="H730" s="5" t="str">
        <f t="shared" ca="1" si="115"/>
        <v xml:space="preserve"> Aspirin</v>
      </c>
      <c r="I730" s="6">
        <f t="shared" ca="1" si="112"/>
        <v>3</v>
      </c>
      <c r="J730" s="6" t="str">
        <f t="shared" ca="1" si="119"/>
        <v>M</v>
      </c>
      <c r="K730" s="7" t="s">
        <v>3793</v>
      </c>
      <c r="L730" s="6" t="s">
        <v>4788</v>
      </c>
      <c r="M730" s="6">
        <f t="shared" ca="1" si="114"/>
        <v>33</v>
      </c>
      <c r="O730" s="6">
        <f t="shared" ca="1" si="117"/>
        <v>2003</v>
      </c>
    </row>
    <row r="731" spans="1:15" x14ac:dyDescent="0.25">
      <c r="A731" t="s">
        <v>878</v>
      </c>
      <c r="B731" t="s">
        <v>1850</v>
      </c>
      <c r="C731" s="6" t="s">
        <v>2361</v>
      </c>
      <c r="D731" s="3">
        <f t="shared" ca="1" si="120"/>
        <v>43308</v>
      </c>
      <c r="E731" s="4" t="str">
        <f t="shared" ca="1" si="116"/>
        <v>08:06:22</v>
      </c>
      <c r="F731" s="6" t="str">
        <f t="shared" ca="1" si="118"/>
        <v>Friday</v>
      </c>
      <c r="G731" s="5" t="str">
        <f t="shared" ca="1" si="113"/>
        <v>Sore Throat</v>
      </c>
      <c r="H731" s="5" t="str">
        <f t="shared" ca="1" si="115"/>
        <v>antibiotics</v>
      </c>
      <c r="I731" s="6">
        <f t="shared" ca="1" si="112"/>
        <v>2</v>
      </c>
      <c r="J731" s="6" t="str">
        <f t="shared" ca="1" si="119"/>
        <v>M</v>
      </c>
      <c r="K731" s="7" t="s">
        <v>3794</v>
      </c>
      <c r="L731" s="6" t="s">
        <v>4789</v>
      </c>
      <c r="M731" s="6">
        <f t="shared" ca="1" si="114"/>
        <v>58</v>
      </c>
      <c r="O731" s="6">
        <f t="shared" ca="1" si="117"/>
        <v>2002</v>
      </c>
    </row>
    <row r="732" spans="1:15" x14ac:dyDescent="0.25">
      <c r="A732" t="s">
        <v>879</v>
      </c>
      <c r="B732" t="s">
        <v>1851</v>
      </c>
      <c r="C732" s="6" t="s">
        <v>2360</v>
      </c>
      <c r="D732" s="3">
        <f t="shared" ca="1" si="120"/>
        <v>43318</v>
      </c>
      <c r="E732" s="4" t="str">
        <f t="shared" ca="1" si="116"/>
        <v>06:02:39</v>
      </c>
      <c r="F732" s="6" t="str">
        <f t="shared" ca="1" si="118"/>
        <v>Monday</v>
      </c>
      <c r="G732" s="5" t="str">
        <f t="shared" ca="1" si="113"/>
        <v>Flu</v>
      </c>
      <c r="H732" s="5" t="str">
        <f t="shared" ca="1" si="115"/>
        <v>Pain killer</v>
      </c>
      <c r="I732" s="6">
        <f t="shared" ca="1" si="112"/>
        <v>1</v>
      </c>
      <c r="J732" s="6" t="str">
        <f t="shared" ca="1" si="119"/>
        <v>M</v>
      </c>
      <c r="K732" s="7" t="s">
        <v>3795</v>
      </c>
      <c r="L732" s="6" t="s">
        <v>4790</v>
      </c>
      <c r="M732" s="6">
        <f t="shared" ca="1" si="114"/>
        <v>50</v>
      </c>
      <c r="O732" s="6">
        <f t="shared" ca="1" si="117"/>
        <v>2001</v>
      </c>
    </row>
    <row r="733" spans="1:15" x14ac:dyDescent="0.25">
      <c r="A733" t="s">
        <v>880</v>
      </c>
      <c r="B733" t="s">
        <v>1852</v>
      </c>
      <c r="C733" s="6" t="s">
        <v>2359</v>
      </c>
      <c r="D733" s="3">
        <f t="shared" ca="1" si="120"/>
        <v>43314</v>
      </c>
      <c r="E733" s="4" t="str">
        <f t="shared" ca="1" si="116"/>
        <v>06:23:34</v>
      </c>
      <c r="F733" s="6" t="str">
        <f t="shared" ca="1" si="118"/>
        <v>Thursday</v>
      </c>
      <c r="G733" s="5" t="str">
        <f t="shared" ca="1" si="113"/>
        <v>Cold</v>
      </c>
      <c r="H733" s="5" t="str">
        <f t="shared" ca="1" si="115"/>
        <v>Cough Syrup</v>
      </c>
      <c r="I733" s="6">
        <f t="shared" ref="I733:I796" ca="1" si="121">RANDBETWEEN(1,4)</f>
        <v>1</v>
      </c>
      <c r="J733" s="6" t="str">
        <f t="shared" ca="1" si="119"/>
        <v>M</v>
      </c>
      <c r="K733" s="7" t="s">
        <v>3796</v>
      </c>
      <c r="L733" s="6" t="s">
        <v>4791</v>
      </c>
      <c r="M733" s="6">
        <f t="shared" ca="1" si="114"/>
        <v>41</v>
      </c>
      <c r="O733" s="6">
        <f t="shared" ca="1" si="117"/>
        <v>2003</v>
      </c>
    </row>
    <row r="734" spans="1:15" x14ac:dyDescent="0.25">
      <c r="A734" t="s">
        <v>881</v>
      </c>
      <c r="B734" t="s">
        <v>1853</v>
      </c>
      <c r="C734" s="6" t="s">
        <v>2358</v>
      </c>
      <c r="D734" s="3">
        <f t="shared" ca="1" si="120"/>
        <v>43321</v>
      </c>
      <c r="E734" s="4" t="str">
        <f t="shared" ca="1" si="116"/>
        <v>07:54:05</v>
      </c>
      <c r="F734" s="6" t="str">
        <f t="shared" ca="1" si="118"/>
        <v>Thursday</v>
      </c>
      <c r="G734" s="5" t="str">
        <f t="shared" ca="1" si="113"/>
        <v>Cold</v>
      </c>
      <c r="H734" s="5" t="str">
        <f t="shared" ca="1" si="115"/>
        <v>antibiotics</v>
      </c>
      <c r="I734" s="6">
        <f t="shared" ca="1" si="121"/>
        <v>4</v>
      </c>
      <c r="J734" s="6" t="str">
        <f t="shared" ca="1" si="119"/>
        <v>F</v>
      </c>
      <c r="K734" s="7" t="s">
        <v>3797</v>
      </c>
      <c r="L734" s="6" t="s">
        <v>4792</v>
      </c>
      <c r="M734" s="6">
        <f t="shared" ca="1" si="114"/>
        <v>31</v>
      </c>
      <c r="O734" s="6">
        <f t="shared" ca="1" si="117"/>
        <v>2003</v>
      </c>
    </row>
    <row r="735" spans="1:15" x14ac:dyDescent="0.25">
      <c r="A735" t="s">
        <v>882</v>
      </c>
      <c r="B735" t="s">
        <v>1854</v>
      </c>
      <c r="C735" s="6" t="s">
        <v>2357</v>
      </c>
      <c r="D735" s="3">
        <f t="shared" ca="1" si="120"/>
        <v>43307</v>
      </c>
      <c r="E735" s="4" t="str">
        <f t="shared" ca="1" si="116"/>
        <v>07:06:01</v>
      </c>
      <c r="F735" s="6" t="str">
        <f t="shared" ca="1" si="118"/>
        <v>Thursday</v>
      </c>
      <c r="G735" s="5" t="str">
        <f t="shared" ca="1" si="113"/>
        <v>Flu</v>
      </c>
      <c r="H735" s="5" t="str">
        <f t="shared" ca="1" si="115"/>
        <v>Cough Syrup</v>
      </c>
      <c r="I735" s="6">
        <f t="shared" ca="1" si="121"/>
        <v>1</v>
      </c>
      <c r="J735" s="6" t="str">
        <f t="shared" ca="1" si="119"/>
        <v>M</v>
      </c>
      <c r="K735" s="7" t="s">
        <v>3798</v>
      </c>
      <c r="L735" s="6" t="s">
        <v>4793</v>
      </c>
      <c r="M735" s="6">
        <f t="shared" ca="1" si="114"/>
        <v>50</v>
      </c>
      <c r="O735" s="6">
        <f t="shared" ca="1" si="117"/>
        <v>2001</v>
      </c>
    </row>
    <row r="736" spans="1:15" x14ac:dyDescent="0.25">
      <c r="A736" t="s">
        <v>883</v>
      </c>
      <c r="B736" t="s">
        <v>1855</v>
      </c>
      <c r="C736" s="6" t="s">
        <v>2356</v>
      </c>
      <c r="D736" s="3">
        <f t="shared" ca="1" si="120"/>
        <v>43283</v>
      </c>
      <c r="E736" s="4" t="str">
        <f t="shared" ca="1" si="116"/>
        <v>06:57:17</v>
      </c>
      <c r="F736" s="6" t="str">
        <f t="shared" ca="1" si="118"/>
        <v>Monday</v>
      </c>
      <c r="G736" s="5" t="str">
        <f t="shared" ca="1" si="113"/>
        <v>Cold</v>
      </c>
      <c r="H736" s="5" t="str">
        <f t="shared" ca="1" si="115"/>
        <v>Cough Syrup</v>
      </c>
      <c r="I736" s="6">
        <f t="shared" ca="1" si="121"/>
        <v>4</v>
      </c>
      <c r="J736" s="6" t="str">
        <f t="shared" ca="1" si="119"/>
        <v>M</v>
      </c>
      <c r="K736" s="7" t="s">
        <v>3799</v>
      </c>
      <c r="L736" s="6" t="s">
        <v>4794</v>
      </c>
      <c r="M736" s="6">
        <f t="shared" ca="1" si="114"/>
        <v>32</v>
      </c>
      <c r="O736" s="6">
        <f t="shared" ca="1" si="117"/>
        <v>2001</v>
      </c>
    </row>
    <row r="737" spans="1:15" x14ac:dyDescent="0.25">
      <c r="A737" t="s">
        <v>884</v>
      </c>
      <c r="B737" t="s">
        <v>1856</v>
      </c>
      <c r="C737" s="6" t="s">
        <v>2355</v>
      </c>
      <c r="D737" s="3">
        <f t="shared" ca="1" si="120"/>
        <v>43292</v>
      </c>
      <c r="E737" s="4" t="str">
        <f t="shared" ca="1" si="116"/>
        <v>06:30:53</v>
      </c>
      <c r="F737" s="6" t="str">
        <f t="shared" ca="1" si="118"/>
        <v>Wednesday</v>
      </c>
      <c r="G737" s="5" t="str">
        <f t="shared" ca="1" si="113"/>
        <v>Flu</v>
      </c>
      <c r="H737" s="5" t="str">
        <f t="shared" ca="1" si="115"/>
        <v>Cough Syrup</v>
      </c>
      <c r="I737" s="6">
        <f t="shared" ca="1" si="121"/>
        <v>4</v>
      </c>
      <c r="J737" s="6" t="str">
        <f t="shared" ca="1" si="119"/>
        <v>F</v>
      </c>
      <c r="K737" s="7" t="s">
        <v>3800</v>
      </c>
      <c r="L737" s="6" t="s">
        <v>4795</v>
      </c>
      <c r="M737" s="6">
        <f t="shared" ca="1" si="114"/>
        <v>47</v>
      </c>
      <c r="O737" s="6">
        <f t="shared" ca="1" si="117"/>
        <v>2001</v>
      </c>
    </row>
    <row r="738" spans="1:15" x14ac:dyDescent="0.25">
      <c r="A738" t="s">
        <v>885</v>
      </c>
      <c r="B738" t="s">
        <v>1857</v>
      </c>
      <c r="C738" s="6" t="s">
        <v>2354</v>
      </c>
      <c r="D738" s="3">
        <f t="shared" ca="1" si="120"/>
        <v>43337</v>
      </c>
      <c r="E738" s="4" t="str">
        <f t="shared" ca="1" si="116"/>
        <v>07:06:29</v>
      </c>
      <c r="F738" s="6" t="str">
        <f t="shared" ca="1" si="118"/>
        <v>Saturday</v>
      </c>
      <c r="G738" s="5" t="str">
        <f t="shared" ca="1" si="113"/>
        <v>Flu</v>
      </c>
      <c r="H738" s="5" t="str">
        <f t="shared" ca="1" si="115"/>
        <v>antibiotics</v>
      </c>
      <c r="I738" s="6">
        <f t="shared" ca="1" si="121"/>
        <v>2</v>
      </c>
      <c r="J738" s="6" t="str">
        <f t="shared" ca="1" si="119"/>
        <v>F</v>
      </c>
      <c r="K738" s="7" t="s">
        <v>3801</v>
      </c>
      <c r="L738" s="6" t="s">
        <v>4796</v>
      </c>
      <c r="M738" s="6">
        <f t="shared" ca="1" si="114"/>
        <v>53</v>
      </c>
      <c r="O738" s="6">
        <f t="shared" ca="1" si="117"/>
        <v>2001</v>
      </c>
    </row>
    <row r="739" spans="1:15" x14ac:dyDescent="0.25">
      <c r="A739" t="s">
        <v>886</v>
      </c>
      <c r="B739" t="s">
        <v>1858</v>
      </c>
      <c r="C739" s="6" t="s">
        <v>2353</v>
      </c>
      <c r="D739" s="3">
        <f t="shared" ca="1" si="120"/>
        <v>43311</v>
      </c>
      <c r="E739" s="4" t="str">
        <f t="shared" ca="1" si="116"/>
        <v>07:41:42</v>
      </c>
      <c r="F739" s="6" t="str">
        <f t="shared" ca="1" si="118"/>
        <v>Monday</v>
      </c>
      <c r="G739" s="5" t="str">
        <f t="shared" ca="1" si="113"/>
        <v>Flu</v>
      </c>
      <c r="H739" s="5" t="str">
        <f t="shared" ca="1" si="115"/>
        <v xml:space="preserve"> Aspirin</v>
      </c>
      <c r="I739" s="6">
        <f t="shared" ca="1" si="121"/>
        <v>2</v>
      </c>
      <c r="J739" s="6" t="str">
        <f t="shared" ca="1" si="119"/>
        <v>F</v>
      </c>
      <c r="K739" s="7" t="s">
        <v>3802</v>
      </c>
      <c r="L739" s="6" t="s">
        <v>4797</v>
      </c>
      <c r="M739" s="6">
        <f t="shared" ca="1" si="114"/>
        <v>35</v>
      </c>
      <c r="O739" s="6">
        <f t="shared" ca="1" si="117"/>
        <v>2003</v>
      </c>
    </row>
    <row r="740" spans="1:15" x14ac:dyDescent="0.25">
      <c r="A740" t="s">
        <v>887</v>
      </c>
      <c r="B740" t="s">
        <v>1859</v>
      </c>
      <c r="C740" s="6" t="s">
        <v>2352</v>
      </c>
      <c r="D740" s="3">
        <f t="shared" ca="1" si="120"/>
        <v>43312</v>
      </c>
      <c r="E740" s="4" t="str">
        <f t="shared" ca="1" si="116"/>
        <v>06:17:39</v>
      </c>
      <c r="F740" s="6" t="str">
        <f t="shared" ca="1" si="118"/>
        <v>Tuesday</v>
      </c>
      <c r="G740" s="5" t="str">
        <f t="shared" ca="1" si="113"/>
        <v>Flu</v>
      </c>
      <c r="H740" s="5" t="str">
        <f t="shared" ca="1" si="115"/>
        <v>antibiotics</v>
      </c>
      <c r="I740" s="6">
        <f t="shared" ca="1" si="121"/>
        <v>3</v>
      </c>
      <c r="J740" s="6" t="str">
        <f t="shared" ca="1" si="119"/>
        <v>M</v>
      </c>
      <c r="K740" s="7" t="s">
        <v>3803</v>
      </c>
      <c r="L740" s="6" t="s">
        <v>4798</v>
      </c>
      <c r="M740" s="6">
        <f t="shared" ca="1" si="114"/>
        <v>27</v>
      </c>
      <c r="O740" s="6">
        <f t="shared" ca="1" si="117"/>
        <v>2001</v>
      </c>
    </row>
    <row r="741" spans="1:15" x14ac:dyDescent="0.25">
      <c r="A741" t="s">
        <v>888</v>
      </c>
      <c r="B741" t="s">
        <v>1860</v>
      </c>
      <c r="C741" s="6" t="s">
        <v>2351</v>
      </c>
      <c r="D741" s="3">
        <f t="shared" ca="1" si="120"/>
        <v>43338</v>
      </c>
      <c r="E741" s="4" t="str">
        <f t="shared" ca="1" si="116"/>
        <v>07:58:57</v>
      </c>
      <c r="F741" s="6" t="str">
        <f t="shared" ca="1" si="118"/>
        <v>Sunday</v>
      </c>
      <c r="G741" s="5" t="str">
        <f t="shared" ca="1" si="113"/>
        <v>Sore Throat</v>
      </c>
      <c r="H741" s="5" t="str">
        <f t="shared" ca="1" si="115"/>
        <v>Pain killer</v>
      </c>
      <c r="I741" s="6">
        <f t="shared" ca="1" si="121"/>
        <v>3</v>
      </c>
      <c r="J741" s="6" t="str">
        <f t="shared" ca="1" si="119"/>
        <v>M</v>
      </c>
      <c r="K741" s="7" t="s">
        <v>3804</v>
      </c>
      <c r="L741" s="6" t="s">
        <v>4799</v>
      </c>
      <c r="M741" s="6">
        <f t="shared" ca="1" si="114"/>
        <v>29</v>
      </c>
      <c r="O741" s="6">
        <f t="shared" ca="1" si="117"/>
        <v>2001</v>
      </c>
    </row>
    <row r="742" spans="1:15" x14ac:dyDescent="0.25">
      <c r="A742" t="s">
        <v>889</v>
      </c>
      <c r="B742" t="s">
        <v>1861</v>
      </c>
      <c r="C742" s="6" t="s">
        <v>2350</v>
      </c>
      <c r="D742" s="3">
        <f t="shared" ca="1" si="120"/>
        <v>43322</v>
      </c>
      <c r="E742" s="4" t="str">
        <f t="shared" ca="1" si="116"/>
        <v>06:40:38</v>
      </c>
      <c r="F742" s="6" t="str">
        <f t="shared" ca="1" si="118"/>
        <v>Friday</v>
      </c>
      <c r="G742" s="5" t="str">
        <f t="shared" ref="G742:G805" ca="1" si="122">CHOOSE(RANDBETWEEN(1,3),"Flu","Cold","Sore Throat")</f>
        <v>Cold</v>
      </c>
      <c r="H742" s="5" t="str">
        <f t="shared" ca="1" si="115"/>
        <v>antibiotics</v>
      </c>
      <c r="I742" s="6">
        <f t="shared" ca="1" si="121"/>
        <v>1</v>
      </c>
      <c r="J742" s="6" t="str">
        <f t="shared" ca="1" si="119"/>
        <v>M</v>
      </c>
      <c r="K742" s="7" t="s">
        <v>3805</v>
      </c>
      <c r="L742" s="6" t="s">
        <v>4800</v>
      </c>
      <c r="M742" s="6">
        <f t="shared" ca="1" si="114"/>
        <v>58</v>
      </c>
      <c r="O742" s="6">
        <f t="shared" ca="1" si="117"/>
        <v>2003</v>
      </c>
    </row>
    <row r="743" spans="1:15" x14ac:dyDescent="0.25">
      <c r="A743" t="s">
        <v>890</v>
      </c>
      <c r="B743" t="s">
        <v>1862</v>
      </c>
      <c r="C743" s="6" t="s">
        <v>2349</v>
      </c>
      <c r="D743" s="3">
        <f t="shared" ca="1" si="120"/>
        <v>43342</v>
      </c>
      <c r="E743" s="4" t="str">
        <f t="shared" ca="1" si="116"/>
        <v>06:15:57</v>
      </c>
      <c r="F743" s="6" t="str">
        <f t="shared" ca="1" si="118"/>
        <v>Thursday</v>
      </c>
      <c r="G743" s="5" t="str">
        <f t="shared" ca="1" si="122"/>
        <v>Sore Throat</v>
      </c>
      <c r="H743" s="5" t="str">
        <f t="shared" ca="1" si="115"/>
        <v>Pain killer</v>
      </c>
      <c r="I743" s="6">
        <f t="shared" ca="1" si="121"/>
        <v>1</v>
      </c>
      <c r="J743" s="6" t="str">
        <f t="shared" ca="1" si="119"/>
        <v>F</v>
      </c>
      <c r="K743" s="7" t="s">
        <v>3806</v>
      </c>
      <c r="L743" s="6" t="s">
        <v>4801</v>
      </c>
      <c r="M743" s="6">
        <f t="shared" ca="1" si="114"/>
        <v>47</v>
      </c>
      <c r="O743" s="6">
        <f t="shared" ca="1" si="117"/>
        <v>2001</v>
      </c>
    </row>
    <row r="744" spans="1:15" x14ac:dyDescent="0.25">
      <c r="A744" t="s">
        <v>891</v>
      </c>
      <c r="B744" t="s">
        <v>1863</v>
      </c>
      <c r="C744" s="6" t="s">
        <v>2348</v>
      </c>
      <c r="D744" s="3">
        <f t="shared" ca="1" si="120"/>
        <v>43324</v>
      </c>
      <c r="E744" s="4" t="str">
        <f t="shared" ca="1" si="116"/>
        <v>08:36:53</v>
      </c>
      <c r="F744" s="6" t="str">
        <f t="shared" ca="1" si="118"/>
        <v>Sunday</v>
      </c>
      <c r="G744" s="5" t="str">
        <f t="shared" ca="1" si="122"/>
        <v>Sore Throat</v>
      </c>
      <c r="H744" s="5" t="str">
        <f t="shared" ca="1" si="115"/>
        <v>antibiotics</v>
      </c>
      <c r="I744" s="6">
        <f t="shared" ca="1" si="121"/>
        <v>1</v>
      </c>
      <c r="J744" s="6" t="str">
        <f t="shared" ca="1" si="119"/>
        <v>F</v>
      </c>
      <c r="K744" s="7" t="s">
        <v>3807</v>
      </c>
      <c r="L744" s="6" t="s">
        <v>4802</v>
      </c>
      <c r="M744" s="6">
        <f t="shared" ca="1" si="114"/>
        <v>30</v>
      </c>
      <c r="O744" s="6">
        <f t="shared" ca="1" si="117"/>
        <v>2001</v>
      </c>
    </row>
    <row r="745" spans="1:15" x14ac:dyDescent="0.25">
      <c r="A745" t="s">
        <v>892</v>
      </c>
      <c r="B745" t="s">
        <v>1864</v>
      </c>
      <c r="C745" s="6" t="s">
        <v>2347</v>
      </c>
      <c r="D745" s="3">
        <f t="shared" ca="1" si="120"/>
        <v>43290</v>
      </c>
      <c r="E745" s="4" t="str">
        <f t="shared" ca="1" si="116"/>
        <v>07:04:07</v>
      </c>
      <c r="F745" s="6" t="str">
        <f t="shared" ca="1" si="118"/>
        <v>Monday</v>
      </c>
      <c r="G745" s="5" t="str">
        <f t="shared" ca="1" si="122"/>
        <v>Cold</v>
      </c>
      <c r="H745" s="5" t="str">
        <f t="shared" ca="1" si="115"/>
        <v>Pain killer</v>
      </c>
      <c r="I745" s="6">
        <f t="shared" ca="1" si="121"/>
        <v>1</v>
      </c>
      <c r="J745" s="6" t="str">
        <f t="shared" ca="1" si="119"/>
        <v>F</v>
      </c>
      <c r="K745" s="7" t="s">
        <v>3808</v>
      </c>
      <c r="L745" s="6" t="s">
        <v>4803</v>
      </c>
      <c r="M745" s="6">
        <f t="shared" ca="1" si="114"/>
        <v>36</v>
      </c>
      <c r="O745" s="6">
        <f t="shared" ca="1" si="117"/>
        <v>2001</v>
      </c>
    </row>
    <row r="746" spans="1:15" x14ac:dyDescent="0.25">
      <c r="A746" t="s">
        <v>893</v>
      </c>
      <c r="B746" t="s">
        <v>1865</v>
      </c>
      <c r="C746" s="6" t="s">
        <v>2346</v>
      </c>
      <c r="D746" s="3">
        <f t="shared" ca="1" si="120"/>
        <v>43331</v>
      </c>
      <c r="E746" s="4" t="str">
        <f t="shared" ca="1" si="116"/>
        <v>07:52:41</v>
      </c>
      <c r="F746" s="6" t="str">
        <f t="shared" ca="1" si="118"/>
        <v>Sunday</v>
      </c>
      <c r="G746" s="5" t="str">
        <f t="shared" ca="1" si="122"/>
        <v>Sore Throat</v>
      </c>
      <c r="H746" s="5" t="str">
        <f t="shared" ca="1" si="115"/>
        <v>Cough Syrup</v>
      </c>
      <c r="I746" s="6">
        <f t="shared" ca="1" si="121"/>
        <v>3</v>
      </c>
      <c r="J746" s="6" t="str">
        <f t="shared" ca="1" si="119"/>
        <v>M</v>
      </c>
      <c r="K746" s="7" t="s">
        <v>3809</v>
      </c>
      <c r="L746" s="6" t="s">
        <v>4804</v>
      </c>
      <c r="M746" s="6">
        <f t="shared" ca="1" si="114"/>
        <v>31</v>
      </c>
      <c r="O746" s="6">
        <f t="shared" ca="1" si="117"/>
        <v>2001</v>
      </c>
    </row>
    <row r="747" spans="1:15" x14ac:dyDescent="0.25">
      <c r="A747" t="s">
        <v>894</v>
      </c>
      <c r="B747" t="s">
        <v>1866</v>
      </c>
      <c r="C747" s="6" t="s">
        <v>2345</v>
      </c>
      <c r="D747" s="3">
        <f t="shared" ca="1" si="120"/>
        <v>43296</v>
      </c>
      <c r="E747" s="4" t="str">
        <f t="shared" ca="1" si="116"/>
        <v>07:24:31</v>
      </c>
      <c r="F747" s="6" t="str">
        <f t="shared" ca="1" si="118"/>
        <v>Sunday</v>
      </c>
      <c r="G747" s="5" t="str">
        <f t="shared" ca="1" si="122"/>
        <v>Sore Throat</v>
      </c>
      <c r="H747" s="5" t="str">
        <f t="shared" ca="1" si="115"/>
        <v xml:space="preserve"> Aspirin</v>
      </c>
      <c r="I747" s="6">
        <f t="shared" ca="1" si="121"/>
        <v>1</v>
      </c>
      <c r="J747" s="6" t="str">
        <f t="shared" ca="1" si="119"/>
        <v>F</v>
      </c>
      <c r="K747" s="7" t="s">
        <v>3810</v>
      </c>
      <c r="L747" s="6" t="s">
        <v>4805</v>
      </c>
      <c r="M747" s="6">
        <f t="shared" ca="1" si="114"/>
        <v>57</v>
      </c>
      <c r="O747" s="6">
        <f t="shared" ca="1" si="117"/>
        <v>2002</v>
      </c>
    </row>
    <row r="748" spans="1:15" x14ac:dyDescent="0.25">
      <c r="A748" t="s">
        <v>895</v>
      </c>
      <c r="B748" t="s">
        <v>1867</v>
      </c>
      <c r="C748" s="6" t="s">
        <v>2344</v>
      </c>
      <c r="D748" s="3">
        <f t="shared" ca="1" si="120"/>
        <v>43342</v>
      </c>
      <c r="E748" s="4" t="str">
        <f t="shared" ca="1" si="116"/>
        <v>06:35:13</v>
      </c>
      <c r="F748" s="6" t="str">
        <f t="shared" ca="1" si="118"/>
        <v>Thursday</v>
      </c>
      <c r="G748" s="5" t="str">
        <f t="shared" ca="1" si="122"/>
        <v>Sore Throat</v>
      </c>
      <c r="H748" s="5" t="str">
        <f t="shared" ca="1" si="115"/>
        <v>antibiotics</v>
      </c>
      <c r="I748" s="6">
        <f t="shared" ca="1" si="121"/>
        <v>1</v>
      </c>
      <c r="J748" s="6" t="str">
        <f t="shared" ca="1" si="119"/>
        <v>F</v>
      </c>
      <c r="K748" s="7" t="s">
        <v>3811</v>
      </c>
      <c r="L748" s="6" t="s">
        <v>4806</v>
      </c>
      <c r="M748" s="6">
        <f t="shared" ca="1" si="114"/>
        <v>31</v>
      </c>
      <c r="O748" s="6">
        <f t="shared" ca="1" si="117"/>
        <v>2001</v>
      </c>
    </row>
    <row r="749" spans="1:15" x14ac:dyDescent="0.25">
      <c r="A749" t="s">
        <v>896</v>
      </c>
      <c r="B749" t="s">
        <v>1868</v>
      </c>
      <c r="C749" s="6" t="s">
        <v>2343</v>
      </c>
      <c r="D749" s="3">
        <f t="shared" ca="1" si="120"/>
        <v>43302</v>
      </c>
      <c r="E749" s="4" t="str">
        <f t="shared" ca="1" si="116"/>
        <v>06:55:49</v>
      </c>
      <c r="F749" s="6" t="str">
        <f t="shared" ca="1" si="118"/>
        <v>Saturday</v>
      </c>
      <c r="G749" s="5" t="str">
        <f t="shared" ca="1" si="122"/>
        <v>Sore Throat</v>
      </c>
      <c r="H749" s="5" t="str">
        <f t="shared" ca="1" si="115"/>
        <v>Pain killer</v>
      </c>
      <c r="I749" s="6">
        <f t="shared" ca="1" si="121"/>
        <v>1</v>
      </c>
      <c r="J749" s="6" t="str">
        <f t="shared" ca="1" si="119"/>
        <v>F</v>
      </c>
      <c r="K749" s="7" t="s">
        <v>3812</v>
      </c>
      <c r="L749" s="6" t="s">
        <v>4807</v>
      </c>
      <c r="M749" s="6">
        <f t="shared" ca="1" si="114"/>
        <v>57</v>
      </c>
      <c r="O749" s="6">
        <f t="shared" ca="1" si="117"/>
        <v>2001</v>
      </c>
    </row>
    <row r="750" spans="1:15" x14ac:dyDescent="0.25">
      <c r="A750" t="s">
        <v>897</v>
      </c>
      <c r="B750" t="s">
        <v>1869</v>
      </c>
      <c r="C750" s="6" t="s">
        <v>2342</v>
      </c>
      <c r="D750" s="3">
        <f t="shared" ca="1" si="120"/>
        <v>43296</v>
      </c>
      <c r="E750" s="4" t="str">
        <f t="shared" ca="1" si="116"/>
        <v>08:04:12</v>
      </c>
      <c r="F750" s="6" t="str">
        <f t="shared" ca="1" si="118"/>
        <v>Sunday</v>
      </c>
      <c r="G750" s="5" t="str">
        <f t="shared" ca="1" si="122"/>
        <v>Sore Throat</v>
      </c>
      <c r="H750" s="5" t="str">
        <f t="shared" ca="1" si="115"/>
        <v xml:space="preserve"> Aspirin</v>
      </c>
      <c r="I750" s="6">
        <f t="shared" ca="1" si="121"/>
        <v>2</v>
      </c>
      <c r="J750" s="6" t="str">
        <f t="shared" ca="1" si="119"/>
        <v>M</v>
      </c>
      <c r="K750" s="7" t="s">
        <v>3813</v>
      </c>
      <c r="L750" s="6" t="s">
        <v>4808</v>
      </c>
      <c r="M750" s="6">
        <f t="shared" ca="1" si="114"/>
        <v>44</v>
      </c>
      <c r="O750" s="6">
        <f t="shared" ca="1" si="117"/>
        <v>2001</v>
      </c>
    </row>
    <row r="751" spans="1:15" x14ac:dyDescent="0.25">
      <c r="A751" t="s">
        <v>898</v>
      </c>
      <c r="B751" t="s">
        <v>1870</v>
      </c>
      <c r="C751" s="6" t="s">
        <v>2341</v>
      </c>
      <c r="D751" s="3">
        <f t="shared" ca="1" si="120"/>
        <v>43330</v>
      </c>
      <c r="E751" s="4" t="str">
        <f t="shared" ca="1" si="116"/>
        <v>08:36:41</v>
      </c>
      <c r="F751" s="6" t="str">
        <f t="shared" ca="1" si="118"/>
        <v>Saturday</v>
      </c>
      <c r="G751" s="5" t="str">
        <f t="shared" ca="1" si="122"/>
        <v>Flu</v>
      </c>
      <c r="H751" s="5" t="str">
        <f t="shared" ca="1" si="115"/>
        <v>Pain killer</v>
      </c>
      <c r="I751" s="6">
        <f t="shared" ca="1" si="121"/>
        <v>1</v>
      </c>
      <c r="J751" s="6" t="str">
        <f t="shared" ca="1" si="119"/>
        <v>F</v>
      </c>
      <c r="K751" s="7" t="s">
        <v>3814</v>
      </c>
      <c r="L751" s="6" t="s">
        <v>4809</v>
      </c>
      <c r="M751" s="6">
        <f t="shared" ref="M751:M814" ca="1" si="123">RANDBETWEEN(26,58)</f>
        <v>39</v>
      </c>
      <c r="O751" s="6">
        <f t="shared" ca="1" si="117"/>
        <v>2001</v>
      </c>
    </row>
    <row r="752" spans="1:15" x14ac:dyDescent="0.25">
      <c r="A752" t="s">
        <v>899</v>
      </c>
      <c r="B752" t="s">
        <v>1871</v>
      </c>
      <c r="C752" s="6" t="s">
        <v>2340</v>
      </c>
      <c r="D752" s="3">
        <f t="shared" ca="1" si="120"/>
        <v>43291</v>
      </c>
      <c r="E752" s="4" t="str">
        <f t="shared" ca="1" si="116"/>
        <v>08:20:58</v>
      </c>
      <c r="F752" s="6" t="str">
        <f t="shared" ca="1" si="118"/>
        <v>Tuesday</v>
      </c>
      <c r="G752" s="5" t="str">
        <f t="shared" ca="1" si="122"/>
        <v>Flu</v>
      </c>
      <c r="H752" s="5" t="str">
        <f t="shared" ca="1" si="115"/>
        <v>Cough Syrup</v>
      </c>
      <c r="I752" s="6">
        <f t="shared" ca="1" si="121"/>
        <v>2</v>
      </c>
      <c r="J752" s="6" t="str">
        <f t="shared" ca="1" si="119"/>
        <v>M</v>
      </c>
      <c r="K752" s="7" t="s">
        <v>3815</v>
      </c>
      <c r="L752" s="6" t="s">
        <v>4810</v>
      </c>
      <c r="M752" s="6">
        <f t="shared" ca="1" si="123"/>
        <v>35</v>
      </c>
      <c r="O752" s="6">
        <f t="shared" ca="1" si="117"/>
        <v>2003</v>
      </c>
    </row>
    <row r="753" spans="1:15" x14ac:dyDescent="0.25">
      <c r="A753" t="s">
        <v>900</v>
      </c>
      <c r="B753" t="s">
        <v>1872</v>
      </c>
      <c r="C753" s="6" t="s">
        <v>2339</v>
      </c>
      <c r="D753" s="3">
        <f t="shared" ca="1" si="120"/>
        <v>43290</v>
      </c>
      <c r="E753" s="4" t="str">
        <f t="shared" ca="1" si="116"/>
        <v>07:40:53</v>
      </c>
      <c r="F753" s="6" t="str">
        <f t="shared" ca="1" si="118"/>
        <v>Monday</v>
      </c>
      <c r="G753" s="5" t="str">
        <f t="shared" ca="1" si="122"/>
        <v>Cold</v>
      </c>
      <c r="H753" s="5" t="str">
        <f t="shared" ca="1" si="115"/>
        <v xml:space="preserve"> Aspirin</v>
      </c>
      <c r="I753" s="6">
        <f t="shared" ca="1" si="121"/>
        <v>1</v>
      </c>
      <c r="J753" s="6" t="str">
        <f t="shared" ca="1" si="119"/>
        <v>M</v>
      </c>
      <c r="K753" s="7" t="s">
        <v>3816</v>
      </c>
      <c r="L753" s="6" t="s">
        <v>4811</v>
      </c>
      <c r="M753" s="6">
        <f t="shared" ca="1" si="123"/>
        <v>32</v>
      </c>
      <c r="O753" s="6">
        <f t="shared" ca="1" si="117"/>
        <v>2001</v>
      </c>
    </row>
    <row r="754" spans="1:15" x14ac:dyDescent="0.25">
      <c r="A754" t="s">
        <v>901</v>
      </c>
      <c r="B754" t="s">
        <v>1873</v>
      </c>
      <c r="C754" s="6" t="s">
        <v>2338</v>
      </c>
      <c r="D754" s="3">
        <f t="shared" ca="1" si="120"/>
        <v>43293</v>
      </c>
      <c r="E754" s="4" t="str">
        <f t="shared" ca="1" si="116"/>
        <v>06:34:51</v>
      </c>
      <c r="F754" s="6" t="str">
        <f t="shared" ca="1" si="118"/>
        <v>Thursday</v>
      </c>
      <c r="G754" s="5" t="str">
        <f t="shared" ca="1" si="122"/>
        <v>Cold</v>
      </c>
      <c r="H754" s="5" t="str">
        <f t="shared" ca="1" si="115"/>
        <v>antibiotics</v>
      </c>
      <c r="I754" s="6">
        <f t="shared" ca="1" si="121"/>
        <v>2</v>
      </c>
      <c r="J754" s="6" t="str">
        <f t="shared" ca="1" si="119"/>
        <v>M</v>
      </c>
      <c r="K754" s="7" t="s">
        <v>3817</v>
      </c>
      <c r="L754" s="6" t="s">
        <v>4812</v>
      </c>
      <c r="M754" s="6">
        <f t="shared" ca="1" si="123"/>
        <v>40</v>
      </c>
      <c r="O754" s="6">
        <f t="shared" ca="1" si="117"/>
        <v>2001</v>
      </c>
    </row>
    <row r="755" spans="1:15" x14ac:dyDescent="0.25">
      <c r="A755" t="s">
        <v>902</v>
      </c>
      <c r="B755" t="s">
        <v>1874</v>
      </c>
      <c r="C755" s="6" t="s">
        <v>2337</v>
      </c>
      <c r="D755" s="3">
        <f t="shared" ca="1" si="120"/>
        <v>43338</v>
      </c>
      <c r="E755" s="4" t="str">
        <f t="shared" ca="1" si="116"/>
        <v>08:52:05</v>
      </c>
      <c r="F755" s="6" t="str">
        <f t="shared" ca="1" si="118"/>
        <v>Sunday</v>
      </c>
      <c r="G755" s="5" t="str">
        <f t="shared" ca="1" si="122"/>
        <v>Flu</v>
      </c>
      <c r="H755" s="5" t="str">
        <f t="shared" ca="1" si="115"/>
        <v>Pain killer</v>
      </c>
      <c r="I755" s="6">
        <f t="shared" ca="1" si="121"/>
        <v>4</v>
      </c>
      <c r="J755" s="6" t="str">
        <f t="shared" ca="1" si="119"/>
        <v>F</v>
      </c>
      <c r="K755" s="7" t="s">
        <v>3818</v>
      </c>
      <c r="L755" s="6" t="s">
        <v>4813</v>
      </c>
      <c r="M755" s="6">
        <f t="shared" ca="1" si="123"/>
        <v>32</v>
      </c>
      <c r="O755" s="6">
        <f t="shared" ca="1" si="117"/>
        <v>2001</v>
      </c>
    </row>
    <row r="756" spans="1:15" x14ac:dyDescent="0.25">
      <c r="A756" t="s">
        <v>903</v>
      </c>
      <c r="B756" t="s">
        <v>1875</v>
      </c>
      <c r="C756" s="6" t="s">
        <v>2336</v>
      </c>
      <c r="D756" s="3">
        <f t="shared" ca="1" si="120"/>
        <v>43300</v>
      </c>
      <c r="E756" s="4" t="str">
        <f t="shared" ca="1" si="116"/>
        <v>06:56:21</v>
      </c>
      <c r="F756" s="6" t="str">
        <f t="shared" ca="1" si="118"/>
        <v>Thursday</v>
      </c>
      <c r="G756" s="5" t="str">
        <f t="shared" ca="1" si="122"/>
        <v>Flu</v>
      </c>
      <c r="H756" s="5" t="str">
        <f t="shared" ca="1" si="115"/>
        <v>antibiotics</v>
      </c>
      <c r="I756" s="6">
        <f t="shared" ca="1" si="121"/>
        <v>2</v>
      </c>
      <c r="J756" s="6" t="str">
        <f t="shared" ca="1" si="119"/>
        <v>M</v>
      </c>
      <c r="K756" s="7" t="s">
        <v>3819</v>
      </c>
      <c r="L756" s="6" t="s">
        <v>4814</v>
      </c>
      <c r="M756" s="6">
        <f t="shared" ca="1" si="123"/>
        <v>57</v>
      </c>
      <c r="O756" s="6">
        <f t="shared" ca="1" si="117"/>
        <v>2001</v>
      </c>
    </row>
    <row r="757" spans="1:15" x14ac:dyDescent="0.25">
      <c r="A757" t="s">
        <v>904</v>
      </c>
      <c r="B757" t="s">
        <v>1876</v>
      </c>
      <c r="C757" s="6" t="s">
        <v>2335</v>
      </c>
      <c r="D757" s="3">
        <f t="shared" ca="1" si="120"/>
        <v>43295</v>
      </c>
      <c r="E757" s="4" t="str">
        <f t="shared" ca="1" si="116"/>
        <v>07:45:39</v>
      </c>
      <c r="F757" s="6" t="str">
        <f t="shared" ca="1" si="118"/>
        <v>Saturday</v>
      </c>
      <c r="G757" s="5" t="str">
        <f t="shared" ca="1" si="122"/>
        <v>Cold</v>
      </c>
      <c r="H757" s="5" t="str">
        <f t="shared" ca="1" si="115"/>
        <v>antibiotics</v>
      </c>
      <c r="I757" s="6">
        <f t="shared" ca="1" si="121"/>
        <v>2</v>
      </c>
      <c r="J757" s="6" t="str">
        <f t="shared" ca="1" si="119"/>
        <v>F</v>
      </c>
      <c r="K757" s="7" t="s">
        <v>3820</v>
      </c>
      <c r="L757" s="6" t="s">
        <v>4815</v>
      </c>
      <c r="M757" s="6">
        <f t="shared" ca="1" si="123"/>
        <v>53</v>
      </c>
      <c r="O757" s="6">
        <f t="shared" ca="1" si="117"/>
        <v>2001</v>
      </c>
    </row>
    <row r="758" spans="1:15" x14ac:dyDescent="0.25">
      <c r="A758" t="s">
        <v>905</v>
      </c>
      <c r="B758" t="s">
        <v>1877</v>
      </c>
      <c r="C758" s="6" t="s">
        <v>2334</v>
      </c>
      <c r="D758" s="3">
        <f t="shared" ca="1" si="120"/>
        <v>43309</v>
      </c>
      <c r="E758" s="4" t="str">
        <f t="shared" ca="1" si="116"/>
        <v>06:47:00</v>
      </c>
      <c r="F758" s="6" t="str">
        <f t="shared" ca="1" si="118"/>
        <v>Saturday</v>
      </c>
      <c r="G758" s="5" t="str">
        <f t="shared" ca="1" si="122"/>
        <v>Cold</v>
      </c>
      <c r="H758" s="5" t="str">
        <f t="shared" ca="1" si="115"/>
        <v xml:space="preserve"> Aspirin</v>
      </c>
      <c r="I758" s="6">
        <f t="shared" ca="1" si="121"/>
        <v>3</v>
      </c>
      <c r="J758" s="6" t="str">
        <f t="shared" ca="1" si="119"/>
        <v>F</v>
      </c>
      <c r="K758" s="7" t="s">
        <v>3821</v>
      </c>
      <c r="L758" s="6" t="s">
        <v>4816</v>
      </c>
      <c r="M758" s="6">
        <f t="shared" ca="1" si="123"/>
        <v>40</v>
      </c>
      <c r="O758" s="6">
        <f t="shared" ca="1" si="117"/>
        <v>2003</v>
      </c>
    </row>
    <row r="759" spans="1:15" x14ac:dyDescent="0.25">
      <c r="A759" t="s">
        <v>906</v>
      </c>
      <c r="B759" t="s">
        <v>1878</v>
      </c>
      <c r="C759" s="6" t="s">
        <v>2333</v>
      </c>
      <c r="D759" s="3">
        <f t="shared" ca="1" si="120"/>
        <v>43316</v>
      </c>
      <c r="E759" s="4" t="str">
        <f t="shared" ca="1" si="116"/>
        <v>07:33:12</v>
      </c>
      <c r="F759" s="6" t="str">
        <f t="shared" ca="1" si="118"/>
        <v>Saturday</v>
      </c>
      <c r="G759" s="5" t="str">
        <f t="shared" ca="1" si="122"/>
        <v>Cold</v>
      </c>
      <c r="H759" s="5" t="str">
        <f t="shared" ca="1" si="115"/>
        <v xml:space="preserve"> Aspirin</v>
      </c>
      <c r="I759" s="6">
        <f t="shared" ca="1" si="121"/>
        <v>4</v>
      </c>
      <c r="J759" s="6" t="str">
        <f t="shared" ca="1" si="119"/>
        <v>F</v>
      </c>
      <c r="K759" s="7" t="s">
        <v>3822</v>
      </c>
      <c r="L759" s="6" t="s">
        <v>4817</v>
      </c>
      <c r="M759" s="6">
        <f t="shared" ca="1" si="123"/>
        <v>54</v>
      </c>
      <c r="O759" s="6">
        <f t="shared" ca="1" si="117"/>
        <v>2001</v>
      </c>
    </row>
    <row r="760" spans="1:15" x14ac:dyDescent="0.25">
      <c r="A760" t="s">
        <v>907</v>
      </c>
      <c r="B760" t="s">
        <v>1879</v>
      </c>
      <c r="C760" s="6" t="s">
        <v>2332</v>
      </c>
      <c r="D760" s="3">
        <f t="shared" ca="1" si="120"/>
        <v>43298</v>
      </c>
      <c r="E760" s="4" t="str">
        <f t="shared" ca="1" si="116"/>
        <v>08:34:52</v>
      </c>
      <c r="F760" s="6" t="str">
        <f t="shared" ca="1" si="118"/>
        <v>Tuesday</v>
      </c>
      <c r="G760" s="5" t="str">
        <f t="shared" ca="1" si="122"/>
        <v>Flu</v>
      </c>
      <c r="H760" s="5" t="str">
        <f t="shared" ca="1" si="115"/>
        <v>Cough Syrup</v>
      </c>
      <c r="I760" s="6">
        <f t="shared" ca="1" si="121"/>
        <v>4</v>
      </c>
      <c r="J760" s="6" t="str">
        <f t="shared" ca="1" si="119"/>
        <v>F</v>
      </c>
      <c r="K760" s="7" t="s">
        <v>3823</v>
      </c>
      <c r="L760" s="6" t="s">
        <v>4818</v>
      </c>
      <c r="M760" s="6">
        <f t="shared" ca="1" si="123"/>
        <v>49</v>
      </c>
      <c r="O760" s="6">
        <f t="shared" ca="1" si="117"/>
        <v>2001</v>
      </c>
    </row>
    <row r="761" spans="1:15" x14ac:dyDescent="0.25">
      <c r="A761" t="s">
        <v>908</v>
      </c>
      <c r="B761" t="s">
        <v>1880</v>
      </c>
      <c r="C761" s="6" t="s">
        <v>2331</v>
      </c>
      <c r="D761" s="3">
        <f t="shared" ca="1" si="120"/>
        <v>43343</v>
      </c>
      <c r="E761" s="4" t="str">
        <f t="shared" ca="1" si="116"/>
        <v>08:54:46</v>
      </c>
      <c r="F761" s="6" t="str">
        <f t="shared" ca="1" si="118"/>
        <v>Friday</v>
      </c>
      <c r="G761" s="5" t="str">
        <f t="shared" ca="1" si="122"/>
        <v>Sore Throat</v>
      </c>
      <c r="H761" s="5" t="str">
        <f t="shared" ref="H761:H824" ca="1" si="124">CHOOSE(RANDBETWEEN(1,4),"antibiotics","Cough Syrup","Pain killer"," Aspirin")</f>
        <v>Cough Syrup</v>
      </c>
      <c r="I761" s="6">
        <f t="shared" ca="1" si="121"/>
        <v>4</v>
      </c>
      <c r="J761" s="6" t="str">
        <f t="shared" ca="1" si="119"/>
        <v>M</v>
      </c>
      <c r="K761" s="7" t="s">
        <v>3824</v>
      </c>
      <c r="L761" s="6" t="s">
        <v>4819</v>
      </c>
      <c r="M761" s="6">
        <f t="shared" ca="1" si="123"/>
        <v>29</v>
      </c>
      <c r="O761" s="6">
        <f t="shared" ca="1" si="117"/>
        <v>2002</v>
      </c>
    </row>
    <row r="762" spans="1:15" x14ac:dyDescent="0.25">
      <c r="A762" t="s">
        <v>909</v>
      </c>
      <c r="B762" t="s">
        <v>1881</v>
      </c>
      <c r="C762" s="6" t="s">
        <v>2330</v>
      </c>
      <c r="D762" s="3">
        <f t="shared" ca="1" si="120"/>
        <v>43339</v>
      </c>
      <c r="E762" s="4" t="str">
        <f t="shared" ca="1" si="116"/>
        <v>06:41:11</v>
      </c>
      <c r="F762" s="6" t="str">
        <f t="shared" ca="1" si="118"/>
        <v>Monday</v>
      </c>
      <c r="G762" s="5" t="str">
        <f t="shared" ca="1" si="122"/>
        <v>Cold</v>
      </c>
      <c r="H762" s="5" t="str">
        <f t="shared" ca="1" si="124"/>
        <v>Pain killer</v>
      </c>
      <c r="I762" s="6">
        <f t="shared" ca="1" si="121"/>
        <v>2</v>
      </c>
      <c r="J762" s="6" t="str">
        <f t="shared" ca="1" si="119"/>
        <v>F</v>
      </c>
      <c r="K762" s="7" t="s">
        <v>3825</v>
      </c>
      <c r="L762" s="6" t="s">
        <v>4820</v>
      </c>
      <c r="M762" s="6">
        <f t="shared" ca="1" si="123"/>
        <v>56</v>
      </c>
      <c r="O762" s="6">
        <f t="shared" ca="1" si="117"/>
        <v>2002</v>
      </c>
    </row>
    <row r="763" spans="1:15" x14ac:dyDescent="0.25">
      <c r="A763" t="s">
        <v>910</v>
      </c>
      <c r="B763" t="s">
        <v>1882</v>
      </c>
      <c r="C763" s="6" t="s">
        <v>2329</v>
      </c>
      <c r="D763" s="3">
        <f t="shared" ca="1" si="120"/>
        <v>43321</v>
      </c>
      <c r="E763" s="4" t="str">
        <f t="shared" ca="1" si="116"/>
        <v>08:23:35</v>
      </c>
      <c r="F763" s="6" t="str">
        <f t="shared" ca="1" si="118"/>
        <v>Thursday</v>
      </c>
      <c r="G763" s="5" t="str">
        <f t="shared" ca="1" si="122"/>
        <v>Flu</v>
      </c>
      <c r="H763" s="5" t="str">
        <f t="shared" ca="1" si="124"/>
        <v>Cough Syrup</v>
      </c>
      <c r="I763" s="6">
        <f t="shared" ca="1" si="121"/>
        <v>3</v>
      </c>
      <c r="J763" s="6" t="str">
        <f t="shared" ca="1" si="119"/>
        <v>F</v>
      </c>
      <c r="K763" s="7" t="s">
        <v>3826</v>
      </c>
      <c r="L763" s="6" t="s">
        <v>4821</v>
      </c>
      <c r="M763" s="6">
        <f t="shared" ca="1" si="123"/>
        <v>37</v>
      </c>
      <c r="O763" s="6">
        <f t="shared" ca="1" si="117"/>
        <v>2001</v>
      </c>
    </row>
    <row r="764" spans="1:15" x14ac:dyDescent="0.25">
      <c r="A764" t="s">
        <v>911</v>
      </c>
      <c r="B764" t="s">
        <v>1883</v>
      </c>
      <c r="C764" s="6" t="s">
        <v>2328</v>
      </c>
      <c r="D764" s="3">
        <f t="shared" ca="1" si="120"/>
        <v>43338</v>
      </c>
      <c r="E764" s="4" t="str">
        <f t="shared" ca="1" si="116"/>
        <v>07:54:07</v>
      </c>
      <c r="F764" s="6" t="str">
        <f t="shared" ca="1" si="118"/>
        <v>Sunday</v>
      </c>
      <c r="G764" s="5" t="str">
        <f t="shared" ca="1" si="122"/>
        <v>Cold</v>
      </c>
      <c r="H764" s="5" t="str">
        <f t="shared" ca="1" si="124"/>
        <v>antibiotics</v>
      </c>
      <c r="I764" s="6">
        <f t="shared" ca="1" si="121"/>
        <v>2</v>
      </c>
      <c r="J764" s="6" t="str">
        <f t="shared" ca="1" si="119"/>
        <v>F</v>
      </c>
      <c r="K764" s="7" t="s">
        <v>3827</v>
      </c>
      <c r="L764" s="6" t="s">
        <v>4822</v>
      </c>
      <c r="M764" s="6">
        <f t="shared" ca="1" si="123"/>
        <v>33</v>
      </c>
      <c r="O764" s="6">
        <f t="shared" ca="1" si="117"/>
        <v>2001</v>
      </c>
    </row>
    <row r="765" spans="1:15" x14ac:dyDescent="0.25">
      <c r="A765" t="s">
        <v>912</v>
      </c>
      <c r="B765" t="s">
        <v>1884</v>
      </c>
      <c r="C765" s="6" t="s">
        <v>2327</v>
      </c>
      <c r="D765" s="3">
        <f t="shared" ca="1" si="120"/>
        <v>43285</v>
      </c>
      <c r="E765" s="4" t="str">
        <f t="shared" ca="1" si="116"/>
        <v>07:25:14</v>
      </c>
      <c r="F765" s="6" t="str">
        <f t="shared" ca="1" si="118"/>
        <v>Wednesday</v>
      </c>
      <c r="G765" s="5" t="str">
        <f t="shared" ca="1" si="122"/>
        <v>Cold</v>
      </c>
      <c r="H765" s="5" t="str">
        <f t="shared" ca="1" si="124"/>
        <v>antibiotics</v>
      </c>
      <c r="I765" s="6">
        <f t="shared" ca="1" si="121"/>
        <v>3</v>
      </c>
      <c r="J765" s="6" t="str">
        <f t="shared" ca="1" si="119"/>
        <v>M</v>
      </c>
      <c r="K765" s="7" t="s">
        <v>3828</v>
      </c>
      <c r="L765" s="6" t="s">
        <v>4823</v>
      </c>
      <c r="M765" s="6">
        <f t="shared" ca="1" si="123"/>
        <v>47</v>
      </c>
      <c r="O765" s="6">
        <f t="shared" ca="1" si="117"/>
        <v>2003</v>
      </c>
    </row>
    <row r="766" spans="1:15" x14ac:dyDescent="0.25">
      <c r="A766" t="s">
        <v>913</v>
      </c>
      <c r="B766" t="s">
        <v>1885</v>
      </c>
      <c r="C766" s="6" t="s">
        <v>2326</v>
      </c>
      <c r="D766" s="3">
        <f t="shared" ca="1" si="120"/>
        <v>43284</v>
      </c>
      <c r="E766" s="4" t="str">
        <f t="shared" ca="1" si="116"/>
        <v>06:48:51</v>
      </c>
      <c r="F766" s="6" t="str">
        <f t="shared" ca="1" si="118"/>
        <v>Tuesday</v>
      </c>
      <c r="G766" s="5" t="str">
        <f t="shared" ca="1" si="122"/>
        <v>Sore Throat</v>
      </c>
      <c r="H766" s="5" t="str">
        <f t="shared" ca="1" si="124"/>
        <v>Pain killer</v>
      </c>
      <c r="I766" s="6">
        <f t="shared" ca="1" si="121"/>
        <v>4</v>
      </c>
      <c r="J766" s="6" t="str">
        <f t="shared" ca="1" si="119"/>
        <v>M</v>
      </c>
      <c r="K766" s="7" t="s">
        <v>3829</v>
      </c>
      <c r="L766" s="6" t="s">
        <v>4824</v>
      </c>
      <c r="M766" s="6">
        <f t="shared" ca="1" si="123"/>
        <v>40</v>
      </c>
      <c r="O766" s="6">
        <f t="shared" ca="1" si="117"/>
        <v>2001</v>
      </c>
    </row>
    <row r="767" spans="1:15" x14ac:dyDescent="0.25">
      <c r="A767" t="s">
        <v>914</v>
      </c>
      <c r="B767" t="s">
        <v>1886</v>
      </c>
      <c r="C767" s="6" t="s">
        <v>2325</v>
      </c>
      <c r="D767" s="3">
        <f t="shared" ca="1" si="120"/>
        <v>43342</v>
      </c>
      <c r="E767" s="4" t="str">
        <f t="shared" ca="1" si="116"/>
        <v>06:33:31</v>
      </c>
      <c r="F767" s="6" t="str">
        <f t="shared" ca="1" si="118"/>
        <v>Thursday</v>
      </c>
      <c r="G767" s="5" t="str">
        <f t="shared" ca="1" si="122"/>
        <v>Cold</v>
      </c>
      <c r="H767" s="5" t="str">
        <f t="shared" ca="1" si="124"/>
        <v>antibiotics</v>
      </c>
      <c r="I767" s="6">
        <f t="shared" ca="1" si="121"/>
        <v>4</v>
      </c>
      <c r="J767" s="6" t="str">
        <f t="shared" ca="1" si="119"/>
        <v>M</v>
      </c>
      <c r="K767" s="7" t="s">
        <v>3830</v>
      </c>
      <c r="L767" s="6" t="s">
        <v>4825</v>
      </c>
      <c r="M767" s="6">
        <f t="shared" ca="1" si="123"/>
        <v>47</v>
      </c>
      <c r="O767" s="6">
        <f t="shared" ca="1" si="117"/>
        <v>2001</v>
      </c>
    </row>
    <row r="768" spans="1:15" x14ac:dyDescent="0.25">
      <c r="A768" t="s">
        <v>915</v>
      </c>
      <c r="B768" t="s">
        <v>1887</v>
      </c>
      <c r="C768" s="6" t="s">
        <v>2324</v>
      </c>
      <c r="D768" s="3">
        <f t="shared" ca="1" si="120"/>
        <v>43316</v>
      </c>
      <c r="E768" s="4" t="str">
        <f t="shared" ca="1" si="116"/>
        <v>06:22:21</v>
      </c>
      <c r="F768" s="6" t="str">
        <f t="shared" ca="1" si="118"/>
        <v>Saturday</v>
      </c>
      <c r="G768" s="5" t="str">
        <f t="shared" ca="1" si="122"/>
        <v>Sore Throat</v>
      </c>
      <c r="H768" s="5" t="str">
        <f t="shared" ca="1" si="124"/>
        <v>antibiotics</v>
      </c>
      <c r="I768" s="6">
        <f t="shared" ca="1" si="121"/>
        <v>2</v>
      </c>
      <c r="J768" s="6" t="str">
        <f t="shared" ca="1" si="119"/>
        <v>F</v>
      </c>
      <c r="K768" s="7" t="s">
        <v>3831</v>
      </c>
      <c r="L768" s="6" t="s">
        <v>4826</v>
      </c>
      <c r="M768" s="6">
        <f t="shared" ca="1" si="123"/>
        <v>52</v>
      </c>
      <c r="O768" s="6">
        <f t="shared" ca="1" si="117"/>
        <v>2001</v>
      </c>
    </row>
    <row r="769" spans="1:15" x14ac:dyDescent="0.25">
      <c r="A769" t="s">
        <v>916</v>
      </c>
      <c r="B769" t="s">
        <v>1888</v>
      </c>
      <c r="C769" s="6" t="s">
        <v>2323</v>
      </c>
      <c r="D769" s="3">
        <f t="shared" ca="1" si="120"/>
        <v>43335</v>
      </c>
      <c r="E769" s="4" t="str">
        <f t="shared" ca="1" si="116"/>
        <v>08:07:12</v>
      </c>
      <c r="F769" s="6" t="str">
        <f t="shared" ca="1" si="118"/>
        <v>Thursday</v>
      </c>
      <c r="G769" s="5" t="str">
        <f t="shared" ca="1" si="122"/>
        <v>Flu</v>
      </c>
      <c r="H769" s="5" t="str">
        <f t="shared" ca="1" si="124"/>
        <v>Cough Syrup</v>
      </c>
      <c r="I769" s="6">
        <f t="shared" ca="1" si="121"/>
        <v>4</v>
      </c>
      <c r="J769" s="6" t="str">
        <f t="shared" ca="1" si="119"/>
        <v>M</v>
      </c>
      <c r="K769" s="7" t="s">
        <v>3832</v>
      </c>
      <c r="L769" s="6" t="s">
        <v>4827</v>
      </c>
      <c r="M769" s="6">
        <f t="shared" ca="1" si="123"/>
        <v>49</v>
      </c>
      <c r="O769" s="6">
        <f t="shared" ca="1" si="117"/>
        <v>2003</v>
      </c>
    </row>
    <row r="770" spans="1:15" x14ac:dyDescent="0.25">
      <c r="A770" t="s">
        <v>917</v>
      </c>
      <c r="B770" t="s">
        <v>1889</v>
      </c>
      <c r="C770" s="6" t="s">
        <v>2322</v>
      </c>
      <c r="D770" s="3">
        <f t="shared" ca="1" si="120"/>
        <v>43307</v>
      </c>
      <c r="E770" s="4" t="str">
        <f t="shared" ca="1" si="116"/>
        <v>06:33:45</v>
      </c>
      <c r="F770" s="6" t="str">
        <f t="shared" ca="1" si="118"/>
        <v>Thursday</v>
      </c>
      <c r="G770" s="5" t="str">
        <f t="shared" ca="1" si="122"/>
        <v>Sore Throat</v>
      </c>
      <c r="H770" s="5" t="str">
        <f t="shared" ca="1" si="124"/>
        <v>antibiotics</v>
      </c>
      <c r="I770" s="6">
        <f t="shared" ca="1" si="121"/>
        <v>1</v>
      </c>
      <c r="J770" s="6" t="str">
        <f t="shared" ca="1" si="119"/>
        <v>F</v>
      </c>
      <c r="K770" s="7" t="s">
        <v>3833</v>
      </c>
      <c r="L770" s="6" t="s">
        <v>4828</v>
      </c>
      <c r="M770" s="6">
        <f t="shared" ca="1" si="123"/>
        <v>44</v>
      </c>
      <c r="O770" s="6">
        <f t="shared" ca="1" si="117"/>
        <v>2003</v>
      </c>
    </row>
    <row r="771" spans="1:15" x14ac:dyDescent="0.25">
      <c r="A771" t="s">
        <v>918</v>
      </c>
      <c r="B771" t="s">
        <v>1890</v>
      </c>
      <c r="C771" s="6" t="s">
        <v>2321</v>
      </c>
      <c r="D771" s="3">
        <f t="shared" ca="1" si="120"/>
        <v>43311</v>
      </c>
      <c r="E771" s="4" t="str">
        <f t="shared" ref="E771:E834" ca="1" si="125">TEXT(RAND()*(9-6)/24+6/24,"HH:MM:SS")</f>
        <v>06:17:55</v>
      </c>
      <c r="F771" s="6" t="str">
        <f t="shared" ca="1" si="118"/>
        <v>Monday</v>
      </c>
      <c r="G771" s="5" t="str">
        <f t="shared" ca="1" si="122"/>
        <v>Sore Throat</v>
      </c>
      <c r="H771" s="5" t="str">
        <f t="shared" ca="1" si="124"/>
        <v>Pain killer</v>
      </c>
      <c r="I771" s="6">
        <f t="shared" ca="1" si="121"/>
        <v>2</v>
      </c>
      <c r="J771" s="6" t="str">
        <f t="shared" ca="1" si="119"/>
        <v>M</v>
      </c>
      <c r="K771" s="7" t="s">
        <v>3834</v>
      </c>
      <c r="L771" s="6" t="s">
        <v>4829</v>
      </c>
      <c r="M771" s="6">
        <f t="shared" ca="1" si="123"/>
        <v>36</v>
      </c>
      <c r="O771" s="6">
        <f t="shared" ca="1" si="117"/>
        <v>2001</v>
      </c>
    </row>
    <row r="772" spans="1:15" x14ac:dyDescent="0.25">
      <c r="A772" t="s">
        <v>919</v>
      </c>
      <c r="B772" t="s">
        <v>1891</v>
      </c>
      <c r="C772" s="6" t="s">
        <v>2320</v>
      </c>
      <c r="D772" s="3">
        <f t="shared" ca="1" si="120"/>
        <v>43295</v>
      </c>
      <c r="E772" s="4" t="str">
        <f t="shared" ca="1" si="125"/>
        <v>08:02:55</v>
      </c>
      <c r="F772" s="6" t="str">
        <f t="shared" ca="1" si="118"/>
        <v>Saturday</v>
      </c>
      <c r="G772" s="5" t="str">
        <f t="shared" ca="1" si="122"/>
        <v>Sore Throat</v>
      </c>
      <c r="H772" s="5" t="str">
        <f t="shared" ca="1" si="124"/>
        <v xml:space="preserve"> Aspirin</v>
      </c>
      <c r="I772" s="6">
        <f t="shared" ca="1" si="121"/>
        <v>2</v>
      </c>
      <c r="J772" s="6" t="str">
        <f t="shared" ca="1" si="119"/>
        <v>M</v>
      </c>
      <c r="K772" s="7" t="s">
        <v>3835</v>
      </c>
      <c r="L772" s="6" t="s">
        <v>4830</v>
      </c>
      <c r="M772" s="6">
        <f t="shared" ca="1" si="123"/>
        <v>34</v>
      </c>
      <c r="O772" s="6">
        <f t="shared" ref="O772:O835" ca="1" si="126">RANDBETWEEN(2001,2003)</f>
        <v>2002</v>
      </c>
    </row>
    <row r="773" spans="1:15" x14ac:dyDescent="0.25">
      <c r="A773" t="s">
        <v>920</v>
      </c>
      <c r="B773" t="s">
        <v>1892</v>
      </c>
      <c r="C773" s="6" t="s">
        <v>2319</v>
      </c>
      <c r="D773" s="3">
        <f t="shared" ca="1" si="120"/>
        <v>43341</v>
      </c>
      <c r="E773" s="4" t="str">
        <f t="shared" ca="1" si="125"/>
        <v>06:53:39</v>
      </c>
      <c r="F773" s="6" t="str">
        <f t="shared" ca="1" si="118"/>
        <v>Wednesday</v>
      </c>
      <c r="G773" s="5" t="str">
        <f t="shared" ca="1" si="122"/>
        <v>Sore Throat</v>
      </c>
      <c r="H773" s="5" t="str">
        <f t="shared" ca="1" si="124"/>
        <v xml:space="preserve"> Aspirin</v>
      </c>
      <c r="I773" s="6">
        <f t="shared" ca="1" si="121"/>
        <v>3</v>
      </c>
      <c r="J773" s="6" t="str">
        <f t="shared" ca="1" si="119"/>
        <v>F</v>
      </c>
      <c r="K773" s="7" t="s">
        <v>3836</v>
      </c>
      <c r="L773" s="6" t="s">
        <v>4831</v>
      </c>
      <c r="M773" s="6">
        <f t="shared" ca="1" si="123"/>
        <v>54</v>
      </c>
      <c r="O773" s="6">
        <f t="shared" ca="1" si="126"/>
        <v>2002</v>
      </c>
    </row>
    <row r="774" spans="1:15" x14ac:dyDescent="0.25">
      <c r="A774" t="s">
        <v>921</v>
      </c>
      <c r="B774" t="s">
        <v>1893</v>
      </c>
      <c r="C774" s="6" t="s">
        <v>2318</v>
      </c>
      <c r="D774" s="3">
        <f t="shared" ca="1" si="120"/>
        <v>43285</v>
      </c>
      <c r="E774" s="4" t="str">
        <f t="shared" ca="1" si="125"/>
        <v>07:25:57</v>
      </c>
      <c r="F774" s="6" t="str">
        <f t="shared" ca="1" si="118"/>
        <v>Wednesday</v>
      </c>
      <c r="G774" s="5" t="str">
        <f t="shared" ca="1" si="122"/>
        <v>Flu</v>
      </c>
      <c r="H774" s="5" t="str">
        <f t="shared" ca="1" si="124"/>
        <v>Cough Syrup</v>
      </c>
      <c r="I774" s="6">
        <f t="shared" ca="1" si="121"/>
        <v>3</v>
      </c>
      <c r="J774" s="6" t="str">
        <f t="shared" ca="1" si="119"/>
        <v>M</v>
      </c>
      <c r="K774" s="7" t="s">
        <v>3837</v>
      </c>
      <c r="L774" s="6" t="s">
        <v>4832</v>
      </c>
      <c r="M774" s="6">
        <f t="shared" ca="1" si="123"/>
        <v>50</v>
      </c>
      <c r="O774" s="6">
        <f t="shared" ca="1" si="126"/>
        <v>2001</v>
      </c>
    </row>
    <row r="775" spans="1:15" x14ac:dyDescent="0.25">
      <c r="A775" t="s">
        <v>922</v>
      </c>
      <c r="B775" t="s">
        <v>1894</v>
      </c>
      <c r="C775" s="6" t="s">
        <v>2317</v>
      </c>
      <c r="D775" s="3">
        <f t="shared" ca="1" si="120"/>
        <v>43293</v>
      </c>
      <c r="E775" s="4" t="str">
        <f t="shared" ca="1" si="125"/>
        <v>08:29:55</v>
      </c>
      <c r="F775" s="6" t="str">
        <f t="shared" ca="1" si="118"/>
        <v>Thursday</v>
      </c>
      <c r="G775" s="5" t="str">
        <f t="shared" ca="1" si="122"/>
        <v>Flu</v>
      </c>
      <c r="H775" s="5" t="str">
        <f t="shared" ca="1" si="124"/>
        <v>Cough Syrup</v>
      </c>
      <c r="I775" s="6">
        <f t="shared" ca="1" si="121"/>
        <v>4</v>
      </c>
      <c r="J775" s="6" t="str">
        <f t="shared" ca="1" si="119"/>
        <v>F</v>
      </c>
      <c r="K775" s="7" t="s">
        <v>3838</v>
      </c>
      <c r="L775" s="6" t="s">
        <v>4833</v>
      </c>
      <c r="M775" s="6">
        <f t="shared" ca="1" si="123"/>
        <v>50</v>
      </c>
      <c r="O775" s="6">
        <f t="shared" ca="1" si="126"/>
        <v>2003</v>
      </c>
    </row>
    <row r="776" spans="1:15" x14ac:dyDescent="0.25">
      <c r="A776" t="s">
        <v>923</v>
      </c>
      <c r="B776" t="s">
        <v>1895</v>
      </c>
      <c r="C776" s="6" t="s">
        <v>2316</v>
      </c>
      <c r="D776" s="3">
        <f t="shared" ca="1" si="120"/>
        <v>43310</v>
      </c>
      <c r="E776" s="4" t="str">
        <f t="shared" ca="1" si="125"/>
        <v>06:21:40</v>
      </c>
      <c r="F776" s="6" t="str">
        <f t="shared" ca="1" si="118"/>
        <v>Sunday</v>
      </c>
      <c r="G776" s="5" t="str">
        <f t="shared" ca="1" si="122"/>
        <v>Sore Throat</v>
      </c>
      <c r="H776" s="5" t="str">
        <f t="shared" ca="1" si="124"/>
        <v>Pain killer</v>
      </c>
      <c r="I776" s="6">
        <f t="shared" ca="1" si="121"/>
        <v>4</v>
      </c>
      <c r="J776" s="6" t="str">
        <f t="shared" ca="1" si="119"/>
        <v>M</v>
      </c>
      <c r="K776" s="7" t="s">
        <v>3839</v>
      </c>
      <c r="L776" s="6" t="s">
        <v>4834</v>
      </c>
      <c r="M776" s="6">
        <f t="shared" ca="1" si="123"/>
        <v>49</v>
      </c>
      <c r="O776" s="6">
        <f t="shared" ca="1" si="126"/>
        <v>2002</v>
      </c>
    </row>
    <row r="777" spans="1:15" x14ac:dyDescent="0.25">
      <c r="A777" t="s">
        <v>924</v>
      </c>
      <c r="B777" t="s">
        <v>1896</v>
      </c>
      <c r="C777" s="6" t="s">
        <v>2315</v>
      </c>
      <c r="D777" s="3">
        <f t="shared" ca="1" si="120"/>
        <v>43325</v>
      </c>
      <c r="E777" s="4" t="str">
        <f t="shared" ca="1" si="125"/>
        <v>07:15:27</v>
      </c>
      <c r="F777" s="6" t="str">
        <f t="shared" ca="1" si="118"/>
        <v>Monday</v>
      </c>
      <c r="G777" s="5" t="str">
        <f t="shared" ca="1" si="122"/>
        <v>Flu</v>
      </c>
      <c r="H777" s="5" t="str">
        <f t="shared" ca="1" si="124"/>
        <v>antibiotics</v>
      </c>
      <c r="I777" s="6">
        <f t="shared" ca="1" si="121"/>
        <v>3</v>
      </c>
      <c r="J777" s="6" t="str">
        <f t="shared" ca="1" si="119"/>
        <v>F</v>
      </c>
      <c r="K777" s="7" t="s">
        <v>3840</v>
      </c>
      <c r="L777" s="6" t="s">
        <v>4835</v>
      </c>
      <c r="M777" s="6">
        <f t="shared" ca="1" si="123"/>
        <v>39</v>
      </c>
      <c r="O777" s="6">
        <f t="shared" ca="1" si="126"/>
        <v>2003</v>
      </c>
    </row>
    <row r="778" spans="1:15" x14ac:dyDescent="0.25">
      <c r="A778" t="s">
        <v>925</v>
      </c>
      <c r="B778" t="s">
        <v>1897</v>
      </c>
      <c r="C778" s="6" t="s">
        <v>2314</v>
      </c>
      <c r="D778" s="3">
        <f t="shared" ca="1" si="120"/>
        <v>43321</v>
      </c>
      <c r="E778" s="4" t="str">
        <f t="shared" ca="1" si="125"/>
        <v>08:00:37</v>
      </c>
      <c r="F778" s="6" t="str">
        <f t="shared" ca="1" si="118"/>
        <v>Thursday</v>
      </c>
      <c r="G778" s="5" t="str">
        <f t="shared" ca="1" si="122"/>
        <v>Sore Throat</v>
      </c>
      <c r="H778" s="5" t="str">
        <f t="shared" ca="1" si="124"/>
        <v>Cough Syrup</v>
      </c>
      <c r="I778" s="6">
        <f t="shared" ca="1" si="121"/>
        <v>3</v>
      </c>
      <c r="J778" s="6" t="str">
        <f t="shared" ca="1" si="119"/>
        <v>M</v>
      </c>
      <c r="K778" s="7" t="s">
        <v>3841</v>
      </c>
      <c r="L778" s="6" t="s">
        <v>4836</v>
      </c>
      <c r="M778" s="6">
        <f t="shared" ca="1" si="123"/>
        <v>49</v>
      </c>
      <c r="O778" s="6">
        <f t="shared" ca="1" si="126"/>
        <v>2003</v>
      </c>
    </row>
    <row r="779" spans="1:15" x14ac:dyDescent="0.25">
      <c r="A779" t="s">
        <v>926</v>
      </c>
      <c r="B779" t="s">
        <v>1898</v>
      </c>
      <c r="C779" s="6" t="s">
        <v>2313</v>
      </c>
      <c r="D779" s="3">
        <f t="shared" ca="1" si="120"/>
        <v>43339</v>
      </c>
      <c r="E779" s="4" t="str">
        <f t="shared" ca="1" si="125"/>
        <v>07:00:00</v>
      </c>
      <c r="F779" s="6" t="str">
        <f t="shared" ca="1" si="118"/>
        <v>Monday</v>
      </c>
      <c r="G779" s="5" t="str">
        <f t="shared" ca="1" si="122"/>
        <v>Sore Throat</v>
      </c>
      <c r="H779" s="5" t="str">
        <f t="shared" ca="1" si="124"/>
        <v xml:space="preserve"> Aspirin</v>
      </c>
      <c r="I779" s="6">
        <f t="shared" ca="1" si="121"/>
        <v>4</v>
      </c>
      <c r="J779" s="6" t="str">
        <f t="shared" ca="1" si="119"/>
        <v>F</v>
      </c>
      <c r="K779" s="7" t="s">
        <v>3842</v>
      </c>
      <c r="L779" s="6" t="s">
        <v>4837</v>
      </c>
      <c r="M779" s="6">
        <f t="shared" ca="1" si="123"/>
        <v>31</v>
      </c>
      <c r="O779" s="6">
        <f t="shared" ca="1" si="126"/>
        <v>2003</v>
      </c>
    </row>
    <row r="780" spans="1:15" x14ac:dyDescent="0.25">
      <c r="A780" t="s">
        <v>927</v>
      </c>
      <c r="B780" t="s">
        <v>1899</v>
      </c>
      <c r="C780" s="6" t="s">
        <v>2312</v>
      </c>
      <c r="D780" s="3">
        <f t="shared" ca="1" si="120"/>
        <v>43289</v>
      </c>
      <c r="E780" s="4" t="str">
        <f t="shared" ca="1" si="125"/>
        <v>07:47:59</v>
      </c>
      <c r="F780" s="6" t="str">
        <f t="shared" ca="1" si="118"/>
        <v>Sunday</v>
      </c>
      <c r="G780" s="5" t="str">
        <f t="shared" ca="1" si="122"/>
        <v>Cold</v>
      </c>
      <c r="H780" s="5" t="str">
        <f t="shared" ca="1" si="124"/>
        <v>Pain killer</v>
      </c>
      <c r="I780" s="6">
        <f t="shared" ca="1" si="121"/>
        <v>3</v>
      </c>
      <c r="J780" s="6" t="str">
        <f t="shared" ca="1" si="119"/>
        <v>M</v>
      </c>
      <c r="K780" s="7" t="s">
        <v>3843</v>
      </c>
      <c r="L780" s="6" t="s">
        <v>4838</v>
      </c>
      <c r="M780" s="6">
        <f t="shared" ca="1" si="123"/>
        <v>32</v>
      </c>
      <c r="O780" s="6">
        <f t="shared" ca="1" si="126"/>
        <v>2002</v>
      </c>
    </row>
    <row r="781" spans="1:15" x14ac:dyDescent="0.25">
      <c r="A781" t="s">
        <v>928</v>
      </c>
      <c r="B781" t="s">
        <v>1900</v>
      </c>
      <c r="C781" s="6" t="s">
        <v>2311</v>
      </c>
      <c r="D781" s="3">
        <f t="shared" ca="1" si="120"/>
        <v>43325</v>
      </c>
      <c r="E781" s="4" t="str">
        <f t="shared" ca="1" si="125"/>
        <v>07:16:27</v>
      </c>
      <c r="F781" s="6" t="str">
        <f t="shared" ca="1" si="118"/>
        <v>Monday</v>
      </c>
      <c r="G781" s="5" t="str">
        <f t="shared" ca="1" si="122"/>
        <v>Cold</v>
      </c>
      <c r="H781" s="5" t="str">
        <f t="shared" ca="1" si="124"/>
        <v xml:space="preserve"> Aspirin</v>
      </c>
      <c r="I781" s="6">
        <f t="shared" ca="1" si="121"/>
        <v>3</v>
      </c>
      <c r="J781" s="6" t="str">
        <f t="shared" ca="1" si="119"/>
        <v>M</v>
      </c>
      <c r="K781" s="7" t="s">
        <v>3844</v>
      </c>
      <c r="L781" s="6" t="s">
        <v>4839</v>
      </c>
      <c r="M781" s="6">
        <f t="shared" ca="1" si="123"/>
        <v>37</v>
      </c>
      <c r="O781" s="6">
        <f t="shared" ca="1" si="126"/>
        <v>2001</v>
      </c>
    </row>
    <row r="782" spans="1:15" x14ac:dyDescent="0.25">
      <c r="A782" t="s">
        <v>929</v>
      </c>
      <c r="B782" t="s">
        <v>1901</v>
      </c>
      <c r="C782" s="6" t="s">
        <v>2310</v>
      </c>
      <c r="D782" s="3">
        <f t="shared" ca="1" si="120"/>
        <v>43315</v>
      </c>
      <c r="E782" s="4" t="str">
        <f t="shared" ca="1" si="125"/>
        <v>08:21:35</v>
      </c>
      <c r="F782" s="6" t="str">
        <f t="shared" ref="F782:F845" ca="1" si="127">TEXT(D782,"dddd")</f>
        <v>Friday</v>
      </c>
      <c r="G782" s="5" t="str">
        <f t="shared" ca="1" si="122"/>
        <v>Sore Throat</v>
      </c>
      <c r="H782" s="5" t="str">
        <f t="shared" ca="1" si="124"/>
        <v>Cough Syrup</v>
      </c>
      <c r="I782" s="6">
        <f t="shared" ca="1" si="121"/>
        <v>2</v>
      </c>
      <c r="J782" s="6" t="str">
        <f t="shared" ref="J782:J845" ca="1" si="128">CHOOSE(RANDBETWEEN(1,2),"M","F")</f>
        <v>F</v>
      </c>
      <c r="K782" s="7" t="s">
        <v>3845</v>
      </c>
      <c r="L782" s="6" t="s">
        <v>4840</v>
      </c>
      <c r="M782" s="6">
        <f t="shared" ca="1" si="123"/>
        <v>28</v>
      </c>
      <c r="O782" s="6">
        <f t="shared" ca="1" si="126"/>
        <v>2002</v>
      </c>
    </row>
    <row r="783" spans="1:15" x14ac:dyDescent="0.25">
      <c r="A783" t="s">
        <v>930</v>
      </c>
      <c r="B783" t="s">
        <v>1902</v>
      </c>
      <c r="C783" s="6" t="s">
        <v>2309</v>
      </c>
      <c r="D783" s="3">
        <f t="shared" ca="1" si="120"/>
        <v>43304</v>
      </c>
      <c r="E783" s="4" t="str">
        <f t="shared" ca="1" si="125"/>
        <v>08:54:42</v>
      </c>
      <c r="F783" s="6" t="str">
        <f t="shared" ca="1" si="127"/>
        <v>Monday</v>
      </c>
      <c r="G783" s="5" t="str">
        <f t="shared" ca="1" si="122"/>
        <v>Flu</v>
      </c>
      <c r="H783" s="5" t="str">
        <f t="shared" ca="1" si="124"/>
        <v>antibiotics</v>
      </c>
      <c r="I783" s="6">
        <f t="shared" ca="1" si="121"/>
        <v>2</v>
      </c>
      <c r="J783" s="6" t="str">
        <f t="shared" ca="1" si="128"/>
        <v>M</v>
      </c>
      <c r="K783" s="7" t="s">
        <v>3846</v>
      </c>
      <c r="L783" s="6" t="s">
        <v>4841</v>
      </c>
      <c r="M783" s="6">
        <f t="shared" ca="1" si="123"/>
        <v>39</v>
      </c>
      <c r="O783" s="6">
        <f t="shared" ca="1" si="126"/>
        <v>2002</v>
      </c>
    </row>
    <row r="784" spans="1:15" x14ac:dyDescent="0.25">
      <c r="A784" t="s">
        <v>931</v>
      </c>
      <c r="B784" t="s">
        <v>1903</v>
      </c>
      <c r="C784" s="6" t="s">
        <v>2308</v>
      </c>
      <c r="D784" s="3">
        <f t="shared" ca="1" si="120"/>
        <v>43285</v>
      </c>
      <c r="E784" s="4" t="str">
        <f t="shared" ca="1" si="125"/>
        <v>07:40:44</v>
      </c>
      <c r="F784" s="6" t="str">
        <f t="shared" ca="1" si="127"/>
        <v>Wednesday</v>
      </c>
      <c r="G784" s="5" t="str">
        <f t="shared" ca="1" si="122"/>
        <v>Sore Throat</v>
      </c>
      <c r="H784" s="5" t="str">
        <f t="shared" ca="1" si="124"/>
        <v>Cough Syrup</v>
      </c>
      <c r="I784" s="6">
        <f t="shared" ca="1" si="121"/>
        <v>2</v>
      </c>
      <c r="J784" s="6" t="str">
        <f t="shared" ca="1" si="128"/>
        <v>M</v>
      </c>
      <c r="K784" s="7" t="s">
        <v>3847</v>
      </c>
      <c r="L784" s="6" t="s">
        <v>4842</v>
      </c>
      <c r="M784" s="6">
        <f t="shared" ca="1" si="123"/>
        <v>47</v>
      </c>
      <c r="O784" s="6">
        <f t="shared" ca="1" si="126"/>
        <v>2003</v>
      </c>
    </row>
    <row r="785" spans="1:15" x14ac:dyDescent="0.25">
      <c r="A785" t="s">
        <v>932</v>
      </c>
      <c r="B785" t="s">
        <v>1904</v>
      </c>
      <c r="C785" s="6" t="s">
        <v>2307</v>
      </c>
      <c r="D785" s="3">
        <f t="shared" ca="1" si="120"/>
        <v>43289</v>
      </c>
      <c r="E785" s="4" t="str">
        <f t="shared" ca="1" si="125"/>
        <v>06:54:05</v>
      </c>
      <c r="F785" s="6" t="str">
        <f t="shared" ca="1" si="127"/>
        <v>Sunday</v>
      </c>
      <c r="G785" s="5" t="str">
        <f t="shared" ca="1" si="122"/>
        <v>Flu</v>
      </c>
      <c r="H785" s="5" t="str">
        <f t="shared" ca="1" si="124"/>
        <v>antibiotics</v>
      </c>
      <c r="I785" s="6">
        <f t="shared" ca="1" si="121"/>
        <v>3</v>
      </c>
      <c r="J785" s="6" t="str">
        <f t="shared" ca="1" si="128"/>
        <v>F</v>
      </c>
      <c r="K785" s="7" t="s">
        <v>3848</v>
      </c>
      <c r="L785" s="6" t="s">
        <v>4843</v>
      </c>
      <c r="M785" s="6">
        <f t="shared" ca="1" si="123"/>
        <v>26</v>
      </c>
      <c r="O785" s="6">
        <f t="shared" ca="1" si="126"/>
        <v>2002</v>
      </c>
    </row>
    <row r="786" spans="1:15" x14ac:dyDescent="0.25">
      <c r="A786" t="s">
        <v>933</v>
      </c>
      <c r="B786" t="s">
        <v>1905</v>
      </c>
      <c r="C786" s="6" t="s">
        <v>2306</v>
      </c>
      <c r="D786" s="3">
        <f t="shared" ca="1" si="120"/>
        <v>43296</v>
      </c>
      <c r="E786" s="4" t="str">
        <f t="shared" ca="1" si="125"/>
        <v>08:29:05</v>
      </c>
      <c r="F786" s="6" t="str">
        <f t="shared" ca="1" si="127"/>
        <v>Sunday</v>
      </c>
      <c r="G786" s="5" t="str">
        <f t="shared" ca="1" si="122"/>
        <v>Flu</v>
      </c>
      <c r="H786" s="5" t="str">
        <f t="shared" ca="1" si="124"/>
        <v>antibiotics</v>
      </c>
      <c r="I786" s="6">
        <f t="shared" ca="1" si="121"/>
        <v>2</v>
      </c>
      <c r="J786" s="6" t="str">
        <f t="shared" ca="1" si="128"/>
        <v>M</v>
      </c>
      <c r="K786" s="7" t="s">
        <v>3849</v>
      </c>
      <c r="L786" s="6" t="s">
        <v>4844</v>
      </c>
      <c r="M786" s="6">
        <f t="shared" ca="1" si="123"/>
        <v>40</v>
      </c>
      <c r="O786" s="6">
        <f t="shared" ca="1" si="126"/>
        <v>2003</v>
      </c>
    </row>
    <row r="787" spans="1:15" x14ac:dyDescent="0.25">
      <c r="A787" t="s">
        <v>934</v>
      </c>
      <c r="B787" t="s">
        <v>1906</v>
      </c>
      <c r="C787" s="6" t="s">
        <v>2305</v>
      </c>
      <c r="D787" s="3">
        <f t="shared" ref="D787:D850" ca="1" si="129">RANDBETWEEN(DATE(2018, 7, 1),DATE(2018, 9, 1))</f>
        <v>43339</v>
      </c>
      <c r="E787" s="4" t="str">
        <f t="shared" ca="1" si="125"/>
        <v>07:17:11</v>
      </c>
      <c r="F787" s="6" t="str">
        <f t="shared" ca="1" si="127"/>
        <v>Monday</v>
      </c>
      <c r="G787" s="5" t="str">
        <f t="shared" ca="1" si="122"/>
        <v>Cold</v>
      </c>
      <c r="H787" s="5" t="str">
        <f t="shared" ca="1" si="124"/>
        <v>Pain killer</v>
      </c>
      <c r="I787" s="6">
        <f t="shared" ca="1" si="121"/>
        <v>2</v>
      </c>
      <c r="J787" s="6" t="str">
        <f t="shared" ca="1" si="128"/>
        <v>M</v>
      </c>
      <c r="K787" s="7" t="s">
        <v>3850</v>
      </c>
      <c r="L787" s="6" t="s">
        <v>4845</v>
      </c>
      <c r="M787" s="6">
        <f t="shared" ca="1" si="123"/>
        <v>42</v>
      </c>
      <c r="O787" s="6">
        <f t="shared" ca="1" si="126"/>
        <v>2002</v>
      </c>
    </row>
    <row r="788" spans="1:15" x14ac:dyDescent="0.25">
      <c r="A788" t="s">
        <v>935</v>
      </c>
      <c r="B788" t="s">
        <v>1907</v>
      </c>
      <c r="C788" s="6" t="s">
        <v>2304</v>
      </c>
      <c r="D788" s="3">
        <f t="shared" ca="1" si="129"/>
        <v>43331</v>
      </c>
      <c r="E788" s="4" t="str">
        <f t="shared" ca="1" si="125"/>
        <v>07:00:50</v>
      </c>
      <c r="F788" s="6" t="str">
        <f t="shared" ca="1" si="127"/>
        <v>Sunday</v>
      </c>
      <c r="G788" s="5" t="str">
        <f t="shared" ca="1" si="122"/>
        <v>Flu</v>
      </c>
      <c r="H788" s="5" t="str">
        <f t="shared" ca="1" si="124"/>
        <v>antibiotics</v>
      </c>
      <c r="I788" s="6">
        <f t="shared" ca="1" si="121"/>
        <v>1</v>
      </c>
      <c r="J788" s="6" t="str">
        <f t="shared" ca="1" si="128"/>
        <v>F</v>
      </c>
      <c r="K788" s="7" t="s">
        <v>3851</v>
      </c>
      <c r="L788" s="6" t="s">
        <v>4846</v>
      </c>
      <c r="M788" s="6">
        <f t="shared" ca="1" si="123"/>
        <v>40</v>
      </c>
      <c r="O788" s="6">
        <f t="shared" ca="1" si="126"/>
        <v>2003</v>
      </c>
    </row>
    <row r="789" spans="1:15" x14ac:dyDescent="0.25">
      <c r="A789" t="s">
        <v>936</v>
      </c>
      <c r="B789" t="s">
        <v>1908</v>
      </c>
      <c r="C789" s="6" t="s">
        <v>2303</v>
      </c>
      <c r="D789" s="3">
        <f t="shared" ca="1" si="129"/>
        <v>43341</v>
      </c>
      <c r="E789" s="4" t="str">
        <f t="shared" ca="1" si="125"/>
        <v>07:46:05</v>
      </c>
      <c r="F789" s="6" t="str">
        <f t="shared" ca="1" si="127"/>
        <v>Wednesday</v>
      </c>
      <c r="G789" s="5" t="str">
        <f t="shared" ca="1" si="122"/>
        <v>Sore Throat</v>
      </c>
      <c r="H789" s="5" t="str">
        <f t="shared" ca="1" si="124"/>
        <v xml:space="preserve"> Aspirin</v>
      </c>
      <c r="I789" s="6">
        <f t="shared" ca="1" si="121"/>
        <v>4</v>
      </c>
      <c r="J789" s="6" t="str">
        <f t="shared" ca="1" si="128"/>
        <v>M</v>
      </c>
      <c r="K789" s="7" t="s">
        <v>3852</v>
      </c>
      <c r="L789" s="6" t="s">
        <v>4847</v>
      </c>
      <c r="M789" s="6">
        <f t="shared" ca="1" si="123"/>
        <v>42</v>
      </c>
      <c r="O789" s="6">
        <f t="shared" ca="1" si="126"/>
        <v>2003</v>
      </c>
    </row>
    <row r="790" spans="1:15" x14ac:dyDescent="0.25">
      <c r="A790" t="s">
        <v>937</v>
      </c>
      <c r="B790" t="s">
        <v>1909</v>
      </c>
      <c r="C790" s="6" t="s">
        <v>2302</v>
      </c>
      <c r="D790" s="3">
        <f t="shared" ca="1" si="129"/>
        <v>43308</v>
      </c>
      <c r="E790" s="4" t="str">
        <f t="shared" ca="1" si="125"/>
        <v>07:39:49</v>
      </c>
      <c r="F790" s="6" t="str">
        <f t="shared" ca="1" si="127"/>
        <v>Friday</v>
      </c>
      <c r="G790" s="5" t="str">
        <f t="shared" ca="1" si="122"/>
        <v>Sore Throat</v>
      </c>
      <c r="H790" s="5" t="str">
        <f t="shared" ca="1" si="124"/>
        <v>Cough Syrup</v>
      </c>
      <c r="I790" s="6">
        <f t="shared" ca="1" si="121"/>
        <v>3</v>
      </c>
      <c r="J790" s="6" t="str">
        <f t="shared" ca="1" si="128"/>
        <v>F</v>
      </c>
      <c r="K790" s="7" t="s">
        <v>3853</v>
      </c>
      <c r="L790" s="6" t="s">
        <v>4848</v>
      </c>
      <c r="M790" s="6">
        <f t="shared" ca="1" si="123"/>
        <v>27</v>
      </c>
      <c r="O790" s="6">
        <f t="shared" ca="1" si="126"/>
        <v>2003</v>
      </c>
    </row>
    <row r="791" spans="1:15" x14ac:dyDescent="0.25">
      <c r="A791" t="s">
        <v>938</v>
      </c>
      <c r="B791" t="s">
        <v>1910</v>
      </c>
      <c r="C791" s="6" t="s">
        <v>2301</v>
      </c>
      <c r="D791" s="3">
        <f t="shared" ca="1" si="129"/>
        <v>43288</v>
      </c>
      <c r="E791" s="4" t="str">
        <f t="shared" ca="1" si="125"/>
        <v>07:44:33</v>
      </c>
      <c r="F791" s="6" t="str">
        <f t="shared" ca="1" si="127"/>
        <v>Saturday</v>
      </c>
      <c r="G791" s="5" t="str">
        <f t="shared" ca="1" si="122"/>
        <v>Cold</v>
      </c>
      <c r="H791" s="5" t="str">
        <f t="shared" ca="1" si="124"/>
        <v>Cough Syrup</v>
      </c>
      <c r="I791" s="6">
        <f t="shared" ca="1" si="121"/>
        <v>2</v>
      </c>
      <c r="J791" s="6" t="str">
        <f t="shared" ca="1" si="128"/>
        <v>M</v>
      </c>
      <c r="K791" s="7" t="s">
        <v>3854</v>
      </c>
      <c r="L791" s="6" t="s">
        <v>4849</v>
      </c>
      <c r="M791" s="6">
        <f t="shared" ca="1" si="123"/>
        <v>37</v>
      </c>
      <c r="O791" s="6">
        <f t="shared" ca="1" si="126"/>
        <v>2003</v>
      </c>
    </row>
    <row r="792" spans="1:15" x14ac:dyDescent="0.25">
      <c r="A792" t="s">
        <v>939</v>
      </c>
      <c r="B792" t="s">
        <v>1911</v>
      </c>
      <c r="C792" s="6" t="s">
        <v>2300</v>
      </c>
      <c r="D792" s="3">
        <f t="shared" ca="1" si="129"/>
        <v>43324</v>
      </c>
      <c r="E792" s="4" t="str">
        <f t="shared" ca="1" si="125"/>
        <v>06:03:27</v>
      </c>
      <c r="F792" s="6" t="str">
        <f t="shared" ca="1" si="127"/>
        <v>Sunday</v>
      </c>
      <c r="G792" s="5" t="str">
        <f t="shared" ca="1" si="122"/>
        <v>Sore Throat</v>
      </c>
      <c r="H792" s="5" t="str">
        <f t="shared" ca="1" si="124"/>
        <v xml:space="preserve"> Aspirin</v>
      </c>
      <c r="I792" s="6">
        <f t="shared" ca="1" si="121"/>
        <v>2</v>
      </c>
      <c r="J792" s="6" t="str">
        <f t="shared" ca="1" si="128"/>
        <v>F</v>
      </c>
      <c r="K792" s="7" t="s">
        <v>3855</v>
      </c>
      <c r="L792" s="6" t="s">
        <v>4850</v>
      </c>
      <c r="M792" s="6">
        <f t="shared" ca="1" si="123"/>
        <v>28</v>
      </c>
      <c r="O792" s="6">
        <f t="shared" ca="1" si="126"/>
        <v>2003</v>
      </c>
    </row>
    <row r="793" spans="1:15" x14ac:dyDescent="0.25">
      <c r="A793" t="s">
        <v>940</v>
      </c>
      <c r="B793" t="s">
        <v>1912</v>
      </c>
      <c r="C793" s="6" t="s">
        <v>2299</v>
      </c>
      <c r="D793" s="3">
        <f t="shared" ca="1" si="129"/>
        <v>43301</v>
      </c>
      <c r="E793" s="4" t="str">
        <f t="shared" ca="1" si="125"/>
        <v>06:56:13</v>
      </c>
      <c r="F793" s="6" t="str">
        <f t="shared" ca="1" si="127"/>
        <v>Friday</v>
      </c>
      <c r="G793" s="5" t="str">
        <f t="shared" ca="1" si="122"/>
        <v>Cold</v>
      </c>
      <c r="H793" s="5" t="str">
        <f t="shared" ca="1" si="124"/>
        <v>Pain killer</v>
      </c>
      <c r="I793" s="6">
        <f t="shared" ca="1" si="121"/>
        <v>3</v>
      </c>
      <c r="J793" s="6" t="str">
        <f t="shared" ca="1" si="128"/>
        <v>F</v>
      </c>
      <c r="K793" s="7" t="s">
        <v>3856</v>
      </c>
      <c r="L793" s="6" t="s">
        <v>4851</v>
      </c>
      <c r="M793" s="6">
        <f t="shared" ca="1" si="123"/>
        <v>49</v>
      </c>
      <c r="O793" s="6">
        <f t="shared" ca="1" si="126"/>
        <v>2001</v>
      </c>
    </row>
    <row r="794" spans="1:15" x14ac:dyDescent="0.25">
      <c r="A794" t="s">
        <v>941</v>
      </c>
      <c r="B794" t="s">
        <v>1913</v>
      </c>
      <c r="C794" s="6" t="s">
        <v>2298</v>
      </c>
      <c r="D794" s="3">
        <f t="shared" ca="1" si="129"/>
        <v>43319</v>
      </c>
      <c r="E794" s="4" t="str">
        <f t="shared" ca="1" si="125"/>
        <v>08:35:56</v>
      </c>
      <c r="F794" s="6" t="str">
        <f t="shared" ca="1" si="127"/>
        <v>Tuesday</v>
      </c>
      <c r="G794" s="5" t="str">
        <f t="shared" ca="1" si="122"/>
        <v>Cold</v>
      </c>
      <c r="H794" s="5" t="str">
        <f t="shared" ca="1" si="124"/>
        <v>antibiotics</v>
      </c>
      <c r="I794" s="6">
        <f t="shared" ca="1" si="121"/>
        <v>2</v>
      </c>
      <c r="J794" s="6" t="str">
        <f t="shared" ca="1" si="128"/>
        <v>F</v>
      </c>
      <c r="K794" s="7" t="s">
        <v>3857</v>
      </c>
      <c r="L794" s="6" t="s">
        <v>4852</v>
      </c>
      <c r="M794" s="6">
        <f t="shared" ca="1" si="123"/>
        <v>33</v>
      </c>
      <c r="O794" s="6">
        <f t="shared" ca="1" si="126"/>
        <v>2002</v>
      </c>
    </row>
    <row r="795" spans="1:15" x14ac:dyDescent="0.25">
      <c r="A795" t="s">
        <v>942</v>
      </c>
      <c r="B795" t="s">
        <v>1914</v>
      </c>
      <c r="C795" s="6" t="s">
        <v>2297</v>
      </c>
      <c r="D795" s="3">
        <f t="shared" ca="1" si="129"/>
        <v>43344</v>
      </c>
      <c r="E795" s="4" t="str">
        <f t="shared" ca="1" si="125"/>
        <v>06:43:09</v>
      </c>
      <c r="F795" s="6" t="str">
        <f t="shared" ca="1" si="127"/>
        <v>Saturday</v>
      </c>
      <c r="G795" s="5" t="str">
        <f t="shared" ca="1" si="122"/>
        <v>Flu</v>
      </c>
      <c r="H795" s="5" t="str">
        <f t="shared" ca="1" si="124"/>
        <v>Pain killer</v>
      </c>
      <c r="I795" s="6">
        <f t="shared" ca="1" si="121"/>
        <v>1</v>
      </c>
      <c r="J795" s="6" t="str">
        <f t="shared" ca="1" si="128"/>
        <v>F</v>
      </c>
      <c r="K795" s="7" t="s">
        <v>3858</v>
      </c>
      <c r="L795" s="6" t="s">
        <v>4853</v>
      </c>
      <c r="M795" s="6">
        <f t="shared" ca="1" si="123"/>
        <v>36</v>
      </c>
      <c r="O795" s="6">
        <f t="shared" ca="1" si="126"/>
        <v>2003</v>
      </c>
    </row>
    <row r="796" spans="1:15" x14ac:dyDescent="0.25">
      <c r="A796" t="s">
        <v>943</v>
      </c>
      <c r="B796" t="s">
        <v>1915</v>
      </c>
      <c r="C796" s="6" t="s">
        <v>2296</v>
      </c>
      <c r="D796" s="3">
        <f t="shared" ca="1" si="129"/>
        <v>43326</v>
      </c>
      <c r="E796" s="4" t="str">
        <f t="shared" ca="1" si="125"/>
        <v>08:05:34</v>
      </c>
      <c r="F796" s="6" t="str">
        <f t="shared" ca="1" si="127"/>
        <v>Tuesday</v>
      </c>
      <c r="G796" s="5" t="str">
        <f t="shared" ca="1" si="122"/>
        <v>Sore Throat</v>
      </c>
      <c r="H796" s="5" t="str">
        <f t="shared" ca="1" si="124"/>
        <v>Pain killer</v>
      </c>
      <c r="I796" s="6">
        <f t="shared" ca="1" si="121"/>
        <v>1</v>
      </c>
      <c r="J796" s="6" t="str">
        <f t="shared" ca="1" si="128"/>
        <v>M</v>
      </c>
      <c r="K796" s="7" t="s">
        <v>3859</v>
      </c>
      <c r="L796" s="6" t="s">
        <v>4854</v>
      </c>
      <c r="M796" s="6">
        <f t="shared" ca="1" si="123"/>
        <v>35</v>
      </c>
      <c r="O796" s="6">
        <f t="shared" ca="1" si="126"/>
        <v>2003</v>
      </c>
    </row>
    <row r="797" spans="1:15" x14ac:dyDescent="0.25">
      <c r="A797" t="s">
        <v>944</v>
      </c>
      <c r="B797" t="s">
        <v>1916</v>
      </c>
      <c r="C797" s="6" t="s">
        <v>2295</v>
      </c>
      <c r="D797" s="3">
        <f t="shared" ca="1" si="129"/>
        <v>43318</v>
      </c>
      <c r="E797" s="4" t="str">
        <f t="shared" ca="1" si="125"/>
        <v>08:22:34</v>
      </c>
      <c r="F797" s="6" t="str">
        <f t="shared" ca="1" si="127"/>
        <v>Monday</v>
      </c>
      <c r="G797" s="5" t="str">
        <f t="shared" ca="1" si="122"/>
        <v>Flu</v>
      </c>
      <c r="H797" s="5" t="str">
        <f t="shared" ca="1" si="124"/>
        <v>Cough Syrup</v>
      </c>
      <c r="I797" s="6">
        <f t="shared" ref="I797:I860" ca="1" si="130">RANDBETWEEN(1,4)</f>
        <v>3</v>
      </c>
      <c r="J797" s="6" t="str">
        <f t="shared" ca="1" si="128"/>
        <v>F</v>
      </c>
      <c r="K797" s="7" t="s">
        <v>3860</v>
      </c>
      <c r="L797" s="6" t="s">
        <v>4855</v>
      </c>
      <c r="M797" s="6">
        <f t="shared" ca="1" si="123"/>
        <v>48</v>
      </c>
      <c r="O797" s="6">
        <f t="shared" ca="1" si="126"/>
        <v>2001</v>
      </c>
    </row>
    <row r="798" spans="1:15" x14ac:dyDescent="0.25">
      <c r="A798" t="s">
        <v>945</v>
      </c>
      <c r="B798" t="s">
        <v>1917</v>
      </c>
      <c r="C798" s="6" t="s">
        <v>2294</v>
      </c>
      <c r="D798" s="3">
        <f t="shared" ca="1" si="129"/>
        <v>43336</v>
      </c>
      <c r="E798" s="4" t="str">
        <f t="shared" ca="1" si="125"/>
        <v>07:02:33</v>
      </c>
      <c r="F798" s="6" t="str">
        <f t="shared" ca="1" si="127"/>
        <v>Friday</v>
      </c>
      <c r="G798" s="5" t="str">
        <f t="shared" ca="1" si="122"/>
        <v>Cold</v>
      </c>
      <c r="H798" s="5" t="str">
        <f t="shared" ca="1" si="124"/>
        <v>Pain killer</v>
      </c>
      <c r="I798" s="6">
        <f t="shared" ca="1" si="130"/>
        <v>3</v>
      </c>
      <c r="J798" s="6" t="str">
        <f t="shared" ca="1" si="128"/>
        <v>F</v>
      </c>
      <c r="K798" s="7" t="s">
        <v>3861</v>
      </c>
      <c r="L798" s="6" t="s">
        <v>4856</v>
      </c>
      <c r="M798" s="6">
        <f t="shared" ca="1" si="123"/>
        <v>55</v>
      </c>
      <c r="O798" s="6">
        <f t="shared" ca="1" si="126"/>
        <v>2001</v>
      </c>
    </row>
    <row r="799" spans="1:15" x14ac:dyDescent="0.25">
      <c r="A799" t="s">
        <v>946</v>
      </c>
      <c r="B799" t="s">
        <v>1918</v>
      </c>
      <c r="C799" s="6" t="s">
        <v>2293</v>
      </c>
      <c r="D799" s="3">
        <f t="shared" ca="1" si="129"/>
        <v>43318</v>
      </c>
      <c r="E799" s="4" t="str">
        <f t="shared" ca="1" si="125"/>
        <v>07:22:47</v>
      </c>
      <c r="F799" s="6" t="str">
        <f t="shared" ca="1" si="127"/>
        <v>Monday</v>
      </c>
      <c r="G799" s="5" t="str">
        <f t="shared" ca="1" si="122"/>
        <v>Cold</v>
      </c>
      <c r="H799" s="5" t="str">
        <f t="shared" ca="1" si="124"/>
        <v xml:space="preserve"> Aspirin</v>
      </c>
      <c r="I799" s="6">
        <f t="shared" ca="1" si="130"/>
        <v>2</v>
      </c>
      <c r="J799" s="6" t="str">
        <f t="shared" ca="1" si="128"/>
        <v>M</v>
      </c>
      <c r="K799" s="7" t="s">
        <v>3862</v>
      </c>
      <c r="L799" s="6" t="s">
        <v>4857</v>
      </c>
      <c r="M799" s="6">
        <f t="shared" ca="1" si="123"/>
        <v>27</v>
      </c>
      <c r="O799" s="6">
        <f t="shared" ca="1" si="126"/>
        <v>2001</v>
      </c>
    </row>
    <row r="800" spans="1:15" x14ac:dyDescent="0.25">
      <c r="A800" t="s">
        <v>947</v>
      </c>
      <c r="B800" t="s">
        <v>1919</v>
      </c>
      <c r="C800" s="6" t="s">
        <v>2292</v>
      </c>
      <c r="D800" s="3">
        <f t="shared" ca="1" si="129"/>
        <v>43297</v>
      </c>
      <c r="E800" s="4" t="str">
        <f t="shared" ca="1" si="125"/>
        <v>06:36:21</v>
      </c>
      <c r="F800" s="6" t="str">
        <f t="shared" ca="1" si="127"/>
        <v>Monday</v>
      </c>
      <c r="G800" s="5" t="str">
        <f t="shared" ca="1" si="122"/>
        <v>Sore Throat</v>
      </c>
      <c r="H800" s="5" t="str">
        <f t="shared" ca="1" si="124"/>
        <v xml:space="preserve"> Aspirin</v>
      </c>
      <c r="I800" s="6">
        <f t="shared" ca="1" si="130"/>
        <v>1</v>
      </c>
      <c r="J800" s="6" t="str">
        <f t="shared" ca="1" si="128"/>
        <v>M</v>
      </c>
      <c r="K800" s="7" t="s">
        <v>3863</v>
      </c>
      <c r="L800" s="6" t="s">
        <v>4858</v>
      </c>
      <c r="M800" s="6">
        <f t="shared" ca="1" si="123"/>
        <v>29</v>
      </c>
      <c r="O800" s="6">
        <f t="shared" ca="1" si="126"/>
        <v>2003</v>
      </c>
    </row>
    <row r="801" spans="1:15" x14ac:dyDescent="0.25">
      <c r="A801" t="s">
        <v>948</v>
      </c>
      <c r="B801" t="s">
        <v>1920</v>
      </c>
      <c r="C801" s="6" t="s">
        <v>2291</v>
      </c>
      <c r="D801" s="3">
        <f t="shared" ca="1" si="129"/>
        <v>43320</v>
      </c>
      <c r="E801" s="4" t="str">
        <f t="shared" ca="1" si="125"/>
        <v>08:56:45</v>
      </c>
      <c r="F801" s="6" t="str">
        <f t="shared" ca="1" si="127"/>
        <v>Wednesday</v>
      </c>
      <c r="G801" s="5" t="str">
        <f t="shared" ca="1" si="122"/>
        <v>Flu</v>
      </c>
      <c r="H801" s="5" t="str">
        <f t="shared" ca="1" si="124"/>
        <v>antibiotics</v>
      </c>
      <c r="I801" s="6">
        <f t="shared" ca="1" si="130"/>
        <v>1</v>
      </c>
      <c r="J801" s="6" t="str">
        <f t="shared" ca="1" si="128"/>
        <v>M</v>
      </c>
      <c r="K801" s="7" t="s">
        <v>3864</v>
      </c>
      <c r="L801" s="6" t="s">
        <v>4859</v>
      </c>
      <c r="M801" s="6">
        <f t="shared" ca="1" si="123"/>
        <v>26</v>
      </c>
      <c r="O801" s="6">
        <f t="shared" ca="1" si="126"/>
        <v>2003</v>
      </c>
    </row>
    <row r="802" spans="1:15" x14ac:dyDescent="0.25">
      <c r="A802" t="s">
        <v>949</v>
      </c>
      <c r="B802" t="s">
        <v>1921</v>
      </c>
      <c r="C802" s="6" t="s">
        <v>2290</v>
      </c>
      <c r="D802" s="3">
        <f t="shared" ca="1" si="129"/>
        <v>43308</v>
      </c>
      <c r="E802" s="4" t="str">
        <f t="shared" ca="1" si="125"/>
        <v>08:54:49</v>
      </c>
      <c r="F802" s="6" t="str">
        <f t="shared" ca="1" si="127"/>
        <v>Friday</v>
      </c>
      <c r="G802" s="5" t="str">
        <f t="shared" ca="1" si="122"/>
        <v>Cold</v>
      </c>
      <c r="H802" s="5" t="str">
        <f t="shared" ca="1" si="124"/>
        <v>Cough Syrup</v>
      </c>
      <c r="I802" s="6">
        <f t="shared" ca="1" si="130"/>
        <v>4</v>
      </c>
      <c r="J802" s="6" t="str">
        <f t="shared" ca="1" si="128"/>
        <v>F</v>
      </c>
      <c r="K802" s="7" t="s">
        <v>3865</v>
      </c>
      <c r="L802" s="6" t="s">
        <v>4860</v>
      </c>
      <c r="M802" s="6">
        <f t="shared" ca="1" si="123"/>
        <v>28</v>
      </c>
      <c r="O802" s="6">
        <f t="shared" ca="1" si="126"/>
        <v>2003</v>
      </c>
    </row>
    <row r="803" spans="1:15" x14ac:dyDescent="0.25">
      <c r="A803" t="s">
        <v>950</v>
      </c>
      <c r="B803" t="s">
        <v>1922</v>
      </c>
      <c r="C803" s="6" t="s">
        <v>2289</v>
      </c>
      <c r="D803" s="3">
        <f t="shared" ca="1" si="129"/>
        <v>43306</v>
      </c>
      <c r="E803" s="4" t="str">
        <f t="shared" ca="1" si="125"/>
        <v>08:27:16</v>
      </c>
      <c r="F803" s="6" t="str">
        <f t="shared" ca="1" si="127"/>
        <v>Wednesday</v>
      </c>
      <c r="G803" s="5" t="str">
        <f t="shared" ca="1" si="122"/>
        <v>Cold</v>
      </c>
      <c r="H803" s="5" t="str">
        <f t="shared" ca="1" si="124"/>
        <v>Pain killer</v>
      </c>
      <c r="I803" s="6">
        <f t="shared" ca="1" si="130"/>
        <v>2</v>
      </c>
      <c r="J803" s="6" t="str">
        <f t="shared" ca="1" si="128"/>
        <v>F</v>
      </c>
      <c r="K803" s="7" t="s">
        <v>3866</v>
      </c>
      <c r="L803" s="6" t="s">
        <v>4861</v>
      </c>
      <c r="M803" s="6">
        <f t="shared" ca="1" si="123"/>
        <v>55</v>
      </c>
      <c r="O803" s="6">
        <f t="shared" ca="1" si="126"/>
        <v>2003</v>
      </c>
    </row>
    <row r="804" spans="1:15" x14ac:dyDescent="0.25">
      <c r="A804" t="s">
        <v>951</v>
      </c>
      <c r="B804" t="s">
        <v>1923</v>
      </c>
      <c r="C804" s="6" t="s">
        <v>2288</v>
      </c>
      <c r="D804" s="3">
        <f t="shared" ca="1" si="129"/>
        <v>43282</v>
      </c>
      <c r="E804" s="4" t="str">
        <f t="shared" ca="1" si="125"/>
        <v>06:32:39</v>
      </c>
      <c r="F804" s="6" t="str">
        <f t="shared" ca="1" si="127"/>
        <v>Sunday</v>
      </c>
      <c r="G804" s="5" t="str">
        <f t="shared" ca="1" si="122"/>
        <v>Cold</v>
      </c>
      <c r="H804" s="5" t="str">
        <f t="shared" ca="1" si="124"/>
        <v xml:space="preserve"> Aspirin</v>
      </c>
      <c r="I804" s="6">
        <f t="shared" ca="1" si="130"/>
        <v>1</v>
      </c>
      <c r="J804" s="6" t="str">
        <f t="shared" ca="1" si="128"/>
        <v>F</v>
      </c>
      <c r="K804" s="7" t="s">
        <v>3867</v>
      </c>
      <c r="L804" s="6" t="s">
        <v>4862</v>
      </c>
      <c r="M804" s="6">
        <f t="shared" ca="1" si="123"/>
        <v>58</v>
      </c>
      <c r="O804" s="6">
        <f t="shared" ca="1" si="126"/>
        <v>2002</v>
      </c>
    </row>
    <row r="805" spans="1:15" x14ac:dyDescent="0.25">
      <c r="A805" t="s">
        <v>952</v>
      </c>
      <c r="B805" t="s">
        <v>1924</v>
      </c>
      <c r="C805" s="6" t="s">
        <v>2287</v>
      </c>
      <c r="D805" s="3">
        <f t="shared" ca="1" si="129"/>
        <v>43328</v>
      </c>
      <c r="E805" s="4" t="str">
        <f t="shared" ca="1" si="125"/>
        <v>07:47:50</v>
      </c>
      <c r="F805" s="6" t="str">
        <f t="shared" ca="1" si="127"/>
        <v>Thursday</v>
      </c>
      <c r="G805" s="5" t="str">
        <f t="shared" ca="1" si="122"/>
        <v>Cold</v>
      </c>
      <c r="H805" s="5" t="str">
        <f t="shared" ca="1" si="124"/>
        <v>antibiotics</v>
      </c>
      <c r="I805" s="6">
        <f t="shared" ca="1" si="130"/>
        <v>1</v>
      </c>
      <c r="J805" s="6" t="str">
        <f t="shared" ca="1" si="128"/>
        <v>F</v>
      </c>
      <c r="K805" s="7" t="s">
        <v>3868</v>
      </c>
      <c r="L805" s="6" t="s">
        <v>4863</v>
      </c>
      <c r="M805" s="6">
        <f t="shared" ca="1" si="123"/>
        <v>42</v>
      </c>
      <c r="O805" s="6">
        <f t="shared" ca="1" si="126"/>
        <v>2002</v>
      </c>
    </row>
    <row r="806" spans="1:15" x14ac:dyDescent="0.25">
      <c r="A806" t="s">
        <v>953</v>
      </c>
      <c r="B806" t="s">
        <v>1925</v>
      </c>
      <c r="C806" s="6" t="s">
        <v>2286</v>
      </c>
      <c r="D806" s="3">
        <f t="shared" ca="1" si="129"/>
        <v>43325</v>
      </c>
      <c r="E806" s="4" t="str">
        <f t="shared" ca="1" si="125"/>
        <v>07:49:48</v>
      </c>
      <c r="F806" s="6" t="str">
        <f t="shared" ca="1" si="127"/>
        <v>Monday</v>
      </c>
      <c r="G806" s="5" t="str">
        <f t="shared" ref="G806:G869" ca="1" si="131">CHOOSE(RANDBETWEEN(1,3),"Flu","Cold","Sore Throat")</f>
        <v>Flu</v>
      </c>
      <c r="H806" s="5" t="str">
        <f t="shared" ca="1" si="124"/>
        <v xml:space="preserve"> Aspirin</v>
      </c>
      <c r="I806" s="6">
        <f t="shared" ca="1" si="130"/>
        <v>4</v>
      </c>
      <c r="J806" s="6" t="str">
        <f t="shared" ca="1" si="128"/>
        <v>M</v>
      </c>
      <c r="K806" s="7" t="s">
        <v>3869</v>
      </c>
      <c r="L806" s="6" t="s">
        <v>4864</v>
      </c>
      <c r="M806" s="6">
        <f t="shared" ca="1" si="123"/>
        <v>38</v>
      </c>
      <c r="O806" s="6">
        <f t="shared" ca="1" si="126"/>
        <v>2001</v>
      </c>
    </row>
    <row r="807" spans="1:15" x14ac:dyDescent="0.25">
      <c r="A807" t="s">
        <v>954</v>
      </c>
      <c r="B807" t="s">
        <v>1926</v>
      </c>
      <c r="C807" s="6" t="s">
        <v>2285</v>
      </c>
      <c r="D807" s="3">
        <f t="shared" ca="1" si="129"/>
        <v>43309</v>
      </c>
      <c r="E807" s="4" t="str">
        <f t="shared" ca="1" si="125"/>
        <v>07:27:28</v>
      </c>
      <c r="F807" s="6" t="str">
        <f t="shared" ca="1" si="127"/>
        <v>Saturday</v>
      </c>
      <c r="G807" s="5" t="str">
        <f t="shared" ca="1" si="131"/>
        <v>Cold</v>
      </c>
      <c r="H807" s="5" t="str">
        <f t="shared" ca="1" si="124"/>
        <v xml:space="preserve"> Aspirin</v>
      </c>
      <c r="I807" s="6">
        <f t="shared" ca="1" si="130"/>
        <v>2</v>
      </c>
      <c r="J807" s="6" t="str">
        <f t="shared" ca="1" si="128"/>
        <v>F</v>
      </c>
      <c r="K807" s="7" t="s">
        <v>3870</v>
      </c>
      <c r="L807" s="6" t="s">
        <v>4865</v>
      </c>
      <c r="M807" s="6">
        <f t="shared" ca="1" si="123"/>
        <v>40</v>
      </c>
      <c r="O807" s="6">
        <f t="shared" ca="1" si="126"/>
        <v>2003</v>
      </c>
    </row>
    <row r="808" spans="1:15" x14ac:dyDescent="0.25">
      <c r="A808" t="s">
        <v>955</v>
      </c>
      <c r="B808" t="s">
        <v>1927</v>
      </c>
      <c r="C808" s="6" t="s">
        <v>2284</v>
      </c>
      <c r="D808" s="3">
        <f t="shared" ca="1" si="129"/>
        <v>43291</v>
      </c>
      <c r="E808" s="4" t="str">
        <f t="shared" ca="1" si="125"/>
        <v>06:45:01</v>
      </c>
      <c r="F808" s="6" t="str">
        <f t="shared" ca="1" si="127"/>
        <v>Tuesday</v>
      </c>
      <c r="G808" s="5" t="str">
        <f t="shared" ca="1" si="131"/>
        <v>Flu</v>
      </c>
      <c r="H808" s="5" t="str">
        <f t="shared" ca="1" si="124"/>
        <v>Pain killer</v>
      </c>
      <c r="I808" s="6">
        <f t="shared" ca="1" si="130"/>
        <v>3</v>
      </c>
      <c r="J808" s="6" t="str">
        <f t="shared" ca="1" si="128"/>
        <v>M</v>
      </c>
      <c r="K808" s="7" t="s">
        <v>3871</v>
      </c>
      <c r="L808" s="6" t="s">
        <v>4866</v>
      </c>
      <c r="M808" s="6">
        <f t="shared" ca="1" si="123"/>
        <v>33</v>
      </c>
      <c r="O808" s="6">
        <f t="shared" ca="1" si="126"/>
        <v>2003</v>
      </c>
    </row>
    <row r="809" spans="1:15" x14ac:dyDescent="0.25">
      <c r="A809" t="s">
        <v>956</v>
      </c>
      <c r="B809" t="s">
        <v>1928</v>
      </c>
      <c r="C809" s="6" t="s">
        <v>2283</v>
      </c>
      <c r="D809" s="3">
        <f t="shared" ca="1" si="129"/>
        <v>43300</v>
      </c>
      <c r="E809" s="4" t="str">
        <f t="shared" ca="1" si="125"/>
        <v>08:09:16</v>
      </c>
      <c r="F809" s="6" t="str">
        <f t="shared" ca="1" si="127"/>
        <v>Thursday</v>
      </c>
      <c r="G809" s="5" t="str">
        <f t="shared" ca="1" si="131"/>
        <v>Flu</v>
      </c>
      <c r="H809" s="5" t="str">
        <f t="shared" ca="1" si="124"/>
        <v>antibiotics</v>
      </c>
      <c r="I809" s="6">
        <f t="shared" ca="1" si="130"/>
        <v>2</v>
      </c>
      <c r="J809" s="6" t="str">
        <f t="shared" ca="1" si="128"/>
        <v>F</v>
      </c>
      <c r="K809" s="7" t="s">
        <v>3872</v>
      </c>
      <c r="L809" s="6" t="s">
        <v>4867</v>
      </c>
      <c r="M809" s="6">
        <f t="shared" ca="1" si="123"/>
        <v>51</v>
      </c>
      <c r="O809" s="6">
        <f t="shared" ca="1" si="126"/>
        <v>2001</v>
      </c>
    </row>
    <row r="810" spans="1:15" x14ac:dyDescent="0.25">
      <c r="A810" t="s">
        <v>957</v>
      </c>
      <c r="B810" t="s">
        <v>1929</v>
      </c>
      <c r="C810" s="6" t="s">
        <v>2282</v>
      </c>
      <c r="D810" s="3">
        <f t="shared" ca="1" si="129"/>
        <v>43285</v>
      </c>
      <c r="E810" s="4" t="str">
        <f t="shared" ca="1" si="125"/>
        <v>08:41:32</v>
      </c>
      <c r="F810" s="6" t="str">
        <f t="shared" ca="1" si="127"/>
        <v>Wednesday</v>
      </c>
      <c r="G810" s="5" t="str">
        <f t="shared" ca="1" si="131"/>
        <v>Cold</v>
      </c>
      <c r="H810" s="5" t="str">
        <f t="shared" ca="1" si="124"/>
        <v>Pain killer</v>
      </c>
      <c r="I810" s="6">
        <f t="shared" ca="1" si="130"/>
        <v>2</v>
      </c>
      <c r="J810" s="6" t="str">
        <f t="shared" ca="1" si="128"/>
        <v>M</v>
      </c>
      <c r="K810" s="7" t="s">
        <v>3873</v>
      </c>
      <c r="L810" s="6" t="s">
        <v>4868</v>
      </c>
      <c r="M810" s="6">
        <f t="shared" ca="1" si="123"/>
        <v>28</v>
      </c>
      <c r="O810" s="6">
        <f t="shared" ca="1" si="126"/>
        <v>2002</v>
      </c>
    </row>
    <row r="811" spans="1:15" x14ac:dyDescent="0.25">
      <c r="A811" t="s">
        <v>958</v>
      </c>
      <c r="B811" t="s">
        <v>1930</v>
      </c>
      <c r="C811" s="6" t="s">
        <v>2281</v>
      </c>
      <c r="D811" s="3">
        <f t="shared" ca="1" si="129"/>
        <v>43301</v>
      </c>
      <c r="E811" s="4" t="str">
        <f t="shared" ca="1" si="125"/>
        <v>06:48:04</v>
      </c>
      <c r="F811" s="6" t="str">
        <f t="shared" ca="1" si="127"/>
        <v>Friday</v>
      </c>
      <c r="G811" s="5" t="str">
        <f t="shared" ca="1" si="131"/>
        <v>Cold</v>
      </c>
      <c r="H811" s="5" t="str">
        <f t="shared" ca="1" si="124"/>
        <v>Cough Syrup</v>
      </c>
      <c r="I811" s="6">
        <f t="shared" ca="1" si="130"/>
        <v>3</v>
      </c>
      <c r="J811" s="6" t="str">
        <f t="shared" ca="1" si="128"/>
        <v>F</v>
      </c>
      <c r="K811" s="7" t="s">
        <v>3874</v>
      </c>
      <c r="L811" s="6" t="s">
        <v>4869</v>
      </c>
      <c r="M811" s="6">
        <f t="shared" ca="1" si="123"/>
        <v>42</v>
      </c>
      <c r="O811" s="6">
        <f t="shared" ca="1" si="126"/>
        <v>2002</v>
      </c>
    </row>
    <row r="812" spans="1:15" x14ac:dyDescent="0.25">
      <c r="A812" t="s">
        <v>959</v>
      </c>
      <c r="B812" t="s">
        <v>1931</v>
      </c>
      <c r="C812" s="6" t="s">
        <v>2280</v>
      </c>
      <c r="D812" s="3">
        <f t="shared" ca="1" si="129"/>
        <v>43343</v>
      </c>
      <c r="E812" s="4" t="str">
        <f t="shared" ca="1" si="125"/>
        <v>07:22:04</v>
      </c>
      <c r="F812" s="6" t="str">
        <f t="shared" ca="1" si="127"/>
        <v>Friday</v>
      </c>
      <c r="G812" s="5" t="str">
        <f t="shared" ca="1" si="131"/>
        <v>Flu</v>
      </c>
      <c r="H812" s="5" t="str">
        <f t="shared" ca="1" si="124"/>
        <v xml:space="preserve"> Aspirin</v>
      </c>
      <c r="I812" s="6">
        <f t="shared" ca="1" si="130"/>
        <v>3</v>
      </c>
      <c r="J812" s="6" t="str">
        <f t="shared" ca="1" si="128"/>
        <v>M</v>
      </c>
      <c r="K812" s="7" t="s">
        <v>3875</v>
      </c>
      <c r="L812" s="6" t="s">
        <v>4870</v>
      </c>
      <c r="M812" s="6">
        <f t="shared" ca="1" si="123"/>
        <v>28</v>
      </c>
      <c r="O812" s="6">
        <f t="shared" ca="1" si="126"/>
        <v>2002</v>
      </c>
    </row>
    <row r="813" spans="1:15" x14ac:dyDescent="0.25">
      <c r="A813" t="s">
        <v>960</v>
      </c>
      <c r="B813" t="s">
        <v>1932</v>
      </c>
      <c r="C813" s="6" t="s">
        <v>2279</v>
      </c>
      <c r="D813" s="3">
        <f t="shared" ca="1" si="129"/>
        <v>43311</v>
      </c>
      <c r="E813" s="4" t="str">
        <f t="shared" ca="1" si="125"/>
        <v>07:25:03</v>
      </c>
      <c r="F813" s="6" t="str">
        <f t="shared" ca="1" si="127"/>
        <v>Monday</v>
      </c>
      <c r="G813" s="5" t="str">
        <f t="shared" ca="1" si="131"/>
        <v>Sore Throat</v>
      </c>
      <c r="H813" s="5" t="str">
        <f t="shared" ca="1" si="124"/>
        <v>antibiotics</v>
      </c>
      <c r="I813" s="6">
        <f t="shared" ca="1" si="130"/>
        <v>4</v>
      </c>
      <c r="J813" s="6" t="str">
        <f t="shared" ca="1" si="128"/>
        <v>F</v>
      </c>
      <c r="K813" s="7" t="s">
        <v>3876</v>
      </c>
      <c r="L813" s="6" t="s">
        <v>4871</v>
      </c>
      <c r="M813" s="6">
        <f t="shared" ca="1" si="123"/>
        <v>36</v>
      </c>
      <c r="O813" s="6">
        <f t="shared" ca="1" si="126"/>
        <v>2002</v>
      </c>
    </row>
    <row r="814" spans="1:15" x14ac:dyDescent="0.25">
      <c r="A814" t="s">
        <v>961</v>
      </c>
      <c r="B814" t="s">
        <v>1933</v>
      </c>
      <c r="C814" s="6" t="s">
        <v>2278</v>
      </c>
      <c r="D814" s="3">
        <f t="shared" ca="1" si="129"/>
        <v>43344</v>
      </c>
      <c r="E814" s="4" t="str">
        <f t="shared" ca="1" si="125"/>
        <v>08:53:49</v>
      </c>
      <c r="F814" s="6" t="str">
        <f t="shared" ca="1" si="127"/>
        <v>Saturday</v>
      </c>
      <c r="G814" s="5" t="str">
        <f t="shared" ca="1" si="131"/>
        <v>Cold</v>
      </c>
      <c r="H814" s="5" t="str">
        <f t="shared" ca="1" si="124"/>
        <v>antibiotics</v>
      </c>
      <c r="I814" s="6">
        <f t="shared" ca="1" si="130"/>
        <v>2</v>
      </c>
      <c r="J814" s="6" t="str">
        <f t="shared" ca="1" si="128"/>
        <v>M</v>
      </c>
      <c r="K814" s="7" t="s">
        <v>3877</v>
      </c>
      <c r="L814" s="6" t="s">
        <v>4872</v>
      </c>
      <c r="M814" s="6">
        <f t="shared" ca="1" si="123"/>
        <v>32</v>
      </c>
      <c r="O814" s="6">
        <f t="shared" ca="1" si="126"/>
        <v>2003</v>
      </c>
    </row>
    <row r="815" spans="1:15" x14ac:dyDescent="0.25">
      <c r="A815" t="s">
        <v>962</v>
      </c>
      <c r="B815" t="s">
        <v>1934</v>
      </c>
      <c r="C815" s="6" t="s">
        <v>2277</v>
      </c>
      <c r="D815" s="3">
        <f t="shared" ca="1" si="129"/>
        <v>43308</v>
      </c>
      <c r="E815" s="4" t="str">
        <f t="shared" ca="1" si="125"/>
        <v>07:05:04</v>
      </c>
      <c r="F815" s="6" t="str">
        <f t="shared" ca="1" si="127"/>
        <v>Friday</v>
      </c>
      <c r="G815" s="5" t="str">
        <f t="shared" ca="1" si="131"/>
        <v>Cold</v>
      </c>
      <c r="H815" s="5" t="str">
        <f t="shared" ca="1" si="124"/>
        <v>Cough Syrup</v>
      </c>
      <c r="I815" s="6">
        <f t="shared" ca="1" si="130"/>
        <v>3</v>
      </c>
      <c r="J815" s="6" t="str">
        <f t="shared" ca="1" si="128"/>
        <v>F</v>
      </c>
      <c r="K815" s="7" t="s">
        <v>3878</v>
      </c>
      <c r="L815" s="6" t="s">
        <v>4873</v>
      </c>
      <c r="M815" s="6">
        <f t="shared" ref="M815:M878" ca="1" si="132">RANDBETWEEN(26,58)</f>
        <v>37</v>
      </c>
      <c r="O815" s="6">
        <f t="shared" ca="1" si="126"/>
        <v>2003</v>
      </c>
    </row>
    <row r="816" spans="1:15" x14ac:dyDescent="0.25">
      <c r="A816" t="s">
        <v>963</v>
      </c>
      <c r="B816" t="s">
        <v>1935</v>
      </c>
      <c r="C816" s="6" t="s">
        <v>2276</v>
      </c>
      <c r="D816" s="3">
        <f t="shared" ca="1" si="129"/>
        <v>43324</v>
      </c>
      <c r="E816" s="4" t="str">
        <f t="shared" ca="1" si="125"/>
        <v>07:37:00</v>
      </c>
      <c r="F816" s="6" t="str">
        <f t="shared" ca="1" si="127"/>
        <v>Sunday</v>
      </c>
      <c r="G816" s="5" t="str">
        <f t="shared" ca="1" si="131"/>
        <v>Cold</v>
      </c>
      <c r="H816" s="5" t="str">
        <f t="shared" ca="1" si="124"/>
        <v xml:space="preserve"> Aspirin</v>
      </c>
      <c r="I816" s="6">
        <f t="shared" ca="1" si="130"/>
        <v>3</v>
      </c>
      <c r="J816" s="6" t="str">
        <f t="shared" ca="1" si="128"/>
        <v>F</v>
      </c>
      <c r="K816" s="7" t="s">
        <v>3879</v>
      </c>
      <c r="L816" s="6" t="s">
        <v>4874</v>
      </c>
      <c r="M816" s="6">
        <f t="shared" ca="1" si="132"/>
        <v>43</v>
      </c>
      <c r="O816" s="6">
        <f t="shared" ca="1" si="126"/>
        <v>2003</v>
      </c>
    </row>
    <row r="817" spans="1:15" x14ac:dyDescent="0.25">
      <c r="A817" t="s">
        <v>964</v>
      </c>
      <c r="B817" t="s">
        <v>1936</v>
      </c>
      <c r="C817" s="6" t="s">
        <v>2275</v>
      </c>
      <c r="D817" s="3">
        <f t="shared" ca="1" si="129"/>
        <v>43287</v>
      </c>
      <c r="E817" s="4" t="str">
        <f t="shared" ca="1" si="125"/>
        <v>08:40:55</v>
      </c>
      <c r="F817" s="6" t="str">
        <f t="shared" ca="1" si="127"/>
        <v>Friday</v>
      </c>
      <c r="G817" s="5" t="str">
        <f t="shared" ca="1" si="131"/>
        <v>Flu</v>
      </c>
      <c r="H817" s="5" t="str">
        <f t="shared" ca="1" si="124"/>
        <v>Pain killer</v>
      </c>
      <c r="I817" s="6">
        <f t="shared" ca="1" si="130"/>
        <v>2</v>
      </c>
      <c r="J817" s="6" t="str">
        <f t="shared" ca="1" si="128"/>
        <v>F</v>
      </c>
      <c r="K817" s="7" t="s">
        <v>3880</v>
      </c>
      <c r="L817" s="6" t="s">
        <v>4875</v>
      </c>
      <c r="M817" s="6">
        <f t="shared" ca="1" si="132"/>
        <v>43</v>
      </c>
      <c r="O817" s="6">
        <f t="shared" ca="1" si="126"/>
        <v>2001</v>
      </c>
    </row>
    <row r="818" spans="1:15" x14ac:dyDescent="0.25">
      <c r="A818" t="s">
        <v>965</v>
      </c>
      <c r="B818" t="s">
        <v>1937</v>
      </c>
      <c r="C818" s="6" t="s">
        <v>2274</v>
      </c>
      <c r="D818" s="3">
        <f t="shared" ca="1" si="129"/>
        <v>43317</v>
      </c>
      <c r="E818" s="4" t="str">
        <f t="shared" ca="1" si="125"/>
        <v>07:46:19</v>
      </c>
      <c r="F818" s="6" t="str">
        <f t="shared" ca="1" si="127"/>
        <v>Sunday</v>
      </c>
      <c r="G818" s="5" t="str">
        <f t="shared" ca="1" si="131"/>
        <v>Cold</v>
      </c>
      <c r="H818" s="5" t="str">
        <f t="shared" ca="1" si="124"/>
        <v>antibiotics</v>
      </c>
      <c r="I818" s="6">
        <f t="shared" ca="1" si="130"/>
        <v>4</v>
      </c>
      <c r="J818" s="6" t="str">
        <f t="shared" ca="1" si="128"/>
        <v>F</v>
      </c>
      <c r="K818" s="7" t="s">
        <v>3881</v>
      </c>
      <c r="L818" s="6" t="s">
        <v>4876</v>
      </c>
      <c r="M818" s="6">
        <f t="shared" ca="1" si="132"/>
        <v>47</v>
      </c>
      <c r="O818" s="6">
        <f t="shared" ca="1" si="126"/>
        <v>2003</v>
      </c>
    </row>
    <row r="819" spans="1:15" x14ac:dyDescent="0.25">
      <c r="A819" t="s">
        <v>966</v>
      </c>
      <c r="B819" t="s">
        <v>1938</v>
      </c>
      <c r="C819" s="6" t="s">
        <v>2273</v>
      </c>
      <c r="D819" s="3">
        <f t="shared" ca="1" si="129"/>
        <v>43342</v>
      </c>
      <c r="E819" s="4" t="str">
        <f t="shared" ca="1" si="125"/>
        <v>08:00:54</v>
      </c>
      <c r="F819" s="6" t="str">
        <f t="shared" ca="1" si="127"/>
        <v>Thursday</v>
      </c>
      <c r="G819" s="5" t="str">
        <f t="shared" ca="1" si="131"/>
        <v>Sore Throat</v>
      </c>
      <c r="H819" s="5" t="str">
        <f t="shared" ca="1" si="124"/>
        <v>Cough Syrup</v>
      </c>
      <c r="I819" s="6">
        <f t="shared" ca="1" si="130"/>
        <v>4</v>
      </c>
      <c r="J819" s="6" t="str">
        <f t="shared" ca="1" si="128"/>
        <v>M</v>
      </c>
      <c r="K819" s="7" t="s">
        <v>3882</v>
      </c>
      <c r="L819" s="6" t="s">
        <v>4877</v>
      </c>
      <c r="M819" s="6">
        <f t="shared" ca="1" si="132"/>
        <v>27</v>
      </c>
      <c r="O819" s="6">
        <f t="shared" ca="1" si="126"/>
        <v>2001</v>
      </c>
    </row>
    <row r="820" spans="1:15" x14ac:dyDescent="0.25">
      <c r="A820" t="s">
        <v>967</v>
      </c>
      <c r="B820" t="s">
        <v>1939</v>
      </c>
      <c r="C820" s="6" t="s">
        <v>2272</v>
      </c>
      <c r="D820" s="3">
        <f t="shared" ca="1" si="129"/>
        <v>43320</v>
      </c>
      <c r="E820" s="4" t="str">
        <f t="shared" ca="1" si="125"/>
        <v>06:48:32</v>
      </c>
      <c r="F820" s="6" t="str">
        <f t="shared" ca="1" si="127"/>
        <v>Wednesday</v>
      </c>
      <c r="G820" s="5" t="str">
        <f t="shared" ca="1" si="131"/>
        <v>Sore Throat</v>
      </c>
      <c r="H820" s="5" t="str">
        <f t="shared" ca="1" si="124"/>
        <v>Pain killer</v>
      </c>
      <c r="I820" s="6">
        <f t="shared" ca="1" si="130"/>
        <v>4</v>
      </c>
      <c r="J820" s="6" t="str">
        <f t="shared" ca="1" si="128"/>
        <v>M</v>
      </c>
      <c r="K820" s="7" t="s">
        <v>3883</v>
      </c>
      <c r="L820" s="6" t="s">
        <v>4878</v>
      </c>
      <c r="M820" s="6">
        <f t="shared" ca="1" si="132"/>
        <v>47</v>
      </c>
      <c r="O820" s="6">
        <f t="shared" ca="1" si="126"/>
        <v>2002</v>
      </c>
    </row>
    <row r="821" spans="1:15" x14ac:dyDescent="0.25">
      <c r="A821" t="s">
        <v>968</v>
      </c>
      <c r="B821" t="s">
        <v>1940</v>
      </c>
      <c r="C821" s="6" t="s">
        <v>2271</v>
      </c>
      <c r="D821" s="3">
        <f t="shared" ca="1" si="129"/>
        <v>43303</v>
      </c>
      <c r="E821" s="4" t="str">
        <f t="shared" ca="1" si="125"/>
        <v>06:41:32</v>
      </c>
      <c r="F821" s="6" t="str">
        <f t="shared" ca="1" si="127"/>
        <v>Sunday</v>
      </c>
      <c r="G821" s="5" t="str">
        <f t="shared" ca="1" si="131"/>
        <v>Flu</v>
      </c>
      <c r="H821" s="5" t="str">
        <f t="shared" ca="1" si="124"/>
        <v>Cough Syrup</v>
      </c>
      <c r="I821" s="6">
        <f t="shared" ca="1" si="130"/>
        <v>4</v>
      </c>
      <c r="J821" s="6" t="str">
        <f t="shared" ca="1" si="128"/>
        <v>F</v>
      </c>
      <c r="K821" s="7" t="s">
        <v>3884</v>
      </c>
      <c r="L821" s="6" t="s">
        <v>4879</v>
      </c>
      <c r="M821" s="6">
        <f t="shared" ca="1" si="132"/>
        <v>27</v>
      </c>
      <c r="O821" s="6">
        <f t="shared" ca="1" si="126"/>
        <v>2001</v>
      </c>
    </row>
    <row r="822" spans="1:15" x14ac:dyDescent="0.25">
      <c r="A822" t="s">
        <v>969</v>
      </c>
      <c r="B822" t="s">
        <v>1941</v>
      </c>
      <c r="C822" s="6" t="s">
        <v>2270</v>
      </c>
      <c r="D822" s="3">
        <f t="shared" ca="1" si="129"/>
        <v>43312</v>
      </c>
      <c r="E822" s="4" t="str">
        <f t="shared" ca="1" si="125"/>
        <v>08:43:25</v>
      </c>
      <c r="F822" s="6" t="str">
        <f t="shared" ca="1" si="127"/>
        <v>Tuesday</v>
      </c>
      <c r="G822" s="5" t="str">
        <f t="shared" ca="1" si="131"/>
        <v>Flu</v>
      </c>
      <c r="H822" s="5" t="str">
        <f t="shared" ca="1" si="124"/>
        <v>Cough Syrup</v>
      </c>
      <c r="I822" s="6">
        <f t="shared" ca="1" si="130"/>
        <v>1</v>
      </c>
      <c r="J822" s="6" t="str">
        <f t="shared" ca="1" si="128"/>
        <v>M</v>
      </c>
      <c r="K822" s="7" t="s">
        <v>3885</v>
      </c>
      <c r="L822" s="6" t="s">
        <v>4880</v>
      </c>
      <c r="M822" s="6">
        <f t="shared" ca="1" si="132"/>
        <v>39</v>
      </c>
      <c r="O822" s="6">
        <f t="shared" ca="1" si="126"/>
        <v>2001</v>
      </c>
    </row>
    <row r="823" spans="1:15" x14ac:dyDescent="0.25">
      <c r="A823" t="s">
        <v>970</v>
      </c>
      <c r="B823" t="s">
        <v>1942</v>
      </c>
      <c r="C823" s="6" t="s">
        <v>2269</v>
      </c>
      <c r="D823" s="3">
        <f t="shared" ca="1" si="129"/>
        <v>43307</v>
      </c>
      <c r="E823" s="4" t="str">
        <f t="shared" ca="1" si="125"/>
        <v>08:01:45</v>
      </c>
      <c r="F823" s="6" t="str">
        <f t="shared" ca="1" si="127"/>
        <v>Thursday</v>
      </c>
      <c r="G823" s="5" t="str">
        <f t="shared" ca="1" si="131"/>
        <v>Cold</v>
      </c>
      <c r="H823" s="5" t="str">
        <f t="shared" ca="1" si="124"/>
        <v>Cough Syrup</v>
      </c>
      <c r="I823" s="6">
        <f t="shared" ca="1" si="130"/>
        <v>1</v>
      </c>
      <c r="J823" s="6" t="str">
        <f t="shared" ca="1" si="128"/>
        <v>M</v>
      </c>
      <c r="K823" s="7" t="s">
        <v>3886</v>
      </c>
      <c r="L823" s="6" t="s">
        <v>4881</v>
      </c>
      <c r="M823" s="6">
        <f t="shared" ca="1" si="132"/>
        <v>30</v>
      </c>
      <c r="O823" s="6">
        <f t="shared" ca="1" si="126"/>
        <v>2001</v>
      </c>
    </row>
    <row r="824" spans="1:15" x14ac:dyDescent="0.25">
      <c r="A824" t="s">
        <v>971</v>
      </c>
      <c r="B824" t="s">
        <v>1943</v>
      </c>
      <c r="C824" s="6" t="s">
        <v>2268</v>
      </c>
      <c r="D824" s="3">
        <f t="shared" ca="1" si="129"/>
        <v>43294</v>
      </c>
      <c r="E824" s="4" t="str">
        <f t="shared" ca="1" si="125"/>
        <v>07:54:00</v>
      </c>
      <c r="F824" s="6" t="str">
        <f t="shared" ca="1" si="127"/>
        <v>Friday</v>
      </c>
      <c r="G824" s="5" t="str">
        <f t="shared" ca="1" si="131"/>
        <v>Cold</v>
      </c>
      <c r="H824" s="5" t="str">
        <f t="shared" ca="1" si="124"/>
        <v>Cough Syrup</v>
      </c>
      <c r="I824" s="6">
        <f t="shared" ca="1" si="130"/>
        <v>4</v>
      </c>
      <c r="J824" s="6" t="str">
        <f t="shared" ca="1" si="128"/>
        <v>M</v>
      </c>
      <c r="K824" s="7" t="s">
        <v>3887</v>
      </c>
      <c r="L824" s="6" t="s">
        <v>4882</v>
      </c>
      <c r="M824" s="6">
        <f t="shared" ca="1" si="132"/>
        <v>48</v>
      </c>
      <c r="O824" s="6">
        <f t="shared" ca="1" si="126"/>
        <v>2001</v>
      </c>
    </row>
    <row r="825" spans="1:15" x14ac:dyDescent="0.25">
      <c r="A825" t="s">
        <v>972</v>
      </c>
      <c r="B825" t="s">
        <v>1944</v>
      </c>
      <c r="C825" s="6" t="s">
        <v>2267</v>
      </c>
      <c r="D825" s="3">
        <f t="shared" ca="1" si="129"/>
        <v>43306</v>
      </c>
      <c r="E825" s="4" t="str">
        <f t="shared" ca="1" si="125"/>
        <v>08:05:16</v>
      </c>
      <c r="F825" s="6" t="str">
        <f t="shared" ca="1" si="127"/>
        <v>Wednesday</v>
      </c>
      <c r="G825" s="5" t="str">
        <f t="shared" ca="1" si="131"/>
        <v>Cold</v>
      </c>
      <c r="H825" s="5" t="str">
        <f t="shared" ref="H825:H888" ca="1" si="133">CHOOSE(RANDBETWEEN(1,4),"antibiotics","Cough Syrup","Pain killer"," Aspirin")</f>
        <v xml:space="preserve"> Aspirin</v>
      </c>
      <c r="I825" s="6">
        <f t="shared" ca="1" si="130"/>
        <v>2</v>
      </c>
      <c r="J825" s="6" t="str">
        <f t="shared" ca="1" si="128"/>
        <v>F</v>
      </c>
      <c r="K825" s="7" t="s">
        <v>3888</v>
      </c>
      <c r="L825" s="6" t="s">
        <v>4883</v>
      </c>
      <c r="M825" s="6">
        <f t="shared" ca="1" si="132"/>
        <v>39</v>
      </c>
      <c r="O825" s="6">
        <f t="shared" ca="1" si="126"/>
        <v>2003</v>
      </c>
    </row>
    <row r="826" spans="1:15" x14ac:dyDescent="0.25">
      <c r="A826" t="s">
        <v>973</v>
      </c>
      <c r="B826" t="s">
        <v>1945</v>
      </c>
      <c r="C826" s="6" t="s">
        <v>2266</v>
      </c>
      <c r="D826" s="3">
        <f t="shared" ca="1" si="129"/>
        <v>43344</v>
      </c>
      <c r="E826" s="4" t="str">
        <f t="shared" ca="1" si="125"/>
        <v>06:53:20</v>
      </c>
      <c r="F826" s="6" t="str">
        <f t="shared" ca="1" si="127"/>
        <v>Saturday</v>
      </c>
      <c r="G826" s="5" t="str">
        <f t="shared" ca="1" si="131"/>
        <v>Cold</v>
      </c>
      <c r="H826" s="5" t="str">
        <f t="shared" ca="1" si="133"/>
        <v>Cough Syrup</v>
      </c>
      <c r="I826" s="6">
        <f t="shared" ca="1" si="130"/>
        <v>1</v>
      </c>
      <c r="J826" s="6" t="str">
        <f t="shared" ca="1" si="128"/>
        <v>M</v>
      </c>
      <c r="K826" s="7" t="s">
        <v>3889</v>
      </c>
      <c r="L826" s="6" t="s">
        <v>4884</v>
      </c>
      <c r="M826" s="6">
        <f t="shared" ca="1" si="132"/>
        <v>54</v>
      </c>
      <c r="O826" s="6">
        <f t="shared" ca="1" si="126"/>
        <v>2003</v>
      </c>
    </row>
    <row r="827" spans="1:15" x14ac:dyDescent="0.25">
      <c r="A827" t="s">
        <v>974</v>
      </c>
      <c r="B827" t="s">
        <v>1946</v>
      </c>
      <c r="C827" s="6" t="s">
        <v>2265</v>
      </c>
      <c r="D827" s="3">
        <f t="shared" ca="1" si="129"/>
        <v>43306</v>
      </c>
      <c r="E827" s="4" t="str">
        <f t="shared" ca="1" si="125"/>
        <v>06:31:13</v>
      </c>
      <c r="F827" s="6" t="str">
        <f t="shared" ca="1" si="127"/>
        <v>Wednesday</v>
      </c>
      <c r="G827" s="5" t="str">
        <f t="shared" ca="1" si="131"/>
        <v>Cold</v>
      </c>
      <c r="H827" s="5" t="str">
        <f t="shared" ca="1" si="133"/>
        <v>antibiotics</v>
      </c>
      <c r="I827" s="6">
        <f t="shared" ca="1" si="130"/>
        <v>1</v>
      </c>
      <c r="J827" s="6" t="str">
        <f t="shared" ca="1" si="128"/>
        <v>M</v>
      </c>
      <c r="K827" s="7" t="s">
        <v>3890</v>
      </c>
      <c r="L827" s="6" t="s">
        <v>4885</v>
      </c>
      <c r="M827" s="6">
        <f t="shared" ca="1" si="132"/>
        <v>29</v>
      </c>
      <c r="O827" s="6">
        <f t="shared" ca="1" si="126"/>
        <v>2001</v>
      </c>
    </row>
    <row r="828" spans="1:15" x14ac:dyDescent="0.25">
      <c r="A828" t="s">
        <v>975</v>
      </c>
      <c r="B828" t="s">
        <v>1947</v>
      </c>
      <c r="C828" s="6" t="s">
        <v>2264</v>
      </c>
      <c r="D828" s="3">
        <f t="shared" ca="1" si="129"/>
        <v>43319</v>
      </c>
      <c r="E828" s="4" t="str">
        <f t="shared" ca="1" si="125"/>
        <v>07:56:04</v>
      </c>
      <c r="F828" s="6" t="str">
        <f t="shared" ca="1" si="127"/>
        <v>Tuesday</v>
      </c>
      <c r="G828" s="5" t="str">
        <f t="shared" ca="1" si="131"/>
        <v>Flu</v>
      </c>
      <c r="H828" s="5" t="str">
        <f t="shared" ca="1" si="133"/>
        <v>Pain killer</v>
      </c>
      <c r="I828" s="6">
        <f t="shared" ca="1" si="130"/>
        <v>4</v>
      </c>
      <c r="J828" s="6" t="str">
        <f t="shared" ca="1" si="128"/>
        <v>M</v>
      </c>
      <c r="K828" s="7" t="s">
        <v>3891</v>
      </c>
      <c r="L828" s="6" t="s">
        <v>4886</v>
      </c>
      <c r="M828" s="6">
        <f t="shared" ca="1" si="132"/>
        <v>37</v>
      </c>
      <c r="O828" s="6">
        <f t="shared" ca="1" si="126"/>
        <v>2002</v>
      </c>
    </row>
    <row r="829" spans="1:15" x14ac:dyDescent="0.25">
      <c r="A829" t="s">
        <v>976</v>
      </c>
      <c r="B829" t="s">
        <v>1948</v>
      </c>
      <c r="C829" s="6" t="s">
        <v>2263</v>
      </c>
      <c r="D829" s="3">
        <f t="shared" ca="1" si="129"/>
        <v>43298</v>
      </c>
      <c r="E829" s="4" t="str">
        <f t="shared" ca="1" si="125"/>
        <v>08:58:26</v>
      </c>
      <c r="F829" s="6" t="str">
        <f t="shared" ca="1" si="127"/>
        <v>Tuesday</v>
      </c>
      <c r="G829" s="5" t="str">
        <f t="shared" ca="1" si="131"/>
        <v>Flu</v>
      </c>
      <c r="H829" s="5" t="str">
        <f t="shared" ca="1" si="133"/>
        <v xml:space="preserve"> Aspirin</v>
      </c>
      <c r="I829" s="6">
        <f t="shared" ca="1" si="130"/>
        <v>1</v>
      </c>
      <c r="J829" s="6" t="str">
        <f t="shared" ca="1" si="128"/>
        <v>F</v>
      </c>
      <c r="K829" s="7" t="s">
        <v>3892</v>
      </c>
      <c r="L829" s="6" t="s">
        <v>4887</v>
      </c>
      <c r="M829" s="6">
        <f t="shared" ca="1" si="132"/>
        <v>37</v>
      </c>
      <c r="O829" s="6">
        <f t="shared" ca="1" si="126"/>
        <v>2002</v>
      </c>
    </row>
    <row r="830" spans="1:15" x14ac:dyDescent="0.25">
      <c r="A830" t="s">
        <v>977</v>
      </c>
      <c r="B830" t="s">
        <v>1949</v>
      </c>
      <c r="C830" s="6" t="s">
        <v>2262</v>
      </c>
      <c r="D830" s="3">
        <f t="shared" ca="1" si="129"/>
        <v>43297</v>
      </c>
      <c r="E830" s="4" t="str">
        <f t="shared" ca="1" si="125"/>
        <v>07:51:27</v>
      </c>
      <c r="F830" s="6" t="str">
        <f t="shared" ca="1" si="127"/>
        <v>Monday</v>
      </c>
      <c r="G830" s="5" t="str">
        <f t="shared" ca="1" si="131"/>
        <v>Sore Throat</v>
      </c>
      <c r="H830" s="5" t="str">
        <f t="shared" ca="1" si="133"/>
        <v>antibiotics</v>
      </c>
      <c r="I830" s="6">
        <f t="shared" ca="1" si="130"/>
        <v>4</v>
      </c>
      <c r="J830" s="6" t="str">
        <f t="shared" ca="1" si="128"/>
        <v>M</v>
      </c>
      <c r="K830" s="7" t="s">
        <v>3893</v>
      </c>
      <c r="L830" s="6" t="s">
        <v>4888</v>
      </c>
      <c r="M830" s="6">
        <f t="shared" ca="1" si="132"/>
        <v>53</v>
      </c>
      <c r="O830" s="6">
        <f t="shared" ca="1" si="126"/>
        <v>2003</v>
      </c>
    </row>
    <row r="831" spans="1:15" x14ac:dyDescent="0.25">
      <c r="A831" t="s">
        <v>978</v>
      </c>
      <c r="B831" t="s">
        <v>1950</v>
      </c>
      <c r="C831" s="6" t="s">
        <v>2261</v>
      </c>
      <c r="D831" s="3">
        <f t="shared" ca="1" si="129"/>
        <v>43333</v>
      </c>
      <c r="E831" s="4" t="str">
        <f t="shared" ca="1" si="125"/>
        <v>06:36:49</v>
      </c>
      <c r="F831" s="6" t="str">
        <f t="shared" ca="1" si="127"/>
        <v>Tuesday</v>
      </c>
      <c r="G831" s="5" t="str">
        <f t="shared" ca="1" si="131"/>
        <v>Sore Throat</v>
      </c>
      <c r="H831" s="5" t="str">
        <f t="shared" ca="1" si="133"/>
        <v>Pain killer</v>
      </c>
      <c r="I831" s="6">
        <f t="shared" ca="1" si="130"/>
        <v>2</v>
      </c>
      <c r="J831" s="6" t="str">
        <f t="shared" ca="1" si="128"/>
        <v>F</v>
      </c>
      <c r="K831" s="7" t="s">
        <v>3894</v>
      </c>
      <c r="L831" s="6" t="s">
        <v>4889</v>
      </c>
      <c r="M831" s="6">
        <f t="shared" ca="1" si="132"/>
        <v>32</v>
      </c>
      <c r="O831" s="6">
        <f t="shared" ca="1" si="126"/>
        <v>2002</v>
      </c>
    </row>
    <row r="832" spans="1:15" x14ac:dyDescent="0.25">
      <c r="A832" t="s">
        <v>979</v>
      </c>
      <c r="B832" t="s">
        <v>1951</v>
      </c>
      <c r="C832" s="6" t="s">
        <v>2260</v>
      </c>
      <c r="D832" s="3">
        <f t="shared" ca="1" si="129"/>
        <v>43292</v>
      </c>
      <c r="E832" s="4" t="str">
        <f t="shared" ca="1" si="125"/>
        <v>06:34:21</v>
      </c>
      <c r="F832" s="6" t="str">
        <f t="shared" ca="1" si="127"/>
        <v>Wednesday</v>
      </c>
      <c r="G832" s="5" t="str">
        <f t="shared" ca="1" si="131"/>
        <v>Cold</v>
      </c>
      <c r="H832" s="5" t="str">
        <f t="shared" ca="1" si="133"/>
        <v>antibiotics</v>
      </c>
      <c r="I832" s="6">
        <f t="shared" ca="1" si="130"/>
        <v>3</v>
      </c>
      <c r="J832" s="6" t="str">
        <f t="shared" ca="1" si="128"/>
        <v>F</v>
      </c>
      <c r="K832" s="7" t="s">
        <v>3895</v>
      </c>
      <c r="L832" s="6" t="s">
        <v>4890</v>
      </c>
      <c r="M832" s="6">
        <f t="shared" ca="1" si="132"/>
        <v>40</v>
      </c>
      <c r="O832" s="6">
        <f t="shared" ca="1" si="126"/>
        <v>2002</v>
      </c>
    </row>
    <row r="833" spans="1:15" x14ac:dyDescent="0.25">
      <c r="A833" t="s">
        <v>980</v>
      </c>
      <c r="B833" t="s">
        <v>1952</v>
      </c>
      <c r="C833" s="6" t="s">
        <v>2259</v>
      </c>
      <c r="D833" s="3">
        <f t="shared" ca="1" si="129"/>
        <v>43300</v>
      </c>
      <c r="E833" s="4" t="str">
        <f t="shared" ca="1" si="125"/>
        <v>06:23:22</v>
      </c>
      <c r="F833" s="6" t="str">
        <f t="shared" ca="1" si="127"/>
        <v>Thursday</v>
      </c>
      <c r="G833" s="5" t="str">
        <f t="shared" ca="1" si="131"/>
        <v>Cold</v>
      </c>
      <c r="H833" s="5" t="str">
        <f t="shared" ca="1" si="133"/>
        <v>Cough Syrup</v>
      </c>
      <c r="I833" s="6">
        <f t="shared" ca="1" si="130"/>
        <v>4</v>
      </c>
      <c r="J833" s="6" t="str">
        <f t="shared" ca="1" si="128"/>
        <v>M</v>
      </c>
      <c r="K833" s="7" t="s">
        <v>3896</v>
      </c>
      <c r="L833" s="6" t="s">
        <v>4891</v>
      </c>
      <c r="M833" s="6">
        <f t="shared" ca="1" si="132"/>
        <v>37</v>
      </c>
      <c r="O833" s="6">
        <f t="shared" ca="1" si="126"/>
        <v>2002</v>
      </c>
    </row>
    <row r="834" spans="1:15" x14ac:dyDescent="0.25">
      <c r="A834" t="s">
        <v>981</v>
      </c>
      <c r="B834" t="s">
        <v>1953</v>
      </c>
      <c r="C834" s="6" t="s">
        <v>2258</v>
      </c>
      <c r="D834" s="3">
        <f t="shared" ca="1" si="129"/>
        <v>43300</v>
      </c>
      <c r="E834" s="4" t="str">
        <f t="shared" ca="1" si="125"/>
        <v>08:04:33</v>
      </c>
      <c r="F834" s="6" t="str">
        <f t="shared" ca="1" si="127"/>
        <v>Thursday</v>
      </c>
      <c r="G834" s="5" t="str">
        <f t="shared" ca="1" si="131"/>
        <v>Flu</v>
      </c>
      <c r="H834" s="5" t="str">
        <f t="shared" ca="1" si="133"/>
        <v xml:space="preserve"> Aspirin</v>
      </c>
      <c r="I834" s="6">
        <f t="shared" ca="1" si="130"/>
        <v>3</v>
      </c>
      <c r="J834" s="6" t="str">
        <f t="shared" ca="1" si="128"/>
        <v>M</v>
      </c>
      <c r="K834" s="7" t="s">
        <v>3897</v>
      </c>
      <c r="L834" s="6" t="s">
        <v>4892</v>
      </c>
      <c r="M834" s="6">
        <f t="shared" ca="1" si="132"/>
        <v>29</v>
      </c>
      <c r="O834" s="6">
        <f t="shared" ca="1" si="126"/>
        <v>2001</v>
      </c>
    </row>
    <row r="835" spans="1:15" x14ac:dyDescent="0.25">
      <c r="A835" t="s">
        <v>982</v>
      </c>
      <c r="B835" t="s">
        <v>1954</v>
      </c>
      <c r="C835" s="6" t="s">
        <v>2257</v>
      </c>
      <c r="D835" s="3">
        <f t="shared" ca="1" si="129"/>
        <v>43302</v>
      </c>
      <c r="E835" s="4" t="str">
        <f t="shared" ref="E835:E898" ca="1" si="134">TEXT(RAND()*(9-6)/24+6/24,"HH:MM:SS")</f>
        <v>08:28:52</v>
      </c>
      <c r="F835" s="6" t="str">
        <f t="shared" ca="1" si="127"/>
        <v>Saturday</v>
      </c>
      <c r="G835" s="5" t="str">
        <f t="shared" ca="1" si="131"/>
        <v>Cold</v>
      </c>
      <c r="H835" s="5" t="str">
        <f t="shared" ca="1" si="133"/>
        <v>Cough Syrup</v>
      </c>
      <c r="I835" s="6">
        <f t="shared" ca="1" si="130"/>
        <v>4</v>
      </c>
      <c r="J835" s="6" t="str">
        <f t="shared" ca="1" si="128"/>
        <v>F</v>
      </c>
      <c r="K835" s="7" t="s">
        <v>3898</v>
      </c>
      <c r="L835" s="6" t="s">
        <v>4893</v>
      </c>
      <c r="M835" s="6">
        <f t="shared" ca="1" si="132"/>
        <v>55</v>
      </c>
      <c r="O835" s="6">
        <f t="shared" ca="1" si="126"/>
        <v>2003</v>
      </c>
    </row>
    <row r="836" spans="1:15" x14ac:dyDescent="0.25">
      <c r="A836" t="s">
        <v>983</v>
      </c>
      <c r="B836" t="s">
        <v>1955</v>
      </c>
      <c r="C836" s="6" t="s">
        <v>2256</v>
      </c>
      <c r="D836" s="3">
        <f t="shared" ca="1" si="129"/>
        <v>43322</v>
      </c>
      <c r="E836" s="4" t="str">
        <f t="shared" ca="1" si="134"/>
        <v>08:18:15</v>
      </c>
      <c r="F836" s="6" t="str">
        <f t="shared" ca="1" si="127"/>
        <v>Friday</v>
      </c>
      <c r="G836" s="5" t="str">
        <f t="shared" ca="1" si="131"/>
        <v>Flu</v>
      </c>
      <c r="H836" s="5" t="str">
        <f t="shared" ca="1" si="133"/>
        <v>Pain killer</v>
      </c>
      <c r="I836" s="6">
        <f t="shared" ca="1" si="130"/>
        <v>1</v>
      </c>
      <c r="J836" s="6" t="str">
        <f t="shared" ca="1" si="128"/>
        <v>F</v>
      </c>
      <c r="K836" s="7" t="s">
        <v>3899</v>
      </c>
      <c r="L836" s="6" t="s">
        <v>4894</v>
      </c>
      <c r="M836" s="6">
        <f t="shared" ca="1" si="132"/>
        <v>27</v>
      </c>
      <c r="O836" s="6">
        <f t="shared" ref="O836:O899" ca="1" si="135">RANDBETWEEN(2001,2003)</f>
        <v>2002</v>
      </c>
    </row>
    <row r="837" spans="1:15" x14ac:dyDescent="0.25">
      <c r="A837" t="s">
        <v>984</v>
      </c>
      <c r="B837" t="s">
        <v>1956</v>
      </c>
      <c r="C837" s="6" t="s">
        <v>2255</v>
      </c>
      <c r="D837" s="3">
        <f t="shared" ca="1" si="129"/>
        <v>43290</v>
      </c>
      <c r="E837" s="4" t="str">
        <f t="shared" ca="1" si="134"/>
        <v>08:52:56</v>
      </c>
      <c r="F837" s="6" t="str">
        <f t="shared" ca="1" si="127"/>
        <v>Monday</v>
      </c>
      <c r="G837" s="5" t="str">
        <f t="shared" ca="1" si="131"/>
        <v>Sore Throat</v>
      </c>
      <c r="H837" s="5" t="str">
        <f t="shared" ca="1" si="133"/>
        <v xml:space="preserve"> Aspirin</v>
      </c>
      <c r="I837" s="6">
        <f t="shared" ca="1" si="130"/>
        <v>4</v>
      </c>
      <c r="J837" s="6" t="str">
        <f t="shared" ca="1" si="128"/>
        <v>F</v>
      </c>
      <c r="K837" s="7" t="s">
        <v>3900</v>
      </c>
      <c r="L837" s="6" t="s">
        <v>4895</v>
      </c>
      <c r="M837" s="6">
        <f t="shared" ca="1" si="132"/>
        <v>52</v>
      </c>
      <c r="O837" s="6">
        <f t="shared" ca="1" si="135"/>
        <v>2002</v>
      </c>
    </row>
    <row r="838" spans="1:15" x14ac:dyDescent="0.25">
      <c r="A838" t="s">
        <v>985</v>
      </c>
      <c r="B838" t="s">
        <v>1957</v>
      </c>
      <c r="C838" s="6" t="s">
        <v>2254</v>
      </c>
      <c r="D838" s="3">
        <f t="shared" ca="1" si="129"/>
        <v>43342</v>
      </c>
      <c r="E838" s="4" t="str">
        <f t="shared" ca="1" si="134"/>
        <v>08:33:47</v>
      </c>
      <c r="F838" s="6" t="str">
        <f t="shared" ca="1" si="127"/>
        <v>Thursday</v>
      </c>
      <c r="G838" s="5" t="str">
        <f t="shared" ca="1" si="131"/>
        <v>Flu</v>
      </c>
      <c r="H838" s="5" t="str">
        <f t="shared" ca="1" si="133"/>
        <v>Pain killer</v>
      </c>
      <c r="I838" s="6">
        <f t="shared" ca="1" si="130"/>
        <v>3</v>
      </c>
      <c r="J838" s="6" t="str">
        <f t="shared" ca="1" si="128"/>
        <v>M</v>
      </c>
      <c r="K838" s="7" t="s">
        <v>3901</v>
      </c>
      <c r="L838" s="6" t="s">
        <v>4896</v>
      </c>
      <c r="M838" s="6">
        <f t="shared" ca="1" si="132"/>
        <v>35</v>
      </c>
      <c r="O838" s="6">
        <f t="shared" ca="1" si="135"/>
        <v>2001</v>
      </c>
    </row>
    <row r="839" spans="1:15" x14ac:dyDescent="0.25">
      <c r="A839" t="s">
        <v>986</v>
      </c>
      <c r="B839" t="s">
        <v>1958</v>
      </c>
      <c r="C839" s="6" t="s">
        <v>2253</v>
      </c>
      <c r="D839" s="3">
        <f t="shared" ca="1" si="129"/>
        <v>43331</v>
      </c>
      <c r="E839" s="4" t="str">
        <f t="shared" ca="1" si="134"/>
        <v>06:22:05</v>
      </c>
      <c r="F839" s="6" t="str">
        <f t="shared" ca="1" si="127"/>
        <v>Sunday</v>
      </c>
      <c r="G839" s="5" t="str">
        <f t="shared" ca="1" si="131"/>
        <v>Sore Throat</v>
      </c>
      <c r="H839" s="5" t="str">
        <f t="shared" ca="1" si="133"/>
        <v>Cough Syrup</v>
      </c>
      <c r="I839" s="6">
        <f t="shared" ca="1" si="130"/>
        <v>4</v>
      </c>
      <c r="J839" s="6" t="str">
        <f t="shared" ca="1" si="128"/>
        <v>M</v>
      </c>
      <c r="K839" s="7" t="s">
        <v>3902</v>
      </c>
      <c r="L839" s="6" t="s">
        <v>4897</v>
      </c>
      <c r="M839" s="6">
        <f t="shared" ca="1" si="132"/>
        <v>47</v>
      </c>
      <c r="O839" s="6">
        <f t="shared" ca="1" si="135"/>
        <v>2002</v>
      </c>
    </row>
    <row r="840" spans="1:15" x14ac:dyDescent="0.25">
      <c r="A840" t="s">
        <v>987</v>
      </c>
      <c r="B840" t="s">
        <v>1959</v>
      </c>
      <c r="C840" s="6" t="s">
        <v>2252</v>
      </c>
      <c r="D840" s="3">
        <f t="shared" ca="1" si="129"/>
        <v>43301</v>
      </c>
      <c r="E840" s="4" t="str">
        <f t="shared" ca="1" si="134"/>
        <v>06:01:14</v>
      </c>
      <c r="F840" s="6" t="str">
        <f t="shared" ca="1" si="127"/>
        <v>Friday</v>
      </c>
      <c r="G840" s="5" t="str">
        <f t="shared" ca="1" si="131"/>
        <v>Flu</v>
      </c>
      <c r="H840" s="5" t="str">
        <f t="shared" ca="1" si="133"/>
        <v>antibiotics</v>
      </c>
      <c r="I840" s="6">
        <f t="shared" ca="1" si="130"/>
        <v>3</v>
      </c>
      <c r="J840" s="6" t="str">
        <f t="shared" ca="1" si="128"/>
        <v>F</v>
      </c>
      <c r="K840" s="7" t="s">
        <v>3903</v>
      </c>
      <c r="L840" s="6" t="s">
        <v>4898</v>
      </c>
      <c r="M840" s="6">
        <f t="shared" ca="1" si="132"/>
        <v>56</v>
      </c>
      <c r="O840" s="6">
        <f t="shared" ca="1" si="135"/>
        <v>2003</v>
      </c>
    </row>
    <row r="841" spans="1:15" x14ac:dyDescent="0.25">
      <c r="A841" t="s">
        <v>988</v>
      </c>
      <c r="B841" t="s">
        <v>1960</v>
      </c>
      <c r="C841" s="6" t="s">
        <v>2251</v>
      </c>
      <c r="D841" s="3">
        <f t="shared" ca="1" si="129"/>
        <v>43309</v>
      </c>
      <c r="E841" s="4" t="str">
        <f t="shared" ca="1" si="134"/>
        <v>06:59:16</v>
      </c>
      <c r="F841" s="6" t="str">
        <f t="shared" ca="1" si="127"/>
        <v>Saturday</v>
      </c>
      <c r="G841" s="5" t="str">
        <f t="shared" ca="1" si="131"/>
        <v>Sore Throat</v>
      </c>
      <c r="H841" s="5" t="str">
        <f t="shared" ca="1" si="133"/>
        <v xml:space="preserve"> Aspirin</v>
      </c>
      <c r="I841" s="6">
        <f t="shared" ca="1" si="130"/>
        <v>2</v>
      </c>
      <c r="J841" s="6" t="str">
        <f t="shared" ca="1" si="128"/>
        <v>M</v>
      </c>
      <c r="K841" s="7" t="s">
        <v>3904</v>
      </c>
      <c r="L841" s="6" t="s">
        <v>4899</v>
      </c>
      <c r="M841" s="6">
        <f t="shared" ca="1" si="132"/>
        <v>56</v>
      </c>
      <c r="O841" s="6">
        <f t="shared" ca="1" si="135"/>
        <v>2003</v>
      </c>
    </row>
    <row r="842" spans="1:15" x14ac:dyDescent="0.25">
      <c r="A842" t="s">
        <v>989</v>
      </c>
      <c r="B842" t="s">
        <v>1961</v>
      </c>
      <c r="C842" s="6" t="s">
        <v>2250</v>
      </c>
      <c r="D842" s="3">
        <f t="shared" ca="1" si="129"/>
        <v>43312</v>
      </c>
      <c r="E842" s="4" t="str">
        <f t="shared" ca="1" si="134"/>
        <v>07:30:12</v>
      </c>
      <c r="F842" s="6" t="str">
        <f t="shared" ca="1" si="127"/>
        <v>Tuesday</v>
      </c>
      <c r="G842" s="5" t="str">
        <f t="shared" ca="1" si="131"/>
        <v>Sore Throat</v>
      </c>
      <c r="H842" s="5" t="str">
        <f t="shared" ca="1" si="133"/>
        <v>Cough Syrup</v>
      </c>
      <c r="I842" s="6">
        <f t="shared" ca="1" si="130"/>
        <v>2</v>
      </c>
      <c r="J842" s="6" t="str">
        <f t="shared" ca="1" si="128"/>
        <v>F</v>
      </c>
      <c r="K842" s="7" t="s">
        <v>3905</v>
      </c>
      <c r="L842" s="6" t="s">
        <v>4900</v>
      </c>
      <c r="M842" s="6">
        <f t="shared" ca="1" si="132"/>
        <v>43</v>
      </c>
      <c r="O842" s="6">
        <f t="shared" ca="1" si="135"/>
        <v>2003</v>
      </c>
    </row>
    <row r="843" spans="1:15" x14ac:dyDescent="0.25">
      <c r="A843" t="s">
        <v>990</v>
      </c>
      <c r="B843" t="s">
        <v>1962</v>
      </c>
      <c r="C843" s="6" t="s">
        <v>2249</v>
      </c>
      <c r="D843" s="3">
        <f t="shared" ca="1" si="129"/>
        <v>43295</v>
      </c>
      <c r="E843" s="4" t="str">
        <f t="shared" ca="1" si="134"/>
        <v>08:36:47</v>
      </c>
      <c r="F843" s="6" t="str">
        <f t="shared" ca="1" si="127"/>
        <v>Saturday</v>
      </c>
      <c r="G843" s="5" t="str">
        <f t="shared" ca="1" si="131"/>
        <v>Sore Throat</v>
      </c>
      <c r="H843" s="5" t="str">
        <f t="shared" ca="1" si="133"/>
        <v>Pain killer</v>
      </c>
      <c r="I843" s="6">
        <f t="shared" ca="1" si="130"/>
        <v>4</v>
      </c>
      <c r="J843" s="6" t="str">
        <f t="shared" ca="1" si="128"/>
        <v>M</v>
      </c>
      <c r="K843" s="7" t="s">
        <v>3906</v>
      </c>
      <c r="L843" s="6" t="s">
        <v>4901</v>
      </c>
      <c r="M843" s="6">
        <f t="shared" ca="1" si="132"/>
        <v>33</v>
      </c>
      <c r="O843" s="6">
        <f t="shared" ca="1" si="135"/>
        <v>2001</v>
      </c>
    </row>
    <row r="844" spans="1:15" x14ac:dyDescent="0.25">
      <c r="A844" t="s">
        <v>991</v>
      </c>
      <c r="B844" t="s">
        <v>1963</v>
      </c>
      <c r="C844" s="6" t="s">
        <v>2248</v>
      </c>
      <c r="D844" s="3">
        <f t="shared" ca="1" si="129"/>
        <v>43308</v>
      </c>
      <c r="E844" s="4" t="str">
        <f t="shared" ca="1" si="134"/>
        <v>06:31:40</v>
      </c>
      <c r="F844" s="6" t="str">
        <f t="shared" ca="1" si="127"/>
        <v>Friday</v>
      </c>
      <c r="G844" s="5" t="str">
        <f t="shared" ca="1" si="131"/>
        <v>Flu</v>
      </c>
      <c r="H844" s="5" t="str">
        <f t="shared" ca="1" si="133"/>
        <v>antibiotics</v>
      </c>
      <c r="I844" s="6">
        <f t="shared" ca="1" si="130"/>
        <v>3</v>
      </c>
      <c r="J844" s="6" t="str">
        <f t="shared" ca="1" si="128"/>
        <v>F</v>
      </c>
      <c r="K844" s="7" t="s">
        <v>3907</v>
      </c>
      <c r="L844" s="6" t="s">
        <v>4902</v>
      </c>
      <c r="M844" s="6">
        <f t="shared" ca="1" si="132"/>
        <v>32</v>
      </c>
      <c r="O844" s="6">
        <f t="shared" ca="1" si="135"/>
        <v>2003</v>
      </c>
    </row>
    <row r="845" spans="1:15" x14ac:dyDescent="0.25">
      <c r="A845" t="s">
        <v>992</v>
      </c>
      <c r="B845" t="s">
        <v>1964</v>
      </c>
      <c r="C845" s="6" t="s">
        <v>2247</v>
      </c>
      <c r="D845" s="3">
        <f t="shared" ca="1" si="129"/>
        <v>43319</v>
      </c>
      <c r="E845" s="4" t="str">
        <f t="shared" ca="1" si="134"/>
        <v>08:20:54</v>
      </c>
      <c r="F845" s="6" t="str">
        <f t="shared" ca="1" si="127"/>
        <v>Tuesday</v>
      </c>
      <c r="G845" s="5" t="str">
        <f t="shared" ca="1" si="131"/>
        <v>Sore Throat</v>
      </c>
      <c r="H845" s="5" t="str">
        <f t="shared" ca="1" si="133"/>
        <v xml:space="preserve"> Aspirin</v>
      </c>
      <c r="I845" s="6">
        <f t="shared" ca="1" si="130"/>
        <v>3</v>
      </c>
      <c r="J845" s="6" t="str">
        <f t="shared" ca="1" si="128"/>
        <v>M</v>
      </c>
      <c r="K845" s="7" t="s">
        <v>3908</v>
      </c>
      <c r="L845" s="6" t="s">
        <v>4903</v>
      </c>
      <c r="M845" s="6">
        <f t="shared" ca="1" si="132"/>
        <v>55</v>
      </c>
      <c r="O845" s="6">
        <f t="shared" ca="1" si="135"/>
        <v>2003</v>
      </c>
    </row>
    <row r="846" spans="1:15" x14ac:dyDescent="0.25">
      <c r="A846" t="s">
        <v>993</v>
      </c>
      <c r="B846" t="s">
        <v>1965</v>
      </c>
      <c r="C846" s="6" t="s">
        <v>2246</v>
      </c>
      <c r="D846" s="3">
        <f t="shared" ca="1" si="129"/>
        <v>43303</v>
      </c>
      <c r="E846" s="4" t="str">
        <f t="shared" ca="1" si="134"/>
        <v>08:06:36</v>
      </c>
      <c r="F846" s="6" t="str">
        <f t="shared" ref="F846:F909" ca="1" si="136">TEXT(D846,"dddd")</f>
        <v>Sunday</v>
      </c>
      <c r="G846" s="5" t="str">
        <f t="shared" ca="1" si="131"/>
        <v>Flu</v>
      </c>
      <c r="H846" s="5" t="str">
        <f t="shared" ca="1" si="133"/>
        <v>antibiotics</v>
      </c>
      <c r="I846" s="6">
        <f t="shared" ca="1" si="130"/>
        <v>1</v>
      </c>
      <c r="J846" s="6" t="str">
        <f t="shared" ref="J846:J909" ca="1" si="137">CHOOSE(RANDBETWEEN(1,2),"M","F")</f>
        <v>F</v>
      </c>
      <c r="K846" s="7" t="s">
        <v>3909</v>
      </c>
      <c r="L846" s="6" t="s">
        <v>4904</v>
      </c>
      <c r="M846" s="6">
        <f t="shared" ca="1" si="132"/>
        <v>34</v>
      </c>
      <c r="O846" s="6">
        <f t="shared" ca="1" si="135"/>
        <v>2001</v>
      </c>
    </row>
    <row r="847" spans="1:15" x14ac:dyDescent="0.25">
      <c r="A847" t="s">
        <v>994</v>
      </c>
      <c r="B847" t="s">
        <v>1966</v>
      </c>
      <c r="C847" s="6" t="s">
        <v>2245</v>
      </c>
      <c r="D847" s="3">
        <f t="shared" ca="1" si="129"/>
        <v>43319</v>
      </c>
      <c r="E847" s="4" t="str">
        <f t="shared" ca="1" si="134"/>
        <v>06:22:03</v>
      </c>
      <c r="F847" s="6" t="str">
        <f t="shared" ca="1" si="136"/>
        <v>Tuesday</v>
      </c>
      <c r="G847" s="5" t="str">
        <f t="shared" ca="1" si="131"/>
        <v>Sore Throat</v>
      </c>
      <c r="H847" s="5" t="str">
        <f t="shared" ca="1" si="133"/>
        <v>Cough Syrup</v>
      </c>
      <c r="I847" s="6">
        <f t="shared" ca="1" si="130"/>
        <v>4</v>
      </c>
      <c r="J847" s="6" t="str">
        <f t="shared" ca="1" si="137"/>
        <v>M</v>
      </c>
      <c r="K847" s="7" t="s">
        <v>3910</v>
      </c>
      <c r="L847" s="6" t="s">
        <v>4905</v>
      </c>
      <c r="M847" s="6">
        <f t="shared" ca="1" si="132"/>
        <v>50</v>
      </c>
      <c r="O847" s="6">
        <f t="shared" ca="1" si="135"/>
        <v>2002</v>
      </c>
    </row>
    <row r="848" spans="1:15" x14ac:dyDescent="0.25">
      <c r="A848" t="s">
        <v>995</v>
      </c>
      <c r="B848" t="s">
        <v>1967</v>
      </c>
      <c r="C848" s="6" t="s">
        <v>2244</v>
      </c>
      <c r="D848" s="3">
        <f t="shared" ca="1" si="129"/>
        <v>43287</v>
      </c>
      <c r="E848" s="4" t="str">
        <f t="shared" ca="1" si="134"/>
        <v>07:42:28</v>
      </c>
      <c r="F848" s="6" t="str">
        <f t="shared" ca="1" si="136"/>
        <v>Friday</v>
      </c>
      <c r="G848" s="5" t="str">
        <f t="shared" ca="1" si="131"/>
        <v>Sore Throat</v>
      </c>
      <c r="H848" s="5" t="str">
        <f t="shared" ca="1" si="133"/>
        <v>antibiotics</v>
      </c>
      <c r="I848" s="6">
        <f t="shared" ca="1" si="130"/>
        <v>3</v>
      </c>
      <c r="J848" s="6" t="str">
        <f t="shared" ca="1" si="137"/>
        <v>F</v>
      </c>
      <c r="K848" s="7" t="s">
        <v>3911</v>
      </c>
      <c r="L848" s="6" t="s">
        <v>4906</v>
      </c>
      <c r="M848" s="6">
        <f t="shared" ca="1" si="132"/>
        <v>56</v>
      </c>
      <c r="O848" s="6">
        <f t="shared" ca="1" si="135"/>
        <v>2002</v>
      </c>
    </row>
    <row r="849" spans="1:15" x14ac:dyDescent="0.25">
      <c r="A849" t="s">
        <v>996</v>
      </c>
      <c r="B849" t="s">
        <v>1968</v>
      </c>
      <c r="C849" s="6" t="s">
        <v>2243</v>
      </c>
      <c r="D849" s="3">
        <f t="shared" ca="1" si="129"/>
        <v>43317</v>
      </c>
      <c r="E849" s="4" t="str">
        <f t="shared" ca="1" si="134"/>
        <v>06:47:14</v>
      </c>
      <c r="F849" s="6" t="str">
        <f t="shared" ca="1" si="136"/>
        <v>Sunday</v>
      </c>
      <c r="G849" s="5" t="str">
        <f t="shared" ca="1" si="131"/>
        <v>Flu</v>
      </c>
      <c r="H849" s="5" t="str">
        <f t="shared" ca="1" si="133"/>
        <v>antibiotics</v>
      </c>
      <c r="I849" s="6">
        <f t="shared" ca="1" si="130"/>
        <v>2</v>
      </c>
      <c r="J849" s="6" t="str">
        <f t="shared" ca="1" si="137"/>
        <v>F</v>
      </c>
      <c r="K849" s="7" t="s">
        <v>3912</v>
      </c>
      <c r="L849" s="6" t="s">
        <v>4907</v>
      </c>
      <c r="M849" s="6">
        <f t="shared" ca="1" si="132"/>
        <v>28</v>
      </c>
      <c r="O849" s="6">
        <f t="shared" ca="1" si="135"/>
        <v>2002</v>
      </c>
    </row>
    <row r="850" spans="1:15" x14ac:dyDescent="0.25">
      <c r="A850" t="s">
        <v>997</v>
      </c>
      <c r="B850" t="s">
        <v>1969</v>
      </c>
      <c r="C850" s="6" t="s">
        <v>2242</v>
      </c>
      <c r="D850" s="3">
        <f t="shared" ca="1" si="129"/>
        <v>43327</v>
      </c>
      <c r="E850" s="4" t="str">
        <f t="shared" ca="1" si="134"/>
        <v>08:26:39</v>
      </c>
      <c r="F850" s="6" t="str">
        <f t="shared" ca="1" si="136"/>
        <v>Wednesday</v>
      </c>
      <c r="G850" s="5" t="str">
        <f t="shared" ca="1" si="131"/>
        <v>Flu</v>
      </c>
      <c r="H850" s="5" t="str">
        <f t="shared" ca="1" si="133"/>
        <v>Pain killer</v>
      </c>
      <c r="I850" s="6">
        <f t="shared" ca="1" si="130"/>
        <v>4</v>
      </c>
      <c r="J850" s="6" t="str">
        <f t="shared" ca="1" si="137"/>
        <v>M</v>
      </c>
      <c r="K850" s="7" t="s">
        <v>3913</v>
      </c>
      <c r="L850" s="6" t="s">
        <v>4908</v>
      </c>
      <c r="M850" s="6">
        <f t="shared" ca="1" si="132"/>
        <v>51</v>
      </c>
      <c r="O850" s="6">
        <f t="shared" ca="1" si="135"/>
        <v>2002</v>
      </c>
    </row>
    <row r="851" spans="1:15" x14ac:dyDescent="0.25">
      <c r="A851" t="s">
        <v>998</v>
      </c>
      <c r="B851" t="s">
        <v>1970</v>
      </c>
      <c r="C851" s="6" t="s">
        <v>2241</v>
      </c>
      <c r="D851" s="3">
        <f t="shared" ref="D851:D914" ca="1" si="138">RANDBETWEEN(DATE(2018, 1, 1),DATE(2018, 12, 1))</f>
        <v>43246</v>
      </c>
      <c r="E851" s="4" t="str">
        <f t="shared" ca="1" si="134"/>
        <v>08:02:57</v>
      </c>
      <c r="F851" s="6" t="str">
        <f t="shared" ca="1" si="136"/>
        <v>Saturday</v>
      </c>
      <c r="G851" s="5" t="str">
        <f t="shared" ca="1" si="131"/>
        <v>Flu</v>
      </c>
      <c r="H851" s="5" t="str">
        <f t="shared" ca="1" si="133"/>
        <v>Cough Syrup</v>
      </c>
      <c r="I851" s="6">
        <f t="shared" ca="1" si="130"/>
        <v>2</v>
      </c>
      <c r="J851" s="6" t="str">
        <f t="shared" ca="1" si="137"/>
        <v>M</v>
      </c>
      <c r="K851" s="7" t="s">
        <v>3914</v>
      </c>
      <c r="L851" s="6" t="s">
        <v>4909</v>
      </c>
      <c r="M851" s="6">
        <f t="shared" ca="1" si="132"/>
        <v>50</v>
      </c>
      <c r="O851" s="6">
        <f t="shared" ca="1" si="135"/>
        <v>2001</v>
      </c>
    </row>
    <row r="852" spans="1:15" x14ac:dyDescent="0.25">
      <c r="A852" t="s">
        <v>999</v>
      </c>
      <c r="B852" t="s">
        <v>1971</v>
      </c>
      <c r="C852" s="6" t="s">
        <v>2240</v>
      </c>
      <c r="D852" s="3">
        <f t="shared" ca="1" si="138"/>
        <v>43364</v>
      </c>
      <c r="E852" s="4" t="str">
        <f t="shared" ca="1" si="134"/>
        <v>07:21:34</v>
      </c>
      <c r="F852" s="6" t="str">
        <f t="shared" ca="1" si="136"/>
        <v>Friday</v>
      </c>
      <c r="G852" s="5" t="str">
        <f t="shared" ca="1" si="131"/>
        <v>Sore Throat</v>
      </c>
      <c r="H852" s="5" t="str">
        <f t="shared" ca="1" si="133"/>
        <v>antibiotics</v>
      </c>
      <c r="I852" s="6">
        <f t="shared" ca="1" si="130"/>
        <v>1</v>
      </c>
      <c r="J852" s="6" t="str">
        <f t="shared" ca="1" si="137"/>
        <v>F</v>
      </c>
      <c r="K852" s="7" t="s">
        <v>3915</v>
      </c>
      <c r="L852" s="6" t="s">
        <v>4910</v>
      </c>
      <c r="M852" s="6">
        <f t="shared" ca="1" si="132"/>
        <v>46</v>
      </c>
      <c r="O852" s="6">
        <f t="shared" ca="1" si="135"/>
        <v>2001</v>
      </c>
    </row>
    <row r="853" spans="1:15" x14ac:dyDescent="0.25">
      <c r="A853" t="s">
        <v>1000</v>
      </c>
      <c r="B853" t="s">
        <v>1972</v>
      </c>
      <c r="C853" s="6" t="s">
        <v>2239</v>
      </c>
      <c r="D853" s="3">
        <f t="shared" ca="1" si="138"/>
        <v>43175</v>
      </c>
      <c r="E853" s="4" t="str">
        <f t="shared" ca="1" si="134"/>
        <v>06:18:08</v>
      </c>
      <c r="F853" s="6" t="str">
        <f t="shared" ca="1" si="136"/>
        <v>Friday</v>
      </c>
      <c r="G853" s="5" t="str">
        <f t="shared" ca="1" si="131"/>
        <v>Flu</v>
      </c>
      <c r="H853" s="5" t="str">
        <f t="shared" ca="1" si="133"/>
        <v>Cough Syrup</v>
      </c>
      <c r="I853" s="6">
        <f t="shared" ca="1" si="130"/>
        <v>4</v>
      </c>
      <c r="J853" s="6" t="str">
        <f t="shared" ca="1" si="137"/>
        <v>M</v>
      </c>
      <c r="K853" s="7" t="s">
        <v>3916</v>
      </c>
      <c r="L853" s="6" t="s">
        <v>4911</v>
      </c>
      <c r="M853" s="6">
        <f t="shared" ca="1" si="132"/>
        <v>41</v>
      </c>
      <c r="O853" s="6">
        <f t="shared" ca="1" si="135"/>
        <v>2001</v>
      </c>
    </row>
    <row r="854" spans="1:15" x14ac:dyDescent="0.25">
      <c r="A854" t="s">
        <v>1001</v>
      </c>
      <c r="B854" t="s">
        <v>1973</v>
      </c>
      <c r="C854" s="6" t="s">
        <v>2238</v>
      </c>
      <c r="D854" s="3">
        <f t="shared" ca="1" si="138"/>
        <v>43134</v>
      </c>
      <c r="E854" s="4" t="str">
        <f t="shared" ca="1" si="134"/>
        <v>08:35:27</v>
      </c>
      <c r="F854" s="6" t="str">
        <f t="shared" ca="1" si="136"/>
        <v>Saturday</v>
      </c>
      <c r="G854" s="5" t="str">
        <f t="shared" ca="1" si="131"/>
        <v>Cold</v>
      </c>
      <c r="H854" s="5" t="str">
        <f t="shared" ca="1" si="133"/>
        <v xml:space="preserve"> Aspirin</v>
      </c>
      <c r="I854" s="6">
        <f t="shared" ca="1" si="130"/>
        <v>2</v>
      </c>
      <c r="J854" s="6" t="str">
        <f t="shared" ca="1" si="137"/>
        <v>F</v>
      </c>
      <c r="K854" s="7" t="s">
        <v>3917</v>
      </c>
      <c r="L854" s="6" t="s">
        <v>4912</v>
      </c>
      <c r="M854" s="6">
        <f t="shared" ca="1" si="132"/>
        <v>28</v>
      </c>
      <c r="O854" s="6">
        <f t="shared" ca="1" si="135"/>
        <v>2003</v>
      </c>
    </row>
    <row r="855" spans="1:15" x14ac:dyDescent="0.25">
      <c r="A855" t="s">
        <v>1002</v>
      </c>
      <c r="B855" t="s">
        <v>1974</v>
      </c>
      <c r="C855" s="6" t="s">
        <v>2237</v>
      </c>
      <c r="D855" s="3">
        <f t="shared" ca="1" si="138"/>
        <v>43316</v>
      </c>
      <c r="E855" s="4" t="str">
        <f t="shared" ca="1" si="134"/>
        <v>06:41:57</v>
      </c>
      <c r="F855" s="6" t="str">
        <f t="shared" ca="1" si="136"/>
        <v>Saturday</v>
      </c>
      <c r="G855" s="5" t="str">
        <f t="shared" ca="1" si="131"/>
        <v>Cold</v>
      </c>
      <c r="H855" s="5" t="str">
        <f t="shared" ca="1" si="133"/>
        <v>antibiotics</v>
      </c>
      <c r="I855" s="6">
        <f t="shared" ca="1" si="130"/>
        <v>4</v>
      </c>
      <c r="J855" s="6" t="str">
        <f t="shared" ca="1" si="137"/>
        <v>M</v>
      </c>
      <c r="K855" s="7" t="s">
        <v>3918</v>
      </c>
      <c r="L855" s="6" t="s">
        <v>4913</v>
      </c>
      <c r="M855" s="6">
        <f t="shared" ca="1" si="132"/>
        <v>37</v>
      </c>
      <c r="O855" s="6">
        <f t="shared" ca="1" si="135"/>
        <v>2003</v>
      </c>
    </row>
    <row r="856" spans="1:15" x14ac:dyDescent="0.25">
      <c r="A856" t="s">
        <v>1003</v>
      </c>
      <c r="B856" t="s">
        <v>1975</v>
      </c>
      <c r="C856" s="6" t="s">
        <v>2236</v>
      </c>
      <c r="D856" s="3">
        <f t="shared" ca="1" si="138"/>
        <v>43323</v>
      </c>
      <c r="E856" s="4" t="str">
        <f t="shared" ca="1" si="134"/>
        <v>07:03:33</v>
      </c>
      <c r="F856" s="6" t="str">
        <f t="shared" ca="1" si="136"/>
        <v>Saturday</v>
      </c>
      <c r="G856" s="5" t="str">
        <f t="shared" ca="1" si="131"/>
        <v>Sore Throat</v>
      </c>
      <c r="H856" s="5" t="str">
        <f t="shared" ca="1" si="133"/>
        <v>Cough Syrup</v>
      </c>
      <c r="I856" s="6">
        <f t="shared" ca="1" si="130"/>
        <v>1</v>
      </c>
      <c r="J856" s="6" t="str">
        <f t="shared" ca="1" si="137"/>
        <v>F</v>
      </c>
      <c r="K856" s="7" t="s">
        <v>3919</v>
      </c>
      <c r="L856" s="6" t="s">
        <v>4914</v>
      </c>
      <c r="M856" s="6">
        <f t="shared" ca="1" si="132"/>
        <v>31</v>
      </c>
      <c r="O856" s="6">
        <f t="shared" ca="1" si="135"/>
        <v>2001</v>
      </c>
    </row>
    <row r="857" spans="1:15" x14ac:dyDescent="0.25">
      <c r="A857" t="s">
        <v>1004</v>
      </c>
      <c r="B857" t="s">
        <v>1976</v>
      </c>
      <c r="C857" s="6" t="s">
        <v>2235</v>
      </c>
      <c r="D857" s="3">
        <f t="shared" ca="1" si="138"/>
        <v>43174</v>
      </c>
      <c r="E857" s="4" t="str">
        <f t="shared" ca="1" si="134"/>
        <v>08:38:26</v>
      </c>
      <c r="F857" s="6" t="str">
        <f t="shared" ca="1" si="136"/>
        <v>Thursday</v>
      </c>
      <c r="G857" s="5" t="str">
        <f t="shared" ca="1" si="131"/>
        <v>Cold</v>
      </c>
      <c r="H857" s="5" t="str">
        <f t="shared" ca="1" si="133"/>
        <v>Cough Syrup</v>
      </c>
      <c r="I857" s="6">
        <f t="shared" ca="1" si="130"/>
        <v>4</v>
      </c>
      <c r="J857" s="6" t="str">
        <f t="shared" ca="1" si="137"/>
        <v>F</v>
      </c>
      <c r="K857" s="7" t="s">
        <v>3920</v>
      </c>
      <c r="L857" s="6" t="s">
        <v>4915</v>
      </c>
      <c r="M857" s="6">
        <f t="shared" ca="1" si="132"/>
        <v>44</v>
      </c>
      <c r="O857" s="6">
        <f t="shared" ca="1" si="135"/>
        <v>2003</v>
      </c>
    </row>
    <row r="858" spans="1:15" x14ac:dyDescent="0.25">
      <c r="A858" t="s">
        <v>1005</v>
      </c>
      <c r="B858" t="s">
        <v>1977</v>
      </c>
      <c r="C858" s="6" t="s">
        <v>2234</v>
      </c>
      <c r="D858" s="3">
        <f t="shared" ca="1" si="138"/>
        <v>43389</v>
      </c>
      <c r="E858" s="4" t="str">
        <f t="shared" ca="1" si="134"/>
        <v>07:03:00</v>
      </c>
      <c r="F858" s="6" t="str">
        <f t="shared" ca="1" si="136"/>
        <v>Tuesday</v>
      </c>
      <c r="G858" s="5" t="str">
        <f t="shared" ca="1" si="131"/>
        <v>Flu</v>
      </c>
      <c r="H858" s="5" t="str">
        <f t="shared" ca="1" si="133"/>
        <v>Pain killer</v>
      </c>
      <c r="I858" s="6">
        <f t="shared" ca="1" si="130"/>
        <v>2</v>
      </c>
      <c r="J858" s="6" t="str">
        <f t="shared" ca="1" si="137"/>
        <v>M</v>
      </c>
      <c r="K858" s="7" t="s">
        <v>3921</v>
      </c>
      <c r="L858" s="6" t="s">
        <v>4916</v>
      </c>
      <c r="M858" s="6">
        <f t="shared" ca="1" si="132"/>
        <v>47</v>
      </c>
      <c r="O858" s="6">
        <f t="shared" ca="1" si="135"/>
        <v>2003</v>
      </c>
    </row>
    <row r="859" spans="1:15" x14ac:dyDescent="0.25">
      <c r="A859" t="s">
        <v>1006</v>
      </c>
      <c r="B859" t="s">
        <v>1978</v>
      </c>
      <c r="C859" s="6" t="s">
        <v>2233</v>
      </c>
      <c r="D859" s="3">
        <f t="shared" ca="1" si="138"/>
        <v>43152</v>
      </c>
      <c r="E859" s="4" t="str">
        <f t="shared" ca="1" si="134"/>
        <v>08:31:28</v>
      </c>
      <c r="F859" s="6" t="str">
        <f t="shared" ca="1" si="136"/>
        <v>Wednesday</v>
      </c>
      <c r="G859" s="5" t="str">
        <f t="shared" ca="1" si="131"/>
        <v>Cold</v>
      </c>
      <c r="H859" s="5" t="str">
        <f t="shared" ca="1" si="133"/>
        <v>Pain killer</v>
      </c>
      <c r="I859" s="6">
        <f t="shared" ca="1" si="130"/>
        <v>3</v>
      </c>
      <c r="J859" s="6" t="str">
        <f t="shared" ca="1" si="137"/>
        <v>F</v>
      </c>
      <c r="K859" s="7" t="s">
        <v>3922</v>
      </c>
      <c r="L859" s="6" t="s">
        <v>4917</v>
      </c>
      <c r="M859" s="6">
        <f t="shared" ca="1" si="132"/>
        <v>45</v>
      </c>
      <c r="O859" s="6">
        <f t="shared" ca="1" si="135"/>
        <v>2001</v>
      </c>
    </row>
    <row r="860" spans="1:15" x14ac:dyDescent="0.25">
      <c r="A860" t="s">
        <v>1007</v>
      </c>
      <c r="B860" t="s">
        <v>1979</v>
      </c>
      <c r="C860" s="6" t="s">
        <v>2232</v>
      </c>
      <c r="D860" s="3">
        <f t="shared" ca="1" si="138"/>
        <v>43423</v>
      </c>
      <c r="E860" s="4" t="str">
        <f t="shared" ca="1" si="134"/>
        <v>07:40:50</v>
      </c>
      <c r="F860" s="6" t="str">
        <f t="shared" ca="1" si="136"/>
        <v>Monday</v>
      </c>
      <c r="G860" s="5" t="str">
        <f t="shared" ca="1" si="131"/>
        <v>Cold</v>
      </c>
      <c r="H860" s="5" t="str">
        <f t="shared" ca="1" si="133"/>
        <v>antibiotics</v>
      </c>
      <c r="I860" s="6">
        <f t="shared" ca="1" si="130"/>
        <v>2</v>
      </c>
      <c r="J860" s="6" t="str">
        <f t="shared" ca="1" si="137"/>
        <v>F</v>
      </c>
      <c r="K860" s="7" t="s">
        <v>3923</v>
      </c>
      <c r="L860" s="6" t="s">
        <v>4918</v>
      </c>
      <c r="M860" s="6">
        <f t="shared" ca="1" si="132"/>
        <v>44</v>
      </c>
      <c r="O860" s="6">
        <f t="shared" ca="1" si="135"/>
        <v>2002</v>
      </c>
    </row>
    <row r="861" spans="1:15" x14ac:dyDescent="0.25">
      <c r="A861" t="s">
        <v>1008</v>
      </c>
      <c r="B861" t="s">
        <v>1980</v>
      </c>
      <c r="C861" s="6" t="s">
        <v>2231</v>
      </c>
      <c r="D861" s="3">
        <f t="shared" ca="1" si="138"/>
        <v>43116</v>
      </c>
      <c r="E861" s="4" t="str">
        <f t="shared" ca="1" si="134"/>
        <v>08:25:35</v>
      </c>
      <c r="F861" s="6" t="str">
        <f t="shared" ca="1" si="136"/>
        <v>Tuesday</v>
      </c>
      <c r="G861" s="5" t="str">
        <f t="shared" ca="1" si="131"/>
        <v>Flu</v>
      </c>
      <c r="H861" s="5" t="str">
        <f t="shared" ca="1" si="133"/>
        <v xml:space="preserve"> Aspirin</v>
      </c>
      <c r="I861" s="6">
        <f t="shared" ref="I861:I924" ca="1" si="139">RANDBETWEEN(1,4)</f>
        <v>3</v>
      </c>
      <c r="J861" s="6" t="str">
        <f t="shared" ca="1" si="137"/>
        <v>M</v>
      </c>
      <c r="K861" s="7" t="s">
        <v>3924</v>
      </c>
      <c r="L861" s="6" t="s">
        <v>4919</v>
      </c>
      <c r="M861" s="6">
        <f t="shared" ca="1" si="132"/>
        <v>41</v>
      </c>
      <c r="O861" s="6">
        <f t="shared" ca="1" si="135"/>
        <v>2001</v>
      </c>
    </row>
    <row r="862" spans="1:15" x14ac:dyDescent="0.25">
      <c r="A862" t="s">
        <v>1009</v>
      </c>
      <c r="B862" t="s">
        <v>1981</v>
      </c>
      <c r="C862" s="6" t="s">
        <v>2230</v>
      </c>
      <c r="D862" s="3">
        <f t="shared" ca="1" si="138"/>
        <v>43286</v>
      </c>
      <c r="E862" s="4" t="str">
        <f t="shared" ca="1" si="134"/>
        <v>07:37:43</v>
      </c>
      <c r="F862" s="6" t="str">
        <f t="shared" ca="1" si="136"/>
        <v>Thursday</v>
      </c>
      <c r="G862" s="5" t="str">
        <f t="shared" ca="1" si="131"/>
        <v>Sore Throat</v>
      </c>
      <c r="H862" s="5" t="str">
        <f t="shared" ca="1" si="133"/>
        <v xml:space="preserve"> Aspirin</v>
      </c>
      <c r="I862" s="6">
        <f t="shared" ca="1" si="139"/>
        <v>4</v>
      </c>
      <c r="J862" s="6" t="str">
        <f t="shared" ca="1" si="137"/>
        <v>F</v>
      </c>
      <c r="K862" s="7" t="s">
        <v>3925</v>
      </c>
      <c r="L862" s="6" t="s">
        <v>4920</v>
      </c>
      <c r="M862" s="6">
        <f t="shared" ca="1" si="132"/>
        <v>45</v>
      </c>
      <c r="O862" s="6">
        <f t="shared" ca="1" si="135"/>
        <v>2001</v>
      </c>
    </row>
    <row r="863" spans="1:15" x14ac:dyDescent="0.25">
      <c r="A863" t="s">
        <v>1010</v>
      </c>
      <c r="B863" t="s">
        <v>1982</v>
      </c>
      <c r="C863" s="6" t="s">
        <v>2229</v>
      </c>
      <c r="D863" s="3">
        <f t="shared" ca="1" si="138"/>
        <v>43320</v>
      </c>
      <c r="E863" s="4" t="str">
        <f t="shared" ca="1" si="134"/>
        <v>06:42:20</v>
      </c>
      <c r="F863" s="6" t="str">
        <f t="shared" ca="1" si="136"/>
        <v>Wednesday</v>
      </c>
      <c r="G863" s="5" t="str">
        <f t="shared" ca="1" si="131"/>
        <v>Sore Throat</v>
      </c>
      <c r="H863" s="5" t="str">
        <f t="shared" ca="1" si="133"/>
        <v>antibiotics</v>
      </c>
      <c r="I863" s="6">
        <f t="shared" ca="1" si="139"/>
        <v>4</v>
      </c>
      <c r="J863" s="6" t="str">
        <f t="shared" ca="1" si="137"/>
        <v>F</v>
      </c>
      <c r="K863" s="7" t="s">
        <v>3926</v>
      </c>
      <c r="L863" s="6" t="s">
        <v>4921</v>
      </c>
      <c r="M863" s="6">
        <f t="shared" ca="1" si="132"/>
        <v>48</v>
      </c>
      <c r="O863" s="6">
        <f t="shared" ca="1" si="135"/>
        <v>2001</v>
      </c>
    </row>
    <row r="864" spans="1:15" x14ac:dyDescent="0.25">
      <c r="A864" t="s">
        <v>1011</v>
      </c>
      <c r="B864" t="s">
        <v>1983</v>
      </c>
      <c r="C864" s="6" t="s">
        <v>2228</v>
      </c>
      <c r="D864" s="3">
        <f t="shared" ca="1" si="138"/>
        <v>43120</v>
      </c>
      <c r="E864" s="4" t="str">
        <f t="shared" ca="1" si="134"/>
        <v>07:00:33</v>
      </c>
      <c r="F864" s="6" t="str">
        <f t="shared" ca="1" si="136"/>
        <v>Saturday</v>
      </c>
      <c r="G864" s="5" t="str">
        <f t="shared" ca="1" si="131"/>
        <v>Cold</v>
      </c>
      <c r="H864" s="5" t="str">
        <f t="shared" ca="1" si="133"/>
        <v>Pain killer</v>
      </c>
      <c r="I864" s="6">
        <f t="shared" ca="1" si="139"/>
        <v>3</v>
      </c>
      <c r="J864" s="6" t="str">
        <f t="shared" ca="1" si="137"/>
        <v>M</v>
      </c>
      <c r="K864" s="7" t="s">
        <v>3927</v>
      </c>
      <c r="L864" s="6" t="s">
        <v>4922</v>
      </c>
      <c r="M864" s="6">
        <f t="shared" ca="1" si="132"/>
        <v>34</v>
      </c>
      <c r="O864" s="6">
        <f t="shared" ca="1" si="135"/>
        <v>2002</v>
      </c>
    </row>
    <row r="865" spans="1:15" x14ac:dyDescent="0.25">
      <c r="A865" t="s">
        <v>1012</v>
      </c>
      <c r="B865" t="s">
        <v>1984</v>
      </c>
      <c r="C865" s="6" t="s">
        <v>2227</v>
      </c>
      <c r="D865" s="3">
        <f t="shared" ca="1" si="138"/>
        <v>43409</v>
      </c>
      <c r="E865" s="4" t="str">
        <f t="shared" ca="1" si="134"/>
        <v>08:10:05</v>
      </c>
      <c r="F865" s="6" t="str">
        <f t="shared" ca="1" si="136"/>
        <v>Monday</v>
      </c>
      <c r="G865" s="5" t="str">
        <f t="shared" ca="1" si="131"/>
        <v>Cold</v>
      </c>
      <c r="H865" s="5" t="str">
        <f t="shared" ca="1" si="133"/>
        <v>Pain killer</v>
      </c>
      <c r="I865" s="6">
        <f t="shared" ca="1" si="139"/>
        <v>4</v>
      </c>
      <c r="J865" s="6" t="str">
        <f t="shared" ca="1" si="137"/>
        <v>M</v>
      </c>
      <c r="K865" s="7" t="s">
        <v>3928</v>
      </c>
      <c r="L865" s="6" t="s">
        <v>4923</v>
      </c>
      <c r="M865" s="6">
        <f t="shared" ca="1" si="132"/>
        <v>28</v>
      </c>
      <c r="O865" s="6">
        <f t="shared" ca="1" si="135"/>
        <v>2002</v>
      </c>
    </row>
    <row r="866" spans="1:15" x14ac:dyDescent="0.25">
      <c r="A866" t="s">
        <v>1013</v>
      </c>
      <c r="B866" t="s">
        <v>1985</v>
      </c>
      <c r="C866" s="6" t="s">
        <v>2226</v>
      </c>
      <c r="D866" s="3">
        <f t="shared" ca="1" si="138"/>
        <v>43351</v>
      </c>
      <c r="E866" s="4" t="str">
        <f t="shared" ca="1" si="134"/>
        <v>06:24:35</v>
      </c>
      <c r="F866" s="6" t="str">
        <f t="shared" ca="1" si="136"/>
        <v>Saturday</v>
      </c>
      <c r="G866" s="5" t="str">
        <f t="shared" ca="1" si="131"/>
        <v>Cold</v>
      </c>
      <c r="H866" s="5" t="str">
        <f t="shared" ca="1" si="133"/>
        <v>Cough Syrup</v>
      </c>
      <c r="I866" s="6">
        <f t="shared" ca="1" si="139"/>
        <v>2</v>
      </c>
      <c r="J866" s="6" t="str">
        <f t="shared" ca="1" si="137"/>
        <v>M</v>
      </c>
      <c r="K866" s="7" t="s">
        <v>3929</v>
      </c>
      <c r="L866" s="6" t="s">
        <v>4924</v>
      </c>
      <c r="M866" s="6">
        <f t="shared" ca="1" si="132"/>
        <v>33</v>
      </c>
      <c r="O866" s="6">
        <f t="shared" ca="1" si="135"/>
        <v>2003</v>
      </c>
    </row>
    <row r="867" spans="1:15" x14ac:dyDescent="0.25">
      <c r="A867" t="s">
        <v>1014</v>
      </c>
      <c r="B867" t="s">
        <v>1986</v>
      </c>
      <c r="C867" s="6" t="s">
        <v>2225</v>
      </c>
      <c r="D867" s="3">
        <f t="shared" ca="1" si="138"/>
        <v>43392</v>
      </c>
      <c r="E867" s="4" t="str">
        <f t="shared" ca="1" si="134"/>
        <v>08:52:37</v>
      </c>
      <c r="F867" s="6" t="str">
        <f t="shared" ca="1" si="136"/>
        <v>Friday</v>
      </c>
      <c r="G867" s="5" t="str">
        <f t="shared" ca="1" si="131"/>
        <v>Sore Throat</v>
      </c>
      <c r="H867" s="5" t="str">
        <f t="shared" ca="1" si="133"/>
        <v xml:space="preserve"> Aspirin</v>
      </c>
      <c r="I867" s="6">
        <f t="shared" ca="1" si="139"/>
        <v>2</v>
      </c>
      <c r="J867" s="6" t="str">
        <f t="shared" ca="1" si="137"/>
        <v>F</v>
      </c>
      <c r="K867" s="7" t="s">
        <v>3930</v>
      </c>
      <c r="L867" s="6" t="s">
        <v>4925</v>
      </c>
      <c r="M867" s="6">
        <f t="shared" ca="1" si="132"/>
        <v>51</v>
      </c>
      <c r="O867" s="6">
        <f t="shared" ca="1" si="135"/>
        <v>2003</v>
      </c>
    </row>
    <row r="868" spans="1:15" x14ac:dyDescent="0.25">
      <c r="A868" t="s">
        <v>1015</v>
      </c>
      <c r="B868" t="s">
        <v>1987</v>
      </c>
      <c r="C868" s="6" t="s">
        <v>2224</v>
      </c>
      <c r="D868" s="3">
        <f t="shared" ca="1" si="138"/>
        <v>43425</v>
      </c>
      <c r="E868" s="4" t="str">
        <f t="shared" ca="1" si="134"/>
        <v>07:54:56</v>
      </c>
      <c r="F868" s="6" t="str">
        <f t="shared" ca="1" si="136"/>
        <v>Wednesday</v>
      </c>
      <c r="G868" s="5" t="str">
        <f t="shared" ca="1" si="131"/>
        <v>Cold</v>
      </c>
      <c r="H868" s="5" t="str">
        <f t="shared" ca="1" si="133"/>
        <v>Pain killer</v>
      </c>
      <c r="I868" s="6">
        <f t="shared" ca="1" si="139"/>
        <v>3</v>
      </c>
      <c r="J868" s="6" t="str">
        <f t="shared" ca="1" si="137"/>
        <v>M</v>
      </c>
      <c r="K868" s="7" t="s">
        <v>3931</v>
      </c>
      <c r="L868" s="6" t="s">
        <v>4926</v>
      </c>
      <c r="M868" s="6">
        <f t="shared" ca="1" si="132"/>
        <v>35</v>
      </c>
      <c r="O868" s="6">
        <f t="shared" ca="1" si="135"/>
        <v>2002</v>
      </c>
    </row>
    <row r="869" spans="1:15" x14ac:dyDescent="0.25">
      <c r="A869" t="s">
        <v>1016</v>
      </c>
      <c r="B869" t="s">
        <v>1988</v>
      </c>
      <c r="C869" s="6" t="s">
        <v>2223</v>
      </c>
      <c r="D869" s="3">
        <f t="shared" ca="1" si="138"/>
        <v>43299</v>
      </c>
      <c r="E869" s="4" t="str">
        <f t="shared" ca="1" si="134"/>
        <v>07:50:35</v>
      </c>
      <c r="F869" s="6" t="str">
        <f t="shared" ca="1" si="136"/>
        <v>Wednesday</v>
      </c>
      <c r="G869" s="5" t="str">
        <f t="shared" ca="1" si="131"/>
        <v>Flu</v>
      </c>
      <c r="H869" s="5" t="str">
        <f t="shared" ca="1" si="133"/>
        <v xml:space="preserve"> Aspirin</v>
      </c>
      <c r="I869" s="6">
        <f t="shared" ca="1" si="139"/>
        <v>2</v>
      </c>
      <c r="J869" s="6" t="str">
        <f t="shared" ca="1" si="137"/>
        <v>M</v>
      </c>
      <c r="K869" s="7" t="s">
        <v>3932</v>
      </c>
      <c r="L869" s="6" t="s">
        <v>4927</v>
      </c>
      <c r="M869" s="6">
        <f t="shared" ca="1" si="132"/>
        <v>37</v>
      </c>
      <c r="O869" s="6">
        <f t="shared" ca="1" si="135"/>
        <v>2002</v>
      </c>
    </row>
    <row r="870" spans="1:15" x14ac:dyDescent="0.25">
      <c r="A870" t="s">
        <v>1017</v>
      </c>
      <c r="B870" t="s">
        <v>1989</v>
      </c>
      <c r="C870" s="6" t="s">
        <v>2222</v>
      </c>
      <c r="D870" s="3">
        <f t="shared" ca="1" si="138"/>
        <v>43228</v>
      </c>
      <c r="E870" s="4" t="str">
        <f t="shared" ca="1" si="134"/>
        <v>06:38:05</v>
      </c>
      <c r="F870" s="6" t="str">
        <f t="shared" ca="1" si="136"/>
        <v>Tuesday</v>
      </c>
      <c r="G870" s="5" t="str">
        <f t="shared" ref="G870:G933" ca="1" si="140">CHOOSE(RANDBETWEEN(1,3),"Flu","Cold","Sore Throat")</f>
        <v>Cold</v>
      </c>
      <c r="H870" s="5" t="str">
        <f t="shared" ca="1" si="133"/>
        <v>antibiotics</v>
      </c>
      <c r="I870" s="6">
        <f t="shared" ca="1" si="139"/>
        <v>1</v>
      </c>
      <c r="J870" s="6" t="str">
        <f t="shared" ca="1" si="137"/>
        <v>F</v>
      </c>
      <c r="K870" s="7" t="s">
        <v>3933</v>
      </c>
      <c r="L870" s="6" t="s">
        <v>4928</v>
      </c>
      <c r="M870" s="6">
        <f t="shared" ca="1" si="132"/>
        <v>53</v>
      </c>
      <c r="O870" s="6">
        <f t="shared" ca="1" si="135"/>
        <v>2002</v>
      </c>
    </row>
    <row r="871" spans="1:15" x14ac:dyDescent="0.25">
      <c r="A871" t="s">
        <v>1018</v>
      </c>
      <c r="B871" t="s">
        <v>1990</v>
      </c>
      <c r="C871" s="6" t="s">
        <v>2221</v>
      </c>
      <c r="D871" s="3">
        <f t="shared" ca="1" si="138"/>
        <v>43328</v>
      </c>
      <c r="E871" s="4" t="str">
        <f t="shared" ca="1" si="134"/>
        <v>07:24:19</v>
      </c>
      <c r="F871" s="6" t="str">
        <f t="shared" ca="1" si="136"/>
        <v>Thursday</v>
      </c>
      <c r="G871" s="5" t="str">
        <f t="shared" ca="1" si="140"/>
        <v>Sore Throat</v>
      </c>
      <c r="H871" s="5" t="str">
        <f t="shared" ca="1" si="133"/>
        <v>Cough Syrup</v>
      </c>
      <c r="I871" s="6">
        <f t="shared" ca="1" si="139"/>
        <v>2</v>
      </c>
      <c r="J871" s="6" t="str">
        <f t="shared" ca="1" si="137"/>
        <v>M</v>
      </c>
      <c r="K871" s="7" t="s">
        <v>3934</v>
      </c>
      <c r="L871" s="6" t="s">
        <v>4929</v>
      </c>
      <c r="M871" s="6">
        <f t="shared" ca="1" si="132"/>
        <v>55</v>
      </c>
      <c r="O871" s="6">
        <f t="shared" ca="1" si="135"/>
        <v>2002</v>
      </c>
    </row>
    <row r="872" spans="1:15" x14ac:dyDescent="0.25">
      <c r="A872" t="s">
        <v>1019</v>
      </c>
      <c r="B872" t="s">
        <v>1991</v>
      </c>
      <c r="C872" s="6" t="s">
        <v>2220</v>
      </c>
      <c r="D872" s="3">
        <f t="shared" ca="1" si="138"/>
        <v>43393</v>
      </c>
      <c r="E872" s="4" t="str">
        <f t="shared" ca="1" si="134"/>
        <v>06:15:27</v>
      </c>
      <c r="F872" s="6" t="str">
        <f t="shared" ca="1" si="136"/>
        <v>Saturday</v>
      </c>
      <c r="G872" s="5" t="str">
        <f t="shared" ca="1" si="140"/>
        <v>Flu</v>
      </c>
      <c r="H872" s="5" t="str">
        <f t="shared" ca="1" si="133"/>
        <v>antibiotics</v>
      </c>
      <c r="I872" s="6">
        <f t="shared" ca="1" si="139"/>
        <v>1</v>
      </c>
      <c r="J872" s="6" t="str">
        <f t="shared" ca="1" si="137"/>
        <v>M</v>
      </c>
      <c r="K872" s="7" t="s">
        <v>3935</v>
      </c>
      <c r="L872" s="6" t="s">
        <v>4930</v>
      </c>
      <c r="M872" s="6">
        <f t="shared" ca="1" si="132"/>
        <v>36</v>
      </c>
      <c r="O872" s="6">
        <f t="shared" ca="1" si="135"/>
        <v>2001</v>
      </c>
    </row>
    <row r="873" spans="1:15" x14ac:dyDescent="0.25">
      <c r="A873" t="s">
        <v>1020</v>
      </c>
      <c r="B873" t="s">
        <v>1992</v>
      </c>
      <c r="C873" s="6" t="s">
        <v>2219</v>
      </c>
      <c r="D873" s="3">
        <f t="shared" ca="1" si="138"/>
        <v>43163</v>
      </c>
      <c r="E873" s="4" t="str">
        <f t="shared" ca="1" si="134"/>
        <v>06:00:30</v>
      </c>
      <c r="F873" s="6" t="str">
        <f t="shared" ca="1" si="136"/>
        <v>Sunday</v>
      </c>
      <c r="G873" s="5" t="str">
        <f t="shared" ca="1" si="140"/>
        <v>Cold</v>
      </c>
      <c r="H873" s="5" t="str">
        <f t="shared" ca="1" si="133"/>
        <v xml:space="preserve"> Aspirin</v>
      </c>
      <c r="I873" s="6">
        <f t="shared" ca="1" si="139"/>
        <v>3</v>
      </c>
      <c r="J873" s="6" t="str">
        <f t="shared" ca="1" si="137"/>
        <v>F</v>
      </c>
      <c r="K873" s="7" t="s">
        <v>3936</v>
      </c>
      <c r="L873" s="6" t="s">
        <v>4931</v>
      </c>
      <c r="M873" s="6">
        <f t="shared" ca="1" si="132"/>
        <v>48</v>
      </c>
      <c r="O873" s="6">
        <f t="shared" ca="1" si="135"/>
        <v>2002</v>
      </c>
    </row>
    <row r="874" spans="1:15" x14ac:dyDescent="0.25">
      <c r="A874" t="s">
        <v>1021</v>
      </c>
      <c r="B874" t="s">
        <v>1993</v>
      </c>
      <c r="C874" s="6" t="s">
        <v>2218</v>
      </c>
      <c r="D874" s="3">
        <f t="shared" ca="1" si="138"/>
        <v>43205</v>
      </c>
      <c r="E874" s="4" t="str">
        <f t="shared" ca="1" si="134"/>
        <v>08:25:42</v>
      </c>
      <c r="F874" s="6" t="str">
        <f t="shared" ca="1" si="136"/>
        <v>Sunday</v>
      </c>
      <c r="G874" s="5" t="str">
        <f t="shared" ca="1" si="140"/>
        <v>Cold</v>
      </c>
      <c r="H874" s="5" t="str">
        <f t="shared" ca="1" si="133"/>
        <v>Cough Syrup</v>
      </c>
      <c r="I874" s="6">
        <f t="shared" ca="1" si="139"/>
        <v>2</v>
      </c>
      <c r="J874" s="6" t="str">
        <f t="shared" ca="1" si="137"/>
        <v>M</v>
      </c>
      <c r="K874" s="7" t="s">
        <v>3937</v>
      </c>
      <c r="L874" s="6" t="s">
        <v>4932</v>
      </c>
      <c r="M874" s="6">
        <f t="shared" ca="1" si="132"/>
        <v>57</v>
      </c>
      <c r="O874" s="6">
        <f t="shared" ca="1" si="135"/>
        <v>2003</v>
      </c>
    </row>
    <row r="875" spans="1:15" x14ac:dyDescent="0.25">
      <c r="A875" t="s">
        <v>1022</v>
      </c>
      <c r="B875" t="s">
        <v>1994</v>
      </c>
      <c r="C875" s="6" t="s">
        <v>2217</v>
      </c>
      <c r="D875" s="3">
        <f t="shared" ca="1" si="138"/>
        <v>43158</v>
      </c>
      <c r="E875" s="4" t="str">
        <f t="shared" ca="1" si="134"/>
        <v>06:49:28</v>
      </c>
      <c r="F875" s="6" t="str">
        <f t="shared" ca="1" si="136"/>
        <v>Tuesday</v>
      </c>
      <c r="G875" s="5" t="str">
        <f t="shared" ca="1" si="140"/>
        <v>Cold</v>
      </c>
      <c r="H875" s="5" t="str">
        <f t="shared" ca="1" si="133"/>
        <v>Cough Syrup</v>
      </c>
      <c r="I875" s="6">
        <f t="shared" ca="1" si="139"/>
        <v>2</v>
      </c>
      <c r="J875" s="6" t="str">
        <f t="shared" ca="1" si="137"/>
        <v>M</v>
      </c>
      <c r="K875" s="7" t="s">
        <v>3938</v>
      </c>
      <c r="L875" s="6" t="s">
        <v>4933</v>
      </c>
      <c r="M875" s="6">
        <f t="shared" ca="1" si="132"/>
        <v>43</v>
      </c>
      <c r="O875" s="6">
        <f t="shared" ca="1" si="135"/>
        <v>2003</v>
      </c>
    </row>
    <row r="876" spans="1:15" x14ac:dyDescent="0.25">
      <c r="A876" t="s">
        <v>1023</v>
      </c>
      <c r="B876" t="s">
        <v>1995</v>
      </c>
      <c r="C876" s="6" t="s">
        <v>2216</v>
      </c>
      <c r="D876" s="3">
        <f t="shared" ca="1" si="138"/>
        <v>43133</v>
      </c>
      <c r="E876" s="4" t="str">
        <f t="shared" ca="1" si="134"/>
        <v>07:23:11</v>
      </c>
      <c r="F876" s="6" t="str">
        <f t="shared" ca="1" si="136"/>
        <v>Friday</v>
      </c>
      <c r="G876" s="5" t="str">
        <f t="shared" ca="1" si="140"/>
        <v>Flu</v>
      </c>
      <c r="H876" s="5" t="str">
        <f t="shared" ca="1" si="133"/>
        <v>antibiotics</v>
      </c>
      <c r="I876" s="6">
        <f t="shared" ca="1" si="139"/>
        <v>2</v>
      </c>
      <c r="J876" s="6" t="str">
        <f t="shared" ca="1" si="137"/>
        <v>F</v>
      </c>
      <c r="K876" s="7" t="s">
        <v>3939</v>
      </c>
      <c r="L876" s="6" t="s">
        <v>4934</v>
      </c>
      <c r="M876" s="6">
        <f t="shared" ca="1" si="132"/>
        <v>34</v>
      </c>
      <c r="O876" s="6">
        <f t="shared" ca="1" si="135"/>
        <v>2002</v>
      </c>
    </row>
    <row r="877" spans="1:15" x14ac:dyDescent="0.25">
      <c r="A877" t="s">
        <v>1024</v>
      </c>
      <c r="B877" t="s">
        <v>1996</v>
      </c>
      <c r="C877" s="6" t="s">
        <v>2215</v>
      </c>
      <c r="D877" s="3">
        <f t="shared" ca="1" si="138"/>
        <v>43290</v>
      </c>
      <c r="E877" s="4" t="str">
        <f t="shared" ca="1" si="134"/>
        <v>06:47:26</v>
      </c>
      <c r="F877" s="6" t="str">
        <f t="shared" ca="1" si="136"/>
        <v>Monday</v>
      </c>
      <c r="G877" s="5" t="str">
        <f t="shared" ca="1" si="140"/>
        <v>Flu</v>
      </c>
      <c r="H877" s="5" t="str">
        <f t="shared" ca="1" si="133"/>
        <v>antibiotics</v>
      </c>
      <c r="I877" s="6">
        <f t="shared" ca="1" si="139"/>
        <v>3</v>
      </c>
      <c r="J877" s="6" t="str">
        <f t="shared" ca="1" si="137"/>
        <v>M</v>
      </c>
      <c r="K877" s="7" t="s">
        <v>3940</v>
      </c>
      <c r="L877" s="6" t="s">
        <v>4935</v>
      </c>
      <c r="M877" s="6">
        <f t="shared" ca="1" si="132"/>
        <v>50</v>
      </c>
      <c r="O877" s="6">
        <f t="shared" ca="1" si="135"/>
        <v>2001</v>
      </c>
    </row>
    <row r="878" spans="1:15" x14ac:dyDescent="0.25">
      <c r="A878" t="s">
        <v>1025</v>
      </c>
      <c r="B878" t="s">
        <v>1997</v>
      </c>
      <c r="C878" s="6" t="s">
        <v>2214</v>
      </c>
      <c r="D878" s="3">
        <f t="shared" ca="1" si="138"/>
        <v>43105</v>
      </c>
      <c r="E878" s="4" t="str">
        <f t="shared" ca="1" si="134"/>
        <v>07:38:28</v>
      </c>
      <c r="F878" s="6" t="str">
        <f t="shared" ca="1" si="136"/>
        <v>Friday</v>
      </c>
      <c r="G878" s="5" t="str">
        <f t="shared" ca="1" si="140"/>
        <v>Flu</v>
      </c>
      <c r="H878" s="5" t="str">
        <f t="shared" ca="1" si="133"/>
        <v xml:space="preserve"> Aspirin</v>
      </c>
      <c r="I878" s="6">
        <f t="shared" ca="1" si="139"/>
        <v>4</v>
      </c>
      <c r="J878" s="6" t="str">
        <f t="shared" ca="1" si="137"/>
        <v>F</v>
      </c>
      <c r="K878" s="7" t="s">
        <v>3941</v>
      </c>
      <c r="L878" s="6" t="s">
        <v>4936</v>
      </c>
      <c r="M878" s="6">
        <f t="shared" ca="1" si="132"/>
        <v>38</v>
      </c>
      <c r="O878" s="6">
        <f t="shared" ca="1" si="135"/>
        <v>2002</v>
      </c>
    </row>
    <row r="879" spans="1:15" x14ac:dyDescent="0.25">
      <c r="A879" t="s">
        <v>1026</v>
      </c>
      <c r="B879" t="s">
        <v>1998</v>
      </c>
      <c r="C879" s="6" t="s">
        <v>2213</v>
      </c>
      <c r="D879" s="3">
        <f t="shared" ca="1" si="138"/>
        <v>43350</v>
      </c>
      <c r="E879" s="4" t="str">
        <f t="shared" ca="1" si="134"/>
        <v>08:22:37</v>
      </c>
      <c r="F879" s="6" t="str">
        <f t="shared" ca="1" si="136"/>
        <v>Friday</v>
      </c>
      <c r="G879" s="5" t="str">
        <f t="shared" ca="1" si="140"/>
        <v>Flu</v>
      </c>
      <c r="H879" s="5" t="str">
        <f t="shared" ca="1" si="133"/>
        <v>Pain killer</v>
      </c>
      <c r="I879" s="6">
        <f t="shared" ca="1" si="139"/>
        <v>3</v>
      </c>
      <c r="J879" s="6" t="str">
        <f t="shared" ca="1" si="137"/>
        <v>M</v>
      </c>
      <c r="K879" s="7" t="s">
        <v>3942</v>
      </c>
      <c r="L879" s="6" t="s">
        <v>4937</v>
      </c>
      <c r="M879" s="6">
        <f t="shared" ref="M879:M942" ca="1" si="141">RANDBETWEEN(26,58)</f>
        <v>26</v>
      </c>
      <c r="O879" s="6">
        <f t="shared" ca="1" si="135"/>
        <v>2002</v>
      </c>
    </row>
    <row r="880" spans="1:15" x14ac:dyDescent="0.25">
      <c r="A880" t="s">
        <v>1027</v>
      </c>
      <c r="B880" t="s">
        <v>1999</v>
      </c>
      <c r="C880" s="6" t="s">
        <v>2212</v>
      </c>
      <c r="D880" s="3">
        <f t="shared" ca="1" si="138"/>
        <v>43384</v>
      </c>
      <c r="E880" s="4" t="str">
        <f t="shared" ca="1" si="134"/>
        <v>06:03:49</v>
      </c>
      <c r="F880" s="6" t="str">
        <f t="shared" ca="1" si="136"/>
        <v>Thursday</v>
      </c>
      <c r="G880" s="5" t="str">
        <f t="shared" ca="1" si="140"/>
        <v>Cold</v>
      </c>
      <c r="H880" s="5" t="str">
        <f t="shared" ca="1" si="133"/>
        <v>Cough Syrup</v>
      </c>
      <c r="I880" s="6">
        <f t="shared" ca="1" si="139"/>
        <v>3</v>
      </c>
      <c r="J880" s="6" t="str">
        <f t="shared" ca="1" si="137"/>
        <v>M</v>
      </c>
      <c r="K880" s="7" t="s">
        <v>3943</v>
      </c>
      <c r="L880" s="6" t="s">
        <v>4938</v>
      </c>
      <c r="M880" s="6">
        <f t="shared" ca="1" si="141"/>
        <v>41</v>
      </c>
      <c r="O880" s="6">
        <f t="shared" ca="1" si="135"/>
        <v>2003</v>
      </c>
    </row>
    <row r="881" spans="1:15" x14ac:dyDescent="0.25">
      <c r="A881" t="s">
        <v>1028</v>
      </c>
      <c r="B881" t="s">
        <v>2000</v>
      </c>
      <c r="C881" s="6" t="s">
        <v>2211</v>
      </c>
      <c r="D881" s="3">
        <f t="shared" ca="1" si="138"/>
        <v>43174</v>
      </c>
      <c r="E881" s="4" t="str">
        <f t="shared" ca="1" si="134"/>
        <v>06:59:32</v>
      </c>
      <c r="F881" s="6" t="str">
        <f t="shared" ca="1" si="136"/>
        <v>Thursday</v>
      </c>
      <c r="G881" s="5" t="str">
        <f t="shared" ca="1" si="140"/>
        <v>Sore Throat</v>
      </c>
      <c r="H881" s="5" t="str">
        <f t="shared" ca="1" si="133"/>
        <v>Cough Syrup</v>
      </c>
      <c r="I881" s="6">
        <f t="shared" ca="1" si="139"/>
        <v>2</v>
      </c>
      <c r="J881" s="6" t="str">
        <f t="shared" ca="1" si="137"/>
        <v>F</v>
      </c>
      <c r="K881" s="7" t="s">
        <v>3944</v>
      </c>
      <c r="L881" s="6" t="s">
        <v>4939</v>
      </c>
      <c r="M881" s="6">
        <f t="shared" ca="1" si="141"/>
        <v>29</v>
      </c>
      <c r="O881" s="6">
        <f t="shared" ca="1" si="135"/>
        <v>2001</v>
      </c>
    </row>
    <row r="882" spans="1:15" x14ac:dyDescent="0.25">
      <c r="A882" t="s">
        <v>1029</v>
      </c>
      <c r="B882" t="s">
        <v>2001</v>
      </c>
      <c r="C882" s="6" t="s">
        <v>2210</v>
      </c>
      <c r="D882" s="3">
        <f t="shared" ca="1" si="138"/>
        <v>43102</v>
      </c>
      <c r="E882" s="4" t="str">
        <f t="shared" ca="1" si="134"/>
        <v>07:56:07</v>
      </c>
      <c r="F882" s="6" t="str">
        <f t="shared" ca="1" si="136"/>
        <v>Tuesday</v>
      </c>
      <c r="G882" s="5" t="str">
        <f t="shared" ca="1" si="140"/>
        <v>Cold</v>
      </c>
      <c r="H882" s="5" t="str">
        <f t="shared" ca="1" si="133"/>
        <v>Cough Syrup</v>
      </c>
      <c r="I882" s="6">
        <f t="shared" ca="1" si="139"/>
        <v>2</v>
      </c>
      <c r="J882" s="6" t="str">
        <f t="shared" ca="1" si="137"/>
        <v>M</v>
      </c>
      <c r="K882" s="7" t="s">
        <v>3945</v>
      </c>
      <c r="L882" s="6" t="s">
        <v>4940</v>
      </c>
      <c r="M882" s="6">
        <f t="shared" ca="1" si="141"/>
        <v>42</v>
      </c>
      <c r="O882" s="6">
        <f t="shared" ca="1" si="135"/>
        <v>2003</v>
      </c>
    </row>
    <row r="883" spans="1:15" x14ac:dyDescent="0.25">
      <c r="A883" t="s">
        <v>1030</v>
      </c>
      <c r="B883" t="s">
        <v>2002</v>
      </c>
      <c r="C883" s="6" t="s">
        <v>2209</v>
      </c>
      <c r="D883" s="3">
        <f t="shared" ca="1" si="138"/>
        <v>43237</v>
      </c>
      <c r="E883" s="4" t="str">
        <f t="shared" ca="1" si="134"/>
        <v>07:48:09</v>
      </c>
      <c r="F883" s="6" t="str">
        <f t="shared" ca="1" si="136"/>
        <v>Thursday</v>
      </c>
      <c r="G883" s="5" t="str">
        <f t="shared" ca="1" si="140"/>
        <v>Flu</v>
      </c>
      <c r="H883" s="5" t="str">
        <f t="shared" ca="1" si="133"/>
        <v>antibiotics</v>
      </c>
      <c r="I883" s="6">
        <f t="shared" ca="1" si="139"/>
        <v>1</v>
      </c>
      <c r="J883" s="6" t="str">
        <f t="shared" ca="1" si="137"/>
        <v>F</v>
      </c>
      <c r="K883" s="7" t="s">
        <v>3946</v>
      </c>
      <c r="L883" s="6" t="s">
        <v>4941</v>
      </c>
      <c r="M883" s="6">
        <f t="shared" ca="1" si="141"/>
        <v>26</v>
      </c>
      <c r="O883" s="6">
        <f t="shared" ca="1" si="135"/>
        <v>2001</v>
      </c>
    </row>
    <row r="884" spans="1:15" x14ac:dyDescent="0.25">
      <c r="A884" t="s">
        <v>1031</v>
      </c>
      <c r="B884" t="s">
        <v>2003</v>
      </c>
      <c r="C884" s="6" t="s">
        <v>2208</v>
      </c>
      <c r="D884" s="3">
        <f t="shared" ca="1" si="138"/>
        <v>43277</v>
      </c>
      <c r="E884" s="4" t="str">
        <f t="shared" ca="1" si="134"/>
        <v>07:07:08</v>
      </c>
      <c r="F884" s="6" t="str">
        <f t="shared" ca="1" si="136"/>
        <v>Tuesday</v>
      </c>
      <c r="G884" s="5" t="str">
        <f t="shared" ca="1" si="140"/>
        <v>Sore Throat</v>
      </c>
      <c r="H884" s="5" t="str">
        <f t="shared" ca="1" si="133"/>
        <v xml:space="preserve"> Aspirin</v>
      </c>
      <c r="I884" s="6">
        <f t="shared" ca="1" si="139"/>
        <v>4</v>
      </c>
      <c r="J884" s="6" t="str">
        <f t="shared" ca="1" si="137"/>
        <v>F</v>
      </c>
      <c r="K884" s="7" t="s">
        <v>3947</v>
      </c>
      <c r="L884" s="6" t="s">
        <v>4942</v>
      </c>
      <c r="M884" s="6">
        <f t="shared" ca="1" si="141"/>
        <v>45</v>
      </c>
      <c r="O884" s="6">
        <f t="shared" ca="1" si="135"/>
        <v>2001</v>
      </c>
    </row>
    <row r="885" spans="1:15" x14ac:dyDescent="0.25">
      <c r="A885" t="s">
        <v>1032</v>
      </c>
      <c r="B885" t="s">
        <v>2004</v>
      </c>
      <c r="C885" s="6" t="s">
        <v>2207</v>
      </c>
      <c r="D885" s="3">
        <f t="shared" ca="1" si="138"/>
        <v>43166</v>
      </c>
      <c r="E885" s="4" t="str">
        <f t="shared" ca="1" si="134"/>
        <v>06:35:47</v>
      </c>
      <c r="F885" s="6" t="str">
        <f t="shared" ca="1" si="136"/>
        <v>Wednesday</v>
      </c>
      <c r="G885" s="5" t="str">
        <f t="shared" ca="1" si="140"/>
        <v>Flu</v>
      </c>
      <c r="H885" s="5" t="str">
        <f t="shared" ca="1" si="133"/>
        <v>antibiotics</v>
      </c>
      <c r="I885" s="6">
        <f t="shared" ca="1" si="139"/>
        <v>3</v>
      </c>
      <c r="J885" s="6" t="str">
        <f t="shared" ca="1" si="137"/>
        <v>F</v>
      </c>
      <c r="K885" s="7" t="s">
        <v>3948</v>
      </c>
      <c r="L885" s="6" t="s">
        <v>4943</v>
      </c>
      <c r="M885" s="6">
        <f t="shared" ca="1" si="141"/>
        <v>34</v>
      </c>
      <c r="O885" s="6">
        <f t="shared" ca="1" si="135"/>
        <v>2002</v>
      </c>
    </row>
    <row r="886" spans="1:15" x14ac:dyDescent="0.25">
      <c r="A886" t="s">
        <v>1033</v>
      </c>
      <c r="B886" t="s">
        <v>2005</v>
      </c>
      <c r="C886" s="6" t="s">
        <v>2206</v>
      </c>
      <c r="D886" s="3">
        <f t="shared" ca="1" si="138"/>
        <v>43303</v>
      </c>
      <c r="E886" s="4" t="str">
        <f t="shared" ca="1" si="134"/>
        <v>07:25:30</v>
      </c>
      <c r="F886" s="6" t="str">
        <f t="shared" ca="1" si="136"/>
        <v>Sunday</v>
      </c>
      <c r="G886" s="5" t="str">
        <f t="shared" ca="1" si="140"/>
        <v>Cold</v>
      </c>
      <c r="H886" s="5" t="str">
        <f t="shared" ca="1" si="133"/>
        <v>Cough Syrup</v>
      </c>
      <c r="I886" s="6">
        <f t="shared" ca="1" si="139"/>
        <v>1</v>
      </c>
      <c r="J886" s="6" t="str">
        <f t="shared" ca="1" si="137"/>
        <v>F</v>
      </c>
      <c r="K886" s="7" t="s">
        <v>3949</v>
      </c>
      <c r="L886" s="6" t="s">
        <v>4944</v>
      </c>
      <c r="M886" s="6">
        <f t="shared" ca="1" si="141"/>
        <v>49</v>
      </c>
      <c r="O886" s="6">
        <f t="shared" ca="1" si="135"/>
        <v>2001</v>
      </c>
    </row>
    <row r="887" spans="1:15" x14ac:dyDescent="0.25">
      <c r="A887" t="s">
        <v>1034</v>
      </c>
      <c r="B887" t="s">
        <v>2006</v>
      </c>
      <c r="C887" s="6" t="s">
        <v>2205</v>
      </c>
      <c r="D887" s="3">
        <f t="shared" ca="1" si="138"/>
        <v>43277</v>
      </c>
      <c r="E887" s="4" t="str">
        <f t="shared" ca="1" si="134"/>
        <v>08:53:56</v>
      </c>
      <c r="F887" s="6" t="str">
        <f t="shared" ca="1" si="136"/>
        <v>Tuesday</v>
      </c>
      <c r="G887" s="5" t="str">
        <f t="shared" ca="1" si="140"/>
        <v>Flu</v>
      </c>
      <c r="H887" s="5" t="str">
        <f t="shared" ca="1" si="133"/>
        <v>Cough Syrup</v>
      </c>
      <c r="I887" s="6">
        <f t="shared" ca="1" si="139"/>
        <v>4</v>
      </c>
      <c r="J887" s="6" t="str">
        <f t="shared" ca="1" si="137"/>
        <v>M</v>
      </c>
      <c r="K887" s="7" t="s">
        <v>3950</v>
      </c>
      <c r="L887" s="6" t="s">
        <v>4945</v>
      </c>
      <c r="M887" s="6">
        <f t="shared" ca="1" si="141"/>
        <v>48</v>
      </c>
      <c r="O887" s="6">
        <f t="shared" ca="1" si="135"/>
        <v>2002</v>
      </c>
    </row>
    <row r="888" spans="1:15" x14ac:dyDescent="0.25">
      <c r="A888" t="s">
        <v>1035</v>
      </c>
      <c r="B888" t="s">
        <v>2007</v>
      </c>
      <c r="C888" s="6" t="s">
        <v>2204</v>
      </c>
      <c r="D888" s="3">
        <f t="shared" ca="1" si="138"/>
        <v>43308</v>
      </c>
      <c r="E888" s="4" t="str">
        <f t="shared" ca="1" si="134"/>
        <v>06:30:46</v>
      </c>
      <c r="F888" s="6" t="str">
        <f t="shared" ca="1" si="136"/>
        <v>Friday</v>
      </c>
      <c r="G888" s="5" t="str">
        <f t="shared" ca="1" si="140"/>
        <v>Cold</v>
      </c>
      <c r="H888" s="5" t="str">
        <f t="shared" ca="1" si="133"/>
        <v>Cough Syrup</v>
      </c>
      <c r="I888" s="6">
        <f t="shared" ca="1" si="139"/>
        <v>4</v>
      </c>
      <c r="J888" s="6" t="str">
        <f t="shared" ca="1" si="137"/>
        <v>F</v>
      </c>
      <c r="K888" s="7" t="s">
        <v>3951</v>
      </c>
      <c r="L888" s="6" t="s">
        <v>4946</v>
      </c>
      <c r="M888" s="6">
        <f t="shared" ca="1" si="141"/>
        <v>27</v>
      </c>
      <c r="O888" s="6">
        <f t="shared" ca="1" si="135"/>
        <v>2001</v>
      </c>
    </row>
    <row r="889" spans="1:15" x14ac:dyDescent="0.25">
      <c r="A889" t="s">
        <v>1036</v>
      </c>
      <c r="B889" t="s">
        <v>2008</v>
      </c>
      <c r="C889" s="6" t="s">
        <v>2203</v>
      </c>
      <c r="D889" s="3">
        <f t="shared" ca="1" si="138"/>
        <v>43304</v>
      </c>
      <c r="E889" s="4" t="str">
        <f t="shared" ca="1" si="134"/>
        <v>07:51:58</v>
      </c>
      <c r="F889" s="6" t="str">
        <f t="shared" ca="1" si="136"/>
        <v>Monday</v>
      </c>
      <c r="G889" s="5" t="str">
        <f t="shared" ca="1" si="140"/>
        <v>Sore Throat</v>
      </c>
      <c r="H889" s="5" t="str">
        <f t="shared" ref="H889:H952" ca="1" si="142">CHOOSE(RANDBETWEEN(1,4),"antibiotics","Cough Syrup","Pain killer"," Aspirin")</f>
        <v>antibiotics</v>
      </c>
      <c r="I889" s="6">
        <f t="shared" ca="1" si="139"/>
        <v>4</v>
      </c>
      <c r="J889" s="6" t="str">
        <f t="shared" ca="1" si="137"/>
        <v>M</v>
      </c>
      <c r="K889" s="7" t="s">
        <v>3952</v>
      </c>
      <c r="L889" s="6" t="s">
        <v>4947</v>
      </c>
      <c r="M889" s="6">
        <f t="shared" ca="1" si="141"/>
        <v>27</v>
      </c>
      <c r="O889" s="6">
        <f t="shared" ca="1" si="135"/>
        <v>2002</v>
      </c>
    </row>
    <row r="890" spans="1:15" x14ac:dyDescent="0.25">
      <c r="A890" t="s">
        <v>1037</v>
      </c>
      <c r="B890" t="s">
        <v>2009</v>
      </c>
      <c r="C890" s="6" t="s">
        <v>2202</v>
      </c>
      <c r="D890" s="3">
        <f t="shared" ca="1" si="138"/>
        <v>43123</v>
      </c>
      <c r="E890" s="4" t="str">
        <f t="shared" ca="1" si="134"/>
        <v>08:04:25</v>
      </c>
      <c r="F890" s="6" t="str">
        <f t="shared" ca="1" si="136"/>
        <v>Tuesday</v>
      </c>
      <c r="G890" s="5" t="str">
        <f t="shared" ca="1" si="140"/>
        <v>Flu</v>
      </c>
      <c r="H890" s="5" t="str">
        <f t="shared" ca="1" si="142"/>
        <v xml:space="preserve"> Aspirin</v>
      </c>
      <c r="I890" s="6">
        <f t="shared" ca="1" si="139"/>
        <v>4</v>
      </c>
      <c r="J890" s="6" t="str">
        <f t="shared" ca="1" si="137"/>
        <v>M</v>
      </c>
      <c r="K890" s="7" t="s">
        <v>3953</v>
      </c>
      <c r="L890" s="6" t="s">
        <v>4948</v>
      </c>
      <c r="M890" s="6">
        <f t="shared" ca="1" si="141"/>
        <v>55</v>
      </c>
      <c r="O890" s="6">
        <f t="shared" ca="1" si="135"/>
        <v>2003</v>
      </c>
    </row>
    <row r="891" spans="1:15" x14ac:dyDescent="0.25">
      <c r="A891" t="s">
        <v>1038</v>
      </c>
      <c r="B891" t="s">
        <v>2010</v>
      </c>
      <c r="C891" s="6" t="s">
        <v>2201</v>
      </c>
      <c r="D891" s="3">
        <f t="shared" ca="1" si="138"/>
        <v>43151</v>
      </c>
      <c r="E891" s="4" t="str">
        <f t="shared" ca="1" si="134"/>
        <v>06:48:10</v>
      </c>
      <c r="F891" s="6" t="str">
        <f t="shared" ca="1" si="136"/>
        <v>Tuesday</v>
      </c>
      <c r="G891" s="5" t="str">
        <f t="shared" ca="1" si="140"/>
        <v>Cold</v>
      </c>
      <c r="H891" s="5" t="str">
        <f t="shared" ca="1" si="142"/>
        <v>Pain killer</v>
      </c>
      <c r="I891" s="6">
        <f t="shared" ca="1" si="139"/>
        <v>2</v>
      </c>
      <c r="J891" s="6" t="str">
        <f t="shared" ca="1" si="137"/>
        <v>M</v>
      </c>
      <c r="K891" s="7" t="s">
        <v>3954</v>
      </c>
      <c r="L891" s="6" t="s">
        <v>4949</v>
      </c>
      <c r="M891" s="6">
        <f t="shared" ca="1" si="141"/>
        <v>26</v>
      </c>
      <c r="O891" s="6">
        <f t="shared" ca="1" si="135"/>
        <v>2002</v>
      </c>
    </row>
    <row r="892" spans="1:15" x14ac:dyDescent="0.25">
      <c r="A892" t="s">
        <v>1039</v>
      </c>
      <c r="B892" t="s">
        <v>2011</v>
      </c>
      <c r="C892" s="6" t="s">
        <v>2200</v>
      </c>
      <c r="D892" s="3">
        <f t="shared" ca="1" si="138"/>
        <v>43353</v>
      </c>
      <c r="E892" s="4" t="str">
        <f t="shared" ca="1" si="134"/>
        <v>06:48:36</v>
      </c>
      <c r="F892" s="6" t="str">
        <f t="shared" ca="1" si="136"/>
        <v>Monday</v>
      </c>
      <c r="G892" s="5" t="str">
        <f t="shared" ca="1" si="140"/>
        <v>Sore Throat</v>
      </c>
      <c r="H892" s="5" t="str">
        <f t="shared" ca="1" si="142"/>
        <v>antibiotics</v>
      </c>
      <c r="I892" s="6">
        <f t="shared" ca="1" si="139"/>
        <v>2</v>
      </c>
      <c r="J892" s="6" t="str">
        <f t="shared" ca="1" si="137"/>
        <v>F</v>
      </c>
      <c r="K892" s="7" t="s">
        <v>3955</v>
      </c>
      <c r="L892" s="6" t="s">
        <v>4950</v>
      </c>
      <c r="M892" s="6">
        <f t="shared" ca="1" si="141"/>
        <v>28</v>
      </c>
      <c r="O892" s="6">
        <f t="shared" ca="1" si="135"/>
        <v>2003</v>
      </c>
    </row>
    <row r="893" spans="1:15" x14ac:dyDescent="0.25">
      <c r="A893" t="s">
        <v>1040</v>
      </c>
      <c r="B893" t="s">
        <v>2012</v>
      </c>
      <c r="C893" s="6" t="s">
        <v>2199</v>
      </c>
      <c r="D893" s="3">
        <f t="shared" ca="1" si="138"/>
        <v>43252</v>
      </c>
      <c r="E893" s="4" t="str">
        <f t="shared" ca="1" si="134"/>
        <v>08:29:00</v>
      </c>
      <c r="F893" s="6" t="str">
        <f t="shared" ca="1" si="136"/>
        <v>Friday</v>
      </c>
      <c r="G893" s="5" t="str">
        <f t="shared" ca="1" si="140"/>
        <v>Cold</v>
      </c>
      <c r="H893" s="5" t="str">
        <f t="shared" ca="1" si="142"/>
        <v>Cough Syrup</v>
      </c>
      <c r="I893" s="6">
        <f t="shared" ca="1" si="139"/>
        <v>3</v>
      </c>
      <c r="J893" s="6" t="str">
        <f t="shared" ca="1" si="137"/>
        <v>M</v>
      </c>
      <c r="K893" s="7" t="s">
        <v>3956</v>
      </c>
      <c r="L893" s="6" t="s">
        <v>4951</v>
      </c>
      <c r="M893" s="6">
        <f t="shared" ca="1" si="141"/>
        <v>34</v>
      </c>
      <c r="O893" s="6">
        <f t="shared" ca="1" si="135"/>
        <v>2003</v>
      </c>
    </row>
    <row r="894" spans="1:15" x14ac:dyDescent="0.25">
      <c r="A894" t="s">
        <v>1041</v>
      </c>
      <c r="B894" t="s">
        <v>2013</v>
      </c>
      <c r="C894" s="6" t="s">
        <v>2198</v>
      </c>
      <c r="D894" s="3">
        <f t="shared" ca="1" si="138"/>
        <v>43293</v>
      </c>
      <c r="E894" s="4" t="str">
        <f t="shared" ca="1" si="134"/>
        <v>07:14:22</v>
      </c>
      <c r="F894" s="6" t="str">
        <f t="shared" ca="1" si="136"/>
        <v>Thursday</v>
      </c>
      <c r="G894" s="5" t="str">
        <f t="shared" ca="1" si="140"/>
        <v>Cold</v>
      </c>
      <c r="H894" s="5" t="str">
        <f t="shared" ca="1" si="142"/>
        <v xml:space="preserve"> Aspirin</v>
      </c>
      <c r="I894" s="6">
        <f t="shared" ca="1" si="139"/>
        <v>3</v>
      </c>
      <c r="J894" s="6" t="str">
        <f t="shared" ca="1" si="137"/>
        <v>M</v>
      </c>
      <c r="K894" s="7" t="s">
        <v>3957</v>
      </c>
      <c r="L894" s="6" t="s">
        <v>4952</v>
      </c>
      <c r="M894" s="6">
        <f t="shared" ca="1" si="141"/>
        <v>39</v>
      </c>
      <c r="O894" s="6">
        <f t="shared" ca="1" si="135"/>
        <v>2003</v>
      </c>
    </row>
    <row r="895" spans="1:15" x14ac:dyDescent="0.25">
      <c r="A895" t="s">
        <v>1042</v>
      </c>
      <c r="B895" t="s">
        <v>2014</v>
      </c>
      <c r="C895" s="6" t="s">
        <v>2197</v>
      </c>
      <c r="D895" s="3">
        <f t="shared" ca="1" si="138"/>
        <v>43272</v>
      </c>
      <c r="E895" s="4" t="str">
        <f t="shared" ca="1" si="134"/>
        <v>07:55:19</v>
      </c>
      <c r="F895" s="6" t="str">
        <f t="shared" ca="1" si="136"/>
        <v>Thursday</v>
      </c>
      <c r="G895" s="5" t="str">
        <f t="shared" ca="1" si="140"/>
        <v>Sore Throat</v>
      </c>
      <c r="H895" s="5" t="str">
        <f t="shared" ca="1" si="142"/>
        <v>Pain killer</v>
      </c>
      <c r="I895" s="6">
        <f t="shared" ca="1" si="139"/>
        <v>3</v>
      </c>
      <c r="J895" s="6" t="str">
        <f t="shared" ca="1" si="137"/>
        <v>F</v>
      </c>
      <c r="K895" s="7" t="s">
        <v>3958</v>
      </c>
      <c r="L895" s="6" t="s">
        <v>4953</v>
      </c>
      <c r="M895" s="6">
        <f t="shared" ca="1" si="141"/>
        <v>52</v>
      </c>
      <c r="O895" s="6">
        <f t="shared" ca="1" si="135"/>
        <v>2003</v>
      </c>
    </row>
    <row r="896" spans="1:15" x14ac:dyDescent="0.25">
      <c r="A896" t="s">
        <v>1043</v>
      </c>
      <c r="B896" t="s">
        <v>2015</v>
      </c>
      <c r="C896" s="6" t="s">
        <v>2196</v>
      </c>
      <c r="D896" s="3">
        <f t="shared" ca="1" si="138"/>
        <v>43415</v>
      </c>
      <c r="E896" s="4" t="str">
        <f t="shared" ca="1" si="134"/>
        <v>07:57:31</v>
      </c>
      <c r="F896" s="6" t="str">
        <f t="shared" ca="1" si="136"/>
        <v>Sunday</v>
      </c>
      <c r="G896" s="5" t="str">
        <f t="shared" ca="1" si="140"/>
        <v>Cold</v>
      </c>
      <c r="H896" s="5" t="str">
        <f t="shared" ca="1" si="142"/>
        <v>antibiotics</v>
      </c>
      <c r="I896" s="6">
        <f t="shared" ca="1" si="139"/>
        <v>2</v>
      </c>
      <c r="J896" s="6" t="str">
        <f t="shared" ca="1" si="137"/>
        <v>F</v>
      </c>
      <c r="K896" s="7" t="s">
        <v>3959</v>
      </c>
      <c r="L896" s="6" t="s">
        <v>4954</v>
      </c>
      <c r="M896" s="6">
        <f t="shared" ca="1" si="141"/>
        <v>37</v>
      </c>
      <c r="O896" s="6">
        <f t="shared" ca="1" si="135"/>
        <v>2003</v>
      </c>
    </row>
    <row r="897" spans="1:15" x14ac:dyDescent="0.25">
      <c r="A897" t="s">
        <v>1044</v>
      </c>
      <c r="B897" t="s">
        <v>2016</v>
      </c>
      <c r="C897" s="6" t="s">
        <v>2195</v>
      </c>
      <c r="D897" s="3">
        <f t="shared" ca="1" si="138"/>
        <v>43417</v>
      </c>
      <c r="E897" s="4" t="str">
        <f t="shared" ca="1" si="134"/>
        <v>08:36:40</v>
      </c>
      <c r="F897" s="6" t="str">
        <f t="shared" ca="1" si="136"/>
        <v>Tuesday</v>
      </c>
      <c r="G897" s="5" t="str">
        <f t="shared" ca="1" si="140"/>
        <v>Cold</v>
      </c>
      <c r="H897" s="5" t="str">
        <f t="shared" ca="1" si="142"/>
        <v xml:space="preserve"> Aspirin</v>
      </c>
      <c r="I897" s="6">
        <f t="shared" ca="1" si="139"/>
        <v>3</v>
      </c>
      <c r="J897" s="6" t="str">
        <f t="shared" ca="1" si="137"/>
        <v>M</v>
      </c>
      <c r="K897" s="7" t="s">
        <v>3960</v>
      </c>
      <c r="L897" s="6" t="s">
        <v>4955</v>
      </c>
      <c r="M897" s="6">
        <f t="shared" ca="1" si="141"/>
        <v>36</v>
      </c>
      <c r="O897" s="6">
        <f t="shared" ca="1" si="135"/>
        <v>2003</v>
      </c>
    </row>
    <row r="898" spans="1:15" x14ac:dyDescent="0.25">
      <c r="A898" t="s">
        <v>1045</v>
      </c>
      <c r="B898" t="s">
        <v>2017</v>
      </c>
      <c r="C898" s="6" t="s">
        <v>2194</v>
      </c>
      <c r="D898" s="3">
        <f t="shared" ca="1" si="138"/>
        <v>43219</v>
      </c>
      <c r="E898" s="4" t="str">
        <f t="shared" ca="1" si="134"/>
        <v>06:01:27</v>
      </c>
      <c r="F898" s="6" t="str">
        <f t="shared" ca="1" si="136"/>
        <v>Sunday</v>
      </c>
      <c r="G898" s="5" t="str">
        <f t="shared" ca="1" si="140"/>
        <v>Cold</v>
      </c>
      <c r="H898" s="5" t="str">
        <f t="shared" ca="1" si="142"/>
        <v>Cough Syrup</v>
      </c>
      <c r="I898" s="6">
        <f t="shared" ca="1" si="139"/>
        <v>2</v>
      </c>
      <c r="J898" s="6" t="str">
        <f t="shared" ca="1" si="137"/>
        <v>M</v>
      </c>
      <c r="K898" s="7" t="s">
        <v>3961</v>
      </c>
      <c r="L898" s="6" t="s">
        <v>4956</v>
      </c>
      <c r="M898" s="6">
        <f t="shared" ca="1" si="141"/>
        <v>35</v>
      </c>
      <c r="O898" s="6">
        <f t="shared" ca="1" si="135"/>
        <v>2001</v>
      </c>
    </row>
    <row r="899" spans="1:15" x14ac:dyDescent="0.25">
      <c r="A899" t="s">
        <v>1046</v>
      </c>
      <c r="B899" t="s">
        <v>2018</v>
      </c>
      <c r="C899" s="6" t="s">
        <v>2193</v>
      </c>
      <c r="D899" s="3">
        <f t="shared" ca="1" si="138"/>
        <v>43126</v>
      </c>
      <c r="E899" s="4" t="str">
        <f t="shared" ref="E899:E962" ca="1" si="143">TEXT(RAND()*(9-6)/24+6/24,"HH:MM:SS")</f>
        <v>06:09:51</v>
      </c>
      <c r="F899" s="6" t="str">
        <f t="shared" ca="1" si="136"/>
        <v>Friday</v>
      </c>
      <c r="G899" s="5" t="str">
        <f t="shared" ca="1" si="140"/>
        <v>Sore Throat</v>
      </c>
      <c r="H899" s="5" t="str">
        <f t="shared" ca="1" si="142"/>
        <v>antibiotics</v>
      </c>
      <c r="I899" s="6">
        <f t="shared" ca="1" si="139"/>
        <v>4</v>
      </c>
      <c r="J899" s="6" t="str">
        <f t="shared" ca="1" si="137"/>
        <v>M</v>
      </c>
      <c r="K899" s="7" t="s">
        <v>3962</v>
      </c>
      <c r="L899" s="6" t="s">
        <v>4957</v>
      </c>
      <c r="M899" s="6">
        <f t="shared" ca="1" si="141"/>
        <v>57</v>
      </c>
      <c r="O899" s="6">
        <f t="shared" ca="1" si="135"/>
        <v>2001</v>
      </c>
    </row>
    <row r="900" spans="1:15" x14ac:dyDescent="0.25">
      <c r="A900" t="s">
        <v>1047</v>
      </c>
      <c r="B900" t="s">
        <v>2019</v>
      </c>
      <c r="C900" s="6" t="s">
        <v>2192</v>
      </c>
      <c r="D900" s="3">
        <f t="shared" ca="1" si="138"/>
        <v>43335</v>
      </c>
      <c r="E900" s="4" t="str">
        <f t="shared" ca="1" si="143"/>
        <v>07:25:20</v>
      </c>
      <c r="F900" s="6" t="str">
        <f t="shared" ca="1" si="136"/>
        <v>Thursday</v>
      </c>
      <c r="G900" s="5" t="str">
        <f t="shared" ca="1" si="140"/>
        <v>Flu</v>
      </c>
      <c r="H900" s="5" t="str">
        <f t="shared" ca="1" si="142"/>
        <v>antibiotics</v>
      </c>
      <c r="I900" s="6">
        <f t="shared" ca="1" si="139"/>
        <v>2</v>
      </c>
      <c r="J900" s="6" t="str">
        <f t="shared" ca="1" si="137"/>
        <v>M</v>
      </c>
      <c r="K900" s="7" t="s">
        <v>3963</v>
      </c>
      <c r="L900" s="6" t="s">
        <v>4958</v>
      </c>
      <c r="M900" s="6">
        <f t="shared" ca="1" si="141"/>
        <v>44</v>
      </c>
      <c r="O900" s="6">
        <f t="shared" ref="O900:O963" ca="1" si="144">RANDBETWEEN(2001,2003)</f>
        <v>2001</v>
      </c>
    </row>
    <row r="901" spans="1:15" x14ac:dyDescent="0.25">
      <c r="A901" t="s">
        <v>1048</v>
      </c>
      <c r="B901" t="s">
        <v>2020</v>
      </c>
      <c r="C901" s="6" t="s">
        <v>2191</v>
      </c>
      <c r="D901" s="3">
        <f t="shared" ca="1" si="138"/>
        <v>43159</v>
      </c>
      <c r="E901" s="4" t="str">
        <f t="shared" ca="1" si="143"/>
        <v>06:33:47</v>
      </c>
      <c r="F901" s="6" t="str">
        <f t="shared" ca="1" si="136"/>
        <v>Wednesday</v>
      </c>
      <c r="G901" s="5" t="str">
        <f t="shared" ca="1" si="140"/>
        <v>Flu</v>
      </c>
      <c r="H901" s="5" t="str">
        <f t="shared" ca="1" si="142"/>
        <v>Cough Syrup</v>
      </c>
      <c r="I901" s="6">
        <f t="shared" ca="1" si="139"/>
        <v>3</v>
      </c>
      <c r="J901" s="6" t="str">
        <f t="shared" ca="1" si="137"/>
        <v>F</v>
      </c>
      <c r="K901" s="7" t="s">
        <v>3964</v>
      </c>
      <c r="L901" s="6" t="s">
        <v>4959</v>
      </c>
      <c r="M901" s="6">
        <f t="shared" ca="1" si="141"/>
        <v>34</v>
      </c>
      <c r="O901" s="6">
        <f t="shared" ca="1" si="144"/>
        <v>2002</v>
      </c>
    </row>
    <row r="902" spans="1:15" x14ac:dyDescent="0.25">
      <c r="A902" t="s">
        <v>1049</v>
      </c>
      <c r="B902" t="s">
        <v>2021</v>
      </c>
      <c r="C902" s="6" t="s">
        <v>2190</v>
      </c>
      <c r="D902" s="3">
        <f t="shared" ca="1" si="138"/>
        <v>43214</v>
      </c>
      <c r="E902" s="4" t="str">
        <f t="shared" ca="1" si="143"/>
        <v>06:09:24</v>
      </c>
      <c r="F902" s="6" t="str">
        <f t="shared" ca="1" si="136"/>
        <v>Tuesday</v>
      </c>
      <c r="G902" s="5" t="str">
        <f t="shared" ca="1" si="140"/>
        <v>Flu</v>
      </c>
      <c r="H902" s="5" t="str">
        <f t="shared" ca="1" si="142"/>
        <v>antibiotics</v>
      </c>
      <c r="I902" s="6">
        <f t="shared" ca="1" si="139"/>
        <v>1</v>
      </c>
      <c r="J902" s="6" t="str">
        <f t="shared" ca="1" si="137"/>
        <v>F</v>
      </c>
      <c r="K902" s="7" t="s">
        <v>3965</v>
      </c>
      <c r="L902" s="6" t="s">
        <v>4960</v>
      </c>
      <c r="M902" s="6">
        <f t="shared" ca="1" si="141"/>
        <v>29</v>
      </c>
      <c r="O902" s="6">
        <f t="shared" ca="1" si="144"/>
        <v>2003</v>
      </c>
    </row>
    <row r="903" spans="1:15" x14ac:dyDescent="0.25">
      <c r="A903" t="s">
        <v>1050</v>
      </c>
      <c r="B903" t="s">
        <v>2022</v>
      </c>
      <c r="C903" s="6" t="s">
        <v>2189</v>
      </c>
      <c r="D903" s="3">
        <f t="shared" ca="1" si="138"/>
        <v>43298</v>
      </c>
      <c r="E903" s="4" t="str">
        <f t="shared" ca="1" si="143"/>
        <v>06:18:05</v>
      </c>
      <c r="F903" s="6" t="str">
        <f t="shared" ca="1" si="136"/>
        <v>Tuesday</v>
      </c>
      <c r="G903" s="5" t="str">
        <f t="shared" ca="1" si="140"/>
        <v>Flu</v>
      </c>
      <c r="H903" s="5" t="str">
        <f t="shared" ca="1" si="142"/>
        <v>Cough Syrup</v>
      </c>
      <c r="I903" s="6">
        <f t="shared" ca="1" si="139"/>
        <v>2</v>
      </c>
      <c r="J903" s="6" t="str">
        <f t="shared" ca="1" si="137"/>
        <v>F</v>
      </c>
      <c r="K903" s="7" t="s">
        <v>3966</v>
      </c>
      <c r="L903" s="6" t="s">
        <v>4961</v>
      </c>
      <c r="M903" s="6">
        <f t="shared" ca="1" si="141"/>
        <v>40</v>
      </c>
      <c r="O903" s="6">
        <f t="shared" ca="1" si="144"/>
        <v>2001</v>
      </c>
    </row>
    <row r="904" spans="1:15" x14ac:dyDescent="0.25">
      <c r="A904" t="s">
        <v>1051</v>
      </c>
      <c r="B904" t="s">
        <v>2023</v>
      </c>
      <c r="C904" s="6" t="s">
        <v>2188</v>
      </c>
      <c r="D904" s="3">
        <f t="shared" ca="1" si="138"/>
        <v>43324</v>
      </c>
      <c r="E904" s="4" t="str">
        <f t="shared" ca="1" si="143"/>
        <v>08:30:17</v>
      </c>
      <c r="F904" s="6" t="str">
        <f t="shared" ca="1" si="136"/>
        <v>Sunday</v>
      </c>
      <c r="G904" s="5" t="str">
        <f t="shared" ca="1" si="140"/>
        <v>Flu</v>
      </c>
      <c r="H904" s="5" t="str">
        <f t="shared" ca="1" si="142"/>
        <v>antibiotics</v>
      </c>
      <c r="I904" s="6">
        <f t="shared" ca="1" si="139"/>
        <v>4</v>
      </c>
      <c r="J904" s="6" t="str">
        <f t="shared" ca="1" si="137"/>
        <v>M</v>
      </c>
      <c r="K904" s="7" t="s">
        <v>3967</v>
      </c>
      <c r="L904" s="6" t="s">
        <v>4962</v>
      </c>
      <c r="M904" s="6">
        <f t="shared" ca="1" si="141"/>
        <v>47</v>
      </c>
      <c r="O904" s="6">
        <f t="shared" ca="1" si="144"/>
        <v>2002</v>
      </c>
    </row>
    <row r="905" spans="1:15" x14ac:dyDescent="0.25">
      <c r="A905" t="s">
        <v>1052</v>
      </c>
      <c r="B905" t="s">
        <v>2024</v>
      </c>
      <c r="C905" s="6" t="s">
        <v>2187</v>
      </c>
      <c r="D905" s="3">
        <f t="shared" ca="1" si="138"/>
        <v>43408</v>
      </c>
      <c r="E905" s="4" t="str">
        <f t="shared" ca="1" si="143"/>
        <v>07:47:44</v>
      </c>
      <c r="F905" s="6" t="str">
        <f t="shared" ca="1" si="136"/>
        <v>Sunday</v>
      </c>
      <c r="G905" s="5" t="str">
        <f t="shared" ca="1" si="140"/>
        <v>Flu</v>
      </c>
      <c r="H905" s="5" t="str">
        <f t="shared" ca="1" si="142"/>
        <v xml:space="preserve"> Aspirin</v>
      </c>
      <c r="I905" s="6">
        <f t="shared" ca="1" si="139"/>
        <v>2</v>
      </c>
      <c r="J905" s="6" t="str">
        <f t="shared" ca="1" si="137"/>
        <v>F</v>
      </c>
      <c r="K905" s="7" t="s">
        <v>3968</v>
      </c>
      <c r="L905" s="6" t="s">
        <v>4963</v>
      </c>
      <c r="M905" s="6">
        <f t="shared" ca="1" si="141"/>
        <v>54</v>
      </c>
      <c r="O905" s="6">
        <f t="shared" ca="1" si="144"/>
        <v>2001</v>
      </c>
    </row>
    <row r="906" spans="1:15" x14ac:dyDescent="0.25">
      <c r="A906" t="s">
        <v>1053</v>
      </c>
      <c r="B906" t="s">
        <v>2025</v>
      </c>
      <c r="C906" s="6" t="s">
        <v>2186</v>
      </c>
      <c r="D906" s="3">
        <f t="shared" ca="1" si="138"/>
        <v>43287</v>
      </c>
      <c r="E906" s="4" t="str">
        <f t="shared" ca="1" si="143"/>
        <v>07:25:06</v>
      </c>
      <c r="F906" s="6" t="str">
        <f t="shared" ca="1" si="136"/>
        <v>Friday</v>
      </c>
      <c r="G906" s="5" t="str">
        <f t="shared" ca="1" si="140"/>
        <v>Flu</v>
      </c>
      <c r="H906" s="5" t="str">
        <f t="shared" ca="1" si="142"/>
        <v>Pain killer</v>
      </c>
      <c r="I906" s="6">
        <f t="shared" ca="1" si="139"/>
        <v>2</v>
      </c>
      <c r="J906" s="6" t="str">
        <f t="shared" ca="1" si="137"/>
        <v>M</v>
      </c>
      <c r="K906" s="7" t="s">
        <v>3969</v>
      </c>
      <c r="L906" s="6" t="s">
        <v>4964</v>
      </c>
      <c r="M906" s="6">
        <f t="shared" ca="1" si="141"/>
        <v>47</v>
      </c>
      <c r="O906" s="6">
        <f t="shared" ca="1" si="144"/>
        <v>2002</v>
      </c>
    </row>
    <row r="907" spans="1:15" x14ac:dyDescent="0.25">
      <c r="A907" t="s">
        <v>1054</v>
      </c>
      <c r="B907" t="s">
        <v>2026</v>
      </c>
      <c r="C907" s="6" t="s">
        <v>2185</v>
      </c>
      <c r="D907" s="3">
        <f t="shared" ca="1" si="138"/>
        <v>43135</v>
      </c>
      <c r="E907" s="4" t="str">
        <f t="shared" ca="1" si="143"/>
        <v>07:47:19</v>
      </c>
      <c r="F907" s="6" t="str">
        <f t="shared" ca="1" si="136"/>
        <v>Sunday</v>
      </c>
      <c r="G907" s="5" t="str">
        <f t="shared" ca="1" si="140"/>
        <v>Cold</v>
      </c>
      <c r="H907" s="5" t="str">
        <f t="shared" ca="1" si="142"/>
        <v>antibiotics</v>
      </c>
      <c r="I907" s="6">
        <f t="shared" ca="1" si="139"/>
        <v>4</v>
      </c>
      <c r="J907" s="6" t="str">
        <f t="shared" ca="1" si="137"/>
        <v>M</v>
      </c>
      <c r="K907" s="7" t="s">
        <v>3970</v>
      </c>
      <c r="L907" s="6" t="s">
        <v>4965</v>
      </c>
      <c r="M907" s="6">
        <f t="shared" ca="1" si="141"/>
        <v>28</v>
      </c>
      <c r="O907" s="6">
        <f t="shared" ca="1" si="144"/>
        <v>2003</v>
      </c>
    </row>
    <row r="908" spans="1:15" x14ac:dyDescent="0.25">
      <c r="A908" t="s">
        <v>1055</v>
      </c>
      <c r="B908" t="s">
        <v>2027</v>
      </c>
      <c r="C908" s="6" t="s">
        <v>2184</v>
      </c>
      <c r="D908" s="3">
        <f t="shared" ca="1" si="138"/>
        <v>43375</v>
      </c>
      <c r="E908" s="4" t="str">
        <f t="shared" ca="1" si="143"/>
        <v>06:36:46</v>
      </c>
      <c r="F908" s="6" t="str">
        <f t="shared" ca="1" si="136"/>
        <v>Tuesday</v>
      </c>
      <c r="G908" s="5" t="str">
        <f t="shared" ca="1" si="140"/>
        <v>Cold</v>
      </c>
      <c r="H908" s="5" t="str">
        <f t="shared" ca="1" si="142"/>
        <v xml:space="preserve"> Aspirin</v>
      </c>
      <c r="I908" s="6">
        <f t="shared" ca="1" si="139"/>
        <v>1</v>
      </c>
      <c r="J908" s="6" t="str">
        <f t="shared" ca="1" si="137"/>
        <v>M</v>
      </c>
      <c r="K908" s="7" t="s">
        <v>3971</v>
      </c>
      <c r="L908" s="6" t="s">
        <v>4966</v>
      </c>
      <c r="M908" s="6">
        <f t="shared" ca="1" si="141"/>
        <v>54</v>
      </c>
      <c r="O908" s="6">
        <f t="shared" ca="1" si="144"/>
        <v>2003</v>
      </c>
    </row>
    <row r="909" spans="1:15" x14ac:dyDescent="0.25">
      <c r="A909" t="s">
        <v>1056</v>
      </c>
      <c r="B909" t="s">
        <v>2028</v>
      </c>
      <c r="C909" s="6" t="s">
        <v>2183</v>
      </c>
      <c r="D909" s="3">
        <f t="shared" ca="1" si="138"/>
        <v>43347</v>
      </c>
      <c r="E909" s="4" t="str">
        <f t="shared" ca="1" si="143"/>
        <v>06:14:41</v>
      </c>
      <c r="F909" s="6" t="str">
        <f t="shared" ca="1" si="136"/>
        <v>Tuesday</v>
      </c>
      <c r="G909" s="5" t="str">
        <f t="shared" ca="1" si="140"/>
        <v>Sore Throat</v>
      </c>
      <c r="H909" s="5" t="str">
        <f t="shared" ca="1" si="142"/>
        <v>Cough Syrup</v>
      </c>
      <c r="I909" s="6">
        <f t="shared" ca="1" si="139"/>
        <v>2</v>
      </c>
      <c r="J909" s="6" t="str">
        <f t="shared" ca="1" si="137"/>
        <v>M</v>
      </c>
      <c r="K909" s="7" t="s">
        <v>3972</v>
      </c>
      <c r="L909" s="6" t="s">
        <v>4967</v>
      </c>
      <c r="M909" s="6">
        <f t="shared" ca="1" si="141"/>
        <v>47</v>
      </c>
      <c r="O909" s="6">
        <f t="shared" ca="1" si="144"/>
        <v>2002</v>
      </c>
    </row>
    <row r="910" spans="1:15" x14ac:dyDescent="0.25">
      <c r="A910" t="s">
        <v>1057</v>
      </c>
      <c r="B910" t="s">
        <v>2029</v>
      </c>
      <c r="C910" s="6" t="s">
        <v>2182</v>
      </c>
      <c r="D910" s="3">
        <f t="shared" ca="1" si="138"/>
        <v>43178</v>
      </c>
      <c r="E910" s="4" t="str">
        <f t="shared" ca="1" si="143"/>
        <v>08:05:34</v>
      </c>
      <c r="F910" s="6" t="str">
        <f t="shared" ref="F910:F973" ca="1" si="145">TEXT(D910,"dddd")</f>
        <v>Monday</v>
      </c>
      <c r="G910" s="5" t="str">
        <f t="shared" ca="1" si="140"/>
        <v>Flu</v>
      </c>
      <c r="H910" s="5" t="str">
        <f t="shared" ca="1" si="142"/>
        <v>antibiotics</v>
      </c>
      <c r="I910" s="6">
        <f t="shared" ca="1" si="139"/>
        <v>2</v>
      </c>
      <c r="J910" s="6" t="str">
        <f t="shared" ref="J910:J973" ca="1" si="146">CHOOSE(RANDBETWEEN(1,2),"M","F")</f>
        <v>F</v>
      </c>
      <c r="K910" s="7" t="s">
        <v>3973</v>
      </c>
      <c r="L910" s="6" t="s">
        <v>4968</v>
      </c>
      <c r="M910" s="6">
        <f t="shared" ca="1" si="141"/>
        <v>36</v>
      </c>
      <c r="O910" s="6">
        <f t="shared" ca="1" si="144"/>
        <v>2002</v>
      </c>
    </row>
    <row r="911" spans="1:15" x14ac:dyDescent="0.25">
      <c r="A911" t="s">
        <v>1058</v>
      </c>
      <c r="B911" t="s">
        <v>2030</v>
      </c>
      <c r="C911" s="6" t="s">
        <v>2181</v>
      </c>
      <c r="D911" s="3">
        <f t="shared" ca="1" si="138"/>
        <v>43413</v>
      </c>
      <c r="E911" s="4" t="str">
        <f t="shared" ca="1" si="143"/>
        <v>06:41:47</v>
      </c>
      <c r="F911" s="6" t="str">
        <f t="shared" ca="1" si="145"/>
        <v>Friday</v>
      </c>
      <c r="G911" s="5" t="str">
        <f t="shared" ca="1" si="140"/>
        <v>Flu</v>
      </c>
      <c r="H911" s="5" t="str">
        <f t="shared" ca="1" si="142"/>
        <v>antibiotics</v>
      </c>
      <c r="I911" s="6">
        <f t="shared" ca="1" si="139"/>
        <v>4</v>
      </c>
      <c r="J911" s="6" t="str">
        <f t="shared" ca="1" si="146"/>
        <v>F</v>
      </c>
      <c r="K911" s="7" t="s">
        <v>3974</v>
      </c>
      <c r="L911" s="6" t="s">
        <v>4969</v>
      </c>
      <c r="M911" s="6">
        <f t="shared" ca="1" si="141"/>
        <v>48</v>
      </c>
      <c r="O911" s="6">
        <f t="shared" ca="1" si="144"/>
        <v>2002</v>
      </c>
    </row>
    <row r="912" spans="1:15" x14ac:dyDescent="0.25">
      <c r="A912" t="s">
        <v>1059</v>
      </c>
      <c r="B912" t="s">
        <v>2031</v>
      </c>
      <c r="C912" s="6" t="s">
        <v>2180</v>
      </c>
      <c r="D912" s="3">
        <f t="shared" ca="1" si="138"/>
        <v>43364</v>
      </c>
      <c r="E912" s="4" t="str">
        <f t="shared" ca="1" si="143"/>
        <v>06:48:54</v>
      </c>
      <c r="F912" s="6" t="str">
        <f t="shared" ca="1" si="145"/>
        <v>Friday</v>
      </c>
      <c r="G912" s="5" t="str">
        <f t="shared" ca="1" si="140"/>
        <v>Sore Throat</v>
      </c>
      <c r="H912" s="5" t="str">
        <f t="shared" ca="1" si="142"/>
        <v>Cough Syrup</v>
      </c>
      <c r="I912" s="6">
        <f t="shared" ca="1" si="139"/>
        <v>4</v>
      </c>
      <c r="J912" s="6" t="str">
        <f t="shared" ca="1" si="146"/>
        <v>F</v>
      </c>
      <c r="K912" s="7" t="s">
        <v>3975</v>
      </c>
      <c r="L912" s="6" t="s">
        <v>4970</v>
      </c>
      <c r="M912" s="6">
        <f t="shared" ca="1" si="141"/>
        <v>28</v>
      </c>
      <c r="O912" s="6">
        <f t="shared" ca="1" si="144"/>
        <v>2001</v>
      </c>
    </row>
    <row r="913" spans="1:15" x14ac:dyDescent="0.25">
      <c r="A913" t="s">
        <v>1060</v>
      </c>
      <c r="B913" t="s">
        <v>2032</v>
      </c>
      <c r="C913" s="6" t="s">
        <v>2179</v>
      </c>
      <c r="D913" s="3">
        <f t="shared" ca="1" si="138"/>
        <v>43346</v>
      </c>
      <c r="E913" s="4" t="str">
        <f t="shared" ca="1" si="143"/>
        <v>06:01:20</v>
      </c>
      <c r="F913" s="6" t="str">
        <f t="shared" ca="1" si="145"/>
        <v>Monday</v>
      </c>
      <c r="G913" s="5" t="str">
        <f t="shared" ca="1" si="140"/>
        <v>Flu</v>
      </c>
      <c r="H913" s="5" t="str">
        <f t="shared" ca="1" si="142"/>
        <v>antibiotics</v>
      </c>
      <c r="I913" s="6">
        <f t="shared" ca="1" si="139"/>
        <v>4</v>
      </c>
      <c r="J913" s="6" t="str">
        <f t="shared" ca="1" si="146"/>
        <v>M</v>
      </c>
      <c r="K913" s="7" t="s">
        <v>3976</v>
      </c>
      <c r="L913" s="6" t="s">
        <v>4971</v>
      </c>
      <c r="M913" s="6">
        <f t="shared" ca="1" si="141"/>
        <v>53</v>
      </c>
      <c r="O913" s="6">
        <f t="shared" ca="1" si="144"/>
        <v>2002</v>
      </c>
    </row>
    <row r="914" spans="1:15" x14ac:dyDescent="0.25">
      <c r="A914" t="s">
        <v>1061</v>
      </c>
      <c r="B914" t="s">
        <v>2033</v>
      </c>
      <c r="C914" s="6" t="s">
        <v>2178</v>
      </c>
      <c r="D914" s="3">
        <f t="shared" ca="1" si="138"/>
        <v>43367</v>
      </c>
      <c r="E914" s="4" t="str">
        <f t="shared" ca="1" si="143"/>
        <v>06:24:49</v>
      </c>
      <c r="F914" s="6" t="str">
        <f t="shared" ca="1" si="145"/>
        <v>Monday</v>
      </c>
      <c r="G914" s="5" t="str">
        <f t="shared" ca="1" si="140"/>
        <v>Sore Throat</v>
      </c>
      <c r="H914" s="5" t="str">
        <f t="shared" ca="1" si="142"/>
        <v>Cough Syrup</v>
      </c>
      <c r="I914" s="6">
        <f t="shared" ca="1" si="139"/>
        <v>4</v>
      </c>
      <c r="J914" s="6" t="str">
        <f t="shared" ca="1" si="146"/>
        <v>F</v>
      </c>
      <c r="K914" s="7" t="s">
        <v>3977</v>
      </c>
      <c r="L914" s="6" t="s">
        <v>4972</v>
      </c>
      <c r="M914" s="6">
        <f t="shared" ca="1" si="141"/>
        <v>49</v>
      </c>
      <c r="O914" s="6">
        <f t="shared" ca="1" si="144"/>
        <v>2002</v>
      </c>
    </row>
    <row r="915" spans="1:15" x14ac:dyDescent="0.25">
      <c r="A915" t="s">
        <v>1062</v>
      </c>
      <c r="B915" t="s">
        <v>2034</v>
      </c>
      <c r="C915" s="6" t="s">
        <v>2177</v>
      </c>
      <c r="D915" s="3">
        <f t="shared" ref="D915:D978" ca="1" si="147">RANDBETWEEN(DATE(2018, 1, 1),DATE(2018, 12, 1))</f>
        <v>43185</v>
      </c>
      <c r="E915" s="4" t="str">
        <f t="shared" ca="1" si="143"/>
        <v>08:33:09</v>
      </c>
      <c r="F915" s="6" t="str">
        <f t="shared" ca="1" si="145"/>
        <v>Monday</v>
      </c>
      <c r="G915" s="5" t="str">
        <f t="shared" ca="1" si="140"/>
        <v>Sore Throat</v>
      </c>
      <c r="H915" s="5" t="str">
        <f t="shared" ca="1" si="142"/>
        <v>Pain killer</v>
      </c>
      <c r="I915" s="6">
        <f t="shared" ca="1" si="139"/>
        <v>3</v>
      </c>
      <c r="J915" s="6" t="str">
        <f t="shared" ca="1" si="146"/>
        <v>M</v>
      </c>
      <c r="K915" s="7" t="s">
        <v>3978</v>
      </c>
      <c r="L915" s="6" t="s">
        <v>4973</v>
      </c>
      <c r="M915" s="6">
        <f t="shared" ca="1" si="141"/>
        <v>58</v>
      </c>
      <c r="O915" s="6">
        <f t="shared" ca="1" si="144"/>
        <v>2001</v>
      </c>
    </row>
    <row r="916" spans="1:15" x14ac:dyDescent="0.25">
      <c r="A916" t="s">
        <v>1063</v>
      </c>
      <c r="B916" t="s">
        <v>2035</v>
      </c>
      <c r="C916" s="6" t="s">
        <v>2176</v>
      </c>
      <c r="D916" s="3">
        <f t="shared" ca="1" si="147"/>
        <v>43395</v>
      </c>
      <c r="E916" s="4" t="str">
        <f t="shared" ca="1" si="143"/>
        <v>08:24:11</v>
      </c>
      <c r="F916" s="6" t="str">
        <f t="shared" ca="1" si="145"/>
        <v>Monday</v>
      </c>
      <c r="G916" s="5" t="str">
        <f t="shared" ca="1" si="140"/>
        <v>Sore Throat</v>
      </c>
      <c r="H916" s="5" t="str">
        <f t="shared" ca="1" si="142"/>
        <v>antibiotics</v>
      </c>
      <c r="I916" s="6">
        <f t="shared" ca="1" si="139"/>
        <v>3</v>
      </c>
      <c r="J916" s="6" t="str">
        <f t="shared" ca="1" si="146"/>
        <v>F</v>
      </c>
      <c r="K916" s="7" t="s">
        <v>3979</v>
      </c>
      <c r="L916" s="6" t="s">
        <v>4974</v>
      </c>
      <c r="M916" s="6">
        <f t="shared" ca="1" si="141"/>
        <v>58</v>
      </c>
      <c r="O916" s="6">
        <f t="shared" ca="1" si="144"/>
        <v>2002</v>
      </c>
    </row>
    <row r="917" spans="1:15" x14ac:dyDescent="0.25">
      <c r="A917" t="s">
        <v>1064</v>
      </c>
      <c r="B917" t="s">
        <v>2036</v>
      </c>
      <c r="C917" s="6" t="s">
        <v>2175</v>
      </c>
      <c r="D917" s="3">
        <f t="shared" ca="1" si="147"/>
        <v>43405</v>
      </c>
      <c r="E917" s="4" t="str">
        <f t="shared" ca="1" si="143"/>
        <v>06:55:18</v>
      </c>
      <c r="F917" s="6" t="str">
        <f t="shared" ca="1" si="145"/>
        <v>Thursday</v>
      </c>
      <c r="G917" s="5" t="str">
        <f t="shared" ca="1" si="140"/>
        <v>Sore Throat</v>
      </c>
      <c r="H917" s="5" t="str">
        <f t="shared" ca="1" si="142"/>
        <v>Cough Syrup</v>
      </c>
      <c r="I917" s="6">
        <f t="shared" ca="1" si="139"/>
        <v>3</v>
      </c>
      <c r="J917" s="6" t="str">
        <f t="shared" ca="1" si="146"/>
        <v>F</v>
      </c>
      <c r="K917" s="7" t="s">
        <v>3980</v>
      </c>
      <c r="L917" s="6" t="s">
        <v>4975</v>
      </c>
      <c r="M917" s="6">
        <f t="shared" ca="1" si="141"/>
        <v>41</v>
      </c>
      <c r="O917" s="6">
        <f t="shared" ca="1" si="144"/>
        <v>2003</v>
      </c>
    </row>
    <row r="918" spans="1:15" x14ac:dyDescent="0.25">
      <c r="A918" t="s">
        <v>1065</v>
      </c>
      <c r="B918" t="s">
        <v>2037</v>
      </c>
      <c r="C918" s="6" t="s">
        <v>2174</v>
      </c>
      <c r="D918" s="3">
        <f t="shared" ca="1" si="147"/>
        <v>43111</v>
      </c>
      <c r="E918" s="4" t="str">
        <f t="shared" ca="1" si="143"/>
        <v>07:30:01</v>
      </c>
      <c r="F918" s="6" t="str">
        <f t="shared" ca="1" si="145"/>
        <v>Thursday</v>
      </c>
      <c r="G918" s="5" t="str">
        <f t="shared" ca="1" si="140"/>
        <v>Sore Throat</v>
      </c>
      <c r="H918" s="5" t="str">
        <f t="shared" ca="1" si="142"/>
        <v>Pain killer</v>
      </c>
      <c r="I918" s="6">
        <f t="shared" ca="1" si="139"/>
        <v>4</v>
      </c>
      <c r="J918" s="6" t="str">
        <f t="shared" ca="1" si="146"/>
        <v>M</v>
      </c>
      <c r="K918" s="7" t="s">
        <v>3981</v>
      </c>
      <c r="L918" s="6" t="s">
        <v>4976</v>
      </c>
      <c r="M918" s="6">
        <f t="shared" ca="1" si="141"/>
        <v>39</v>
      </c>
      <c r="O918" s="6">
        <f t="shared" ca="1" si="144"/>
        <v>2003</v>
      </c>
    </row>
    <row r="919" spans="1:15" x14ac:dyDescent="0.25">
      <c r="A919" t="s">
        <v>1066</v>
      </c>
      <c r="B919" t="s">
        <v>2038</v>
      </c>
      <c r="C919" s="6" t="s">
        <v>2173</v>
      </c>
      <c r="D919" s="3">
        <f t="shared" ca="1" si="147"/>
        <v>43382</v>
      </c>
      <c r="E919" s="4" t="str">
        <f t="shared" ca="1" si="143"/>
        <v>07:37:46</v>
      </c>
      <c r="F919" s="6" t="str">
        <f t="shared" ca="1" si="145"/>
        <v>Tuesday</v>
      </c>
      <c r="G919" s="5" t="str">
        <f t="shared" ca="1" si="140"/>
        <v>Sore Throat</v>
      </c>
      <c r="H919" s="5" t="str">
        <f t="shared" ca="1" si="142"/>
        <v xml:space="preserve"> Aspirin</v>
      </c>
      <c r="I919" s="6">
        <f t="shared" ca="1" si="139"/>
        <v>1</v>
      </c>
      <c r="J919" s="6" t="str">
        <f t="shared" ca="1" si="146"/>
        <v>F</v>
      </c>
      <c r="K919" s="7" t="s">
        <v>3982</v>
      </c>
      <c r="L919" s="6" t="s">
        <v>4977</v>
      </c>
      <c r="M919" s="6">
        <f t="shared" ca="1" si="141"/>
        <v>29</v>
      </c>
      <c r="O919" s="6">
        <f t="shared" ca="1" si="144"/>
        <v>2001</v>
      </c>
    </row>
    <row r="920" spans="1:15" x14ac:dyDescent="0.25">
      <c r="A920" t="s">
        <v>1067</v>
      </c>
      <c r="B920" t="s">
        <v>2039</v>
      </c>
      <c r="C920" s="6" t="s">
        <v>2172</v>
      </c>
      <c r="D920" s="3">
        <f t="shared" ca="1" si="147"/>
        <v>43181</v>
      </c>
      <c r="E920" s="4" t="str">
        <f t="shared" ca="1" si="143"/>
        <v>07:14:51</v>
      </c>
      <c r="F920" s="6" t="str">
        <f t="shared" ca="1" si="145"/>
        <v>Thursday</v>
      </c>
      <c r="G920" s="5" t="str">
        <f t="shared" ca="1" si="140"/>
        <v>Cold</v>
      </c>
      <c r="H920" s="5" t="str">
        <f t="shared" ca="1" si="142"/>
        <v>Cough Syrup</v>
      </c>
      <c r="I920" s="6">
        <f t="shared" ca="1" si="139"/>
        <v>3</v>
      </c>
      <c r="J920" s="6" t="str">
        <f t="shared" ca="1" si="146"/>
        <v>M</v>
      </c>
      <c r="K920" s="7" t="s">
        <v>3983</v>
      </c>
      <c r="L920" s="6" t="s">
        <v>4978</v>
      </c>
      <c r="M920" s="6">
        <f t="shared" ca="1" si="141"/>
        <v>28</v>
      </c>
      <c r="O920" s="6">
        <f t="shared" ca="1" si="144"/>
        <v>2003</v>
      </c>
    </row>
    <row r="921" spans="1:15" x14ac:dyDescent="0.25">
      <c r="A921" t="s">
        <v>1068</v>
      </c>
      <c r="B921" t="s">
        <v>2040</v>
      </c>
      <c r="C921" s="6" t="s">
        <v>2171</v>
      </c>
      <c r="D921" s="3">
        <f t="shared" ca="1" si="147"/>
        <v>43345</v>
      </c>
      <c r="E921" s="4" t="str">
        <f t="shared" ca="1" si="143"/>
        <v>06:33:16</v>
      </c>
      <c r="F921" s="6" t="str">
        <f t="shared" ca="1" si="145"/>
        <v>Sunday</v>
      </c>
      <c r="G921" s="5" t="str">
        <f t="shared" ca="1" si="140"/>
        <v>Cold</v>
      </c>
      <c r="H921" s="5" t="str">
        <f t="shared" ca="1" si="142"/>
        <v>Pain killer</v>
      </c>
      <c r="I921" s="6">
        <f t="shared" ca="1" si="139"/>
        <v>1</v>
      </c>
      <c r="J921" s="6" t="str">
        <f t="shared" ca="1" si="146"/>
        <v>F</v>
      </c>
      <c r="K921" s="7" t="s">
        <v>3984</v>
      </c>
      <c r="L921" s="6" t="s">
        <v>4979</v>
      </c>
      <c r="M921" s="6">
        <f t="shared" ca="1" si="141"/>
        <v>40</v>
      </c>
      <c r="O921" s="6">
        <f t="shared" ca="1" si="144"/>
        <v>2002</v>
      </c>
    </row>
    <row r="922" spans="1:15" x14ac:dyDescent="0.25">
      <c r="A922" t="s">
        <v>1069</v>
      </c>
      <c r="B922" t="s">
        <v>2041</v>
      </c>
      <c r="C922" s="6" t="s">
        <v>2170</v>
      </c>
      <c r="D922" s="3">
        <f t="shared" ca="1" si="147"/>
        <v>43191</v>
      </c>
      <c r="E922" s="4" t="str">
        <f t="shared" ca="1" si="143"/>
        <v>06:16:20</v>
      </c>
      <c r="F922" s="6" t="str">
        <f t="shared" ca="1" si="145"/>
        <v>Sunday</v>
      </c>
      <c r="G922" s="5" t="str">
        <f t="shared" ca="1" si="140"/>
        <v>Flu</v>
      </c>
      <c r="H922" s="5" t="str">
        <f t="shared" ca="1" si="142"/>
        <v xml:space="preserve"> Aspirin</v>
      </c>
      <c r="I922" s="6">
        <f t="shared" ca="1" si="139"/>
        <v>3</v>
      </c>
      <c r="J922" s="6" t="str">
        <f t="shared" ca="1" si="146"/>
        <v>M</v>
      </c>
      <c r="K922" s="7" t="s">
        <v>3985</v>
      </c>
      <c r="L922" s="6" t="s">
        <v>4980</v>
      </c>
      <c r="M922" s="6">
        <f t="shared" ca="1" si="141"/>
        <v>32</v>
      </c>
      <c r="O922" s="6">
        <f t="shared" ca="1" si="144"/>
        <v>2002</v>
      </c>
    </row>
    <row r="923" spans="1:15" x14ac:dyDescent="0.25">
      <c r="A923" t="s">
        <v>1070</v>
      </c>
      <c r="B923" t="s">
        <v>2042</v>
      </c>
      <c r="C923" s="6" t="s">
        <v>2169</v>
      </c>
      <c r="D923" s="3">
        <f t="shared" ca="1" si="147"/>
        <v>43431</v>
      </c>
      <c r="E923" s="4" t="str">
        <f t="shared" ca="1" si="143"/>
        <v>06:59:36</v>
      </c>
      <c r="F923" s="6" t="str">
        <f t="shared" ca="1" si="145"/>
        <v>Tuesday</v>
      </c>
      <c r="G923" s="5" t="str">
        <f t="shared" ca="1" si="140"/>
        <v>Flu</v>
      </c>
      <c r="H923" s="5" t="str">
        <f t="shared" ca="1" si="142"/>
        <v>antibiotics</v>
      </c>
      <c r="I923" s="6">
        <f t="shared" ca="1" si="139"/>
        <v>2</v>
      </c>
      <c r="J923" s="6" t="str">
        <f t="shared" ca="1" si="146"/>
        <v>F</v>
      </c>
      <c r="K923" s="7" t="s">
        <v>3986</v>
      </c>
      <c r="L923" s="6" t="s">
        <v>4981</v>
      </c>
      <c r="M923" s="6">
        <f t="shared" ca="1" si="141"/>
        <v>50</v>
      </c>
      <c r="O923" s="6">
        <f t="shared" ca="1" si="144"/>
        <v>2003</v>
      </c>
    </row>
    <row r="924" spans="1:15" x14ac:dyDescent="0.25">
      <c r="A924" t="s">
        <v>1071</v>
      </c>
      <c r="B924" t="s">
        <v>2043</v>
      </c>
      <c r="C924" s="6" t="s">
        <v>2168</v>
      </c>
      <c r="D924" s="3">
        <f t="shared" ca="1" si="147"/>
        <v>43147</v>
      </c>
      <c r="E924" s="4" t="str">
        <f t="shared" ca="1" si="143"/>
        <v>06:09:23</v>
      </c>
      <c r="F924" s="6" t="str">
        <f t="shared" ca="1" si="145"/>
        <v>Friday</v>
      </c>
      <c r="G924" s="5" t="str">
        <f t="shared" ca="1" si="140"/>
        <v>Cold</v>
      </c>
      <c r="H924" s="5" t="str">
        <f t="shared" ca="1" si="142"/>
        <v>antibiotics</v>
      </c>
      <c r="I924" s="6">
        <f t="shared" ca="1" si="139"/>
        <v>4</v>
      </c>
      <c r="J924" s="6" t="str">
        <f t="shared" ca="1" si="146"/>
        <v>F</v>
      </c>
      <c r="K924" s="7" t="s">
        <v>3987</v>
      </c>
      <c r="L924" s="6" t="s">
        <v>4982</v>
      </c>
      <c r="M924" s="6">
        <f t="shared" ca="1" si="141"/>
        <v>40</v>
      </c>
      <c r="O924" s="6">
        <f t="shared" ca="1" si="144"/>
        <v>2002</v>
      </c>
    </row>
    <row r="925" spans="1:15" x14ac:dyDescent="0.25">
      <c r="A925" t="s">
        <v>1072</v>
      </c>
      <c r="B925" t="s">
        <v>2044</v>
      </c>
      <c r="C925" s="6" t="s">
        <v>2167</v>
      </c>
      <c r="D925" s="3">
        <f t="shared" ca="1" si="147"/>
        <v>43267</v>
      </c>
      <c r="E925" s="4" t="str">
        <f t="shared" ca="1" si="143"/>
        <v>08:52:15</v>
      </c>
      <c r="F925" s="6" t="str">
        <f t="shared" ca="1" si="145"/>
        <v>Saturday</v>
      </c>
      <c r="G925" s="5" t="str">
        <f t="shared" ca="1" si="140"/>
        <v>Flu</v>
      </c>
      <c r="H925" s="5" t="str">
        <f t="shared" ca="1" si="142"/>
        <v>Cough Syrup</v>
      </c>
      <c r="I925" s="6">
        <f t="shared" ref="I925:I988" ca="1" si="148">RANDBETWEEN(1,4)</f>
        <v>3</v>
      </c>
      <c r="J925" s="6" t="str">
        <f t="shared" ca="1" si="146"/>
        <v>M</v>
      </c>
      <c r="K925" s="7" t="s">
        <v>3988</v>
      </c>
      <c r="L925" s="6" t="s">
        <v>4983</v>
      </c>
      <c r="M925" s="6">
        <f t="shared" ca="1" si="141"/>
        <v>30</v>
      </c>
      <c r="O925" s="6">
        <f t="shared" ca="1" si="144"/>
        <v>2001</v>
      </c>
    </row>
    <row r="926" spans="1:15" x14ac:dyDescent="0.25">
      <c r="A926" t="s">
        <v>1073</v>
      </c>
      <c r="B926" t="s">
        <v>2045</v>
      </c>
      <c r="C926" s="6" t="s">
        <v>2166</v>
      </c>
      <c r="D926" s="3">
        <f t="shared" ca="1" si="147"/>
        <v>43149</v>
      </c>
      <c r="E926" s="4" t="str">
        <f t="shared" ca="1" si="143"/>
        <v>06:16:35</v>
      </c>
      <c r="F926" s="6" t="str">
        <f t="shared" ca="1" si="145"/>
        <v>Sunday</v>
      </c>
      <c r="G926" s="5" t="str">
        <f t="shared" ca="1" si="140"/>
        <v>Cold</v>
      </c>
      <c r="H926" s="5" t="str">
        <f t="shared" ca="1" si="142"/>
        <v xml:space="preserve"> Aspirin</v>
      </c>
      <c r="I926" s="6">
        <f t="shared" ca="1" si="148"/>
        <v>3</v>
      </c>
      <c r="J926" s="6" t="str">
        <f t="shared" ca="1" si="146"/>
        <v>M</v>
      </c>
      <c r="K926" s="7" t="s">
        <v>3989</v>
      </c>
      <c r="L926" s="6" t="s">
        <v>4984</v>
      </c>
      <c r="M926" s="6">
        <f t="shared" ca="1" si="141"/>
        <v>31</v>
      </c>
      <c r="O926" s="6">
        <f t="shared" ca="1" si="144"/>
        <v>2002</v>
      </c>
    </row>
    <row r="927" spans="1:15" x14ac:dyDescent="0.25">
      <c r="A927" t="s">
        <v>1074</v>
      </c>
      <c r="B927" t="s">
        <v>2046</v>
      </c>
      <c r="C927" s="6" t="s">
        <v>2165</v>
      </c>
      <c r="D927" s="3">
        <f t="shared" ca="1" si="147"/>
        <v>43238</v>
      </c>
      <c r="E927" s="4" t="str">
        <f t="shared" ca="1" si="143"/>
        <v>08:53:23</v>
      </c>
      <c r="F927" s="6" t="str">
        <f t="shared" ca="1" si="145"/>
        <v>Friday</v>
      </c>
      <c r="G927" s="5" t="str">
        <f t="shared" ca="1" si="140"/>
        <v>Cold</v>
      </c>
      <c r="H927" s="5" t="str">
        <f t="shared" ca="1" si="142"/>
        <v>Pain killer</v>
      </c>
      <c r="I927" s="6">
        <f t="shared" ca="1" si="148"/>
        <v>3</v>
      </c>
      <c r="J927" s="6" t="str">
        <f t="shared" ca="1" si="146"/>
        <v>M</v>
      </c>
      <c r="K927" s="7" t="s">
        <v>3990</v>
      </c>
      <c r="L927" s="6" t="s">
        <v>4985</v>
      </c>
      <c r="M927" s="6">
        <f t="shared" ca="1" si="141"/>
        <v>30</v>
      </c>
      <c r="O927" s="6">
        <f t="shared" ca="1" si="144"/>
        <v>2003</v>
      </c>
    </row>
    <row r="928" spans="1:15" x14ac:dyDescent="0.25">
      <c r="A928" t="s">
        <v>1075</v>
      </c>
      <c r="B928" t="s">
        <v>2047</v>
      </c>
      <c r="C928" s="6" t="s">
        <v>2164</v>
      </c>
      <c r="D928" s="3">
        <f t="shared" ca="1" si="147"/>
        <v>43240</v>
      </c>
      <c r="E928" s="4" t="str">
        <f t="shared" ca="1" si="143"/>
        <v>08:28:16</v>
      </c>
      <c r="F928" s="6" t="str">
        <f t="shared" ca="1" si="145"/>
        <v>Sunday</v>
      </c>
      <c r="G928" s="5" t="str">
        <f t="shared" ca="1" si="140"/>
        <v>Cold</v>
      </c>
      <c r="H928" s="5" t="str">
        <f t="shared" ca="1" si="142"/>
        <v>Pain killer</v>
      </c>
      <c r="I928" s="6">
        <f t="shared" ca="1" si="148"/>
        <v>2</v>
      </c>
      <c r="J928" s="6" t="str">
        <f t="shared" ca="1" si="146"/>
        <v>F</v>
      </c>
      <c r="K928" s="7" t="s">
        <v>3991</v>
      </c>
      <c r="L928" s="6" t="s">
        <v>4986</v>
      </c>
      <c r="M928" s="6">
        <f t="shared" ca="1" si="141"/>
        <v>43</v>
      </c>
      <c r="O928" s="6">
        <f t="shared" ca="1" si="144"/>
        <v>2001</v>
      </c>
    </row>
    <row r="929" spans="1:15" x14ac:dyDescent="0.25">
      <c r="A929" t="s">
        <v>1076</v>
      </c>
      <c r="B929" t="s">
        <v>2048</v>
      </c>
      <c r="C929" s="6" t="s">
        <v>2163</v>
      </c>
      <c r="D929" s="3">
        <f t="shared" ca="1" si="147"/>
        <v>43147</v>
      </c>
      <c r="E929" s="4" t="str">
        <f t="shared" ca="1" si="143"/>
        <v>07:51:41</v>
      </c>
      <c r="F929" s="6" t="str">
        <f t="shared" ca="1" si="145"/>
        <v>Friday</v>
      </c>
      <c r="G929" s="5" t="str">
        <f t="shared" ca="1" si="140"/>
        <v>Sore Throat</v>
      </c>
      <c r="H929" s="5" t="str">
        <f t="shared" ca="1" si="142"/>
        <v>Pain killer</v>
      </c>
      <c r="I929" s="6">
        <f t="shared" ca="1" si="148"/>
        <v>2</v>
      </c>
      <c r="J929" s="6" t="str">
        <f t="shared" ca="1" si="146"/>
        <v>F</v>
      </c>
      <c r="K929" s="7" t="s">
        <v>3992</v>
      </c>
      <c r="L929" s="6" t="s">
        <v>4987</v>
      </c>
      <c r="M929" s="6">
        <f t="shared" ca="1" si="141"/>
        <v>40</v>
      </c>
      <c r="O929" s="6">
        <f t="shared" ca="1" si="144"/>
        <v>2002</v>
      </c>
    </row>
    <row r="930" spans="1:15" x14ac:dyDescent="0.25">
      <c r="A930" t="s">
        <v>1077</v>
      </c>
      <c r="B930" t="s">
        <v>2049</v>
      </c>
      <c r="C930" s="6" t="s">
        <v>2162</v>
      </c>
      <c r="D930" s="3">
        <f t="shared" ca="1" si="147"/>
        <v>43303</v>
      </c>
      <c r="E930" s="4" t="str">
        <f t="shared" ca="1" si="143"/>
        <v>08:34:13</v>
      </c>
      <c r="F930" s="6" t="str">
        <f t="shared" ca="1" si="145"/>
        <v>Sunday</v>
      </c>
      <c r="G930" s="5" t="str">
        <f t="shared" ca="1" si="140"/>
        <v>Flu</v>
      </c>
      <c r="H930" s="5" t="str">
        <f t="shared" ca="1" si="142"/>
        <v>Cough Syrup</v>
      </c>
      <c r="I930" s="6">
        <f t="shared" ca="1" si="148"/>
        <v>1</v>
      </c>
      <c r="J930" s="6" t="str">
        <f t="shared" ca="1" si="146"/>
        <v>F</v>
      </c>
      <c r="K930" s="7" t="s">
        <v>3993</v>
      </c>
      <c r="L930" s="6" t="s">
        <v>4988</v>
      </c>
      <c r="M930" s="6">
        <f t="shared" ca="1" si="141"/>
        <v>58</v>
      </c>
      <c r="O930" s="6">
        <f t="shared" ca="1" si="144"/>
        <v>2002</v>
      </c>
    </row>
    <row r="931" spans="1:15" x14ac:dyDescent="0.25">
      <c r="A931" t="s">
        <v>1078</v>
      </c>
      <c r="B931" t="s">
        <v>2050</v>
      </c>
      <c r="C931" s="6" t="s">
        <v>2161</v>
      </c>
      <c r="D931" s="3">
        <f t="shared" ca="1" si="147"/>
        <v>43343</v>
      </c>
      <c r="E931" s="4" t="str">
        <f t="shared" ca="1" si="143"/>
        <v>06:29:19</v>
      </c>
      <c r="F931" s="6" t="str">
        <f t="shared" ca="1" si="145"/>
        <v>Friday</v>
      </c>
      <c r="G931" s="5" t="str">
        <f t="shared" ca="1" si="140"/>
        <v>Sore Throat</v>
      </c>
      <c r="H931" s="5" t="str">
        <f t="shared" ca="1" si="142"/>
        <v>Cough Syrup</v>
      </c>
      <c r="I931" s="6">
        <f t="shared" ca="1" si="148"/>
        <v>4</v>
      </c>
      <c r="J931" s="6" t="str">
        <f t="shared" ca="1" si="146"/>
        <v>F</v>
      </c>
      <c r="K931" s="7" t="s">
        <v>3994</v>
      </c>
      <c r="L931" s="6" t="s">
        <v>4989</v>
      </c>
      <c r="M931" s="6">
        <f t="shared" ca="1" si="141"/>
        <v>39</v>
      </c>
      <c r="O931" s="6">
        <f t="shared" ca="1" si="144"/>
        <v>2003</v>
      </c>
    </row>
    <row r="932" spans="1:15" x14ac:dyDescent="0.25">
      <c r="A932" t="s">
        <v>1079</v>
      </c>
      <c r="B932" t="s">
        <v>2051</v>
      </c>
      <c r="C932" s="6" t="s">
        <v>2160</v>
      </c>
      <c r="D932" s="3">
        <f t="shared" ca="1" si="147"/>
        <v>43424</v>
      </c>
      <c r="E932" s="4" t="str">
        <f t="shared" ca="1" si="143"/>
        <v>07:12:31</v>
      </c>
      <c r="F932" s="6" t="str">
        <f t="shared" ca="1" si="145"/>
        <v>Tuesday</v>
      </c>
      <c r="G932" s="5" t="str">
        <f t="shared" ca="1" si="140"/>
        <v>Flu</v>
      </c>
      <c r="H932" s="5" t="str">
        <f t="shared" ca="1" si="142"/>
        <v>Pain killer</v>
      </c>
      <c r="I932" s="6">
        <f t="shared" ca="1" si="148"/>
        <v>3</v>
      </c>
      <c r="J932" s="6" t="str">
        <f t="shared" ca="1" si="146"/>
        <v>M</v>
      </c>
      <c r="K932" s="7" t="s">
        <v>3995</v>
      </c>
      <c r="L932" s="6" t="s">
        <v>4990</v>
      </c>
      <c r="M932" s="6">
        <f t="shared" ca="1" si="141"/>
        <v>28</v>
      </c>
      <c r="O932" s="6">
        <f t="shared" ca="1" si="144"/>
        <v>2003</v>
      </c>
    </row>
    <row r="933" spans="1:15" x14ac:dyDescent="0.25">
      <c r="A933" t="s">
        <v>1080</v>
      </c>
      <c r="B933" t="s">
        <v>2052</v>
      </c>
      <c r="C933" s="6" t="s">
        <v>2159</v>
      </c>
      <c r="D933" s="3">
        <f t="shared" ca="1" si="147"/>
        <v>43435</v>
      </c>
      <c r="E933" s="4" t="str">
        <f t="shared" ca="1" si="143"/>
        <v>08:24:12</v>
      </c>
      <c r="F933" s="6" t="str">
        <f t="shared" ca="1" si="145"/>
        <v>Saturday</v>
      </c>
      <c r="G933" s="5" t="str">
        <f t="shared" ca="1" si="140"/>
        <v>Sore Throat</v>
      </c>
      <c r="H933" s="5" t="str">
        <f t="shared" ca="1" si="142"/>
        <v>Cough Syrup</v>
      </c>
      <c r="I933" s="6">
        <f t="shared" ca="1" si="148"/>
        <v>4</v>
      </c>
      <c r="J933" s="6" t="str">
        <f t="shared" ca="1" si="146"/>
        <v>M</v>
      </c>
      <c r="K933" s="7" t="s">
        <v>3996</v>
      </c>
      <c r="L933" s="6" t="s">
        <v>4991</v>
      </c>
      <c r="M933" s="6">
        <f t="shared" ca="1" si="141"/>
        <v>32</v>
      </c>
      <c r="O933" s="6">
        <f t="shared" ca="1" si="144"/>
        <v>2002</v>
      </c>
    </row>
    <row r="934" spans="1:15" x14ac:dyDescent="0.25">
      <c r="A934" t="s">
        <v>1081</v>
      </c>
      <c r="B934" t="s">
        <v>2053</v>
      </c>
      <c r="C934" s="6" t="s">
        <v>2158</v>
      </c>
      <c r="D934" s="3">
        <f t="shared" ca="1" si="147"/>
        <v>43286</v>
      </c>
      <c r="E934" s="4" t="str">
        <f t="shared" ca="1" si="143"/>
        <v>07:25:48</v>
      </c>
      <c r="F934" s="6" t="str">
        <f t="shared" ca="1" si="145"/>
        <v>Thursday</v>
      </c>
      <c r="G934" s="5" t="str">
        <f t="shared" ref="G934:G997" ca="1" si="149">CHOOSE(RANDBETWEEN(1,3),"Flu","Cold","Sore Throat")</f>
        <v>Sore Throat</v>
      </c>
      <c r="H934" s="5" t="str">
        <f t="shared" ca="1" si="142"/>
        <v>Cough Syrup</v>
      </c>
      <c r="I934" s="6">
        <f t="shared" ca="1" si="148"/>
        <v>4</v>
      </c>
      <c r="J934" s="6" t="str">
        <f t="shared" ca="1" si="146"/>
        <v>F</v>
      </c>
      <c r="K934" s="7" t="s">
        <v>3997</v>
      </c>
      <c r="L934" s="6" t="s">
        <v>4992</v>
      </c>
      <c r="M934" s="6">
        <f t="shared" ca="1" si="141"/>
        <v>50</v>
      </c>
      <c r="O934" s="6">
        <f t="shared" ca="1" si="144"/>
        <v>2003</v>
      </c>
    </row>
    <row r="935" spans="1:15" x14ac:dyDescent="0.25">
      <c r="A935" t="s">
        <v>1082</v>
      </c>
      <c r="B935" t="s">
        <v>2054</v>
      </c>
      <c r="C935" s="6" t="s">
        <v>2157</v>
      </c>
      <c r="D935" s="3">
        <f t="shared" ca="1" si="147"/>
        <v>43400</v>
      </c>
      <c r="E935" s="4" t="str">
        <f t="shared" ca="1" si="143"/>
        <v>07:52:40</v>
      </c>
      <c r="F935" s="6" t="str">
        <f t="shared" ca="1" si="145"/>
        <v>Saturday</v>
      </c>
      <c r="G935" s="5" t="str">
        <f t="shared" ca="1" si="149"/>
        <v>Flu</v>
      </c>
      <c r="H935" s="5" t="str">
        <f t="shared" ca="1" si="142"/>
        <v>Pain killer</v>
      </c>
      <c r="I935" s="6">
        <f t="shared" ca="1" si="148"/>
        <v>3</v>
      </c>
      <c r="J935" s="6" t="str">
        <f t="shared" ca="1" si="146"/>
        <v>M</v>
      </c>
      <c r="K935" s="7" t="s">
        <v>3998</v>
      </c>
      <c r="L935" s="6" t="s">
        <v>4993</v>
      </c>
      <c r="M935" s="6">
        <f t="shared" ca="1" si="141"/>
        <v>48</v>
      </c>
      <c r="O935" s="6">
        <f t="shared" ca="1" si="144"/>
        <v>2001</v>
      </c>
    </row>
    <row r="936" spans="1:15" x14ac:dyDescent="0.25">
      <c r="A936" t="s">
        <v>1083</v>
      </c>
      <c r="B936" t="s">
        <v>2055</v>
      </c>
      <c r="C936" s="6" t="s">
        <v>2156</v>
      </c>
      <c r="D936" s="3">
        <f t="shared" ca="1" si="147"/>
        <v>43409</v>
      </c>
      <c r="E936" s="4" t="str">
        <f t="shared" ca="1" si="143"/>
        <v>06:45:55</v>
      </c>
      <c r="F936" s="6" t="str">
        <f t="shared" ca="1" si="145"/>
        <v>Monday</v>
      </c>
      <c r="G936" s="5" t="str">
        <f t="shared" ca="1" si="149"/>
        <v>Flu</v>
      </c>
      <c r="H936" s="5" t="str">
        <f t="shared" ca="1" si="142"/>
        <v xml:space="preserve"> Aspirin</v>
      </c>
      <c r="I936" s="6">
        <f t="shared" ca="1" si="148"/>
        <v>1</v>
      </c>
      <c r="J936" s="6" t="str">
        <f t="shared" ca="1" si="146"/>
        <v>M</v>
      </c>
      <c r="K936" s="7" t="s">
        <v>3999</v>
      </c>
      <c r="L936" s="6" t="s">
        <v>4994</v>
      </c>
      <c r="M936" s="6">
        <f t="shared" ca="1" si="141"/>
        <v>48</v>
      </c>
      <c r="O936" s="6">
        <f t="shared" ca="1" si="144"/>
        <v>2001</v>
      </c>
    </row>
    <row r="937" spans="1:15" x14ac:dyDescent="0.25">
      <c r="A937" t="s">
        <v>1084</v>
      </c>
      <c r="B937" t="s">
        <v>2056</v>
      </c>
      <c r="C937" s="6" t="s">
        <v>2155</v>
      </c>
      <c r="D937" s="3">
        <f t="shared" ca="1" si="147"/>
        <v>43126</v>
      </c>
      <c r="E937" s="4" t="str">
        <f t="shared" ca="1" si="143"/>
        <v>06:08:09</v>
      </c>
      <c r="F937" s="6" t="str">
        <f t="shared" ca="1" si="145"/>
        <v>Friday</v>
      </c>
      <c r="G937" s="5" t="str">
        <f t="shared" ca="1" si="149"/>
        <v>Sore Throat</v>
      </c>
      <c r="H937" s="5" t="str">
        <f t="shared" ca="1" si="142"/>
        <v>Pain killer</v>
      </c>
      <c r="I937" s="6">
        <f t="shared" ca="1" si="148"/>
        <v>3</v>
      </c>
      <c r="J937" s="6" t="str">
        <f t="shared" ca="1" si="146"/>
        <v>F</v>
      </c>
      <c r="K937" s="7" t="s">
        <v>4000</v>
      </c>
      <c r="L937" s="6" t="s">
        <v>4995</v>
      </c>
      <c r="M937" s="6">
        <f t="shared" ca="1" si="141"/>
        <v>33</v>
      </c>
      <c r="O937" s="6">
        <f t="shared" ca="1" si="144"/>
        <v>2001</v>
      </c>
    </row>
    <row r="938" spans="1:15" x14ac:dyDescent="0.25">
      <c r="A938" t="s">
        <v>1085</v>
      </c>
      <c r="B938" t="s">
        <v>2057</v>
      </c>
      <c r="C938" s="6" t="s">
        <v>2154</v>
      </c>
      <c r="D938" s="3">
        <f t="shared" ca="1" si="147"/>
        <v>43167</v>
      </c>
      <c r="E938" s="4" t="str">
        <f t="shared" ca="1" si="143"/>
        <v>08:16:31</v>
      </c>
      <c r="F938" s="6" t="str">
        <f t="shared" ca="1" si="145"/>
        <v>Thursday</v>
      </c>
      <c r="G938" s="5" t="str">
        <f t="shared" ca="1" si="149"/>
        <v>Sore Throat</v>
      </c>
      <c r="H938" s="5" t="str">
        <f t="shared" ca="1" si="142"/>
        <v>Pain killer</v>
      </c>
      <c r="I938" s="6">
        <f t="shared" ca="1" si="148"/>
        <v>3</v>
      </c>
      <c r="J938" s="6" t="str">
        <f t="shared" ca="1" si="146"/>
        <v>F</v>
      </c>
      <c r="K938" s="7" t="s">
        <v>4001</v>
      </c>
      <c r="L938" s="6" t="s">
        <v>4996</v>
      </c>
      <c r="M938" s="6">
        <f t="shared" ca="1" si="141"/>
        <v>30</v>
      </c>
      <c r="O938" s="6">
        <f t="shared" ca="1" si="144"/>
        <v>2003</v>
      </c>
    </row>
    <row r="939" spans="1:15" x14ac:dyDescent="0.25">
      <c r="A939" t="s">
        <v>1086</v>
      </c>
      <c r="B939" t="s">
        <v>2058</v>
      </c>
      <c r="C939" s="6" t="s">
        <v>2153</v>
      </c>
      <c r="D939" s="3">
        <f t="shared" ca="1" si="147"/>
        <v>43136</v>
      </c>
      <c r="E939" s="4" t="str">
        <f t="shared" ca="1" si="143"/>
        <v>07:22:15</v>
      </c>
      <c r="F939" s="6" t="str">
        <f t="shared" ca="1" si="145"/>
        <v>Monday</v>
      </c>
      <c r="G939" s="5" t="str">
        <f t="shared" ca="1" si="149"/>
        <v>Flu</v>
      </c>
      <c r="H939" s="5" t="str">
        <f t="shared" ca="1" si="142"/>
        <v>antibiotics</v>
      </c>
      <c r="I939" s="6">
        <f t="shared" ca="1" si="148"/>
        <v>4</v>
      </c>
      <c r="J939" s="6" t="str">
        <f t="shared" ca="1" si="146"/>
        <v>M</v>
      </c>
      <c r="K939" s="7" t="s">
        <v>4002</v>
      </c>
      <c r="L939" s="6" t="s">
        <v>4997</v>
      </c>
      <c r="M939" s="6">
        <f t="shared" ca="1" si="141"/>
        <v>39</v>
      </c>
      <c r="O939" s="6">
        <f t="shared" ca="1" si="144"/>
        <v>2002</v>
      </c>
    </row>
    <row r="940" spans="1:15" x14ac:dyDescent="0.25">
      <c r="A940" t="s">
        <v>1087</v>
      </c>
      <c r="B940" t="s">
        <v>2059</v>
      </c>
      <c r="C940" s="6" t="s">
        <v>2152</v>
      </c>
      <c r="D940" s="3">
        <f t="shared" ca="1" si="147"/>
        <v>43238</v>
      </c>
      <c r="E940" s="4" t="str">
        <f t="shared" ca="1" si="143"/>
        <v>07:55:08</v>
      </c>
      <c r="F940" s="6" t="str">
        <f t="shared" ca="1" si="145"/>
        <v>Friday</v>
      </c>
      <c r="G940" s="5" t="str">
        <f t="shared" ca="1" si="149"/>
        <v>Cold</v>
      </c>
      <c r="H940" s="5" t="str">
        <f t="shared" ca="1" si="142"/>
        <v>antibiotics</v>
      </c>
      <c r="I940" s="6">
        <f t="shared" ca="1" si="148"/>
        <v>2</v>
      </c>
      <c r="J940" s="6" t="str">
        <f t="shared" ca="1" si="146"/>
        <v>M</v>
      </c>
      <c r="K940" s="7" t="s">
        <v>4003</v>
      </c>
      <c r="L940" s="6" t="s">
        <v>4998</v>
      </c>
      <c r="M940" s="6">
        <f t="shared" ca="1" si="141"/>
        <v>55</v>
      </c>
      <c r="O940" s="6">
        <f t="shared" ca="1" si="144"/>
        <v>2002</v>
      </c>
    </row>
    <row r="941" spans="1:15" x14ac:dyDescent="0.25">
      <c r="A941" t="s">
        <v>1088</v>
      </c>
      <c r="B941" t="s">
        <v>2060</v>
      </c>
      <c r="C941" s="6" t="s">
        <v>2151</v>
      </c>
      <c r="D941" s="3">
        <f t="shared" ca="1" si="147"/>
        <v>43117</v>
      </c>
      <c r="E941" s="4" t="str">
        <f t="shared" ca="1" si="143"/>
        <v>08:56:29</v>
      </c>
      <c r="F941" s="6" t="str">
        <f t="shared" ca="1" si="145"/>
        <v>Wednesday</v>
      </c>
      <c r="G941" s="5" t="str">
        <f t="shared" ca="1" si="149"/>
        <v>Sore Throat</v>
      </c>
      <c r="H941" s="5" t="str">
        <f t="shared" ca="1" si="142"/>
        <v>Pain killer</v>
      </c>
      <c r="I941" s="6">
        <f t="shared" ca="1" si="148"/>
        <v>4</v>
      </c>
      <c r="J941" s="6" t="str">
        <f t="shared" ca="1" si="146"/>
        <v>F</v>
      </c>
      <c r="K941" s="7" t="s">
        <v>4004</v>
      </c>
      <c r="L941" s="6" t="s">
        <v>4999</v>
      </c>
      <c r="M941" s="6">
        <f t="shared" ca="1" si="141"/>
        <v>44</v>
      </c>
      <c r="O941" s="6">
        <f t="shared" ca="1" si="144"/>
        <v>2002</v>
      </c>
    </row>
    <row r="942" spans="1:15" x14ac:dyDescent="0.25">
      <c r="A942" t="s">
        <v>1089</v>
      </c>
      <c r="B942" t="s">
        <v>2061</v>
      </c>
      <c r="C942" s="6" t="s">
        <v>2150</v>
      </c>
      <c r="D942" s="3">
        <f t="shared" ca="1" si="147"/>
        <v>43426</v>
      </c>
      <c r="E942" s="4" t="str">
        <f t="shared" ca="1" si="143"/>
        <v>08:19:52</v>
      </c>
      <c r="F942" s="6" t="str">
        <f t="shared" ca="1" si="145"/>
        <v>Thursday</v>
      </c>
      <c r="G942" s="5" t="str">
        <f t="shared" ca="1" si="149"/>
        <v>Sore Throat</v>
      </c>
      <c r="H942" s="5" t="str">
        <f t="shared" ca="1" si="142"/>
        <v>antibiotics</v>
      </c>
      <c r="I942" s="6">
        <f t="shared" ca="1" si="148"/>
        <v>1</v>
      </c>
      <c r="J942" s="6" t="str">
        <f t="shared" ca="1" si="146"/>
        <v>M</v>
      </c>
      <c r="K942" s="7" t="s">
        <v>4005</v>
      </c>
      <c r="L942" s="6" t="s">
        <v>5000</v>
      </c>
      <c r="M942" s="6">
        <f t="shared" ca="1" si="141"/>
        <v>52</v>
      </c>
      <c r="O942" s="6">
        <f t="shared" ca="1" si="144"/>
        <v>2003</v>
      </c>
    </row>
    <row r="943" spans="1:15" x14ac:dyDescent="0.25">
      <c r="A943" t="s">
        <v>1090</v>
      </c>
      <c r="B943" t="s">
        <v>2062</v>
      </c>
      <c r="C943" s="6" t="s">
        <v>2149</v>
      </c>
      <c r="D943" s="3">
        <f t="shared" ca="1" si="147"/>
        <v>43239</v>
      </c>
      <c r="E943" s="4" t="str">
        <f t="shared" ca="1" si="143"/>
        <v>08:06:23</v>
      </c>
      <c r="F943" s="6" t="str">
        <f t="shared" ca="1" si="145"/>
        <v>Saturday</v>
      </c>
      <c r="G943" s="5" t="str">
        <f t="shared" ca="1" si="149"/>
        <v>Flu</v>
      </c>
      <c r="H943" s="5" t="str">
        <f t="shared" ca="1" si="142"/>
        <v>Pain killer</v>
      </c>
      <c r="I943" s="6">
        <f t="shared" ca="1" si="148"/>
        <v>4</v>
      </c>
      <c r="J943" s="6" t="str">
        <f t="shared" ca="1" si="146"/>
        <v>M</v>
      </c>
      <c r="K943" s="7" t="s">
        <v>4006</v>
      </c>
      <c r="L943" s="6" t="s">
        <v>5001</v>
      </c>
      <c r="M943" s="6">
        <f t="shared" ref="M943:M999" ca="1" si="150">RANDBETWEEN(26,58)</f>
        <v>45</v>
      </c>
      <c r="O943" s="6">
        <f t="shared" ca="1" si="144"/>
        <v>2002</v>
      </c>
    </row>
    <row r="944" spans="1:15" x14ac:dyDescent="0.25">
      <c r="A944" t="s">
        <v>1091</v>
      </c>
      <c r="B944" t="s">
        <v>2063</v>
      </c>
      <c r="C944" s="6" t="s">
        <v>2148</v>
      </c>
      <c r="D944" s="3">
        <f t="shared" ca="1" si="147"/>
        <v>43127</v>
      </c>
      <c r="E944" s="4" t="str">
        <f t="shared" ca="1" si="143"/>
        <v>08:15:12</v>
      </c>
      <c r="F944" s="6" t="str">
        <f t="shared" ca="1" si="145"/>
        <v>Saturday</v>
      </c>
      <c r="G944" s="5" t="str">
        <f t="shared" ca="1" si="149"/>
        <v>Sore Throat</v>
      </c>
      <c r="H944" s="5" t="str">
        <f t="shared" ca="1" si="142"/>
        <v xml:space="preserve"> Aspirin</v>
      </c>
      <c r="I944" s="6">
        <f t="shared" ca="1" si="148"/>
        <v>3</v>
      </c>
      <c r="J944" s="6" t="str">
        <f t="shared" ca="1" si="146"/>
        <v>F</v>
      </c>
      <c r="K944" s="7" t="s">
        <v>4007</v>
      </c>
      <c r="L944" s="6" t="s">
        <v>5002</v>
      </c>
      <c r="M944" s="6">
        <f t="shared" ca="1" si="150"/>
        <v>35</v>
      </c>
      <c r="O944" s="6">
        <f t="shared" ca="1" si="144"/>
        <v>2002</v>
      </c>
    </row>
    <row r="945" spans="1:15" x14ac:dyDescent="0.25">
      <c r="A945" t="s">
        <v>1092</v>
      </c>
      <c r="B945" t="s">
        <v>2064</v>
      </c>
      <c r="C945" s="6" t="s">
        <v>2147</v>
      </c>
      <c r="D945" s="3">
        <f t="shared" ca="1" si="147"/>
        <v>43232</v>
      </c>
      <c r="E945" s="4" t="str">
        <f t="shared" ca="1" si="143"/>
        <v>08:30:30</v>
      </c>
      <c r="F945" s="6" t="str">
        <f t="shared" ca="1" si="145"/>
        <v>Saturday</v>
      </c>
      <c r="G945" s="5" t="str">
        <f t="shared" ca="1" si="149"/>
        <v>Sore Throat</v>
      </c>
      <c r="H945" s="5" t="str">
        <f t="shared" ca="1" si="142"/>
        <v>Pain killer</v>
      </c>
      <c r="I945" s="6">
        <f t="shared" ca="1" si="148"/>
        <v>3</v>
      </c>
      <c r="J945" s="6" t="str">
        <f t="shared" ca="1" si="146"/>
        <v>M</v>
      </c>
      <c r="K945" s="7" t="s">
        <v>4008</v>
      </c>
      <c r="L945" s="6" t="s">
        <v>5003</v>
      </c>
      <c r="M945" s="6">
        <f t="shared" ca="1" si="150"/>
        <v>53</v>
      </c>
      <c r="O945" s="6">
        <f t="shared" ca="1" si="144"/>
        <v>2003</v>
      </c>
    </row>
    <row r="946" spans="1:15" x14ac:dyDescent="0.25">
      <c r="A946" t="s">
        <v>1093</v>
      </c>
      <c r="B946" t="s">
        <v>2065</v>
      </c>
      <c r="C946" s="6" t="s">
        <v>2146</v>
      </c>
      <c r="D946" s="3">
        <f t="shared" ca="1" si="147"/>
        <v>43163</v>
      </c>
      <c r="E946" s="4" t="str">
        <f t="shared" ca="1" si="143"/>
        <v>07:55:31</v>
      </c>
      <c r="F946" s="6" t="str">
        <f t="shared" ca="1" si="145"/>
        <v>Sunday</v>
      </c>
      <c r="G946" s="5" t="str">
        <f t="shared" ca="1" si="149"/>
        <v>Flu</v>
      </c>
      <c r="H946" s="5" t="str">
        <f t="shared" ca="1" si="142"/>
        <v>Cough Syrup</v>
      </c>
      <c r="I946" s="6">
        <f t="shared" ca="1" si="148"/>
        <v>2</v>
      </c>
      <c r="J946" s="6" t="str">
        <f t="shared" ca="1" si="146"/>
        <v>M</v>
      </c>
      <c r="K946" s="7" t="s">
        <v>4009</v>
      </c>
      <c r="L946" s="6" t="s">
        <v>5004</v>
      </c>
      <c r="M946" s="6">
        <f t="shared" ca="1" si="150"/>
        <v>26</v>
      </c>
      <c r="O946" s="6">
        <f t="shared" ca="1" si="144"/>
        <v>2003</v>
      </c>
    </row>
    <row r="947" spans="1:15" x14ac:dyDescent="0.25">
      <c r="A947" t="s">
        <v>1094</v>
      </c>
      <c r="B947" t="s">
        <v>2066</v>
      </c>
      <c r="C947" s="6" t="s">
        <v>2145</v>
      </c>
      <c r="D947" s="3">
        <f t="shared" ca="1" si="147"/>
        <v>43218</v>
      </c>
      <c r="E947" s="4" t="str">
        <f t="shared" ca="1" si="143"/>
        <v>06:43:16</v>
      </c>
      <c r="F947" s="6" t="str">
        <f t="shared" ca="1" si="145"/>
        <v>Saturday</v>
      </c>
      <c r="G947" s="5" t="str">
        <f t="shared" ca="1" si="149"/>
        <v>Sore Throat</v>
      </c>
      <c r="H947" s="5" t="str">
        <f t="shared" ca="1" si="142"/>
        <v>Pain killer</v>
      </c>
      <c r="I947" s="6">
        <f t="shared" ca="1" si="148"/>
        <v>3</v>
      </c>
      <c r="J947" s="6" t="str">
        <f t="shared" ca="1" si="146"/>
        <v>F</v>
      </c>
      <c r="K947" s="7" t="s">
        <v>4010</v>
      </c>
      <c r="L947" s="6" t="s">
        <v>5005</v>
      </c>
      <c r="M947" s="6">
        <f t="shared" ca="1" si="150"/>
        <v>37</v>
      </c>
      <c r="O947" s="6">
        <f t="shared" ca="1" si="144"/>
        <v>2001</v>
      </c>
    </row>
    <row r="948" spans="1:15" x14ac:dyDescent="0.25">
      <c r="A948" t="s">
        <v>1095</v>
      </c>
      <c r="B948" t="s">
        <v>2067</v>
      </c>
      <c r="C948" s="6" t="s">
        <v>2144</v>
      </c>
      <c r="D948" s="3">
        <f t="shared" ca="1" si="147"/>
        <v>43163</v>
      </c>
      <c r="E948" s="4" t="str">
        <f t="shared" ca="1" si="143"/>
        <v>08:55:36</v>
      </c>
      <c r="F948" s="6" t="str">
        <f t="shared" ca="1" si="145"/>
        <v>Sunday</v>
      </c>
      <c r="G948" s="5" t="str">
        <f t="shared" ca="1" si="149"/>
        <v>Sore Throat</v>
      </c>
      <c r="H948" s="5" t="str">
        <f t="shared" ca="1" si="142"/>
        <v>Pain killer</v>
      </c>
      <c r="I948" s="6">
        <f t="shared" ca="1" si="148"/>
        <v>3</v>
      </c>
      <c r="J948" s="6" t="str">
        <f t="shared" ca="1" si="146"/>
        <v>M</v>
      </c>
      <c r="K948" s="7" t="s">
        <v>4011</v>
      </c>
      <c r="L948" s="6" t="s">
        <v>5006</v>
      </c>
      <c r="M948" s="6">
        <f t="shared" ca="1" si="150"/>
        <v>35</v>
      </c>
      <c r="O948" s="6">
        <f t="shared" ca="1" si="144"/>
        <v>2002</v>
      </c>
    </row>
    <row r="949" spans="1:15" x14ac:dyDescent="0.25">
      <c r="A949" t="s">
        <v>1096</v>
      </c>
      <c r="B949" t="s">
        <v>2068</v>
      </c>
      <c r="C949" s="6" t="s">
        <v>2143</v>
      </c>
      <c r="D949" s="3">
        <f t="shared" ca="1" si="147"/>
        <v>43369</v>
      </c>
      <c r="E949" s="4" t="str">
        <f t="shared" ca="1" si="143"/>
        <v>06:09:33</v>
      </c>
      <c r="F949" s="6" t="str">
        <f t="shared" ca="1" si="145"/>
        <v>Wednesday</v>
      </c>
      <c r="G949" s="5" t="str">
        <f t="shared" ca="1" si="149"/>
        <v>Cold</v>
      </c>
      <c r="H949" s="5" t="str">
        <f t="shared" ca="1" si="142"/>
        <v>Cough Syrup</v>
      </c>
      <c r="I949" s="6">
        <f t="shared" ca="1" si="148"/>
        <v>1</v>
      </c>
      <c r="J949" s="6" t="str">
        <f t="shared" ca="1" si="146"/>
        <v>F</v>
      </c>
      <c r="K949" s="7" t="s">
        <v>4012</v>
      </c>
      <c r="L949" s="6" t="s">
        <v>5007</v>
      </c>
      <c r="M949" s="6">
        <f t="shared" ca="1" si="150"/>
        <v>51</v>
      </c>
      <c r="O949" s="6">
        <f t="shared" ca="1" si="144"/>
        <v>2001</v>
      </c>
    </row>
    <row r="950" spans="1:15" x14ac:dyDescent="0.25">
      <c r="A950" t="s">
        <v>1097</v>
      </c>
      <c r="B950" t="s">
        <v>2069</v>
      </c>
      <c r="C950" s="6" t="s">
        <v>2142</v>
      </c>
      <c r="D950" s="3">
        <f t="shared" ca="1" si="147"/>
        <v>43179</v>
      </c>
      <c r="E950" s="4" t="str">
        <f t="shared" ca="1" si="143"/>
        <v>07:43:32</v>
      </c>
      <c r="F950" s="6" t="str">
        <f t="shared" ca="1" si="145"/>
        <v>Tuesday</v>
      </c>
      <c r="G950" s="5" t="str">
        <f t="shared" ca="1" si="149"/>
        <v>Sore Throat</v>
      </c>
      <c r="H950" s="5" t="str">
        <f t="shared" ca="1" si="142"/>
        <v xml:space="preserve"> Aspirin</v>
      </c>
      <c r="I950" s="6">
        <f t="shared" ca="1" si="148"/>
        <v>4</v>
      </c>
      <c r="J950" s="6" t="str">
        <f t="shared" ca="1" si="146"/>
        <v>M</v>
      </c>
      <c r="K950" s="7" t="s">
        <v>4013</v>
      </c>
      <c r="L950" s="6" t="s">
        <v>5008</v>
      </c>
      <c r="M950" s="6">
        <f t="shared" ca="1" si="150"/>
        <v>29</v>
      </c>
      <c r="O950" s="6">
        <f t="shared" ca="1" si="144"/>
        <v>2002</v>
      </c>
    </row>
    <row r="951" spans="1:15" x14ac:dyDescent="0.25">
      <c r="A951" t="s">
        <v>1098</v>
      </c>
      <c r="B951" t="s">
        <v>2070</v>
      </c>
      <c r="C951" s="6" t="s">
        <v>2141</v>
      </c>
      <c r="D951" s="3">
        <f t="shared" ca="1" si="147"/>
        <v>43252</v>
      </c>
      <c r="E951" s="4" t="str">
        <f t="shared" ca="1" si="143"/>
        <v>08:28:54</v>
      </c>
      <c r="F951" s="6" t="str">
        <f t="shared" ca="1" si="145"/>
        <v>Friday</v>
      </c>
      <c r="G951" s="5" t="str">
        <f t="shared" ca="1" si="149"/>
        <v>Cold</v>
      </c>
      <c r="H951" s="5" t="str">
        <f t="shared" ca="1" si="142"/>
        <v>Cough Syrup</v>
      </c>
      <c r="I951" s="6">
        <f t="shared" ca="1" si="148"/>
        <v>1</v>
      </c>
      <c r="J951" s="6" t="str">
        <f t="shared" ca="1" si="146"/>
        <v>F</v>
      </c>
      <c r="K951" s="7" t="s">
        <v>4014</v>
      </c>
      <c r="L951" s="6" t="s">
        <v>5009</v>
      </c>
      <c r="M951" s="6">
        <f t="shared" ca="1" si="150"/>
        <v>49</v>
      </c>
      <c r="O951" s="6">
        <f t="shared" ca="1" si="144"/>
        <v>2003</v>
      </c>
    </row>
    <row r="952" spans="1:15" x14ac:dyDescent="0.25">
      <c r="A952" t="s">
        <v>1099</v>
      </c>
      <c r="B952" t="s">
        <v>2071</v>
      </c>
      <c r="C952" s="6" t="s">
        <v>2140</v>
      </c>
      <c r="D952" s="3">
        <f t="shared" ca="1" si="147"/>
        <v>43320</v>
      </c>
      <c r="E952" s="4" t="str">
        <f t="shared" ca="1" si="143"/>
        <v>07:30:18</v>
      </c>
      <c r="F952" s="6" t="str">
        <f t="shared" ca="1" si="145"/>
        <v>Wednesday</v>
      </c>
      <c r="G952" s="5" t="str">
        <f t="shared" ca="1" si="149"/>
        <v>Sore Throat</v>
      </c>
      <c r="H952" s="5" t="str">
        <f t="shared" ca="1" si="142"/>
        <v>antibiotics</v>
      </c>
      <c r="I952" s="6">
        <f t="shared" ca="1" si="148"/>
        <v>2</v>
      </c>
      <c r="J952" s="6" t="str">
        <f t="shared" ca="1" si="146"/>
        <v>M</v>
      </c>
      <c r="K952" s="7" t="s">
        <v>4015</v>
      </c>
      <c r="L952" s="6" t="s">
        <v>5010</v>
      </c>
      <c r="M952" s="6">
        <f t="shared" ca="1" si="150"/>
        <v>53</v>
      </c>
      <c r="O952" s="6">
        <f t="shared" ca="1" si="144"/>
        <v>2003</v>
      </c>
    </row>
    <row r="953" spans="1:15" x14ac:dyDescent="0.25">
      <c r="A953" t="s">
        <v>1100</v>
      </c>
      <c r="B953" t="s">
        <v>2072</v>
      </c>
      <c r="C953" s="6" t="s">
        <v>2139</v>
      </c>
      <c r="D953" s="3">
        <f t="shared" ca="1" si="147"/>
        <v>43271</v>
      </c>
      <c r="E953" s="4" t="str">
        <f t="shared" ca="1" si="143"/>
        <v>06:11:50</v>
      </c>
      <c r="F953" s="6" t="str">
        <f t="shared" ca="1" si="145"/>
        <v>Wednesday</v>
      </c>
      <c r="G953" s="5" t="str">
        <f t="shared" ca="1" si="149"/>
        <v>Sore Throat</v>
      </c>
      <c r="H953" s="5" t="str">
        <f t="shared" ref="H953:H994" ca="1" si="151">CHOOSE(RANDBETWEEN(1,4),"antibiotics","Cough Syrup","Pain killer"," Aspirin")</f>
        <v>Pain killer</v>
      </c>
      <c r="I953" s="6">
        <f t="shared" ca="1" si="148"/>
        <v>2</v>
      </c>
      <c r="J953" s="6" t="str">
        <f t="shared" ca="1" si="146"/>
        <v>M</v>
      </c>
      <c r="K953" s="7" t="s">
        <v>4016</v>
      </c>
      <c r="L953" s="6" t="s">
        <v>5011</v>
      </c>
      <c r="M953" s="6">
        <f t="shared" ca="1" si="150"/>
        <v>33</v>
      </c>
      <c r="O953" s="6">
        <f t="shared" ca="1" si="144"/>
        <v>2003</v>
      </c>
    </row>
    <row r="954" spans="1:15" x14ac:dyDescent="0.25">
      <c r="A954" t="s">
        <v>1101</v>
      </c>
      <c r="B954" t="s">
        <v>2073</v>
      </c>
      <c r="C954" s="6" t="s">
        <v>2138</v>
      </c>
      <c r="D954" s="3">
        <f t="shared" ca="1" si="147"/>
        <v>43435</v>
      </c>
      <c r="E954" s="4" t="str">
        <f t="shared" ca="1" si="143"/>
        <v>07:54:08</v>
      </c>
      <c r="F954" s="6" t="str">
        <f t="shared" ca="1" si="145"/>
        <v>Saturday</v>
      </c>
      <c r="G954" s="5" t="str">
        <f t="shared" ca="1" si="149"/>
        <v>Flu</v>
      </c>
      <c r="H954" s="5" t="str">
        <f t="shared" ca="1" si="151"/>
        <v>antibiotics</v>
      </c>
      <c r="I954" s="6">
        <f t="shared" ca="1" si="148"/>
        <v>1</v>
      </c>
      <c r="J954" s="6" t="str">
        <f t="shared" ca="1" si="146"/>
        <v>M</v>
      </c>
      <c r="K954" s="7" t="s">
        <v>4017</v>
      </c>
      <c r="L954" s="6" t="s">
        <v>5012</v>
      </c>
      <c r="M954" s="6">
        <f t="shared" ca="1" si="150"/>
        <v>57</v>
      </c>
      <c r="O954" s="6">
        <f t="shared" ca="1" si="144"/>
        <v>2003</v>
      </c>
    </row>
    <row r="955" spans="1:15" x14ac:dyDescent="0.25">
      <c r="A955" t="s">
        <v>1102</v>
      </c>
      <c r="B955" t="s">
        <v>2074</v>
      </c>
      <c r="C955" s="6" t="s">
        <v>2137</v>
      </c>
      <c r="D955" s="3">
        <f t="shared" ca="1" si="147"/>
        <v>43199</v>
      </c>
      <c r="E955" s="4" t="str">
        <f t="shared" ca="1" si="143"/>
        <v>06:03:07</v>
      </c>
      <c r="F955" s="6" t="str">
        <f t="shared" ca="1" si="145"/>
        <v>Monday</v>
      </c>
      <c r="G955" s="5" t="str">
        <f t="shared" ca="1" si="149"/>
        <v>Cold</v>
      </c>
      <c r="H955" s="5" t="str">
        <f t="shared" ca="1" si="151"/>
        <v>antibiotics</v>
      </c>
      <c r="I955" s="6">
        <f t="shared" ca="1" si="148"/>
        <v>1</v>
      </c>
      <c r="J955" s="6" t="str">
        <f t="shared" ca="1" si="146"/>
        <v>F</v>
      </c>
      <c r="K955" s="7" t="s">
        <v>4018</v>
      </c>
      <c r="L955" s="6" t="s">
        <v>5013</v>
      </c>
      <c r="M955" s="6">
        <f t="shared" ca="1" si="150"/>
        <v>53</v>
      </c>
      <c r="O955" s="6">
        <f t="shared" ca="1" si="144"/>
        <v>2002</v>
      </c>
    </row>
    <row r="956" spans="1:15" x14ac:dyDescent="0.25">
      <c r="A956" t="s">
        <v>1103</v>
      </c>
      <c r="B956" t="s">
        <v>2075</v>
      </c>
      <c r="C956" s="6" t="s">
        <v>2136</v>
      </c>
      <c r="D956" s="3">
        <f t="shared" ca="1" si="147"/>
        <v>43435</v>
      </c>
      <c r="E956" s="4" t="str">
        <f t="shared" ca="1" si="143"/>
        <v>07:04:23</v>
      </c>
      <c r="F956" s="6" t="str">
        <f t="shared" ca="1" si="145"/>
        <v>Saturday</v>
      </c>
      <c r="G956" s="5" t="str">
        <f t="shared" ca="1" si="149"/>
        <v>Sore Throat</v>
      </c>
      <c r="H956" s="5" t="str">
        <f t="shared" ca="1" si="151"/>
        <v xml:space="preserve"> Aspirin</v>
      </c>
      <c r="I956" s="6">
        <f t="shared" ca="1" si="148"/>
        <v>2</v>
      </c>
      <c r="J956" s="6" t="str">
        <f t="shared" ca="1" si="146"/>
        <v>F</v>
      </c>
      <c r="K956" s="7" t="s">
        <v>4019</v>
      </c>
      <c r="L956" s="6" t="s">
        <v>5014</v>
      </c>
      <c r="M956" s="6">
        <f t="shared" ca="1" si="150"/>
        <v>36</v>
      </c>
      <c r="O956" s="6">
        <f t="shared" ca="1" si="144"/>
        <v>2003</v>
      </c>
    </row>
    <row r="957" spans="1:15" x14ac:dyDescent="0.25">
      <c r="A957" t="s">
        <v>1104</v>
      </c>
      <c r="B957" t="s">
        <v>2076</v>
      </c>
      <c r="C957" s="6" t="s">
        <v>2135</v>
      </c>
      <c r="D957" s="3">
        <f t="shared" ca="1" si="147"/>
        <v>43173</v>
      </c>
      <c r="E957" s="4" t="str">
        <f t="shared" ca="1" si="143"/>
        <v>07:59:22</v>
      </c>
      <c r="F957" s="6" t="str">
        <f t="shared" ca="1" si="145"/>
        <v>Wednesday</v>
      </c>
      <c r="G957" s="5" t="str">
        <f t="shared" ca="1" si="149"/>
        <v>Flu</v>
      </c>
      <c r="H957" s="5" t="str">
        <f t="shared" ca="1" si="151"/>
        <v>Cough Syrup</v>
      </c>
      <c r="I957" s="6">
        <f t="shared" ca="1" si="148"/>
        <v>4</v>
      </c>
      <c r="J957" s="6" t="str">
        <f t="shared" ca="1" si="146"/>
        <v>M</v>
      </c>
      <c r="K957" s="7" t="s">
        <v>4020</v>
      </c>
      <c r="L957" s="6" t="s">
        <v>5015</v>
      </c>
      <c r="M957" s="6">
        <f t="shared" ca="1" si="150"/>
        <v>46</v>
      </c>
      <c r="O957" s="6">
        <f t="shared" ca="1" si="144"/>
        <v>2002</v>
      </c>
    </row>
    <row r="958" spans="1:15" x14ac:dyDescent="0.25">
      <c r="A958" t="s">
        <v>1105</v>
      </c>
      <c r="B958" t="s">
        <v>2077</v>
      </c>
      <c r="C958" s="6" t="s">
        <v>2134</v>
      </c>
      <c r="D958" s="3">
        <f t="shared" ca="1" si="147"/>
        <v>43104</v>
      </c>
      <c r="E958" s="4" t="str">
        <f t="shared" ca="1" si="143"/>
        <v>08:52:49</v>
      </c>
      <c r="F958" s="6" t="str">
        <f t="shared" ca="1" si="145"/>
        <v>Thursday</v>
      </c>
      <c r="G958" s="5" t="str">
        <f t="shared" ca="1" si="149"/>
        <v>Sore Throat</v>
      </c>
      <c r="H958" s="5" t="str">
        <f t="shared" ca="1" si="151"/>
        <v>antibiotics</v>
      </c>
      <c r="I958" s="6">
        <f t="shared" ca="1" si="148"/>
        <v>1</v>
      </c>
      <c r="J958" s="6" t="str">
        <f t="shared" ca="1" si="146"/>
        <v>M</v>
      </c>
      <c r="K958" s="7" t="s">
        <v>4021</v>
      </c>
      <c r="L958" s="6" t="s">
        <v>5016</v>
      </c>
      <c r="M958" s="6">
        <f t="shared" ca="1" si="150"/>
        <v>58</v>
      </c>
      <c r="O958" s="6">
        <f t="shared" ca="1" si="144"/>
        <v>2002</v>
      </c>
    </row>
    <row r="959" spans="1:15" x14ac:dyDescent="0.25">
      <c r="A959" t="s">
        <v>1106</v>
      </c>
      <c r="B959" t="s">
        <v>2078</v>
      </c>
      <c r="C959" s="6" t="s">
        <v>2133</v>
      </c>
      <c r="D959" s="3">
        <f t="shared" ca="1" si="147"/>
        <v>43243</v>
      </c>
      <c r="E959" s="4" t="str">
        <f t="shared" ca="1" si="143"/>
        <v>07:42:14</v>
      </c>
      <c r="F959" s="6" t="str">
        <f t="shared" ca="1" si="145"/>
        <v>Wednesday</v>
      </c>
      <c r="G959" s="5" t="str">
        <f t="shared" ca="1" si="149"/>
        <v>Cold</v>
      </c>
      <c r="H959" s="5" t="str">
        <f t="shared" ca="1" si="151"/>
        <v xml:space="preserve"> Aspirin</v>
      </c>
      <c r="I959" s="6">
        <f t="shared" ca="1" si="148"/>
        <v>4</v>
      </c>
      <c r="J959" s="6" t="str">
        <f t="shared" ca="1" si="146"/>
        <v>M</v>
      </c>
      <c r="K959" s="7" t="s">
        <v>4022</v>
      </c>
      <c r="L959" s="6" t="s">
        <v>5017</v>
      </c>
      <c r="M959" s="6">
        <f t="shared" ca="1" si="150"/>
        <v>33</v>
      </c>
      <c r="O959" s="6">
        <f t="shared" ca="1" si="144"/>
        <v>2001</v>
      </c>
    </row>
    <row r="960" spans="1:15" x14ac:dyDescent="0.25">
      <c r="A960" t="s">
        <v>1107</v>
      </c>
      <c r="B960" t="s">
        <v>2079</v>
      </c>
      <c r="C960" s="6" t="s">
        <v>2132</v>
      </c>
      <c r="D960" s="3">
        <f t="shared" ca="1" si="147"/>
        <v>43245</v>
      </c>
      <c r="E960" s="4" t="str">
        <f t="shared" ca="1" si="143"/>
        <v>06:05:27</v>
      </c>
      <c r="F960" s="6" t="str">
        <f t="shared" ca="1" si="145"/>
        <v>Friday</v>
      </c>
      <c r="G960" s="5" t="str">
        <f t="shared" ca="1" si="149"/>
        <v>Cold</v>
      </c>
      <c r="H960" s="5" t="str">
        <f t="shared" ca="1" si="151"/>
        <v xml:space="preserve"> Aspirin</v>
      </c>
      <c r="I960" s="6">
        <f t="shared" ca="1" si="148"/>
        <v>3</v>
      </c>
      <c r="J960" s="6" t="str">
        <f t="shared" ca="1" si="146"/>
        <v>M</v>
      </c>
      <c r="K960" s="7" t="s">
        <v>4023</v>
      </c>
      <c r="L960" s="6" t="s">
        <v>5018</v>
      </c>
      <c r="M960" s="6">
        <f t="shared" ca="1" si="150"/>
        <v>47</v>
      </c>
      <c r="O960" s="6">
        <f t="shared" ca="1" si="144"/>
        <v>2001</v>
      </c>
    </row>
    <row r="961" spans="1:15" x14ac:dyDescent="0.25">
      <c r="A961" t="s">
        <v>1108</v>
      </c>
      <c r="B961" t="s">
        <v>2080</v>
      </c>
      <c r="C961" s="6" t="s">
        <v>2131</v>
      </c>
      <c r="D961" s="3">
        <f t="shared" ca="1" si="147"/>
        <v>43249</v>
      </c>
      <c r="E961" s="4" t="str">
        <f t="shared" ca="1" si="143"/>
        <v>06:41:41</v>
      </c>
      <c r="F961" s="6" t="str">
        <f t="shared" ca="1" si="145"/>
        <v>Tuesday</v>
      </c>
      <c r="G961" s="5" t="str">
        <f t="shared" ca="1" si="149"/>
        <v>Flu</v>
      </c>
      <c r="H961" s="5" t="str">
        <f t="shared" ca="1" si="151"/>
        <v xml:space="preserve"> Aspirin</v>
      </c>
      <c r="I961" s="6">
        <f t="shared" ca="1" si="148"/>
        <v>4</v>
      </c>
      <c r="J961" s="6" t="str">
        <f t="shared" ca="1" si="146"/>
        <v>F</v>
      </c>
      <c r="K961" s="7" t="s">
        <v>4024</v>
      </c>
      <c r="L961" s="6" t="s">
        <v>5019</v>
      </c>
      <c r="M961" s="6">
        <f t="shared" ca="1" si="150"/>
        <v>54</v>
      </c>
      <c r="O961" s="6">
        <f t="shared" ca="1" si="144"/>
        <v>2003</v>
      </c>
    </row>
    <row r="962" spans="1:15" x14ac:dyDescent="0.25">
      <c r="A962" t="s">
        <v>1109</v>
      </c>
      <c r="B962" t="s">
        <v>2081</v>
      </c>
      <c r="C962" s="6" t="s">
        <v>2130</v>
      </c>
      <c r="D962" s="3">
        <f t="shared" ca="1" si="147"/>
        <v>43387</v>
      </c>
      <c r="E962" s="4" t="str">
        <f t="shared" ca="1" si="143"/>
        <v>08:20:13</v>
      </c>
      <c r="F962" s="6" t="str">
        <f t="shared" ca="1" si="145"/>
        <v>Sunday</v>
      </c>
      <c r="G962" s="5" t="str">
        <f t="shared" ca="1" si="149"/>
        <v>Flu</v>
      </c>
      <c r="H962" s="5" t="str">
        <f t="shared" ca="1" si="151"/>
        <v>Cough Syrup</v>
      </c>
      <c r="I962" s="6">
        <f t="shared" ca="1" si="148"/>
        <v>2</v>
      </c>
      <c r="J962" s="6" t="str">
        <f t="shared" ca="1" si="146"/>
        <v>F</v>
      </c>
      <c r="K962" s="7" t="s">
        <v>4025</v>
      </c>
      <c r="L962" s="6" t="s">
        <v>5020</v>
      </c>
      <c r="M962" s="6">
        <f t="shared" ca="1" si="150"/>
        <v>31</v>
      </c>
      <c r="O962" s="6">
        <f t="shared" ca="1" si="144"/>
        <v>2003</v>
      </c>
    </row>
    <row r="963" spans="1:15" x14ac:dyDescent="0.25">
      <c r="A963" t="s">
        <v>1110</v>
      </c>
      <c r="B963" t="s">
        <v>2082</v>
      </c>
      <c r="C963" s="6" t="s">
        <v>2129</v>
      </c>
      <c r="D963" s="3">
        <f t="shared" ca="1" si="147"/>
        <v>43113</v>
      </c>
      <c r="E963" s="4" t="str">
        <f t="shared" ref="E963:E999" ca="1" si="152">TEXT(RAND()*(9-6)/24+6/24,"HH:MM:SS")</f>
        <v>06:59:16</v>
      </c>
      <c r="F963" s="6" t="str">
        <f t="shared" ca="1" si="145"/>
        <v>Saturday</v>
      </c>
      <c r="G963" s="5" t="str">
        <f t="shared" ca="1" si="149"/>
        <v>Sore Throat</v>
      </c>
      <c r="H963" s="5" t="str">
        <f t="shared" ca="1" si="151"/>
        <v>Pain killer</v>
      </c>
      <c r="I963" s="6">
        <f t="shared" ca="1" si="148"/>
        <v>4</v>
      </c>
      <c r="J963" s="6" t="str">
        <f t="shared" ca="1" si="146"/>
        <v>F</v>
      </c>
      <c r="K963" s="7" t="s">
        <v>4026</v>
      </c>
      <c r="L963" s="6" t="s">
        <v>5021</v>
      </c>
      <c r="M963" s="6">
        <f t="shared" ca="1" si="150"/>
        <v>37</v>
      </c>
      <c r="O963" s="6">
        <f t="shared" ca="1" si="144"/>
        <v>2003</v>
      </c>
    </row>
    <row r="964" spans="1:15" x14ac:dyDescent="0.25">
      <c r="A964" t="s">
        <v>1111</v>
      </c>
      <c r="B964" t="s">
        <v>2083</v>
      </c>
      <c r="C964" s="6" t="s">
        <v>2128</v>
      </c>
      <c r="D964" s="3">
        <f t="shared" ca="1" si="147"/>
        <v>43177</v>
      </c>
      <c r="E964" s="4" t="str">
        <f t="shared" ca="1" si="152"/>
        <v>07:19:08</v>
      </c>
      <c r="F964" s="6" t="str">
        <f t="shared" ca="1" si="145"/>
        <v>Sunday</v>
      </c>
      <c r="G964" s="5" t="str">
        <f t="shared" ca="1" si="149"/>
        <v>Flu</v>
      </c>
      <c r="H964" s="5" t="str">
        <f t="shared" ca="1" si="151"/>
        <v>Pain killer</v>
      </c>
      <c r="I964" s="6">
        <f t="shared" ca="1" si="148"/>
        <v>1</v>
      </c>
      <c r="J964" s="6" t="str">
        <f t="shared" ca="1" si="146"/>
        <v>M</v>
      </c>
      <c r="K964" s="7" t="s">
        <v>4027</v>
      </c>
      <c r="L964" s="6" t="s">
        <v>5022</v>
      </c>
      <c r="M964" s="6">
        <f t="shared" ca="1" si="150"/>
        <v>33</v>
      </c>
      <c r="O964" s="6">
        <f t="shared" ref="O964:O999" ca="1" si="153">RANDBETWEEN(2001,2003)</f>
        <v>2001</v>
      </c>
    </row>
    <row r="965" spans="1:15" x14ac:dyDescent="0.25">
      <c r="A965" t="s">
        <v>1112</v>
      </c>
      <c r="B965" t="s">
        <v>2084</v>
      </c>
      <c r="C965" s="6" t="s">
        <v>2127</v>
      </c>
      <c r="D965" s="3">
        <f t="shared" ca="1" si="147"/>
        <v>43228</v>
      </c>
      <c r="E965" s="4" t="str">
        <f t="shared" ca="1" si="152"/>
        <v>06:04:41</v>
      </c>
      <c r="F965" s="6" t="str">
        <f t="shared" ca="1" si="145"/>
        <v>Tuesday</v>
      </c>
      <c r="G965" s="5" t="str">
        <f t="shared" ca="1" si="149"/>
        <v>Cold</v>
      </c>
      <c r="H965" s="5" t="str">
        <f t="shared" ca="1" si="151"/>
        <v xml:space="preserve"> Aspirin</v>
      </c>
      <c r="I965" s="6">
        <f t="shared" ca="1" si="148"/>
        <v>4</v>
      </c>
      <c r="J965" s="6" t="str">
        <f t="shared" ca="1" si="146"/>
        <v>F</v>
      </c>
      <c r="K965" s="7" t="s">
        <v>4028</v>
      </c>
      <c r="L965" s="6" t="s">
        <v>5023</v>
      </c>
      <c r="M965" s="6">
        <f t="shared" ca="1" si="150"/>
        <v>27</v>
      </c>
      <c r="O965" s="6">
        <f t="shared" ca="1" si="153"/>
        <v>2003</v>
      </c>
    </row>
    <row r="966" spans="1:15" x14ac:dyDescent="0.25">
      <c r="A966" t="s">
        <v>1113</v>
      </c>
      <c r="B966" t="s">
        <v>2085</v>
      </c>
      <c r="C966" s="6" t="s">
        <v>2126</v>
      </c>
      <c r="D966" s="3">
        <f t="shared" ca="1" si="147"/>
        <v>43413</v>
      </c>
      <c r="E966" s="4" t="str">
        <f t="shared" ca="1" si="152"/>
        <v>08:00:27</v>
      </c>
      <c r="F966" s="6" t="str">
        <f t="shared" ca="1" si="145"/>
        <v>Friday</v>
      </c>
      <c r="G966" s="5" t="str">
        <f t="shared" ca="1" si="149"/>
        <v>Flu</v>
      </c>
      <c r="H966" s="5" t="str">
        <f t="shared" ca="1" si="151"/>
        <v>Cough Syrup</v>
      </c>
      <c r="I966" s="6">
        <f t="shared" ca="1" si="148"/>
        <v>4</v>
      </c>
      <c r="J966" s="6" t="str">
        <f t="shared" ca="1" si="146"/>
        <v>F</v>
      </c>
      <c r="K966" s="7" t="s">
        <v>4029</v>
      </c>
      <c r="L966" s="6" t="s">
        <v>5024</v>
      </c>
      <c r="M966" s="6">
        <f t="shared" ca="1" si="150"/>
        <v>46</v>
      </c>
      <c r="O966" s="6">
        <f t="shared" ca="1" si="153"/>
        <v>2003</v>
      </c>
    </row>
    <row r="967" spans="1:15" x14ac:dyDescent="0.25">
      <c r="A967" t="s">
        <v>1114</v>
      </c>
      <c r="B967" t="s">
        <v>2086</v>
      </c>
      <c r="C967" s="6" t="s">
        <v>2125</v>
      </c>
      <c r="D967" s="3">
        <f t="shared" ca="1" si="147"/>
        <v>43415</v>
      </c>
      <c r="E967" s="4" t="str">
        <f t="shared" ca="1" si="152"/>
        <v>08:00:01</v>
      </c>
      <c r="F967" s="6" t="str">
        <f t="shared" ca="1" si="145"/>
        <v>Sunday</v>
      </c>
      <c r="G967" s="5" t="str">
        <f t="shared" ca="1" si="149"/>
        <v>Sore Throat</v>
      </c>
      <c r="H967" s="5" t="str">
        <f t="shared" ca="1" si="151"/>
        <v>Pain killer</v>
      </c>
      <c r="I967" s="6">
        <f t="shared" ca="1" si="148"/>
        <v>3</v>
      </c>
      <c r="J967" s="6" t="str">
        <f t="shared" ca="1" si="146"/>
        <v>M</v>
      </c>
      <c r="K967" s="7" t="s">
        <v>4030</v>
      </c>
      <c r="L967" s="6" t="s">
        <v>5025</v>
      </c>
      <c r="M967" s="6">
        <f t="shared" ca="1" si="150"/>
        <v>54</v>
      </c>
      <c r="O967" s="6">
        <f t="shared" ca="1" si="153"/>
        <v>2003</v>
      </c>
    </row>
    <row r="968" spans="1:15" x14ac:dyDescent="0.25">
      <c r="A968" t="s">
        <v>1115</v>
      </c>
      <c r="B968" t="s">
        <v>2087</v>
      </c>
      <c r="C968" s="6" t="s">
        <v>2124</v>
      </c>
      <c r="D968" s="3">
        <f t="shared" ca="1" si="147"/>
        <v>43325</v>
      </c>
      <c r="E968" s="4" t="str">
        <f t="shared" ca="1" si="152"/>
        <v>08:46:47</v>
      </c>
      <c r="F968" s="6" t="str">
        <f t="shared" ca="1" si="145"/>
        <v>Monday</v>
      </c>
      <c r="G968" s="5" t="str">
        <f t="shared" ca="1" si="149"/>
        <v>Cold</v>
      </c>
      <c r="H968" s="5" t="str">
        <f t="shared" ca="1" si="151"/>
        <v>Pain killer</v>
      </c>
      <c r="I968" s="6">
        <f t="shared" ca="1" si="148"/>
        <v>3</v>
      </c>
      <c r="J968" s="6" t="str">
        <f t="shared" ca="1" si="146"/>
        <v>M</v>
      </c>
      <c r="K968" s="7" t="s">
        <v>4031</v>
      </c>
      <c r="L968" s="6" t="s">
        <v>5026</v>
      </c>
      <c r="M968" s="6">
        <f t="shared" ca="1" si="150"/>
        <v>42</v>
      </c>
      <c r="O968" s="6">
        <f t="shared" ca="1" si="153"/>
        <v>2002</v>
      </c>
    </row>
    <row r="969" spans="1:15" x14ac:dyDescent="0.25">
      <c r="A969" t="s">
        <v>1116</v>
      </c>
      <c r="B969" t="s">
        <v>2088</v>
      </c>
      <c r="C969" s="6" t="s">
        <v>2123</v>
      </c>
      <c r="D969" s="3">
        <f t="shared" ca="1" si="147"/>
        <v>43323</v>
      </c>
      <c r="E969" s="4" t="str">
        <f t="shared" ca="1" si="152"/>
        <v>06:15:19</v>
      </c>
      <c r="F969" s="6" t="str">
        <f t="shared" ca="1" si="145"/>
        <v>Saturday</v>
      </c>
      <c r="G969" s="5" t="str">
        <f t="shared" ca="1" si="149"/>
        <v>Flu</v>
      </c>
      <c r="H969" s="5" t="str">
        <f t="shared" ca="1" si="151"/>
        <v>Cough Syrup</v>
      </c>
      <c r="I969" s="6">
        <f t="shared" ca="1" si="148"/>
        <v>2</v>
      </c>
      <c r="J969" s="6" t="str">
        <f t="shared" ca="1" si="146"/>
        <v>M</v>
      </c>
      <c r="K969" s="7" t="s">
        <v>4032</v>
      </c>
      <c r="L969" s="6" t="s">
        <v>5027</v>
      </c>
      <c r="M969" s="6">
        <f t="shared" ca="1" si="150"/>
        <v>27</v>
      </c>
      <c r="O969" s="6">
        <f t="shared" ca="1" si="153"/>
        <v>2002</v>
      </c>
    </row>
    <row r="970" spans="1:15" x14ac:dyDescent="0.25">
      <c r="A970" t="s">
        <v>1117</v>
      </c>
      <c r="B970" t="s">
        <v>2089</v>
      </c>
      <c r="C970" s="6" t="s">
        <v>2122</v>
      </c>
      <c r="D970" s="3">
        <f t="shared" ca="1" si="147"/>
        <v>43430</v>
      </c>
      <c r="E970" s="4" t="str">
        <f t="shared" ca="1" si="152"/>
        <v>06:18:50</v>
      </c>
      <c r="F970" s="6" t="str">
        <f t="shared" ca="1" si="145"/>
        <v>Monday</v>
      </c>
      <c r="G970" s="5" t="str">
        <f t="shared" ca="1" si="149"/>
        <v>Cold</v>
      </c>
      <c r="H970" s="5" t="str">
        <f t="shared" ca="1" si="151"/>
        <v>Cough Syrup</v>
      </c>
      <c r="I970" s="6">
        <f t="shared" ca="1" si="148"/>
        <v>2</v>
      </c>
      <c r="J970" s="6" t="str">
        <f t="shared" ca="1" si="146"/>
        <v>F</v>
      </c>
      <c r="K970" s="7" t="s">
        <v>4033</v>
      </c>
      <c r="L970" s="6" t="s">
        <v>5028</v>
      </c>
      <c r="M970" s="6">
        <f t="shared" ca="1" si="150"/>
        <v>50</v>
      </c>
      <c r="N970" s="6" t="s">
        <v>148</v>
      </c>
      <c r="O970" s="6">
        <f t="shared" ca="1" si="153"/>
        <v>2002</v>
      </c>
    </row>
    <row r="971" spans="1:15" x14ac:dyDescent="0.25">
      <c r="A971" t="s">
        <v>1118</v>
      </c>
      <c r="B971" t="s">
        <v>2090</v>
      </c>
      <c r="C971" s="6" t="s">
        <v>2121</v>
      </c>
      <c r="D971" s="3">
        <f t="shared" ca="1" si="147"/>
        <v>43130</v>
      </c>
      <c r="E971" s="4" t="str">
        <f t="shared" ca="1" si="152"/>
        <v>07:44:53</v>
      </c>
      <c r="F971" s="6" t="str">
        <f t="shared" ca="1" si="145"/>
        <v>Tuesday</v>
      </c>
      <c r="G971" s="5" t="str">
        <f t="shared" ca="1" si="149"/>
        <v>Sore Throat</v>
      </c>
      <c r="H971" s="5" t="str">
        <f t="shared" ca="1" si="151"/>
        <v>antibiotics</v>
      </c>
      <c r="I971" s="6">
        <f t="shared" ca="1" si="148"/>
        <v>2</v>
      </c>
      <c r="J971" s="6" t="str">
        <f t="shared" ca="1" si="146"/>
        <v>M</v>
      </c>
      <c r="K971" s="7" t="s">
        <v>4034</v>
      </c>
      <c r="L971" s="6" t="s">
        <v>5029</v>
      </c>
      <c r="M971" s="6">
        <f t="shared" ca="1" si="150"/>
        <v>33</v>
      </c>
      <c r="N971" s="6" t="s">
        <v>148</v>
      </c>
      <c r="O971" s="6">
        <f t="shared" ca="1" si="153"/>
        <v>2002</v>
      </c>
    </row>
    <row r="972" spans="1:15" x14ac:dyDescent="0.25">
      <c r="A972" t="s">
        <v>1119</v>
      </c>
      <c r="B972" t="s">
        <v>2091</v>
      </c>
      <c r="C972" s="6" t="s">
        <v>2120</v>
      </c>
      <c r="D972" s="3">
        <f t="shared" ca="1" si="147"/>
        <v>43249</v>
      </c>
      <c r="E972" s="4" t="str">
        <f t="shared" ca="1" si="152"/>
        <v>08:33:47</v>
      </c>
      <c r="F972" s="6" t="str">
        <f t="shared" ca="1" si="145"/>
        <v>Tuesday</v>
      </c>
      <c r="G972" s="5" t="str">
        <f t="shared" ca="1" si="149"/>
        <v>Flu</v>
      </c>
      <c r="H972" s="5" t="str">
        <f t="shared" ca="1" si="151"/>
        <v>Pain killer</v>
      </c>
      <c r="I972" s="6">
        <f t="shared" ca="1" si="148"/>
        <v>1</v>
      </c>
      <c r="J972" s="6" t="str">
        <f t="shared" ca="1" si="146"/>
        <v>M</v>
      </c>
      <c r="K972" s="7" t="s">
        <v>4035</v>
      </c>
      <c r="L972" s="6" t="s">
        <v>5030</v>
      </c>
      <c r="M972" s="6">
        <f t="shared" ca="1" si="150"/>
        <v>27</v>
      </c>
      <c r="N972" s="6" t="s">
        <v>148</v>
      </c>
      <c r="O972" s="6">
        <f t="shared" ca="1" si="153"/>
        <v>2002</v>
      </c>
    </row>
    <row r="973" spans="1:15" x14ac:dyDescent="0.25">
      <c r="A973" t="s">
        <v>1120</v>
      </c>
      <c r="B973" t="s">
        <v>2092</v>
      </c>
      <c r="C973" s="6" t="s">
        <v>2119</v>
      </c>
      <c r="D973" s="3">
        <f t="shared" ca="1" si="147"/>
        <v>43375</v>
      </c>
      <c r="E973" s="4" t="str">
        <f t="shared" ca="1" si="152"/>
        <v>08:30:43</v>
      </c>
      <c r="F973" s="6" t="str">
        <f t="shared" ca="1" si="145"/>
        <v>Tuesday</v>
      </c>
      <c r="G973" s="5" t="str">
        <f t="shared" ca="1" si="149"/>
        <v>Cold</v>
      </c>
      <c r="H973" s="5" t="str">
        <f t="shared" ca="1" si="151"/>
        <v xml:space="preserve"> Aspirin</v>
      </c>
      <c r="I973" s="6">
        <f t="shared" ca="1" si="148"/>
        <v>3</v>
      </c>
      <c r="J973" s="6" t="str">
        <f t="shared" ca="1" si="146"/>
        <v>F</v>
      </c>
      <c r="K973" s="7" t="s">
        <v>4036</v>
      </c>
      <c r="L973" s="6" t="s">
        <v>5031</v>
      </c>
      <c r="M973" s="6">
        <f t="shared" ca="1" si="150"/>
        <v>36</v>
      </c>
      <c r="N973" s="6" t="s">
        <v>148</v>
      </c>
      <c r="O973" s="6">
        <f t="shared" ca="1" si="153"/>
        <v>2001</v>
      </c>
    </row>
    <row r="974" spans="1:15" x14ac:dyDescent="0.25">
      <c r="A974" t="s">
        <v>1121</v>
      </c>
      <c r="B974" t="s">
        <v>2093</v>
      </c>
      <c r="C974" s="6" t="s">
        <v>56</v>
      </c>
      <c r="D974" s="3">
        <f t="shared" ca="1" si="147"/>
        <v>43413</v>
      </c>
      <c r="E974" s="4" t="str">
        <f t="shared" ca="1" si="152"/>
        <v>08:39:00</v>
      </c>
      <c r="F974" s="6" t="str">
        <f t="shared" ref="F974:F999" ca="1" si="154">TEXT(D974,"dddd")</f>
        <v>Friday</v>
      </c>
      <c r="G974" s="5" t="str">
        <f t="shared" ca="1" si="149"/>
        <v>Cold</v>
      </c>
      <c r="H974" s="5" t="str">
        <f t="shared" ca="1" si="151"/>
        <v xml:space="preserve"> Aspirin</v>
      </c>
      <c r="I974" s="6">
        <f t="shared" ca="1" si="148"/>
        <v>2</v>
      </c>
      <c r="J974" s="6" t="str">
        <f t="shared" ref="J974:J999" ca="1" si="155">CHOOSE(RANDBETWEEN(1,2),"M","F")</f>
        <v>M</v>
      </c>
      <c r="K974" s="7" t="s">
        <v>4037</v>
      </c>
      <c r="L974" s="6" t="s">
        <v>5032</v>
      </c>
      <c r="M974" s="6">
        <f t="shared" ca="1" si="150"/>
        <v>36</v>
      </c>
      <c r="N974" s="6" t="s">
        <v>148</v>
      </c>
      <c r="O974" s="6">
        <f t="shared" ca="1" si="153"/>
        <v>2003</v>
      </c>
    </row>
    <row r="975" spans="1:15" x14ac:dyDescent="0.25">
      <c r="A975" t="s">
        <v>1122</v>
      </c>
      <c r="B975" t="s">
        <v>2094</v>
      </c>
      <c r="C975" s="6" t="s">
        <v>55</v>
      </c>
      <c r="D975" s="3">
        <f t="shared" ca="1" si="147"/>
        <v>43371</v>
      </c>
      <c r="E975" s="4" t="str">
        <f t="shared" ca="1" si="152"/>
        <v>06:48:49</v>
      </c>
      <c r="F975" s="6" t="str">
        <f t="shared" ca="1" si="154"/>
        <v>Friday</v>
      </c>
      <c r="G975" s="5" t="str">
        <f t="shared" ca="1" si="149"/>
        <v>Flu</v>
      </c>
      <c r="H975" s="5" t="str">
        <f t="shared" ca="1" si="151"/>
        <v>antibiotics</v>
      </c>
      <c r="I975" s="6">
        <f t="shared" ca="1" si="148"/>
        <v>3</v>
      </c>
      <c r="J975" s="6" t="str">
        <f t="shared" ca="1" si="155"/>
        <v>M</v>
      </c>
      <c r="K975" s="7" t="s">
        <v>4038</v>
      </c>
      <c r="L975" s="6" t="s">
        <v>5033</v>
      </c>
      <c r="M975" s="6">
        <f t="shared" ca="1" si="150"/>
        <v>44</v>
      </c>
      <c r="N975" s="6" t="s">
        <v>148</v>
      </c>
      <c r="O975" s="6">
        <f t="shared" ca="1" si="153"/>
        <v>2001</v>
      </c>
    </row>
    <row r="976" spans="1:15" x14ac:dyDescent="0.25">
      <c r="A976" t="s">
        <v>1123</v>
      </c>
      <c r="B976" t="s">
        <v>2095</v>
      </c>
      <c r="C976" s="6" t="s">
        <v>54</v>
      </c>
      <c r="D976" s="3">
        <f t="shared" ca="1" si="147"/>
        <v>43393</v>
      </c>
      <c r="E976" s="4" t="str">
        <f t="shared" ca="1" si="152"/>
        <v>06:53:21</v>
      </c>
      <c r="F976" s="6" t="str">
        <f t="shared" ca="1" si="154"/>
        <v>Saturday</v>
      </c>
      <c r="G976" s="5" t="str">
        <f t="shared" ca="1" si="149"/>
        <v>Flu</v>
      </c>
      <c r="H976" s="5" t="str">
        <f t="shared" ca="1" si="151"/>
        <v>Pain killer</v>
      </c>
      <c r="I976" s="6">
        <f t="shared" ca="1" si="148"/>
        <v>3</v>
      </c>
      <c r="J976" s="6" t="str">
        <f t="shared" ca="1" si="155"/>
        <v>F</v>
      </c>
      <c r="K976" s="7" t="s">
        <v>4039</v>
      </c>
      <c r="L976" s="6" t="s">
        <v>5034</v>
      </c>
      <c r="M976" s="6">
        <f t="shared" ca="1" si="150"/>
        <v>45</v>
      </c>
      <c r="N976" s="6" t="s">
        <v>148</v>
      </c>
      <c r="O976" s="6">
        <f t="shared" ca="1" si="153"/>
        <v>2002</v>
      </c>
    </row>
    <row r="977" spans="1:15" x14ac:dyDescent="0.25">
      <c r="A977" t="s">
        <v>1124</v>
      </c>
      <c r="B977" t="s">
        <v>2096</v>
      </c>
      <c r="C977" s="6" t="s">
        <v>53</v>
      </c>
      <c r="D977" s="3">
        <f t="shared" ca="1" si="147"/>
        <v>43131</v>
      </c>
      <c r="E977" s="4" t="str">
        <f t="shared" ca="1" si="152"/>
        <v>07:09:09</v>
      </c>
      <c r="F977" s="6" t="str">
        <f t="shared" ca="1" si="154"/>
        <v>Wednesday</v>
      </c>
      <c r="G977" s="5" t="str">
        <f t="shared" ca="1" si="149"/>
        <v>Cold</v>
      </c>
      <c r="H977" s="5" t="str">
        <f t="shared" ca="1" si="151"/>
        <v>Cough Syrup</v>
      </c>
      <c r="I977" s="6">
        <f t="shared" ca="1" si="148"/>
        <v>1</v>
      </c>
      <c r="J977" s="6" t="str">
        <f t="shared" ca="1" si="155"/>
        <v>F</v>
      </c>
      <c r="K977" s="7" t="s">
        <v>4040</v>
      </c>
      <c r="L977" s="6" t="s">
        <v>5035</v>
      </c>
      <c r="M977" s="6">
        <f t="shared" ca="1" si="150"/>
        <v>58</v>
      </c>
      <c r="N977" s="6" t="s">
        <v>148</v>
      </c>
      <c r="O977" s="6">
        <f t="shared" ca="1" si="153"/>
        <v>2002</v>
      </c>
    </row>
    <row r="978" spans="1:15" x14ac:dyDescent="0.25">
      <c r="A978" t="s">
        <v>1125</v>
      </c>
      <c r="B978" t="s">
        <v>2097</v>
      </c>
      <c r="C978" s="6" t="s">
        <v>52</v>
      </c>
      <c r="D978" s="3">
        <f t="shared" ca="1" si="147"/>
        <v>43421</v>
      </c>
      <c r="E978" s="4" t="str">
        <f t="shared" ca="1" si="152"/>
        <v>06:06:32</v>
      </c>
      <c r="F978" s="6" t="str">
        <f t="shared" ca="1" si="154"/>
        <v>Saturday</v>
      </c>
      <c r="G978" s="5" t="str">
        <f t="shared" ca="1" si="149"/>
        <v>Cold</v>
      </c>
      <c r="H978" s="5" t="str">
        <f t="shared" ca="1" si="151"/>
        <v>Cough Syrup</v>
      </c>
      <c r="I978" s="6">
        <f t="shared" ca="1" si="148"/>
        <v>4</v>
      </c>
      <c r="J978" s="6" t="str">
        <f t="shared" ca="1" si="155"/>
        <v>M</v>
      </c>
      <c r="K978" s="7" t="s">
        <v>4041</v>
      </c>
      <c r="L978" s="6" t="s">
        <v>5036</v>
      </c>
      <c r="M978" s="6">
        <f t="shared" ca="1" si="150"/>
        <v>26</v>
      </c>
      <c r="N978" s="6" t="s">
        <v>148</v>
      </c>
      <c r="O978" s="6">
        <f t="shared" ca="1" si="153"/>
        <v>2001</v>
      </c>
    </row>
    <row r="979" spans="1:15" x14ac:dyDescent="0.25">
      <c r="A979" t="s">
        <v>1126</v>
      </c>
      <c r="B979" t="s">
        <v>2098</v>
      </c>
      <c r="C979" s="6" t="s">
        <v>51</v>
      </c>
      <c r="D979" s="3">
        <f t="shared" ref="D979:D998" ca="1" si="156">RANDBETWEEN(DATE(2018, 1, 1),DATE(2018, 12, 1))</f>
        <v>43328</v>
      </c>
      <c r="E979" s="4" t="str">
        <f t="shared" ca="1" si="152"/>
        <v>06:16:22</v>
      </c>
      <c r="F979" s="6" t="str">
        <f t="shared" ca="1" si="154"/>
        <v>Thursday</v>
      </c>
      <c r="G979" s="5" t="str">
        <f t="shared" ca="1" si="149"/>
        <v>Sore Throat</v>
      </c>
      <c r="H979" s="5" t="str">
        <f t="shared" ca="1" si="151"/>
        <v xml:space="preserve"> Aspirin</v>
      </c>
      <c r="I979" s="6">
        <f t="shared" ca="1" si="148"/>
        <v>3</v>
      </c>
      <c r="J979" s="6" t="str">
        <f t="shared" ca="1" si="155"/>
        <v>F</v>
      </c>
      <c r="K979" s="7" t="s">
        <v>4042</v>
      </c>
      <c r="L979" s="6" t="s">
        <v>5037</v>
      </c>
      <c r="M979" s="6">
        <f t="shared" ca="1" si="150"/>
        <v>56</v>
      </c>
      <c r="N979" s="6" t="s">
        <v>148</v>
      </c>
      <c r="O979" s="6">
        <f t="shared" ca="1" si="153"/>
        <v>2003</v>
      </c>
    </row>
    <row r="980" spans="1:15" x14ac:dyDescent="0.25">
      <c r="A980" t="s">
        <v>1127</v>
      </c>
      <c r="B980" t="s">
        <v>2099</v>
      </c>
      <c r="C980" s="6" t="s">
        <v>50</v>
      </c>
      <c r="D980" s="3">
        <f t="shared" ca="1" si="156"/>
        <v>43149</v>
      </c>
      <c r="E980" s="4" t="str">
        <f t="shared" ca="1" si="152"/>
        <v>08:42:17</v>
      </c>
      <c r="F980" s="6" t="str">
        <f t="shared" ca="1" si="154"/>
        <v>Sunday</v>
      </c>
      <c r="G980" s="5" t="str">
        <f t="shared" ca="1" si="149"/>
        <v>Flu</v>
      </c>
      <c r="H980" s="5" t="str">
        <f t="shared" ca="1" si="151"/>
        <v xml:space="preserve"> Aspirin</v>
      </c>
      <c r="I980" s="6">
        <f t="shared" ca="1" si="148"/>
        <v>1</v>
      </c>
      <c r="J980" s="6" t="str">
        <f t="shared" ca="1" si="155"/>
        <v>M</v>
      </c>
      <c r="K980" s="7" t="s">
        <v>4043</v>
      </c>
      <c r="L980" s="6" t="s">
        <v>5038</v>
      </c>
      <c r="M980" s="6">
        <f t="shared" ca="1" si="150"/>
        <v>46</v>
      </c>
      <c r="N980" s="6" t="s">
        <v>148</v>
      </c>
      <c r="O980" s="6">
        <f t="shared" ca="1" si="153"/>
        <v>2002</v>
      </c>
    </row>
    <row r="981" spans="1:15" x14ac:dyDescent="0.25">
      <c r="A981" t="s">
        <v>1128</v>
      </c>
      <c r="B981" t="s">
        <v>2100</v>
      </c>
      <c r="C981" s="6" t="s">
        <v>49</v>
      </c>
      <c r="D981" s="3">
        <f t="shared" ca="1" si="156"/>
        <v>43430</v>
      </c>
      <c r="E981" s="4" t="str">
        <f t="shared" ca="1" si="152"/>
        <v>06:22:10</v>
      </c>
      <c r="F981" s="6" t="str">
        <f t="shared" ca="1" si="154"/>
        <v>Monday</v>
      </c>
      <c r="G981" s="5" t="str">
        <f t="shared" ca="1" si="149"/>
        <v>Sore Throat</v>
      </c>
      <c r="H981" s="5" t="str">
        <f t="shared" ca="1" si="151"/>
        <v>Pain killer</v>
      </c>
      <c r="I981" s="6">
        <f t="shared" ca="1" si="148"/>
        <v>1</v>
      </c>
      <c r="J981" s="6" t="str">
        <f t="shared" ca="1" si="155"/>
        <v>M</v>
      </c>
      <c r="K981" s="7" t="s">
        <v>4044</v>
      </c>
      <c r="L981" s="6" t="s">
        <v>5039</v>
      </c>
      <c r="M981" s="6">
        <f t="shared" ca="1" si="150"/>
        <v>51</v>
      </c>
      <c r="N981" s="6" t="s">
        <v>148</v>
      </c>
      <c r="O981" s="6">
        <f t="shared" ca="1" si="153"/>
        <v>2002</v>
      </c>
    </row>
    <row r="982" spans="1:15" x14ac:dyDescent="0.25">
      <c r="A982" t="s">
        <v>1129</v>
      </c>
      <c r="B982" t="s">
        <v>2101</v>
      </c>
      <c r="C982" s="6" t="s">
        <v>48</v>
      </c>
      <c r="D982" s="3">
        <f t="shared" ca="1" si="156"/>
        <v>43185</v>
      </c>
      <c r="E982" s="4" t="str">
        <f t="shared" ca="1" si="152"/>
        <v>08:34:56</v>
      </c>
      <c r="F982" s="6" t="str">
        <f t="shared" ca="1" si="154"/>
        <v>Monday</v>
      </c>
      <c r="G982" s="5" t="str">
        <f t="shared" ca="1" si="149"/>
        <v>Flu</v>
      </c>
      <c r="H982" s="5" t="str">
        <f t="shared" ca="1" si="151"/>
        <v>antibiotics</v>
      </c>
      <c r="I982" s="6">
        <f t="shared" ca="1" si="148"/>
        <v>1</v>
      </c>
      <c r="J982" s="6" t="str">
        <f t="shared" ca="1" si="155"/>
        <v>M</v>
      </c>
      <c r="K982" s="7" t="s">
        <v>4045</v>
      </c>
      <c r="L982" s="6" t="s">
        <v>5040</v>
      </c>
      <c r="M982" s="6">
        <f t="shared" ca="1" si="150"/>
        <v>37</v>
      </c>
      <c r="N982" s="6" t="s">
        <v>148</v>
      </c>
      <c r="O982" s="6">
        <f t="shared" ca="1" si="153"/>
        <v>2001</v>
      </c>
    </row>
    <row r="983" spans="1:15" x14ac:dyDescent="0.25">
      <c r="A983" t="s">
        <v>1130</v>
      </c>
      <c r="B983" t="s">
        <v>2102</v>
      </c>
      <c r="C983" s="6" t="s">
        <v>47</v>
      </c>
      <c r="D983" s="3">
        <f t="shared" ca="1" si="156"/>
        <v>43205</v>
      </c>
      <c r="E983" s="4" t="str">
        <f t="shared" ca="1" si="152"/>
        <v>06:17:45</v>
      </c>
      <c r="F983" s="6" t="str">
        <f t="shared" ca="1" si="154"/>
        <v>Sunday</v>
      </c>
      <c r="G983" s="5" t="str">
        <f t="shared" ca="1" si="149"/>
        <v>Flu</v>
      </c>
      <c r="H983" s="5" t="str">
        <f t="shared" ca="1" si="151"/>
        <v>antibiotics</v>
      </c>
      <c r="I983" s="6">
        <f t="shared" ca="1" si="148"/>
        <v>1</v>
      </c>
      <c r="J983" s="6" t="str">
        <f t="shared" ca="1" si="155"/>
        <v>F</v>
      </c>
      <c r="K983" s="7" t="s">
        <v>4046</v>
      </c>
      <c r="L983" s="6" t="s">
        <v>5041</v>
      </c>
      <c r="M983" s="6">
        <f t="shared" ca="1" si="150"/>
        <v>55</v>
      </c>
      <c r="N983" s="6" t="s">
        <v>148</v>
      </c>
      <c r="O983" s="6">
        <f t="shared" ca="1" si="153"/>
        <v>2002</v>
      </c>
    </row>
    <row r="984" spans="1:15" x14ac:dyDescent="0.25">
      <c r="A984" t="s">
        <v>1131</v>
      </c>
      <c r="B984" t="s">
        <v>2103</v>
      </c>
      <c r="C984" s="6" t="s">
        <v>46</v>
      </c>
      <c r="D984" s="3">
        <f t="shared" ca="1" si="156"/>
        <v>43266</v>
      </c>
      <c r="E984" s="4" t="str">
        <f t="shared" ca="1" si="152"/>
        <v>06:53:57</v>
      </c>
      <c r="F984" s="6" t="str">
        <f t="shared" ca="1" si="154"/>
        <v>Friday</v>
      </c>
      <c r="G984" s="5" t="str">
        <f t="shared" ca="1" si="149"/>
        <v>Flu</v>
      </c>
      <c r="H984" s="5" t="str">
        <f t="shared" ca="1" si="151"/>
        <v>Pain killer</v>
      </c>
      <c r="I984" s="6">
        <f t="shared" ca="1" si="148"/>
        <v>4</v>
      </c>
      <c r="J984" s="6" t="str">
        <f t="shared" ca="1" si="155"/>
        <v>F</v>
      </c>
      <c r="K984" s="7" t="s">
        <v>4047</v>
      </c>
      <c r="L984" s="6" t="s">
        <v>5042</v>
      </c>
      <c r="M984" s="6">
        <f t="shared" ca="1" si="150"/>
        <v>47</v>
      </c>
      <c r="N984" s="6" t="s">
        <v>148</v>
      </c>
      <c r="O984" s="6">
        <f t="shared" ca="1" si="153"/>
        <v>2002</v>
      </c>
    </row>
    <row r="985" spans="1:15" x14ac:dyDescent="0.25">
      <c r="A985" t="s">
        <v>1132</v>
      </c>
      <c r="B985" t="s">
        <v>2104</v>
      </c>
      <c r="C985" s="6" t="s">
        <v>45</v>
      </c>
      <c r="D985" s="3">
        <f t="shared" ca="1" si="156"/>
        <v>43247</v>
      </c>
      <c r="E985" s="4" t="str">
        <f t="shared" ca="1" si="152"/>
        <v>06:02:46</v>
      </c>
      <c r="F985" s="6" t="str">
        <f t="shared" ca="1" si="154"/>
        <v>Sunday</v>
      </c>
      <c r="G985" s="5" t="str">
        <f t="shared" ca="1" si="149"/>
        <v>Flu</v>
      </c>
      <c r="H985" s="5" t="str">
        <f t="shared" ca="1" si="151"/>
        <v xml:space="preserve"> Aspirin</v>
      </c>
      <c r="I985" s="6">
        <f t="shared" ca="1" si="148"/>
        <v>4</v>
      </c>
      <c r="J985" s="6" t="str">
        <f t="shared" ca="1" si="155"/>
        <v>M</v>
      </c>
      <c r="K985" s="7" t="s">
        <v>4048</v>
      </c>
      <c r="L985" s="6" t="s">
        <v>5043</v>
      </c>
      <c r="M985" s="6">
        <f t="shared" ca="1" si="150"/>
        <v>32</v>
      </c>
      <c r="N985" s="6" t="s">
        <v>148</v>
      </c>
      <c r="O985" s="6">
        <f t="shared" ca="1" si="153"/>
        <v>2003</v>
      </c>
    </row>
    <row r="986" spans="1:15" x14ac:dyDescent="0.25">
      <c r="A986" t="s">
        <v>1133</v>
      </c>
      <c r="B986" t="s">
        <v>2105</v>
      </c>
      <c r="C986" s="6" t="s">
        <v>44</v>
      </c>
      <c r="D986" s="3">
        <f t="shared" ca="1" si="156"/>
        <v>43236</v>
      </c>
      <c r="E986" s="4" t="str">
        <f t="shared" ca="1" si="152"/>
        <v>07:06:44</v>
      </c>
      <c r="F986" s="6" t="str">
        <f t="shared" ca="1" si="154"/>
        <v>Wednesday</v>
      </c>
      <c r="G986" s="5" t="str">
        <f t="shared" ca="1" si="149"/>
        <v>Sore Throat</v>
      </c>
      <c r="H986" s="5" t="str">
        <f t="shared" ca="1" si="151"/>
        <v>Cough Syrup</v>
      </c>
      <c r="I986" s="6">
        <f t="shared" ca="1" si="148"/>
        <v>1</v>
      </c>
      <c r="J986" s="6" t="str">
        <f t="shared" ca="1" si="155"/>
        <v>M</v>
      </c>
      <c r="K986" s="7" t="s">
        <v>4049</v>
      </c>
      <c r="L986" s="6" t="s">
        <v>5044</v>
      </c>
      <c r="M986" s="6">
        <f t="shared" ca="1" si="150"/>
        <v>33</v>
      </c>
      <c r="N986" s="6" t="s">
        <v>148</v>
      </c>
      <c r="O986" s="6">
        <f t="shared" ca="1" si="153"/>
        <v>2002</v>
      </c>
    </row>
    <row r="987" spans="1:15" x14ac:dyDescent="0.25">
      <c r="A987" t="s">
        <v>1134</v>
      </c>
      <c r="B987" t="s">
        <v>2106</v>
      </c>
      <c r="C987" s="6" t="s">
        <v>43</v>
      </c>
      <c r="D987" s="3">
        <f t="shared" ca="1" si="156"/>
        <v>43272</v>
      </c>
      <c r="E987" s="4" t="str">
        <f t="shared" ca="1" si="152"/>
        <v>08:19:56</v>
      </c>
      <c r="F987" s="6" t="str">
        <f t="shared" ca="1" si="154"/>
        <v>Thursday</v>
      </c>
      <c r="G987" s="5" t="str">
        <f t="shared" ca="1" si="149"/>
        <v>Cold</v>
      </c>
      <c r="H987" s="5" t="str">
        <f t="shared" ca="1" si="151"/>
        <v>Cough Syrup</v>
      </c>
      <c r="I987" s="6">
        <f t="shared" ca="1" si="148"/>
        <v>4</v>
      </c>
      <c r="J987" s="6" t="str">
        <f t="shared" ca="1" si="155"/>
        <v>F</v>
      </c>
      <c r="K987" s="7" t="s">
        <v>4050</v>
      </c>
      <c r="L987" s="6" t="s">
        <v>5045</v>
      </c>
      <c r="M987" s="6">
        <f t="shared" ca="1" si="150"/>
        <v>48</v>
      </c>
      <c r="N987" s="6" t="s">
        <v>148</v>
      </c>
      <c r="O987" s="6">
        <f t="shared" ca="1" si="153"/>
        <v>2001</v>
      </c>
    </row>
    <row r="988" spans="1:15" x14ac:dyDescent="0.25">
      <c r="A988" t="s">
        <v>1135</v>
      </c>
      <c r="B988" t="s">
        <v>2107</v>
      </c>
      <c r="C988" s="6" t="s">
        <v>42</v>
      </c>
      <c r="D988" s="3">
        <f t="shared" ca="1" si="156"/>
        <v>43308</v>
      </c>
      <c r="E988" s="4" t="str">
        <f t="shared" ca="1" si="152"/>
        <v>07:15:47</v>
      </c>
      <c r="F988" s="6" t="str">
        <f t="shared" ca="1" si="154"/>
        <v>Friday</v>
      </c>
      <c r="G988" s="5" t="str">
        <f t="shared" ca="1" si="149"/>
        <v>Cold</v>
      </c>
      <c r="H988" s="5" t="str">
        <f t="shared" ca="1" si="151"/>
        <v>antibiotics</v>
      </c>
      <c r="I988" s="6">
        <f t="shared" ca="1" si="148"/>
        <v>1</v>
      </c>
      <c r="J988" s="6" t="str">
        <f t="shared" ca="1" si="155"/>
        <v>F</v>
      </c>
      <c r="K988" s="7" t="s">
        <v>4051</v>
      </c>
      <c r="L988" s="6" t="s">
        <v>5046</v>
      </c>
      <c r="M988" s="6">
        <f t="shared" ca="1" si="150"/>
        <v>26</v>
      </c>
      <c r="N988" s="6" t="s">
        <v>148</v>
      </c>
      <c r="O988" s="6">
        <f t="shared" ca="1" si="153"/>
        <v>2002</v>
      </c>
    </row>
    <row r="989" spans="1:15" x14ac:dyDescent="0.25">
      <c r="A989" t="s">
        <v>1136</v>
      </c>
      <c r="B989" t="s">
        <v>2108</v>
      </c>
      <c r="C989" s="6" t="s">
        <v>41</v>
      </c>
      <c r="D989" s="3">
        <f t="shared" ca="1" si="156"/>
        <v>43317</v>
      </c>
      <c r="E989" s="4" t="str">
        <f t="shared" ca="1" si="152"/>
        <v>08:10:56</v>
      </c>
      <c r="F989" s="6" t="str">
        <f t="shared" ca="1" si="154"/>
        <v>Sunday</v>
      </c>
      <c r="G989" s="5" t="str">
        <f t="shared" ca="1" si="149"/>
        <v>Flu</v>
      </c>
      <c r="H989" s="5" t="str">
        <f t="shared" ca="1" si="151"/>
        <v>Cough Syrup</v>
      </c>
      <c r="I989" s="6">
        <f t="shared" ref="I989:I999" ca="1" si="157">RANDBETWEEN(1,4)</f>
        <v>2</v>
      </c>
      <c r="J989" s="6" t="str">
        <f t="shared" ca="1" si="155"/>
        <v>F</v>
      </c>
      <c r="K989" s="7" t="s">
        <v>4052</v>
      </c>
      <c r="L989" s="6" t="s">
        <v>5047</v>
      </c>
      <c r="M989" s="6">
        <f t="shared" ca="1" si="150"/>
        <v>49</v>
      </c>
      <c r="N989" s="6" t="s">
        <v>148</v>
      </c>
      <c r="O989" s="6">
        <f t="shared" ca="1" si="153"/>
        <v>2003</v>
      </c>
    </row>
    <row r="990" spans="1:15" x14ac:dyDescent="0.25">
      <c r="A990" t="s">
        <v>1137</v>
      </c>
      <c r="B990" t="s">
        <v>2109</v>
      </c>
      <c r="C990" s="6" t="s">
        <v>40</v>
      </c>
      <c r="D990" s="3">
        <f t="shared" ca="1" si="156"/>
        <v>43146</v>
      </c>
      <c r="E990" s="4" t="str">
        <f t="shared" ca="1" si="152"/>
        <v>07:27:22</v>
      </c>
      <c r="F990" s="6" t="str">
        <f t="shared" ca="1" si="154"/>
        <v>Thursday</v>
      </c>
      <c r="G990" s="5" t="str">
        <f t="shared" ca="1" si="149"/>
        <v>Cold</v>
      </c>
      <c r="H990" s="5" t="str">
        <f t="shared" ca="1" si="151"/>
        <v>antibiotics</v>
      </c>
      <c r="I990" s="6">
        <f t="shared" ca="1" si="157"/>
        <v>2</v>
      </c>
      <c r="J990" s="6" t="str">
        <f t="shared" ca="1" si="155"/>
        <v>F</v>
      </c>
      <c r="K990" s="7" t="s">
        <v>4053</v>
      </c>
      <c r="L990" s="6" t="s">
        <v>5048</v>
      </c>
      <c r="M990" s="6">
        <f t="shared" ca="1" si="150"/>
        <v>48</v>
      </c>
      <c r="N990" s="6" t="s">
        <v>148</v>
      </c>
      <c r="O990" s="6">
        <f t="shared" ca="1" si="153"/>
        <v>2001</v>
      </c>
    </row>
    <row r="991" spans="1:15" x14ac:dyDescent="0.25">
      <c r="A991" t="s">
        <v>1138</v>
      </c>
      <c r="B991" t="s">
        <v>2110</v>
      </c>
      <c r="C991" s="6" t="s">
        <v>39</v>
      </c>
      <c r="D991" s="3">
        <f t="shared" ca="1" si="156"/>
        <v>43214</v>
      </c>
      <c r="E991" s="4" t="str">
        <f t="shared" ca="1" si="152"/>
        <v>07:49:06</v>
      </c>
      <c r="F991" s="6" t="str">
        <f t="shared" ca="1" si="154"/>
        <v>Tuesday</v>
      </c>
      <c r="G991" s="5" t="str">
        <f t="shared" ca="1" si="149"/>
        <v>Sore Throat</v>
      </c>
      <c r="H991" s="5" t="str">
        <f t="shared" ca="1" si="151"/>
        <v>Cough Syrup</v>
      </c>
      <c r="I991" s="6">
        <f t="shared" ca="1" si="157"/>
        <v>4</v>
      </c>
      <c r="J991" s="6" t="str">
        <f t="shared" ca="1" si="155"/>
        <v>M</v>
      </c>
      <c r="K991" s="7" t="s">
        <v>4054</v>
      </c>
      <c r="L991" s="6" t="s">
        <v>5049</v>
      </c>
      <c r="M991" s="6">
        <f t="shared" ca="1" si="150"/>
        <v>43</v>
      </c>
      <c r="N991" s="6" t="s">
        <v>148</v>
      </c>
      <c r="O991" s="6">
        <f t="shared" ca="1" si="153"/>
        <v>2001</v>
      </c>
    </row>
    <row r="992" spans="1:15" x14ac:dyDescent="0.25">
      <c r="A992" t="s">
        <v>1139</v>
      </c>
      <c r="B992" t="s">
        <v>2111</v>
      </c>
      <c r="C992" s="6" t="s">
        <v>38</v>
      </c>
      <c r="D992" s="3">
        <f t="shared" ca="1" si="156"/>
        <v>43157</v>
      </c>
      <c r="E992" s="4" t="str">
        <f t="shared" ca="1" si="152"/>
        <v>08:41:27</v>
      </c>
      <c r="F992" s="6" t="str">
        <f t="shared" ca="1" si="154"/>
        <v>Monday</v>
      </c>
      <c r="G992" s="5" t="str">
        <f t="shared" ca="1" si="149"/>
        <v>Flu</v>
      </c>
      <c r="H992" s="5" t="str">
        <f t="shared" ca="1" si="151"/>
        <v>antibiotics</v>
      </c>
      <c r="I992" s="6">
        <f t="shared" ca="1" si="157"/>
        <v>3</v>
      </c>
      <c r="J992" s="6" t="str">
        <f t="shared" ca="1" si="155"/>
        <v>M</v>
      </c>
      <c r="K992" s="7" t="s">
        <v>4055</v>
      </c>
      <c r="L992" s="6" t="s">
        <v>5050</v>
      </c>
      <c r="M992" s="6">
        <f t="shared" ca="1" si="150"/>
        <v>48</v>
      </c>
      <c r="N992" s="6" t="s">
        <v>148</v>
      </c>
      <c r="O992" s="6">
        <f t="shared" ca="1" si="153"/>
        <v>2003</v>
      </c>
    </row>
    <row r="993" spans="1:15" x14ac:dyDescent="0.25">
      <c r="A993" t="s">
        <v>1140</v>
      </c>
      <c r="B993" t="s">
        <v>2112</v>
      </c>
      <c r="C993" s="6" t="s">
        <v>37</v>
      </c>
      <c r="D993" s="3">
        <f t="shared" ca="1" si="156"/>
        <v>43309</v>
      </c>
      <c r="E993" s="4" t="str">
        <f t="shared" ca="1" si="152"/>
        <v>08:27:13</v>
      </c>
      <c r="F993" s="6" t="str">
        <f t="shared" ca="1" si="154"/>
        <v>Saturday</v>
      </c>
      <c r="G993" s="5" t="str">
        <f t="shared" ca="1" si="149"/>
        <v>Flu</v>
      </c>
      <c r="H993" s="5" t="str">
        <f t="shared" ca="1" si="151"/>
        <v>antibiotics</v>
      </c>
      <c r="I993" s="6">
        <f t="shared" ca="1" si="157"/>
        <v>1</v>
      </c>
      <c r="J993" s="6" t="str">
        <f t="shared" ca="1" si="155"/>
        <v>F</v>
      </c>
      <c r="K993" s="7" t="s">
        <v>4056</v>
      </c>
      <c r="L993" s="6" t="s">
        <v>5051</v>
      </c>
      <c r="M993" s="6">
        <f t="shared" ca="1" si="150"/>
        <v>53</v>
      </c>
      <c r="N993" s="6" t="s">
        <v>148</v>
      </c>
      <c r="O993" s="6">
        <f t="shared" ca="1" si="153"/>
        <v>2003</v>
      </c>
    </row>
    <row r="994" spans="1:15" x14ac:dyDescent="0.25">
      <c r="A994" t="s">
        <v>1141</v>
      </c>
      <c r="B994" t="s">
        <v>2113</v>
      </c>
      <c r="C994" s="6" t="s">
        <v>36</v>
      </c>
      <c r="D994" s="3">
        <f t="shared" ca="1" si="156"/>
        <v>43163</v>
      </c>
      <c r="E994" s="4" t="str">
        <f t="shared" ca="1" si="152"/>
        <v>06:07:21</v>
      </c>
      <c r="F994" s="6" t="str">
        <f t="shared" ca="1" si="154"/>
        <v>Sunday</v>
      </c>
      <c r="G994" s="5" t="str">
        <f t="shared" ca="1" si="149"/>
        <v>Flu</v>
      </c>
      <c r="H994" s="5" t="str">
        <f t="shared" ca="1" si="151"/>
        <v xml:space="preserve"> Aspirin</v>
      </c>
      <c r="I994" s="6">
        <f t="shared" ca="1" si="157"/>
        <v>3</v>
      </c>
      <c r="J994" s="6" t="str">
        <f t="shared" ca="1" si="155"/>
        <v>F</v>
      </c>
      <c r="K994" s="7" t="s">
        <v>4057</v>
      </c>
      <c r="L994" s="6" t="s">
        <v>5052</v>
      </c>
      <c r="M994" s="6">
        <f t="shared" ca="1" si="150"/>
        <v>31</v>
      </c>
      <c r="N994" s="6" t="s">
        <v>148</v>
      </c>
      <c r="O994" s="6">
        <f t="shared" ca="1" si="153"/>
        <v>2002</v>
      </c>
    </row>
    <row r="995" spans="1:15" x14ac:dyDescent="0.25">
      <c r="A995" t="s">
        <v>1142</v>
      </c>
      <c r="B995" t="s">
        <v>2114</v>
      </c>
      <c r="C995" s="6" t="s">
        <v>35</v>
      </c>
      <c r="D995" s="3">
        <f t="shared" ca="1" si="156"/>
        <v>43287</v>
      </c>
      <c r="E995" s="4" t="str">
        <f t="shared" ca="1" si="152"/>
        <v>06:14:08</v>
      </c>
      <c r="F995" s="6" t="str">
        <f t="shared" ca="1" si="154"/>
        <v>Friday</v>
      </c>
      <c r="G995" s="5" t="str">
        <f t="shared" ca="1" si="149"/>
        <v>Sore Throat</v>
      </c>
      <c r="H995" s="5" t="str">
        <f ca="1">CHOOSE(RANDBETWEEN(1,4),"antibiotics","Cough Syrup","Pain killer"," Aspirin")</f>
        <v>Pain killer</v>
      </c>
      <c r="I995" s="6">
        <f t="shared" ca="1" si="157"/>
        <v>3</v>
      </c>
      <c r="J995" s="6" t="str">
        <f t="shared" ca="1" si="155"/>
        <v>M</v>
      </c>
      <c r="K995" s="7" t="s">
        <v>4058</v>
      </c>
      <c r="L995" s="6" t="s">
        <v>5053</v>
      </c>
      <c r="M995" s="6">
        <f t="shared" ca="1" si="150"/>
        <v>51</v>
      </c>
      <c r="N995" s="6" t="s">
        <v>148</v>
      </c>
      <c r="O995" s="6">
        <f t="shared" ca="1" si="153"/>
        <v>2003</v>
      </c>
    </row>
    <row r="996" spans="1:15" x14ac:dyDescent="0.25">
      <c r="A996" t="s">
        <v>1143</v>
      </c>
      <c r="B996" t="s">
        <v>2115</v>
      </c>
      <c r="C996" s="6" t="s">
        <v>34</v>
      </c>
      <c r="D996" s="3">
        <f t="shared" ca="1" si="156"/>
        <v>43392</v>
      </c>
      <c r="E996" s="4" t="str">
        <f t="shared" ca="1" si="152"/>
        <v>06:06:04</v>
      </c>
      <c r="F996" s="6" t="str">
        <f t="shared" ca="1" si="154"/>
        <v>Friday</v>
      </c>
      <c r="G996" s="5" t="str">
        <f t="shared" ca="1" si="149"/>
        <v>Cold</v>
      </c>
      <c r="H996" s="5" t="str">
        <f t="shared" ref="H996:H999" ca="1" si="158">CHOOSE(RANDBETWEEN(1,4),"antibiotics","Cough Syrup","Pain killer"," Aspirin")</f>
        <v xml:space="preserve"> Aspirin</v>
      </c>
      <c r="I996" s="6">
        <f t="shared" ca="1" si="157"/>
        <v>1</v>
      </c>
      <c r="J996" s="6" t="str">
        <f t="shared" ca="1" si="155"/>
        <v>M</v>
      </c>
      <c r="K996" s="7" t="s">
        <v>4059</v>
      </c>
      <c r="L996" s="6" t="s">
        <v>5054</v>
      </c>
      <c r="M996" s="6">
        <f t="shared" ca="1" si="150"/>
        <v>55</v>
      </c>
      <c r="N996" s="6" t="s">
        <v>148</v>
      </c>
      <c r="O996" s="6">
        <f t="shared" ca="1" si="153"/>
        <v>2002</v>
      </c>
    </row>
    <row r="997" spans="1:15" x14ac:dyDescent="0.25">
      <c r="A997" t="s">
        <v>1144</v>
      </c>
      <c r="B997" t="s">
        <v>2116</v>
      </c>
      <c r="C997" s="6" t="s">
        <v>33</v>
      </c>
      <c r="D997" s="3">
        <f t="shared" ca="1" si="156"/>
        <v>43338</v>
      </c>
      <c r="E997" s="4" t="str">
        <f t="shared" ca="1" si="152"/>
        <v>06:35:47</v>
      </c>
      <c r="F997" s="6" t="str">
        <f t="shared" ca="1" si="154"/>
        <v>Sunday</v>
      </c>
      <c r="G997" s="5" t="str">
        <f t="shared" ca="1" si="149"/>
        <v>Cold</v>
      </c>
      <c r="H997" s="5" t="str">
        <f t="shared" ca="1" si="158"/>
        <v>Pain killer</v>
      </c>
      <c r="I997" s="6">
        <f t="shared" ca="1" si="157"/>
        <v>2</v>
      </c>
      <c r="J997" s="6" t="str">
        <f t="shared" ca="1" si="155"/>
        <v>M</v>
      </c>
      <c r="K997" s="7" t="s">
        <v>4060</v>
      </c>
      <c r="L997" s="6" t="s">
        <v>5055</v>
      </c>
      <c r="M997" s="6">
        <f t="shared" ca="1" si="150"/>
        <v>50</v>
      </c>
      <c r="N997" s="6" t="s">
        <v>148</v>
      </c>
      <c r="O997" s="6">
        <f t="shared" ca="1" si="153"/>
        <v>2003</v>
      </c>
    </row>
    <row r="998" spans="1:15" x14ac:dyDescent="0.25">
      <c r="A998" t="s">
        <v>1145</v>
      </c>
      <c r="B998" t="s">
        <v>2117</v>
      </c>
      <c r="C998" s="6" t="s">
        <v>32</v>
      </c>
      <c r="D998" s="3">
        <f t="shared" ca="1" si="156"/>
        <v>43404</v>
      </c>
      <c r="E998" s="4" t="str">
        <f t="shared" ca="1" si="152"/>
        <v>07:27:09</v>
      </c>
      <c r="F998" s="6" t="str">
        <f t="shared" ca="1" si="154"/>
        <v>Wednesday</v>
      </c>
      <c r="G998" s="5" t="str">
        <f t="shared" ref="G998:G999" ca="1" si="159">CHOOSE(RANDBETWEEN(1,3),"Flu","Cold","Sore Throat")</f>
        <v>Cold</v>
      </c>
      <c r="H998" s="5" t="str">
        <f t="shared" ca="1" si="158"/>
        <v>antibiotics</v>
      </c>
      <c r="I998" s="6">
        <f t="shared" ca="1" si="157"/>
        <v>4</v>
      </c>
      <c r="J998" s="6" t="str">
        <f t="shared" ca="1" si="155"/>
        <v>F</v>
      </c>
      <c r="K998" s="7" t="s">
        <v>4061</v>
      </c>
      <c r="L998" s="6" t="s">
        <v>5056</v>
      </c>
      <c r="M998" s="6">
        <f t="shared" ca="1" si="150"/>
        <v>30</v>
      </c>
      <c r="N998" s="6" t="s">
        <v>148</v>
      </c>
      <c r="O998" s="6">
        <f t="shared" ca="1" si="153"/>
        <v>2003</v>
      </c>
    </row>
    <row r="999" spans="1:15" x14ac:dyDescent="0.25">
      <c r="A999" t="s">
        <v>1146</v>
      </c>
      <c r="B999" t="s">
        <v>2118</v>
      </c>
      <c r="C999" s="6" t="s">
        <v>31</v>
      </c>
      <c r="D999" s="3">
        <f ca="1">RANDBETWEEN(DATE(2018, 1, 1),DATE(2018, 12, 1))</f>
        <v>43283</v>
      </c>
      <c r="E999" s="4" t="str">
        <f t="shared" ca="1" si="152"/>
        <v>06:09:07</v>
      </c>
      <c r="F999" s="6" t="str">
        <f t="shared" ca="1" si="154"/>
        <v>Monday</v>
      </c>
      <c r="G999" s="5" t="str">
        <f t="shared" ca="1" si="159"/>
        <v>Cold</v>
      </c>
      <c r="H999" s="5" t="str">
        <f t="shared" ca="1" si="158"/>
        <v>Cough Syrup</v>
      </c>
      <c r="I999" s="6">
        <f t="shared" ca="1" si="157"/>
        <v>4</v>
      </c>
      <c r="J999" s="6" t="str">
        <f t="shared" ca="1" si="155"/>
        <v>F</v>
      </c>
      <c r="K999" s="7" t="s">
        <v>4062</v>
      </c>
      <c r="L999" s="6" t="s">
        <v>5057</v>
      </c>
      <c r="M999" s="6">
        <f t="shared" ca="1" si="150"/>
        <v>32</v>
      </c>
      <c r="N999" s="6" t="s">
        <v>148</v>
      </c>
      <c r="O999" s="6">
        <f t="shared" ca="1" si="153"/>
        <v>2003</v>
      </c>
    </row>
  </sheetData>
  <sortState ref="C3:C1000">
    <sortCondition descending="1" ref="C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>
      <selection activeCell="J7" sqref="J7"/>
    </sheetView>
  </sheetViews>
  <sheetFormatPr defaultRowHeight="13.8" x14ac:dyDescent="0.25"/>
  <cols>
    <col min="1" max="1" width="22.796875" customWidth="1"/>
    <col min="2" max="2" width="21.19921875" customWidth="1"/>
    <col min="3" max="3" width="12.3984375" bestFit="1" customWidth="1"/>
    <col min="5" max="5" width="15.8984375" customWidth="1"/>
    <col min="7" max="7" width="15.796875" customWidth="1"/>
  </cols>
  <sheetData>
    <row r="1" spans="1:7" x14ac:dyDescent="0.25">
      <c r="A1" s="9" t="s">
        <v>5909</v>
      </c>
      <c r="B1" s="9" t="s">
        <v>25</v>
      </c>
      <c r="C1" s="9" t="s">
        <v>142</v>
      </c>
      <c r="D1" s="9" t="s">
        <v>111</v>
      </c>
      <c r="E1" s="9" t="s">
        <v>5908</v>
      </c>
      <c r="F1" s="9" t="s">
        <v>143</v>
      </c>
      <c r="G1" s="9" t="s">
        <v>157</v>
      </c>
    </row>
    <row r="2" spans="1:7" x14ac:dyDescent="0.25">
      <c r="A2" s="10" t="s">
        <v>22</v>
      </c>
      <c r="B2" s="5" t="str">
        <f t="shared" ref="B2:B65" ca="1" si="0">CHOOSE(RANDBETWEEN(1,4),"antibiotics","Cough Syrup","Pain killer","Aspirin")</f>
        <v>Cough Syrup</v>
      </c>
      <c r="C2" s="8">
        <f t="shared" ref="C2:C4" ca="1" si="1">RANDBETWEEN(1,50)*10000/525</f>
        <v>533.33333333333337</v>
      </c>
      <c r="D2" s="2">
        <v>5000</v>
      </c>
      <c r="E2" t="s">
        <v>154</v>
      </c>
      <c r="F2" t="s">
        <v>152</v>
      </c>
      <c r="G2" s="3">
        <f ca="1">RANDBETWEEN(DATE(2018, 1, 1),DATE(2018, 9, 1))</f>
        <v>43318</v>
      </c>
    </row>
    <row r="3" spans="1:7" x14ac:dyDescent="0.25">
      <c r="A3" s="10" t="s">
        <v>23</v>
      </c>
      <c r="B3" s="5" t="str">
        <f t="shared" ca="1" si="0"/>
        <v>Cough Syrup</v>
      </c>
      <c r="C3" s="8">
        <f t="shared" ca="1" si="1"/>
        <v>266.66666666666669</v>
      </c>
      <c r="D3" s="2">
        <v>1200</v>
      </c>
      <c r="E3" t="s">
        <v>155</v>
      </c>
      <c r="F3" t="s">
        <v>153</v>
      </c>
      <c r="G3" s="3">
        <f t="shared" ref="G3:G66" ca="1" si="2">RANDBETWEEN(DATE(2018, 1, 1),DATE(2018, 9, 1))</f>
        <v>43261</v>
      </c>
    </row>
    <row r="4" spans="1:7" x14ac:dyDescent="0.25">
      <c r="A4" s="10" t="s">
        <v>24</v>
      </c>
      <c r="B4" s="5" t="str">
        <f t="shared" ca="1" si="0"/>
        <v>Aspirin</v>
      </c>
      <c r="C4" s="8">
        <f t="shared" ca="1" si="1"/>
        <v>266.66666666666669</v>
      </c>
      <c r="D4" s="2">
        <v>3250</v>
      </c>
      <c r="E4" t="s">
        <v>156</v>
      </c>
      <c r="F4" t="s">
        <v>152</v>
      </c>
      <c r="G4" s="3">
        <f t="shared" ca="1" si="2"/>
        <v>43321</v>
      </c>
    </row>
    <row r="5" spans="1:7" x14ac:dyDescent="0.25">
      <c r="A5" s="10" t="str">
        <f ca="1">CHOOSE(RANDBETWEEN(1,3),"PharmA1","PharmA2","PharmA3")</f>
        <v>PharmA1</v>
      </c>
      <c r="B5" s="5" t="str">
        <f t="shared" ca="1" si="0"/>
        <v>Pain killer</v>
      </c>
      <c r="C5" s="8">
        <f ca="1">RANDBETWEEN(1,50)*10000/525</f>
        <v>457.14285714285717</v>
      </c>
      <c r="D5">
        <f ca="1">RANDBETWEEN(325,1500)</f>
        <v>346</v>
      </c>
      <c r="E5" t="s">
        <v>5713</v>
      </c>
      <c r="F5" t="str">
        <f ca="1">CHOOSE(RANDBETWEEN(1,2),"Delivered","Pending")</f>
        <v>Pending</v>
      </c>
      <c r="G5" s="3">
        <f t="shared" ca="1" si="2"/>
        <v>43215</v>
      </c>
    </row>
    <row r="6" spans="1:7" x14ac:dyDescent="0.25">
      <c r="A6" s="10" t="str">
        <f t="shared" ref="A6:A69" ca="1" si="3">CHOOSE(RANDBETWEEN(1,3),"PharmA1","PharmA2","PharmA3")</f>
        <v>PharmA1</v>
      </c>
      <c r="B6" s="5" t="str">
        <f t="shared" ca="1" si="0"/>
        <v>Cough Syrup</v>
      </c>
      <c r="C6" s="8">
        <f t="shared" ref="C6:C69" ca="1" si="4">RANDBETWEEN(1,50)*10000/525</f>
        <v>780.95238095238096</v>
      </c>
      <c r="D6">
        <f t="shared" ref="D6:D69" ca="1" si="5">RANDBETWEEN(325,1500)</f>
        <v>1294</v>
      </c>
      <c r="E6" t="s">
        <v>5714</v>
      </c>
      <c r="F6" t="str">
        <f t="shared" ref="F6:F69" ca="1" si="6">CHOOSE(RANDBETWEEN(1,2),"Delivered","Pending")</f>
        <v>Pending</v>
      </c>
      <c r="G6" s="3">
        <f t="shared" ca="1" si="2"/>
        <v>43132</v>
      </c>
    </row>
    <row r="7" spans="1:7" x14ac:dyDescent="0.25">
      <c r="A7" s="10" t="str">
        <f t="shared" ca="1" si="3"/>
        <v>PharmA3</v>
      </c>
      <c r="B7" s="5" t="str">
        <f t="shared" ca="1" si="0"/>
        <v>antibiotics</v>
      </c>
      <c r="C7" s="8">
        <f t="shared" ca="1" si="4"/>
        <v>514.28571428571433</v>
      </c>
      <c r="D7">
        <f t="shared" ca="1" si="5"/>
        <v>940</v>
      </c>
      <c r="E7" t="s">
        <v>5715</v>
      </c>
      <c r="F7" t="str">
        <f t="shared" ca="1" si="6"/>
        <v>Delivered</v>
      </c>
      <c r="G7" s="3">
        <f t="shared" ca="1" si="2"/>
        <v>43325</v>
      </c>
    </row>
    <row r="8" spans="1:7" x14ac:dyDescent="0.25">
      <c r="A8" s="10" t="str">
        <f t="shared" ca="1" si="3"/>
        <v>PharmA3</v>
      </c>
      <c r="B8" s="5" t="str">
        <f t="shared" ca="1" si="0"/>
        <v>antibiotics</v>
      </c>
      <c r="C8" s="8">
        <f t="shared" ca="1" si="4"/>
        <v>57.142857142857146</v>
      </c>
      <c r="D8">
        <f t="shared" ca="1" si="5"/>
        <v>351</v>
      </c>
      <c r="E8" t="s">
        <v>5716</v>
      </c>
      <c r="F8" t="str">
        <f t="shared" ca="1" si="6"/>
        <v>Pending</v>
      </c>
      <c r="G8" s="3">
        <f t="shared" ca="1" si="2"/>
        <v>43174</v>
      </c>
    </row>
    <row r="9" spans="1:7" x14ac:dyDescent="0.25">
      <c r="A9" s="10" t="str">
        <f t="shared" ca="1" si="3"/>
        <v>PharmA3</v>
      </c>
      <c r="B9" s="5" t="str">
        <f t="shared" ca="1" si="0"/>
        <v>Cough Syrup</v>
      </c>
      <c r="C9" s="8">
        <f t="shared" ca="1" si="4"/>
        <v>800</v>
      </c>
      <c r="D9">
        <f t="shared" ca="1" si="5"/>
        <v>483</v>
      </c>
      <c r="E9" t="s">
        <v>5717</v>
      </c>
      <c r="F9" t="str">
        <f t="shared" ca="1" si="6"/>
        <v>Pending</v>
      </c>
      <c r="G9" s="3">
        <f t="shared" ca="1" si="2"/>
        <v>43245</v>
      </c>
    </row>
    <row r="10" spans="1:7" x14ac:dyDescent="0.25">
      <c r="A10" s="10" t="str">
        <f t="shared" ca="1" si="3"/>
        <v>PharmA1</v>
      </c>
      <c r="B10" s="5" t="str">
        <f t="shared" ca="1" si="0"/>
        <v>antibiotics</v>
      </c>
      <c r="C10" s="8">
        <f t="shared" ca="1" si="4"/>
        <v>933.33333333333337</v>
      </c>
      <c r="D10">
        <f t="shared" ca="1" si="5"/>
        <v>1408</v>
      </c>
      <c r="E10" t="s">
        <v>5718</v>
      </c>
      <c r="F10" t="str">
        <f t="shared" ca="1" si="6"/>
        <v>Pending</v>
      </c>
      <c r="G10" s="3">
        <f t="shared" ca="1" si="2"/>
        <v>43240</v>
      </c>
    </row>
    <row r="11" spans="1:7" x14ac:dyDescent="0.25">
      <c r="A11" s="10" t="str">
        <f t="shared" ca="1" si="3"/>
        <v>PharmA3</v>
      </c>
      <c r="B11" s="5" t="str">
        <f t="shared" ca="1" si="0"/>
        <v>Pain killer</v>
      </c>
      <c r="C11" s="8">
        <f t="shared" ca="1" si="4"/>
        <v>190.47619047619048</v>
      </c>
      <c r="D11">
        <f t="shared" ca="1" si="5"/>
        <v>929</v>
      </c>
      <c r="E11" t="s">
        <v>5719</v>
      </c>
      <c r="F11" t="str">
        <f t="shared" ca="1" si="6"/>
        <v>Pending</v>
      </c>
      <c r="G11" s="3">
        <f t="shared" ca="1" si="2"/>
        <v>43159</v>
      </c>
    </row>
    <row r="12" spans="1:7" x14ac:dyDescent="0.25">
      <c r="A12" s="10" t="str">
        <f t="shared" ca="1" si="3"/>
        <v>PharmA3</v>
      </c>
      <c r="B12" s="5" t="str">
        <f t="shared" ca="1" si="0"/>
        <v>antibiotics</v>
      </c>
      <c r="C12" s="8">
        <f t="shared" ca="1" si="4"/>
        <v>533.33333333333337</v>
      </c>
      <c r="D12">
        <f t="shared" ca="1" si="5"/>
        <v>464</v>
      </c>
      <c r="E12" t="s">
        <v>5720</v>
      </c>
      <c r="F12" t="str">
        <f t="shared" ca="1" si="6"/>
        <v>Pending</v>
      </c>
      <c r="G12" s="3">
        <f t="shared" ca="1" si="2"/>
        <v>43322</v>
      </c>
    </row>
    <row r="13" spans="1:7" x14ac:dyDescent="0.25">
      <c r="A13" s="10" t="str">
        <f t="shared" ca="1" si="3"/>
        <v>PharmA3</v>
      </c>
      <c r="B13" s="5" t="str">
        <f t="shared" ca="1" si="0"/>
        <v>Pain killer</v>
      </c>
      <c r="C13" s="8">
        <f t="shared" ca="1" si="4"/>
        <v>590.47619047619048</v>
      </c>
      <c r="D13">
        <f t="shared" ca="1" si="5"/>
        <v>968</v>
      </c>
      <c r="E13" t="s">
        <v>5721</v>
      </c>
      <c r="F13" t="str">
        <f t="shared" ca="1" si="6"/>
        <v>Pending</v>
      </c>
      <c r="G13" s="3">
        <f t="shared" ca="1" si="2"/>
        <v>43286</v>
      </c>
    </row>
    <row r="14" spans="1:7" x14ac:dyDescent="0.25">
      <c r="A14" s="10" t="str">
        <f t="shared" ca="1" si="3"/>
        <v>PharmA3</v>
      </c>
      <c r="B14" s="5" t="str">
        <f t="shared" ca="1" si="0"/>
        <v>Pain killer</v>
      </c>
      <c r="C14" s="8">
        <f t="shared" ca="1" si="4"/>
        <v>190.47619047619048</v>
      </c>
      <c r="D14">
        <f t="shared" ca="1" si="5"/>
        <v>690</v>
      </c>
      <c r="E14" t="s">
        <v>5722</v>
      </c>
      <c r="F14" t="str">
        <f t="shared" ca="1" si="6"/>
        <v>Delivered</v>
      </c>
      <c r="G14" s="3">
        <f t="shared" ca="1" si="2"/>
        <v>43299</v>
      </c>
    </row>
    <row r="15" spans="1:7" x14ac:dyDescent="0.25">
      <c r="A15" s="10" t="str">
        <f t="shared" ca="1" si="3"/>
        <v>PharmA2</v>
      </c>
      <c r="B15" s="5" t="str">
        <f t="shared" ca="1" si="0"/>
        <v>Aspirin</v>
      </c>
      <c r="C15" s="8">
        <f t="shared" ca="1" si="4"/>
        <v>476.1904761904762</v>
      </c>
      <c r="D15">
        <f t="shared" ca="1" si="5"/>
        <v>1495</v>
      </c>
      <c r="E15" t="s">
        <v>5723</v>
      </c>
      <c r="F15" t="str">
        <f t="shared" ca="1" si="6"/>
        <v>Delivered</v>
      </c>
      <c r="G15" s="3">
        <f t="shared" ca="1" si="2"/>
        <v>43343</v>
      </c>
    </row>
    <row r="16" spans="1:7" x14ac:dyDescent="0.25">
      <c r="A16" s="10" t="str">
        <f t="shared" ca="1" si="3"/>
        <v>PharmA3</v>
      </c>
      <c r="B16" s="5" t="str">
        <f t="shared" ca="1" si="0"/>
        <v>Aspirin</v>
      </c>
      <c r="C16" s="8">
        <f t="shared" ca="1" si="4"/>
        <v>819.04761904761904</v>
      </c>
      <c r="D16">
        <f t="shared" ca="1" si="5"/>
        <v>465</v>
      </c>
      <c r="E16" t="s">
        <v>5724</v>
      </c>
      <c r="F16" t="str">
        <f t="shared" ca="1" si="6"/>
        <v>Delivered</v>
      </c>
      <c r="G16" s="3">
        <f t="shared" ca="1" si="2"/>
        <v>43203</v>
      </c>
    </row>
    <row r="17" spans="1:7" x14ac:dyDescent="0.25">
      <c r="A17" s="10" t="str">
        <f t="shared" ca="1" si="3"/>
        <v>PharmA3</v>
      </c>
      <c r="B17" s="5" t="str">
        <f t="shared" ca="1" si="0"/>
        <v>Pain killer</v>
      </c>
      <c r="C17" s="8">
        <f t="shared" ca="1" si="4"/>
        <v>133.33333333333334</v>
      </c>
      <c r="D17">
        <f t="shared" ca="1" si="5"/>
        <v>436</v>
      </c>
      <c r="E17" t="s">
        <v>5725</v>
      </c>
      <c r="F17" t="str">
        <f t="shared" ca="1" si="6"/>
        <v>Delivered</v>
      </c>
      <c r="G17" s="3">
        <f t="shared" ca="1" si="2"/>
        <v>43200</v>
      </c>
    </row>
    <row r="18" spans="1:7" x14ac:dyDescent="0.25">
      <c r="A18" s="10" t="str">
        <f t="shared" ca="1" si="3"/>
        <v>PharmA3</v>
      </c>
      <c r="B18" s="5" t="str">
        <f t="shared" ca="1" si="0"/>
        <v>Cough Syrup</v>
      </c>
      <c r="C18" s="8">
        <f t="shared" ca="1" si="4"/>
        <v>800</v>
      </c>
      <c r="D18">
        <f t="shared" ca="1" si="5"/>
        <v>887</v>
      </c>
      <c r="E18" t="s">
        <v>5726</v>
      </c>
      <c r="F18" t="str">
        <f t="shared" ca="1" si="6"/>
        <v>Delivered</v>
      </c>
      <c r="G18" s="3">
        <f t="shared" ca="1" si="2"/>
        <v>43262</v>
      </c>
    </row>
    <row r="19" spans="1:7" x14ac:dyDescent="0.25">
      <c r="A19" s="10" t="str">
        <f t="shared" ca="1" si="3"/>
        <v>PharmA1</v>
      </c>
      <c r="B19" s="5" t="str">
        <f t="shared" ca="1" si="0"/>
        <v>Aspirin</v>
      </c>
      <c r="C19" s="8">
        <f t="shared" ca="1" si="4"/>
        <v>914.28571428571433</v>
      </c>
      <c r="D19">
        <f t="shared" ca="1" si="5"/>
        <v>1110</v>
      </c>
      <c r="E19" t="s">
        <v>5727</v>
      </c>
      <c r="F19" t="str">
        <f t="shared" ca="1" si="6"/>
        <v>Pending</v>
      </c>
      <c r="G19" s="3">
        <f t="shared" ca="1" si="2"/>
        <v>43215</v>
      </c>
    </row>
    <row r="20" spans="1:7" x14ac:dyDescent="0.25">
      <c r="A20" s="10" t="str">
        <f t="shared" ca="1" si="3"/>
        <v>PharmA2</v>
      </c>
      <c r="B20" s="5" t="str">
        <f t="shared" ca="1" si="0"/>
        <v>Cough Syrup</v>
      </c>
      <c r="C20" s="8">
        <f t="shared" ca="1" si="4"/>
        <v>76.19047619047619</v>
      </c>
      <c r="D20">
        <f t="shared" ca="1" si="5"/>
        <v>465</v>
      </c>
      <c r="E20" t="s">
        <v>5728</v>
      </c>
      <c r="F20" t="str">
        <f t="shared" ca="1" si="6"/>
        <v>Pending</v>
      </c>
      <c r="G20" s="3">
        <f t="shared" ca="1" si="2"/>
        <v>43181</v>
      </c>
    </row>
    <row r="21" spans="1:7" x14ac:dyDescent="0.25">
      <c r="A21" s="10" t="str">
        <f t="shared" ca="1" si="3"/>
        <v>PharmA1</v>
      </c>
      <c r="B21" s="5" t="str">
        <f t="shared" ca="1" si="0"/>
        <v>Aspirin</v>
      </c>
      <c r="C21" s="8">
        <f t="shared" ca="1" si="4"/>
        <v>361.90476190476193</v>
      </c>
      <c r="D21">
        <f t="shared" ca="1" si="5"/>
        <v>1491</v>
      </c>
      <c r="E21" t="s">
        <v>5729</v>
      </c>
      <c r="F21" t="str">
        <f t="shared" ca="1" si="6"/>
        <v>Delivered</v>
      </c>
      <c r="G21" s="3">
        <f t="shared" ca="1" si="2"/>
        <v>43102</v>
      </c>
    </row>
    <row r="22" spans="1:7" x14ac:dyDescent="0.25">
      <c r="A22" s="10" t="str">
        <f t="shared" ca="1" si="3"/>
        <v>PharmA1</v>
      </c>
      <c r="B22" s="5" t="str">
        <f t="shared" ca="1" si="0"/>
        <v>Cough Syrup</v>
      </c>
      <c r="C22" s="8">
        <f t="shared" ca="1" si="4"/>
        <v>171.42857142857142</v>
      </c>
      <c r="D22">
        <f t="shared" ca="1" si="5"/>
        <v>878</v>
      </c>
      <c r="E22" t="s">
        <v>5730</v>
      </c>
      <c r="F22" t="str">
        <f t="shared" ca="1" si="6"/>
        <v>Pending</v>
      </c>
      <c r="G22" s="3">
        <f t="shared" ca="1" si="2"/>
        <v>43280</v>
      </c>
    </row>
    <row r="23" spans="1:7" x14ac:dyDescent="0.25">
      <c r="A23" s="10" t="str">
        <f t="shared" ca="1" si="3"/>
        <v>PharmA2</v>
      </c>
      <c r="B23" s="5" t="str">
        <f t="shared" ca="1" si="0"/>
        <v>Cough Syrup</v>
      </c>
      <c r="C23" s="8">
        <f t="shared" ca="1" si="4"/>
        <v>914.28571428571433</v>
      </c>
      <c r="D23">
        <f t="shared" ca="1" si="5"/>
        <v>911</v>
      </c>
      <c r="E23" t="s">
        <v>5731</v>
      </c>
      <c r="F23" t="str">
        <f t="shared" ca="1" si="6"/>
        <v>Delivered</v>
      </c>
      <c r="G23" s="3">
        <f t="shared" ca="1" si="2"/>
        <v>43248</v>
      </c>
    </row>
    <row r="24" spans="1:7" x14ac:dyDescent="0.25">
      <c r="A24" s="10" t="str">
        <f t="shared" ca="1" si="3"/>
        <v>PharmA1</v>
      </c>
      <c r="B24" s="5" t="str">
        <f t="shared" ca="1" si="0"/>
        <v>Aspirin</v>
      </c>
      <c r="C24" s="8">
        <f t="shared" ca="1" si="4"/>
        <v>876.19047619047615</v>
      </c>
      <c r="D24">
        <f t="shared" ca="1" si="5"/>
        <v>1493</v>
      </c>
      <c r="E24" t="s">
        <v>5732</v>
      </c>
      <c r="F24" t="str">
        <f t="shared" ca="1" si="6"/>
        <v>Pending</v>
      </c>
      <c r="G24" s="3">
        <f t="shared" ca="1" si="2"/>
        <v>43252</v>
      </c>
    </row>
    <row r="25" spans="1:7" x14ac:dyDescent="0.25">
      <c r="A25" s="10" t="str">
        <f t="shared" ca="1" si="3"/>
        <v>PharmA2</v>
      </c>
      <c r="B25" s="5" t="str">
        <f t="shared" ca="1" si="0"/>
        <v>Aspirin</v>
      </c>
      <c r="C25" s="8">
        <f t="shared" ca="1" si="4"/>
        <v>285.71428571428572</v>
      </c>
      <c r="D25">
        <f t="shared" ca="1" si="5"/>
        <v>1340</v>
      </c>
      <c r="E25" t="s">
        <v>5733</v>
      </c>
      <c r="F25" t="str">
        <f t="shared" ca="1" si="6"/>
        <v>Delivered</v>
      </c>
      <c r="G25" s="3">
        <f t="shared" ca="1" si="2"/>
        <v>43242</v>
      </c>
    </row>
    <row r="26" spans="1:7" x14ac:dyDescent="0.25">
      <c r="A26" s="10" t="str">
        <f t="shared" ca="1" si="3"/>
        <v>PharmA1</v>
      </c>
      <c r="B26" s="5" t="str">
        <f t="shared" ca="1" si="0"/>
        <v>Cough Syrup</v>
      </c>
      <c r="C26" s="8">
        <f t="shared" ca="1" si="4"/>
        <v>609.52380952380952</v>
      </c>
      <c r="D26">
        <f t="shared" ca="1" si="5"/>
        <v>775</v>
      </c>
      <c r="E26" t="s">
        <v>5734</v>
      </c>
      <c r="F26" t="str">
        <f t="shared" ca="1" si="6"/>
        <v>Delivered</v>
      </c>
      <c r="G26" s="3">
        <f t="shared" ca="1" si="2"/>
        <v>43192</v>
      </c>
    </row>
    <row r="27" spans="1:7" x14ac:dyDescent="0.25">
      <c r="A27" s="10" t="str">
        <f t="shared" ca="1" si="3"/>
        <v>PharmA1</v>
      </c>
      <c r="B27" s="5" t="str">
        <f t="shared" ca="1" si="0"/>
        <v>Pain killer</v>
      </c>
      <c r="C27" s="8">
        <f t="shared" ca="1" si="4"/>
        <v>152.38095238095238</v>
      </c>
      <c r="D27">
        <f t="shared" ca="1" si="5"/>
        <v>1172</v>
      </c>
      <c r="E27" t="s">
        <v>5735</v>
      </c>
      <c r="F27" t="str">
        <f t="shared" ca="1" si="6"/>
        <v>Delivered</v>
      </c>
      <c r="G27" s="3">
        <f t="shared" ca="1" si="2"/>
        <v>43215</v>
      </c>
    </row>
    <row r="28" spans="1:7" x14ac:dyDescent="0.25">
      <c r="A28" s="10" t="str">
        <f t="shared" ca="1" si="3"/>
        <v>PharmA2</v>
      </c>
      <c r="B28" s="5" t="str">
        <f t="shared" ca="1" si="0"/>
        <v>Aspirin</v>
      </c>
      <c r="C28" s="8">
        <f t="shared" ca="1" si="4"/>
        <v>761.90476190476193</v>
      </c>
      <c r="D28">
        <f t="shared" ca="1" si="5"/>
        <v>1248</v>
      </c>
      <c r="E28" t="s">
        <v>5736</v>
      </c>
      <c r="F28" t="str">
        <f t="shared" ca="1" si="6"/>
        <v>Pending</v>
      </c>
      <c r="G28" s="3">
        <f t="shared" ca="1" si="2"/>
        <v>43144</v>
      </c>
    </row>
    <row r="29" spans="1:7" x14ac:dyDescent="0.25">
      <c r="A29" s="10" t="str">
        <f t="shared" ca="1" si="3"/>
        <v>PharmA2</v>
      </c>
      <c r="B29" s="5" t="str">
        <f t="shared" ca="1" si="0"/>
        <v>Pain killer</v>
      </c>
      <c r="C29" s="8">
        <f t="shared" ca="1" si="4"/>
        <v>838.09523809523807</v>
      </c>
      <c r="D29">
        <f t="shared" ca="1" si="5"/>
        <v>790</v>
      </c>
      <c r="E29" t="s">
        <v>5737</v>
      </c>
      <c r="F29" t="str">
        <f t="shared" ca="1" si="6"/>
        <v>Delivered</v>
      </c>
      <c r="G29" s="3">
        <f t="shared" ca="1" si="2"/>
        <v>43167</v>
      </c>
    </row>
    <row r="30" spans="1:7" x14ac:dyDescent="0.25">
      <c r="A30" s="10" t="str">
        <f t="shared" ca="1" si="3"/>
        <v>PharmA1</v>
      </c>
      <c r="B30" s="5" t="str">
        <f t="shared" ca="1" si="0"/>
        <v>Pain killer</v>
      </c>
      <c r="C30" s="8">
        <f t="shared" ca="1" si="4"/>
        <v>400</v>
      </c>
      <c r="D30">
        <f t="shared" ca="1" si="5"/>
        <v>751</v>
      </c>
      <c r="E30" t="s">
        <v>5738</v>
      </c>
      <c r="F30" t="str">
        <f t="shared" ca="1" si="6"/>
        <v>Delivered</v>
      </c>
      <c r="G30" s="3">
        <f t="shared" ca="1" si="2"/>
        <v>43167</v>
      </c>
    </row>
    <row r="31" spans="1:7" x14ac:dyDescent="0.25">
      <c r="A31" s="10" t="str">
        <f t="shared" ca="1" si="3"/>
        <v>PharmA1</v>
      </c>
      <c r="B31" s="5" t="str">
        <f t="shared" ca="1" si="0"/>
        <v>antibiotics</v>
      </c>
      <c r="C31" s="8">
        <f t="shared" ca="1" si="4"/>
        <v>533.33333333333337</v>
      </c>
      <c r="D31">
        <f t="shared" ca="1" si="5"/>
        <v>1088</v>
      </c>
      <c r="E31" t="s">
        <v>5739</v>
      </c>
      <c r="F31" t="str">
        <f t="shared" ca="1" si="6"/>
        <v>Pending</v>
      </c>
      <c r="G31" s="3">
        <f t="shared" ca="1" si="2"/>
        <v>43315</v>
      </c>
    </row>
    <row r="32" spans="1:7" x14ac:dyDescent="0.25">
      <c r="A32" s="10" t="str">
        <f t="shared" ca="1" si="3"/>
        <v>PharmA2</v>
      </c>
      <c r="B32" s="5" t="str">
        <f t="shared" ca="1" si="0"/>
        <v>Pain killer</v>
      </c>
      <c r="C32" s="8">
        <f t="shared" ca="1" si="4"/>
        <v>609.52380952380952</v>
      </c>
      <c r="D32">
        <f t="shared" ca="1" si="5"/>
        <v>601</v>
      </c>
      <c r="E32" t="s">
        <v>5740</v>
      </c>
      <c r="F32" t="str">
        <f t="shared" ca="1" si="6"/>
        <v>Delivered</v>
      </c>
      <c r="G32" s="3">
        <f t="shared" ca="1" si="2"/>
        <v>43337</v>
      </c>
    </row>
    <row r="33" spans="1:7" x14ac:dyDescent="0.25">
      <c r="A33" s="10" t="str">
        <f t="shared" ca="1" si="3"/>
        <v>PharmA2</v>
      </c>
      <c r="B33" s="5" t="str">
        <f t="shared" ca="1" si="0"/>
        <v>antibiotics</v>
      </c>
      <c r="C33" s="8">
        <f t="shared" ca="1" si="4"/>
        <v>380.95238095238096</v>
      </c>
      <c r="D33">
        <f t="shared" ca="1" si="5"/>
        <v>743</v>
      </c>
      <c r="E33" t="s">
        <v>5741</v>
      </c>
      <c r="F33" t="str">
        <f t="shared" ca="1" si="6"/>
        <v>Delivered</v>
      </c>
      <c r="G33" s="3">
        <f t="shared" ca="1" si="2"/>
        <v>43162</v>
      </c>
    </row>
    <row r="34" spans="1:7" x14ac:dyDescent="0.25">
      <c r="A34" s="10" t="str">
        <f t="shared" ca="1" si="3"/>
        <v>PharmA2</v>
      </c>
      <c r="B34" s="5" t="str">
        <f t="shared" ca="1" si="0"/>
        <v>Cough Syrup</v>
      </c>
      <c r="C34" s="8">
        <f t="shared" ca="1" si="4"/>
        <v>114.28571428571429</v>
      </c>
      <c r="D34">
        <f t="shared" ca="1" si="5"/>
        <v>1222</v>
      </c>
      <c r="E34" t="s">
        <v>5742</v>
      </c>
      <c r="F34" t="str">
        <f t="shared" ca="1" si="6"/>
        <v>Delivered</v>
      </c>
      <c r="G34" s="3">
        <f t="shared" ca="1" si="2"/>
        <v>43335</v>
      </c>
    </row>
    <row r="35" spans="1:7" x14ac:dyDescent="0.25">
      <c r="A35" s="10" t="str">
        <f t="shared" ca="1" si="3"/>
        <v>PharmA1</v>
      </c>
      <c r="B35" s="5" t="str">
        <f t="shared" ca="1" si="0"/>
        <v>Aspirin</v>
      </c>
      <c r="C35" s="8">
        <f t="shared" ca="1" si="4"/>
        <v>438.09523809523807</v>
      </c>
      <c r="D35">
        <f t="shared" ca="1" si="5"/>
        <v>802</v>
      </c>
      <c r="E35" t="s">
        <v>5743</v>
      </c>
      <c r="F35" t="str">
        <f t="shared" ca="1" si="6"/>
        <v>Pending</v>
      </c>
      <c r="G35" s="3">
        <f t="shared" ca="1" si="2"/>
        <v>43111</v>
      </c>
    </row>
    <row r="36" spans="1:7" x14ac:dyDescent="0.25">
      <c r="A36" s="10" t="str">
        <f t="shared" ca="1" si="3"/>
        <v>PharmA3</v>
      </c>
      <c r="B36" s="5" t="str">
        <f t="shared" ca="1" si="0"/>
        <v>Pain killer</v>
      </c>
      <c r="C36" s="8">
        <f t="shared" ca="1" si="4"/>
        <v>704.76190476190482</v>
      </c>
      <c r="D36">
        <f t="shared" ca="1" si="5"/>
        <v>1299</v>
      </c>
      <c r="E36" t="s">
        <v>5744</v>
      </c>
      <c r="F36" t="str">
        <f t="shared" ca="1" si="6"/>
        <v>Pending</v>
      </c>
      <c r="G36" s="3">
        <f t="shared" ca="1" si="2"/>
        <v>43275</v>
      </c>
    </row>
    <row r="37" spans="1:7" x14ac:dyDescent="0.25">
      <c r="A37" s="10" t="str">
        <f t="shared" ca="1" si="3"/>
        <v>PharmA3</v>
      </c>
      <c r="B37" s="5" t="str">
        <f t="shared" ca="1" si="0"/>
        <v>Aspirin</v>
      </c>
      <c r="C37" s="8">
        <f t="shared" ca="1" si="4"/>
        <v>228.57142857142858</v>
      </c>
      <c r="D37">
        <f t="shared" ca="1" si="5"/>
        <v>519</v>
      </c>
      <c r="E37" t="s">
        <v>5745</v>
      </c>
      <c r="F37" t="str">
        <f t="shared" ca="1" si="6"/>
        <v>Delivered</v>
      </c>
      <c r="G37" s="3">
        <f t="shared" ca="1" si="2"/>
        <v>43148</v>
      </c>
    </row>
    <row r="38" spans="1:7" x14ac:dyDescent="0.25">
      <c r="A38" s="10" t="str">
        <f t="shared" ca="1" si="3"/>
        <v>PharmA1</v>
      </c>
      <c r="B38" s="5" t="str">
        <f t="shared" ca="1" si="0"/>
        <v>Aspirin</v>
      </c>
      <c r="C38" s="8">
        <f t="shared" ca="1" si="4"/>
        <v>400</v>
      </c>
      <c r="D38">
        <f t="shared" ca="1" si="5"/>
        <v>429</v>
      </c>
      <c r="E38" t="s">
        <v>5746</v>
      </c>
      <c r="F38" t="str">
        <f t="shared" ca="1" si="6"/>
        <v>Pending</v>
      </c>
      <c r="G38" s="3">
        <f t="shared" ca="1" si="2"/>
        <v>43318</v>
      </c>
    </row>
    <row r="39" spans="1:7" x14ac:dyDescent="0.25">
      <c r="A39" s="10" t="str">
        <f t="shared" ca="1" si="3"/>
        <v>PharmA3</v>
      </c>
      <c r="B39" s="5" t="str">
        <f t="shared" ca="1" si="0"/>
        <v>Aspirin</v>
      </c>
      <c r="C39" s="8">
        <f t="shared" ca="1" si="4"/>
        <v>838.09523809523807</v>
      </c>
      <c r="D39">
        <f t="shared" ca="1" si="5"/>
        <v>706</v>
      </c>
      <c r="E39" t="s">
        <v>5747</v>
      </c>
      <c r="F39" t="str">
        <f t="shared" ca="1" si="6"/>
        <v>Delivered</v>
      </c>
      <c r="G39" s="3">
        <f t="shared" ca="1" si="2"/>
        <v>43155</v>
      </c>
    </row>
    <row r="40" spans="1:7" x14ac:dyDescent="0.25">
      <c r="A40" s="10" t="str">
        <f t="shared" ca="1" si="3"/>
        <v>PharmA2</v>
      </c>
      <c r="B40" s="5" t="str">
        <f t="shared" ca="1" si="0"/>
        <v>Aspirin</v>
      </c>
      <c r="C40" s="8">
        <f t="shared" ca="1" si="4"/>
        <v>838.09523809523807</v>
      </c>
      <c r="D40">
        <f t="shared" ca="1" si="5"/>
        <v>1176</v>
      </c>
      <c r="E40" t="s">
        <v>5748</v>
      </c>
      <c r="F40" t="str">
        <f t="shared" ca="1" si="6"/>
        <v>Delivered</v>
      </c>
      <c r="G40" s="3">
        <f t="shared" ca="1" si="2"/>
        <v>43227</v>
      </c>
    </row>
    <row r="41" spans="1:7" x14ac:dyDescent="0.25">
      <c r="A41" s="10" t="str">
        <f t="shared" ca="1" si="3"/>
        <v>PharmA2</v>
      </c>
      <c r="B41" s="5" t="str">
        <f t="shared" ca="1" si="0"/>
        <v>Aspirin</v>
      </c>
      <c r="C41" s="8">
        <f t="shared" ca="1" si="4"/>
        <v>114.28571428571429</v>
      </c>
      <c r="D41">
        <f t="shared" ca="1" si="5"/>
        <v>598</v>
      </c>
      <c r="E41" t="s">
        <v>5749</v>
      </c>
      <c r="F41" t="str">
        <f t="shared" ca="1" si="6"/>
        <v>Pending</v>
      </c>
      <c r="G41" s="3">
        <f t="shared" ca="1" si="2"/>
        <v>43258</v>
      </c>
    </row>
    <row r="42" spans="1:7" x14ac:dyDescent="0.25">
      <c r="A42" s="10" t="str">
        <f t="shared" ca="1" si="3"/>
        <v>PharmA3</v>
      </c>
      <c r="B42" s="5" t="str">
        <f t="shared" ca="1" si="0"/>
        <v>Aspirin</v>
      </c>
      <c r="C42" s="8">
        <f t="shared" ca="1" si="4"/>
        <v>838.09523809523807</v>
      </c>
      <c r="D42">
        <f t="shared" ca="1" si="5"/>
        <v>743</v>
      </c>
      <c r="E42" t="s">
        <v>5750</v>
      </c>
      <c r="F42" t="str">
        <f t="shared" ca="1" si="6"/>
        <v>Pending</v>
      </c>
      <c r="G42" s="3">
        <f t="shared" ca="1" si="2"/>
        <v>43238</v>
      </c>
    </row>
    <row r="43" spans="1:7" x14ac:dyDescent="0.25">
      <c r="A43" s="10" t="str">
        <f t="shared" ca="1" si="3"/>
        <v>PharmA2</v>
      </c>
      <c r="B43" s="5" t="str">
        <f t="shared" ca="1" si="0"/>
        <v>antibiotics</v>
      </c>
      <c r="C43" s="8">
        <f t="shared" ca="1" si="4"/>
        <v>933.33333333333337</v>
      </c>
      <c r="D43">
        <f t="shared" ca="1" si="5"/>
        <v>418</v>
      </c>
      <c r="E43" t="s">
        <v>5751</v>
      </c>
      <c r="F43" t="str">
        <f t="shared" ca="1" si="6"/>
        <v>Delivered</v>
      </c>
      <c r="G43" s="3">
        <f t="shared" ca="1" si="2"/>
        <v>43302</v>
      </c>
    </row>
    <row r="44" spans="1:7" x14ac:dyDescent="0.25">
      <c r="A44" s="10" t="str">
        <f t="shared" ca="1" si="3"/>
        <v>PharmA3</v>
      </c>
      <c r="B44" s="5" t="str">
        <f t="shared" ca="1" si="0"/>
        <v>antibiotics</v>
      </c>
      <c r="C44" s="8">
        <f t="shared" ca="1" si="4"/>
        <v>19.047619047619047</v>
      </c>
      <c r="D44">
        <f t="shared" ca="1" si="5"/>
        <v>686</v>
      </c>
      <c r="E44" t="s">
        <v>5752</v>
      </c>
      <c r="F44" t="str">
        <f t="shared" ca="1" si="6"/>
        <v>Pending</v>
      </c>
      <c r="G44" s="3">
        <f t="shared" ca="1" si="2"/>
        <v>43202</v>
      </c>
    </row>
    <row r="45" spans="1:7" x14ac:dyDescent="0.25">
      <c r="A45" s="10" t="str">
        <f t="shared" ca="1" si="3"/>
        <v>PharmA2</v>
      </c>
      <c r="B45" s="5" t="str">
        <f t="shared" ca="1" si="0"/>
        <v>Cough Syrup</v>
      </c>
      <c r="C45" s="8">
        <f t="shared" ca="1" si="4"/>
        <v>742.85714285714289</v>
      </c>
      <c r="D45">
        <f t="shared" ca="1" si="5"/>
        <v>1183</v>
      </c>
      <c r="E45" t="s">
        <v>5753</v>
      </c>
      <c r="F45" t="str">
        <f t="shared" ca="1" si="6"/>
        <v>Pending</v>
      </c>
      <c r="G45" s="3">
        <f t="shared" ca="1" si="2"/>
        <v>43241</v>
      </c>
    </row>
    <row r="46" spans="1:7" x14ac:dyDescent="0.25">
      <c r="A46" s="10" t="str">
        <f t="shared" ca="1" si="3"/>
        <v>PharmA2</v>
      </c>
      <c r="B46" s="5" t="str">
        <f t="shared" ca="1" si="0"/>
        <v>Pain killer</v>
      </c>
      <c r="C46" s="8">
        <f t="shared" ca="1" si="4"/>
        <v>95.238095238095241</v>
      </c>
      <c r="D46">
        <f t="shared" ca="1" si="5"/>
        <v>581</v>
      </c>
      <c r="E46" t="s">
        <v>5754</v>
      </c>
      <c r="F46" t="str">
        <f t="shared" ca="1" si="6"/>
        <v>Delivered</v>
      </c>
      <c r="G46" s="3">
        <f t="shared" ca="1" si="2"/>
        <v>43177</v>
      </c>
    </row>
    <row r="47" spans="1:7" x14ac:dyDescent="0.25">
      <c r="A47" s="10" t="str">
        <f t="shared" ca="1" si="3"/>
        <v>PharmA3</v>
      </c>
      <c r="B47" s="5" t="str">
        <f t="shared" ca="1" si="0"/>
        <v>Aspirin</v>
      </c>
      <c r="C47" s="8">
        <f t="shared" ca="1" si="4"/>
        <v>266.66666666666669</v>
      </c>
      <c r="D47">
        <f t="shared" ca="1" si="5"/>
        <v>1097</v>
      </c>
      <c r="E47" t="s">
        <v>5755</v>
      </c>
      <c r="F47" t="str">
        <f t="shared" ca="1" si="6"/>
        <v>Delivered</v>
      </c>
      <c r="G47" s="3">
        <f t="shared" ca="1" si="2"/>
        <v>43258</v>
      </c>
    </row>
    <row r="48" spans="1:7" x14ac:dyDescent="0.25">
      <c r="A48" s="10" t="str">
        <f t="shared" ca="1" si="3"/>
        <v>PharmA1</v>
      </c>
      <c r="B48" s="5" t="str">
        <f t="shared" ca="1" si="0"/>
        <v>Cough Syrup</v>
      </c>
      <c r="C48" s="8">
        <f t="shared" ca="1" si="4"/>
        <v>685.71428571428567</v>
      </c>
      <c r="D48">
        <f t="shared" ca="1" si="5"/>
        <v>1040</v>
      </c>
      <c r="E48" t="s">
        <v>5756</v>
      </c>
      <c r="F48" t="str">
        <f t="shared" ca="1" si="6"/>
        <v>Delivered</v>
      </c>
      <c r="G48" s="3">
        <f t="shared" ca="1" si="2"/>
        <v>43176</v>
      </c>
    </row>
    <row r="49" spans="1:7" x14ac:dyDescent="0.25">
      <c r="A49" s="10" t="str">
        <f t="shared" ca="1" si="3"/>
        <v>PharmA3</v>
      </c>
      <c r="B49" s="5" t="str">
        <f t="shared" ca="1" si="0"/>
        <v>Cough Syrup</v>
      </c>
      <c r="C49" s="8">
        <f t="shared" ca="1" si="4"/>
        <v>152.38095238095238</v>
      </c>
      <c r="D49">
        <f t="shared" ca="1" si="5"/>
        <v>1083</v>
      </c>
      <c r="E49" t="s">
        <v>5757</v>
      </c>
      <c r="F49" t="str">
        <f t="shared" ca="1" si="6"/>
        <v>Pending</v>
      </c>
      <c r="G49" s="3">
        <f t="shared" ca="1" si="2"/>
        <v>43240</v>
      </c>
    </row>
    <row r="50" spans="1:7" x14ac:dyDescent="0.25">
      <c r="A50" s="10" t="str">
        <f t="shared" ca="1" si="3"/>
        <v>PharmA2</v>
      </c>
      <c r="B50" s="5" t="str">
        <f t="shared" ca="1" si="0"/>
        <v>antibiotics</v>
      </c>
      <c r="C50" s="8">
        <f t="shared" ca="1" si="4"/>
        <v>933.33333333333337</v>
      </c>
      <c r="D50">
        <f t="shared" ca="1" si="5"/>
        <v>1323</v>
      </c>
      <c r="E50" t="s">
        <v>5758</v>
      </c>
      <c r="F50" t="str">
        <f t="shared" ca="1" si="6"/>
        <v>Delivered</v>
      </c>
      <c r="G50" s="3">
        <f t="shared" ca="1" si="2"/>
        <v>43310</v>
      </c>
    </row>
    <row r="51" spans="1:7" x14ac:dyDescent="0.25">
      <c r="A51" s="10" t="str">
        <f t="shared" ca="1" si="3"/>
        <v>PharmA1</v>
      </c>
      <c r="B51" s="5" t="str">
        <f t="shared" ca="1" si="0"/>
        <v>antibiotics</v>
      </c>
      <c r="C51" s="8">
        <f t="shared" ca="1" si="4"/>
        <v>952.38095238095241</v>
      </c>
      <c r="D51">
        <f t="shared" ca="1" si="5"/>
        <v>909</v>
      </c>
      <c r="E51" t="s">
        <v>5759</v>
      </c>
      <c r="F51" t="str">
        <f t="shared" ca="1" si="6"/>
        <v>Delivered</v>
      </c>
      <c r="G51" s="3">
        <f t="shared" ca="1" si="2"/>
        <v>43264</v>
      </c>
    </row>
    <row r="52" spans="1:7" x14ac:dyDescent="0.25">
      <c r="A52" s="10" t="str">
        <f t="shared" ca="1" si="3"/>
        <v>PharmA2</v>
      </c>
      <c r="B52" s="5" t="str">
        <f t="shared" ca="1" si="0"/>
        <v>antibiotics</v>
      </c>
      <c r="C52" s="8">
        <f t="shared" ca="1" si="4"/>
        <v>895.23809523809518</v>
      </c>
      <c r="D52">
        <f t="shared" ca="1" si="5"/>
        <v>838</v>
      </c>
      <c r="E52" t="s">
        <v>5760</v>
      </c>
      <c r="F52" t="str">
        <f t="shared" ca="1" si="6"/>
        <v>Delivered</v>
      </c>
      <c r="G52" s="3">
        <f t="shared" ca="1" si="2"/>
        <v>43252</v>
      </c>
    </row>
    <row r="53" spans="1:7" x14ac:dyDescent="0.25">
      <c r="A53" s="10" t="str">
        <f t="shared" ca="1" si="3"/>
        <v>PharmA3</v>
      </c>
      <c r="B53" s="5" t="str">
        <f t="shared" ca="1" si="0"/>
        <v>Pain killer</v>
      </c>
      <c r="C53" s="8">
        <f t="shared" ca="1" si="4"/>
        <v>400</v>
      </c>
      <c r="D53">
        <f t="shared" ca="1" si="5"/>
        <v>589</v>
      </c>
      <c r="E53" t="s">
        <v>5761</v>
      </c>
      <c r="F53" t="str">
        <f t="shared" ca="1" si="6"/>
        <v>Delivered</v>
      </c>
      <c r="G53" s="3">
        <f t="shared" ca="1" si="2"/>
        <v>43140</v>
      </c>
    </row>
    <row r="54" spans="1:7" x14ac:dyDescent="0.25">
      <c r="A54" s="10" t="str">
        <f t="shared" ca="1" si="3"/>
        <v>PharmA3</v>
      </c>
      <c r="B54" s="5" t="str">
        <f t="shared" ca="1" si="0"/>
        <v>Pain killer</v>
      </c>
      <c r="C54" s="8">
        <f t="shared" ca="1" si="4"/>
        <v>133.33333333333334</v>
      </c>
      <c r="D54">
        <f t="shared" ca="1" si="5"/>
        <v>343</v>
      </c>
      <c r="E54" t="s">
        <v>5762</v>
      </c>
      <c r="F54" t="str">
        <f t="shared" ca="1" si="6"/>
        <v>Delivered</v>
      </c>
      <c r="G54" s="3">
        <f t="shared" ca="1" si="2"/>
        <v>43190</v>
      </c>
    </row>
    <row r="55" spans="1:7" x14ac:dyDescent="0.25">
      <c r="A55" s="10" t="str">
        <f t="shared" ca="1" si="3"/>
        <v>PharmA3</v>
      </c>
      <c r="B55" s="5" t="str">
        <f t="shared" ca="1" si="0"/>
        <v>Cough Syrup</v>
      </c>
      <c r="C55" s="8">
        <f t="shared" ca="1" si="4"/>
        <v>323.8095238095238</v>
      </c>
      <c r="D55">
        <f t="shared" ca="1" si="5"/>
        <v>1247</v>
      </c>
      <c r="E55" t="s">
        <v>5763</v>
      </c>
      <c r="F55" t="str">
        <f t="shared" ca="1" si="6"/>
        <v>Pending</v>
      </c>
      <c r="G55" s="3">
        <f t="shared" ca="1" si="2"/>
        <v>43188</v>
      </c>
    </row>
    <row r="56" spans="1:7" x14ac:dyDescent="0.25">
      <c r="A56" s="10" t="str">
        <f t="shared" ca="1" si="3"/>
        <v>PharmA2</v>
      </c>
      <c r="B56" s="5" t="str">
        <f t="shared" ca="1" si="0"/>
        <v>antibiotics</v>
      </c>
      <c r="C56" s="8">
        <f t="shared" ca="1" si="4"/>
        <v>438.09523809523807</v>
      </c>
      <c r="D56">
        <f t="shared" ca="1" si="5"/>
        <v>1039</v>
      </c>
      <c r="E56" t="s">
        <v>5764</v>
      </c>
      <c r="F56" t="str">
        <f t="shared" ca="1" si="6"/>
        <v>Pending</v>
      </c>
      <c r="G56" s="3">
        <f t="shared" ca="1" si="2"/>
        <v>43198</v>
      </c>
    </row>
    <row r="57" spans="1:7" x14ac:dyDescent="0.25">
      <c r="A57" s="10" t="str">
        <f t="shared" ca="1" si="3"/>
        <v>PharmA1</v>
      </c>
      <c r="B57" s="5" t="str">
        <f t="shared" ca="1" si="0"/>
        <v>Aspirin</v>
      </c>
      <c r="C57" s="8">
        <f t="shared" ca="1" si="4"/>
        <v>95.238095238095241</v>
      </c>
      <c r="D57">
        <f t="shared" ca="1" si="5"/>
        <v>1076</v>
      </c>
      <c r="E57" t="s">
        <v>5765</v>
      </c>
      <c r="F57" t="str">
        <f t="shared" ca="1" si="6"/>
        <v>Delivered</v>
      </c>
      <c r="G57" s="3">
        <f t="shared" ca="1" si="2"/>
        <v>43160</v>
      </c>
    </row>
    <row r="58" spans="1:7" x14ac:dyDescent="0.25">
      <c r="A58" s="10" t="str">
        <f t="shared" ca="1" si="3"/>
        <v>PharmA2</v>
      </c>
      <c r="B58" s="5" t="str">
        <f t="shared" ca="1" si="0"/>
        <v>Cough Syrup</v>
      </c>
      <c r="C58" s="8">
        <f t="shared" ca="1" si="4"/>
        <v>838.09523809523807</v>
      </c>
      <c r="D58">
        <f t="shared" ca="1" si="5"/>
        <v>1079</v>
      </c>
      <c r="E58" t="s">
        <v>5766</v>
      </c>
      <c r="F58" t="str">
        <f t="shared" ca="1" si="6"/>
        <v>Pending</v>
      </c>
      <c r="G58" s="3">
        <f t="shared" ca="1" si="2"/>
        <v>43118</v>
      </c>
    </row>
    <row r="59" spans="1:7" x14ac:dyDescent="0.25">
      <c r="A59" s="10" t="str">
        <f t="shared" ca="1" si="3"/>
        <v>PharmA2</v>
      </c>
      <c r="B59" s="5" t="str">
        <f t="shared" ca="1" si="0"/>
        <v>Aspirin</v>
      </c>
      <c r="C59" s="8">
        <f t="shared" ca="1" si="4"/>
        <v>685.71428571428567</v>
      </c>
      <c r="D59">
        <f t="shared" ca="1" si="5"/>
        <v>913</v>
      </c>
      <c r="E59" t="s">
        <v>5767</v>
      </c>
      <c r="F59" t="str">
        <f t="shared" ca="1" si="6"/>
        <v>Delivered</v>
      </c>
      <c r="G59" s="3">
        <f t="shared" ca="1" si="2"/>
        <v>43179</v>
      </c>
    </row>
    <row r="60" spans="1:7" x14ac:dyDescent="0.25">
      <c r="A60" s="10" t="str">
        <f t="shared" ca="1" si="3"/>
        <v>PharmA2</v>
      </c>
      <c r="B60" s="5" t="str">
        <f t="shared" ca="1" si="0"/>
        <v>Pain killer</v>
      </c>
      <c r="C60" s="8">
        <f t="shared" ca="1" si="4"/>
        <v>780.95238095238096</v>
      </c>
      <c r="D60">
        <f t="shared" ca="1" si="5"/>
        <v>1037</v>
      </c>
      <c r="E60" t="s">
        <v>5768</v>
      </c>
      <c r="F60" t="str">
        <f t="shared" ca="1" si="6"/>
        <v>Pending</v>
      </c>
      <c r="G60" s="3">
        <f t="shared" ca="1" si="2"/>
        <v>43117</v>
      </c>
    </row>
    <row r="61" spans="1:7" x14ac:dyDescent="0.25">
      <c r="A61" s="10" t="str">
        <f t="shared" ca="1" si="3"/>
        <v>PharmA1</v>
      </c>
      <c r="B61" s="5" t="str">
        <f t="shared" ca="1" si="0"/>
        <v>Cough Syrup</v>
      </c>
      <c r="C61" s="8">
        <f t="shared" ca="1" si="4"/>
        <v>895.23809523809518</v>
      </c>
      <c r="D61">
        <f t="shared" ca="1" si="5"/>
        <v>388</v>
      </c>
      <c r="E61" t="s">
        <v>5769</v>
      </c>
      <c r="F61" t="str">
        <f t="shared" ca="1" si="6"/>
        <v>Pending</v>
      </c>
      <c r="G61" s="3">
        <f t="shared" ca="1" si="2"/>
        <v>43220</v>
      </c>
    </row>
    <row r="62" spans="1:7" x14ac:dyDescent="0.25">
      <c r="A62" s="10" t="str">
        <f t="shared" ca="1" si="3"/>
        <v>PharmA3</v>
      </c>
      <c r="B62" s="5" t="str">
        <f t="shared" ca="1" si="0"/>
        <v>Pain killer</v>
      </c>
      <c r="C62" s="8">
        <f t="shared" ca="1" si="4"/>
        <v>57.142857142857146</v>
      </c>
      <c r="D62">
        <f t="shared" ca="1" si="5"/>
        <v>890</v>
      </c>
      <c r="E62" t="s">
        <v>5770</v>
      </c>
      <c r="F62" t="str">
        <f t="shared" ca="1" si="6"/>
        <v>Delivered</v>
      </c>
      <c r="G62" s="3">
        <f t="shared" ca="1" si="2"/>
        <v>43167</v>
      </c>
    </row>
    <row r="63" spans="1:7" x14ac:dyDescent="0.25">
      <c r="A63" s="10" t="str">
        <f t="shared" ca="1" si="3"/>
        <v>PharmA2</v>
      </c>
      <c r="B63" s="5" t="str">
        <f t="shared" ca="1" si="0"/>
        <v>Pain killer</v>
      </c>
      <c r="C63" s="8">
        <f t="shared" ca="1" si="4"/>
        <v>228.57142857142858</v>
      </c>
      <c r="D63">
        <f t="shared" ca="1" si="5"/>
        <v>1345</v>
      </c>
      <c r="E63" t="s">
        <v>5771</v>
      </c>
      <c r="F63" t="str">
        <f t="shared" ca="1" si="6"/>
        <v>Delivered</v>
      </c>
      <c r="G63" s="3">
        <f t="shared" ca="1" si="2"/>
        <v>43249</v>
      </c>
    </row>
    <row r="64" spans="1:7" x14ac:dyDescent="0.25">
      <c r="A64" s="10" t="str">
        <f t="shared" ca="1" si="3"/>
        <v>PharmA3</v>
      </c>
      <c r="B64" s="5" t="str">
        <f t="shared" ca="1" si="0"/>
        <v>Cough Syrup</v>
      </c>
      <c r="C64" s="8">
        <f t="shared" ca="1" si="4"/>
        <v>361.90476190476193</v>
      </c>
      <c r="D64">
        <f t="shared" ca="1" si="5"/>
        <v>1358</v>
      </c>
      <c r="E64" t="s">
        <v>5772</v>
      </c>
      <c r="F64" t="str">
        <f t="shared" ca="1" si="6"/>
        <v>Pending</v>
      </c>
      <c r="G64" s="3">
        <f t="shared" ca="1" si="2"/>
        <v>43234</v>
      </c>
    </row>
    <row r="65" spans="1:7" x14ac:dyDescent="0.25">
      <c r="A65" s="10" t="str">
        <f t="shared" ca="1" si="3"/>
        <v>PharmA1</v>
      </c>
      <c r="B65" s="5" t="str">
        <f t="shared" ca="1" si="0"/>
        <v>Cough Syrup</v>
      </c>
      <c r="C65" s="8">
        <f t="shared" ca="1" si="4"/>
        <v>95.238095238095241</v>
      </c>
      <c r="D65">
        <f t="shared" ca="1" si="5"/>
        <v>1011</v>
      </c>
      <c r="E65" t="s">
        <v>5773</v>
      </c>
      <c r="F65" t="str">
        <f t="shared" ca="1" si="6"/>
        <v>Pending</v>
      </c>
      <c r="G65" s="3">
        <f t="shared" ca="1" si="2"/>
        <v>43297</v>
      </c>
    </row>
    <row r="66" spans="1:7" x14ac:dyDescent="0.25">
      <c r="A66" s="10" t="str">
        <f t="shared" ca="1" si="3"/>
        <v>PharmA3</v>
      </c>
      <c r="B66" s="5" t="str">
        <f t="shared" ref="B66:B129" ca="1" si="7">CHOOSE(RANDBETWEEN(1,4),"antibiotics","Cough Syrup","Pain killer","Aspirin")</f>
        <v>Cough Syrup</v>
      </c>
      <c r="C66" s="8">
        <f t="shared" ca="1" si="4"/>
        <v>95.238095238095241</v>
      </c>
      <c r="D66">
        <f t="shared" ca="1" si="5"/>
        <v>578</v>
      </c>
      <c r="E66" t="s">
        <v>5774</v>
      </c>
      <c r="F66" t="str">
        <f t="shared" ca="1" si="6"/>
        <v>Pending</v>
      </c>
      <c r="G66" s="3">
        <f t="shared" ca="1" si="2"/>
        <v>43262</v>
      </c>
    </row>
    <row r="67" spans="1:7" x14ac:dyDescent="0.25">
      <c r="A67" s="10" t="str">
        <f t="shared" ca="1" si="3"/>
        <v>PharmA3</v>
      </c>
      <c r="B67" s="5" t="str">
        <f t="shared" ca="1" si="7"/>
        <v>antibiotics</v>
      </c>
      <c r="C67" s="8">
        <f t="shared" ca="1" si="4"/>
        <v>361.90476190476193</v>
      </c>
      <c r="D67">
        <f t="shared" ca="1" si="5"/>
        <v>789</v>
      </c>
      <c r="E67" t="s">
        <v>5775</v>
      </c>
      <c r="F67" t="str">
        <f t="shared" ca="1" si="6"/>
        <v>Pending</v>
      </c>
      <c r="G67" s="3">
        <f t="shared" ref="G67:G130" ca="1" si="8">RANDBETWEEN(DATE(2018, 1, 1),DATE(2018, 9, 1))</f>
        <v>43199</v>
      </c>
    </row>
    <row r="68" spans="1:7" x14ac:dyDescent="0.25">
      <c r="A68" s="10" t="str">
        <f t="shared" ca="1" si="3"/>
        <v>PharmA3</v>
      </c>
      <c r="B68" s="5" t="str">
        <f t="shared" ca="1" si="7"/>
        <v>antibiotics</v>
      </c>
      <c r="C68" s="8">
        <f t="shared" ca="1" si="4"/>
        <v>780.95238095238096</v>
      </c>
      <c r="D68">
        <f t="shared" ca="1" si="5"/>
        <v>737</v>
      </c>
      <c r="E68" t="s">
        <v>5776</v>
      </c>
      <c r="F68" t="str">
        <f t="shared" ca="1" si="6"/>
        <v>Delivered</v>
      </c>
      <c r="G68" s="3">
        <f t="shared" ca="1" si="8"/>
        <v>43143</v>
      </c>
    </row>
    <row r="69" spans="1:7" x14ac:dyDescent="0.25">
      <c r="A69" s="10" t="str">
        <f t="shared" ca="1" si="3"/>
        <v>PharmA1</v>
      </c>
      <c r="B69" s="5" t="str">
        <f t="shared" ca="1" si="7"/>
        <v>Cough Syrup</v>
      </c>
      <c r="C69" s="8">
        <f t="shared" ca="1" si="4"/>
        <v>495.23809523809524</v>
      </c>
      <c r="D69">
        <f t="shared" ca="1" si="5"/>
        <v>1067</v>
      </c>
      <c r="E69" t="s">
        <v>5777</v>
      </c>
      <c r="F69" t="str">
        <f t="shared" ca="1" si="6"/>
        <v>Delivered</v>
      </c>
      <c r="G69" s="3">
        <f t="shared" ca="1" si="8"/>
        <v>43172</v>
      </c>
    </row>
    <row r="70" spans="1:7" x14ac:dyDescent="0.25">
      <c r="A70" s="10" t="str">
        <f t="shared" ref="A70:A133" ca="1" si="9">CHOOSE(RANDBETWEEN(1,3),"PharmA1","PharmA2","PharmA3")</f>
        <v>PharmA3</v>
      </c>
      <c r="B70" s="5" t="str">
        <f t="shared" ca="1" si="7"/>
        <v>antibiotics</v>
      </c>
      <c r="C70" s="8">
        <f t="shared" ref="C70:C133" ca="1" si="10">RANDBETWEEN(1,50)*10000/525</f>
        <v>247.61904761904762</v>
      </c>
      <c r="D70">
        <f t="shared" ref="D70:D133" ca="1" si="11">RANDBETWEEN(325,1500)</f>
        <v>602</v>
      </c>
      <c r="E70" t="s">
        <v>5778</v>
      </c>
      <c r="F70" t="str">
        <f t="shared" ref="F70:F133" ca="1" si="12">CHOOSE(RANDBETWEEN(1,2),"Delivered","Pending")</f>
        <v>Pending</v>
      </c>
      <c r="G70" s="3">
        <f t="shared" ca="1" si="8"/>
        <v>43194</v>
      </c>
    </row>
    <row r="71" spans="1:7" x14ac:dyDescent="0.25">
      <c r="A71" s="10" t="str">
        <f t="shared" ca="1" si="9"/>
        <v>PharmA3</v>
      </c>
      <c r="B71" s="5" t="str">
        <f t="shared" ca="1" si="7"/>
        <v>antibiotics</v>
      </c>
      <c r="C71" s="8">
        <f t="shared" ca="1" si="10"/>
        <v>742.85714285714289</v>
      </c>
      <c r="D71">
        <f t="shared" ca="1" si="11"/>
        <v>1290</v>
      </c>
      <c r="E71" t="s">
        <v>5779</v>
      </c>
      <c r="F71" t="str">
        <f t="shared" ca="1" si="12"/>
        <v>Pending</v>
      </c>
      <c r="G71" s="3">
        <f t="shared" ca="1" si="8"/>
        <v>43182</v>
      </c>
    </row>
    <row r="72" spans="1:7" x14ac:dyDescent="0.25">
      <c r="A72" s="10" t="str">
        <f t="shared" ca="1" si="9"/>
        <v>PharmA1</v>
      </c>
      <c r="B72" s="5" t="str">
        <f t="shared" ca="1" si="7"/>
        <v>Cough Syrup</v>
      </c>
      <c r="C72" s="8">
        <f t="shared" ca="1" si="10"/>
        <v>780.95238095238096</v>
      </c>
      <c r="D72">
        <f t="shared" ca="1" si="11"/>
        <v>870</v>
      </c>
      <c r="E72" t="s">
        <v>5780</v>
      </c>
      <c r="F72" t="str">
        <f t="shared" ca="1" si="12"/>
        <v>Pending</v>
      </c>
      <c r="G72" s="3">
        <f t="shared" ca="1" si="8"/>
        <v>43264</v>
      </c>
    </row>
    <row r="73" spans="1:7" x14ac:dyDescent="0.25">
      <c r="A73" s="10" t="str">
        <f t="shared" ca="1" si="9"/>
        <v>PharmA3</v>
      </c>
      <c r="B73" s="5" t="str">
        <f t="shared" ca="1" si="7"/>
        <v>Cough Syrup</v>
      </c>
      <c r="C73" s="8">
        <f t="shared" ca="1" si="10"/>
        <v>419.04761904761904</v>
      </c>
      <c r="D73">
        <f t="shared" ca="1" si="11"/>
        <v>765</v>
      </c>
      <c r="E73" t="s">
        <v>5781</v>
      </c>
      <c r="F73" t="str">
        <f t="shared" ca="1" si="12"/>
        <v>Delivered</v>
      </c>
      <c r="G73" s="3">
        <f t="shared" ca="1" si="8"/>
        <v>43282</v>
      </c>
    </row>
    <row r="74" spans="1:7" x14ac:dyDescent="0.25">
      <c r="A74" s="10" t="str">
        <f t="shared" ca="1" si="9"/>
        <v>PharmA1</v>
      </c>
      <c r="B74" s="5" t="str">
        <f t="shared" ca="1" si="7"/>
        <v>Cough Syrup</v>
      </c>
      <c r="C74" s="8">
        <f t="shared" ca="1" si="10"/>
        <v>342.85714285714283</v>
      </c>
      <c r="D74">
        <f t="shared" ca="1" si="11"/>
        <v>1132</v>
      </c>
      <c r="E74" t="s">
        <v>5782</v>
      </c>
      <c r="F74" t="str">
        <f t="shared" ca="1" si="12"/>
        <v>Pending</v>
      </c>
      <c r="G74" s="3">
        <f t="shared" ca="1" si="8"/>
        <v>43131</v>
      </c>
    </row>
    <row r="75" spans="1:7" x14ac:dyDescent="0.25">
      <c r="A75" s="10" t="str">
        <f t="shared" ca="1" si="9"/>
        <v>PharmA3</v>
      </c>
      <c r="B75" s="5" t="str">
        <f t="shared" ca="1" si="7"/>
        <v>Cough Syrup</v>
      </c>
      <c r="C75" s="8">
        <f t="shared" ca="1" si="10"/>
        <v>609.52380952380952</v>
      </c>
      <c r="D75">
        <f t="shared" ca="1" si="11"/>
        <v>957</v>
      </c>
      <c r="E75" t="s">
        <v>5783</v>
      </c>
      <c r="F75" t="str">
        <f t="shared" ca="1" si="12"/>
        <v>Pending</v>
      </c>
      <c r="G75" s="3">
        <f t="shared" ca="1" si="8"/>
        <v>43185</v>
      </c>
    </row>
    <row r="76" spans="1:7" x14ac:dyDescent="0.25">
      <c r="A76" s="10" t="str">
        <f t="shared" ca="1" si="9"/>
        <v>PharmA2</v>
      </c>
      <c r="B76" s="5" t="str">
        <f t="shared" ca="1" si="7"/>
        <v>Pain killer</v>
      </c>
      <c r="C76" s="8">
        <f t="shared" ca="1" si="10"/>
        <v>400</v>
      </c>
      <c r="D76">
        <f t="shared" ca="1" si="11"/>
        <v>464</v>
      </c>
      <c r="E76" t="s">
        <v>5784</v>
      </c>
      <c r="F76" t="str">
        <f t="shared" ca="1" si="12"/>
        <v>Delivered</v>
      </c>
      <c r="G76" s="3">
        <f t="shared" ca="1" si="8"/>
        <v>43320</v>
      </c>
    </row>
    <row r="77" spans="1:7" x14ac:dyDescent="0.25">
      <c r="A77" s="10" t="str">
        <f t="shared" ca="1" si="9"/>
        <v>PharmA1</v>
      </c>
      <c r="B77" s="5" t="str">
        <f t="shared" ca="1" si="7"/>
        <v>antibiotics</v>
      </c>
      <c r="C77" s="8">
        <f t="shared" ca="1" si="10"/>
        <v>152.38095238095238</v>
      </c>
      <c r="D77">
        <f t="shared" ca="1" si="11"/>
        <v>1414</v>
      </c>
      <c r="E77" t="s">
        <v>5785</v>
      </c>
      <c r="F77" t="str">
        <f t="shared" ca="1" si="12"/>
        <v>Pending</v>
      </c>
      <c r="G77" s="3">
        <f t="shared" ca="1" si="8"/>
        <v>43263</v>
      </c>
    </row>
    <row r="78" spans="1:7" x14ac:dyDescent="0.25">
      <c r="A78" s="10" t="str">
        <f t="shared" ca="1" si="9"/>
        <v>PharmA1</v>
      </c>
      <c r="B78" s="5" t="str">
        <f t="shared" ca="1" si="7"/>
        <v>Cough Syrup</v>
      </c>
      <c r="C78" s="8">
        <f t="shared" ca="1" si="10"/>
        <v>857.14285714285711</v>
      </c>
      <c r="D78">
        <f t="shared" ca="1" si="11"/>
        <v>539</v>
      </c>
      <c r="E78" t="s">
        <v>5786</v>
      </c>
      <c r="F78" t="str">
        <f t="shared" ca="1" si="12"/>
        <v>Delivered</v>
      </c>
      <c r="G78" s="3">
        <f t="shared" ca="1" si="8"/>
        <v>43143</v>
      </c>
    </row>
    <row r="79" spans="1:7" x14ac:dyDescent="0.25">
      <c r="A79" s="10" t="str">
        <f t="shared" ca="1" si="9"/>
        <v>PharmA1</v>
      </c>
      <c r="B79" s="5" t="str">
        <f t="shared" ca="1" si="7"/>
        <v>Pain killer</v>
      </c>
      <c r="C79" s="8">
        <f t="shared" ca="1" si="10"/>
        <v>666.66666666666663</v>
      </c>
      <c r="D79">
        <f t="shared" ca="1" si="11"/>
        <v>977</v>
      </c>
      <c r="E79" t="s">
        <v>5787</v>
      </c>
      <c r="F79" t="str">
        <f t="shared" ca="1" si="12"/>
        <v>Delivered</v>
      </c>
      <c r="G79" s="3">
        <f t="shared" ca="1" si="8"/>
        <v>43177</v>
      </c>
    </row>
    <row r="80" spans="1:7" x14ac:dyDescent="0.25">
      <c r="A80" s="10" t="str">
        <f t="shared" ca="1" si="9"/>
        <v>PharmA3</v>
      </c>
      <c r="B80" s="5" t="str">
        <f t="shared" ca="1" si="7"/>
        <v>Cough Syrup</v>
      </c>
      <c r="C80" s="8">
        <f t="shared" ca="1" si="10"/>
        <v>857.14285714285711</v>
      </c>
      <c r="D80">
        <f t="shared" ca="1" si="11"/>
        <v>563</v>
      </c>
      <c r="E80" t="s">
        <v>5788</v>
      </c>
      <c r="F80" t="str">
        <f t="shared" ca="1" si="12"/>
        <v>Delivered</v>
      </c>
      <c r="G80" s="3">
        <f t="shared" ca="1" si="8"/>
        <v>43204</v>
      </c>
    </row>
    <row r="81" spans="1:7" x14ac:dyDescent="0.25">
      <c r="A81" s="10" t="str">
        <f t="shared" ca="1" si="9"/>
        <v>PharmA2</v>
      </c>
      <c r="B81" s="5" t="str">
        <f t="shared" ca="1" si="7"/>
        <v>Cough Syrup</v>
      </c>
      <c r="C81" s="8">
        <f t="shared" ca="1" si="10"/>
        <v>209.52380952380952</v>
      </c>
      <c r="D81">
        <f t="shared" ca="1" si="11"/>
        <v>801</v>
      </c>
      <c r="E81" t="s">
        <v>5789</v>
      </c>
      <c r="F81" t="str">
        <f t="shared" ca="1" si="12"/>
        <v>Delivered</v>
      </c>
      <c r="G81" s="3">
        <f t="shared" ca="1" si="8"/>
        <v>43119</v>
      </c>
    </row>
    <row r="82" spans="1:7" x14ac:dyDescent="0.25">
      <c r="A82" s="10" t="str">
        <f t="shared" ca="1" si="9"/>
        <v>PharmA3</v>
      </c>
      <c r="B82" s="5" t="str">
        <f t="shared" ca="1" si="7"/>
        <v>Pain killer</v>
      </c>
      <c r="C82" s="8">
        <f t="shared" ca="1" si="10"/>
        <v>57.142857142857146</v>
      </c>
      <c r="D82">
        <f t="shared" ca="1" si="11"/>
        <v>1364</v>
      </c>
      <c r="E82" t="s">
        <v>5790</v>
      </c>
      <c r="F82" t="str">
        <f t="shared" ca="1" si="12"/>
        <v>Pending</v>
      </c>
      <c r="G82" s="3">
        <f t="shared" ca="1" si="8"/>
        <v>43148</v>
      </c>
    </row>
    <row r="83" spans="1:7" x14ac:dyDescent="0.25">
      <c r="A83" s="10" t="str">
        <f t="shared" ca="1" si="9"/>
        <v>PharmA3</v>
      </c>
      <c r="B83" s="5" t="str">
        <f t="shared" ca="1" si="7"/>
        <v>antibiotics</v>
      </c>
      <c r="C83" s="8">
        <f t="shared" ca="1" si="10"/>
        <v>114.28571428571429</v>
      </c>
      <c r="D83">
        <f t="shared" ca="1" si="11"/>
        <v>864</v>
      </c>
      <c r="E83" t="s">
        <v>5791</v>
      </c>
      <c r="F83" t="str">
        <f t="shared" ca="1" si="12"/>
        <v>Pending</v>
      </c>
      <c r="G83" s="3">
        <f t="shared" ca="1" si="8"/>
        <v>43318</v>
      </c>
    </row>
    <row r="84" spans="1:7" x14ac:dyDescent="0.25">
      <c r="A84" s="10" t="str">
        <f t="shared" ca="1" si="9"/>
        <v>PharmA2</v>
      </c>
      <c r="B84" s="5" t="str">
        <f t="shared" ca="1" si="7"/>
        <v>Cough Syrup</v>
      </c>
      <c r="C84" s="8">
        <f t="shared" ca="1" si="10"/>
        <v>685.71428571428567</v>
      </c>
      <c r="D84">
        <f t="shared" ca="1" si="11"/>
        <v>341</v>
      </c>
      <c r="E84" t="s">
        <v>5792</v>
      </c>
      <c r="F84" t="str">
        <f t="shared" ca="1" si="12"/>
        <v>Pending</v>
      </c>
      <c r="G84" s="3">
        <f t="shared" ca="1" si="8"/>
        <v>43334</v>
      </c>
    </row>
    <row r="85" spans="1:7" x14ac:dyDescent="0.25">
      <c r="A85" s="10" t="str">
        <f t="shared" ca="1" si="9"/>
        <v>PharmA2</v>
      </c>
      <c r="B85" s="5" t="str">
        <f t="shared" ca="1" si="7"/>
        <v>Pain killer</v>
      </c>
      <c r="C85" s="8">
        <f t="shared" ca="1" si="10"/>
        <v>742.85714285714289</v>
      </c>
      <c r="D85">
        <f t="shared" ca="1" si="11"/>
        <v>1160</v>
      </c>
      <c r="E85" t="s">
        <v>5793</v>
      </c>
      <c r="F85" t="str">
        <f t="shared" ca="1" si="12"/>
        <v>Delivered</v>
      </c>
      <c r="G85" s="3">
        <f t="shared" ca="1" si="8"/>
        <v>43338</v>
      </c>
    </row>
    <row r="86" spans="1:7" x14ac:dyDescent="0.25">
      <c r="A86" s="10" t="str">
        <f t="shared" ca="1" si="9"/>
        <v>PharmA3</v>
      </c>
      <c r="B86" s="5" t="str">
        <f t="shared" ca="1" si="7"/>
        <v>antibiotics</v>
      </c>
      <c r="C86" s="8">
        <f t="shared" ca="1" si="10"/>
        <v>952.38095238095241</v>
      </c>
      <c r="D86">
        <f t="shared" ca="1" si="11"/>
        <v>340</v>
      </c>
      <c r="E86" t="s">
        <v>5794</v>
      </c>
      <c r="F86" t="str">
        <f t="shared" ca="1" si="12"/>
        <v>Delivered</v>
      </c>
      <c r="G86" s="3">
        <f t="shared" ca="1" si="8"/>
        <v>43187</v>
      </c>
    </row>
    <row r="87" spans="1:7" x14ac:dyDescent="0.25">
      <c r="A87" s="10" t="str">
        <f t="shared" ca="1" si="9"/>
        <v>PharmA2</v>
      </c>
      <c r="B87" s="5" t="str">
        <f t="shared" ca="1" si="7"/>
        <v>antibiotics</v>
      </c>
      <c r="C87" s="8">
        <f t="shared" ca="1" si="10"/>
        <v>285.71428571428572</v>
      </c>
      <c r="D87">
        <f t="shared" ca="1" si="11"/>
        <v>668</v>
      </c>
      <c r="E87" t="s">
        <v>5795</v>
      </c>
      <c r="F87" t="str">
        <f t="shared" ca="1" si="12"/>
        <v>Delivered</v>
      </c>
      <c r="G87" s="3">
        <f t="shared" ca="1" si="8"/>
        <v>43196</v>
      </c>
    </row>
    <row r="88" spans="1:7" x14ac:dyDescent="0.25">
      <c r="A88" s="10" t="str">
        <f t="shared" ca="1" si="9"/>
        <v>PharmA1</v>
      </c>
      <c r="B88" s="5" t="str">
        <f t="shared" ca="1" si="7"/>
        <v>Aspirin</v>
      </c>
      <c r="C88" s="8">
        <f t="shared" ca="1" si="10"/>
        <v>304.76190476190476</v>
      </c>
      <c r="D88">
        <f t="shared" ca="1" si="11"/>
        <v>873</v>
      </c>
      <c r="E88" t="s">
        <v>5796</v>
      </c>
      <c r="F88" t="str">
        <f t="shared" ca="1" si="12"/>
        <v>Pending</v>
      </c>
      <c r="G88" s="3">
        <f t="shared" ca="1" si="8"/>
        <v>43261</v>
      </c>
    </row>
    <row r="89" spans="1:7" x14ac:dyDescent="0.25">
      <c r="A89" s="10" t="str">
        <f t="shared" ca="1" si="9"/>
        <v>PharmA1</v>
      </c>
      <c r="B89" s="5" t="str">
        <f t="shared" ca="1" si="7"/>
        <v>antibiotics</v>
      </c>
      <c r="C89" s="8">
        <f t="shared" ca="1" si="10"/>
        <v>742.85714285714289</v>
      </c>
      <c r="D89">
        <f t="shared" ca="1" si="11"/>
        <v>832</v>
      </c>
      <c r="E89" t="s">
        <v>5797</v>
      </c>
      <c r="F89" t="str">
        <f t="shared" ca="1" si="12"/>
        <v>Pending</v>
      </c>
      <c r="G89" s="3">
        <f t="shared" ca="1" si="8"/>
        <v>43291</v>
      </c>
    </row>
    <row r="90" spans="1:7" x14ac:dyDescent="0.25">
      <c r="A90" s="10" t="str">
        <f t="shared" ca="1" si="9"/>
        <v>PharmA3</v>
      </c>
      <c r="B90" s="5" t="str">
        <f t="shared" ca="1" si="7"/>
        <v>Cough Syrup</v>
      </c>
      <c r="C90" s="8">
        <f t="shared" ca="1" si="10"/>
        <v>114.28571428571429</v>
      </c>
      <c r="D90">
        <f t="shared" ca="1" si="11"/>
        <v>667</v>
      </c>
      <c r="E90" t="s">
        <v>5798</v>
      </c>
      <c r="F90" t="str">
        <f t="shared" ca="1" si="12"/>
        <v>Delivered</v>
      </c>
      <c r="G90" s="3">
        <f t="shared" ca="1" si="8"/>
        <v>43239</v>
      </c>
    </row>
    <row r="91" spans="1:7" x14ac:dyDescent="0.25">
      <c r="A91" s="10" t="str">
        <f t="shared" ca="1" si="9"/>
        <v>PharmA3</v>
      </c>
      <c r="B91" s="5" t="str">
        <f t="shared" ca="1" si="7"/>
        <v>Aspirin</v>
      </c>
      <c r="C91" s="8">
        <f t="shared" ca="1" si="10"/>
        <v>38.095238095238095</v>
      </c>
      <c r="D91">
        <f t="shared" ca="1" si="11"/>
        <v>555</v>
      </c>
      <c r="E91" t="s">
        <v>5799</v>
      </c>
      <c r="F91" t="str">
        <f t="shared" ca="1" si="12"/>
        <v>Delivered</v>
      </c>
      <c r="G91" s="3">
        <f t="shared" ca="1" si="8"/>
        <v>43131</v>
      </c>
    </row>
    <row r="92" spans="1:7" x14ac:dyDescent="0.25">
      <c r="A92" s="10" t="str">
        <f t="shared" ca="1" si="9"/>
        <v>PharmA2</v>
      </c>
      <c r="B92" s="5" t="str">
        <f t="shared" ca="1" si="7"/>
        <v>Cough Syrup</v>
      </c>
      <c r="C92" s="8">
        <f t="shared" ca="1" si="10"/>
        <v>780.95238095238096</v>
      </c>
      <c r="D92">
        <f t="shared" ca="1" si="11"/>
        <v>849</v>
      </c>
      <c r="E92" t="s">
        <v>5800</v>
      </c>
      <c r="F92" t="str">
        <f t="shared" ca="1" si="12"/>
        <v>Pending</v>
      </c>
      <c r="G92" s="3">
        <f t="shared" ca="1" si="8"/>
        <v>43216</v>
      </c>
    </row>
    <row r="93" spans="1:7" x14ac:dyDescent="0.25">
      <c r="A93" s="10" t="str">
        <f t="shared" ca="1" si="9"/>
        <v>PharmA2</v>
      </c>
      <c r="B93" s="5" t="str">
        <f t="shared" ca="1" si="7"/>
        <v>Cough Syrup</v>
      </c>
      <c r="C93" s="8">
        <f t="shared" ca="1" si="10"/>
        <v>285.71428571428572</v>
      </c>
      <c r="D93">
        <f t="shared" ca="1" si="11"/>
        <v>520</v>
      </c>
      <c r="E93" t="s">
        <v>5801</v>
      </c>
      <c r="F93" t="str">
        <f t="shared" ca="1" si="12"/>
        <v>Delivered</v>
      </c>
      <c r="G93" s="3">
        <f t="shared" ca="1" si="8"/>
        <v>43305</v>
      </c>
    </row>
    <row r="94" spans="1:7" x14ac:dyDescent="0.25">
      <c r="A94" s="10" t="str">
        <f t="shared" ca="1" si="9"/>
        <v>PharmA2</v>
      </c>
      <c r="B94" s="5" t="str">
        <f t="shared" ca="1" si="7"/>
        <v>Aspirin</v>
      </c>
      <c r="C94" s="8">
        <f t="shared" ca="1" si="10"/>
        <v>209.52380952380952</v>
      </c>
      <c r="D94">
        <f t="shared" ca="1" si="11"/>
        <v>973</v>
      </c>
      <c r="E94" t="s">
        <v>5802</v>
      </c>
      <c r="F94" t="str">
        <f t="shared" ca="1" si="12"/>
        <v>Delivered</v>
      </c>
      <c r="G94" s="3">
        <f t="shared" ca="1" si="8"/>
        <v>43255</v>
      </c>
    </row>
    <row r="95" spans="1:7" x14ac:dyDescent="0.25">
      <c r="A95" s="10" t="str">
        <f t="shared" ca="1" si="9"/>
        <v>PharmA3</v>
      </c>
      <c r="B95" s="5" t="str">
        <f t="shared" ca="1" si="7"/>
        <v>Pain killer</v>
      </c>
      <c r="C95" s="8">
        <f t="shared" ca="1" si="10"/>
        <v>342.85714285714283</v>
      </c>
      <c r="D95">
        <f t="shared" ca="1" si="11"/>
        <v>910</v>
      </c>
      <c r="E95" t="s">
        <v>5803</v>
      </c>
      <c r="F95" t="str">
        <f t="shared" ca="1" si="12"/>
        <v>Pending</v>
      </c>
      <c r="G95" s="3">
        <f t="shared" ca="1" si="8"/>
        <v>43192</v>
      </c>
    </row>
    <row r="96" spans="1:7" x14ac:dyDescent="0.25">
      <c r="A96" s="10" t="str">
        <f t="shared" ca="1" si="9"/>
        <v>PharmA1</v>
      </c>
      <c r="B96" s="5" t="str">
        <f t="shared" ca="1" si="7"/>
        <v>Pain killer</v>
      </c>
      <c r="C96" s="8">
        <f t="shared" ca="1" si="10"/>
        <v>19.047619047619047</v>
      </c>
      <c r="D96">
        <f t="shared" ca="1" si="11"/>
        <v>557</v>
      </c>
      <c r="E96" t="s">
        <v>5804</v>
      </c>
      <c r="F96" t="str">
        <f t="shared" ca="1" si="12"/>
        <v>Delivered</v>
      </c>
      <c r="G96" s="3">
        <f t="shared" ca="1" si="8"/>
        <v>43111</v>
      </c>
    </row>
    <row r="97" spans="1:7" x14ac:dyDescent="0.25">
      <c r="A97" s="10" t="str">
        <f t="shared" ca="1" si="9"/>
        <v>PharmA1</v>
      </c>
      <c r="B97" s="5" t="str">
        <f t="shared" ca="1" si="7"/>
        <v>Pain killer</v>
      </c>
      <c r="C97" s="8">
        <f t="shared" ca="1" si="10"/>
        <v>380.95238095238096</v>
      </c>
      <c r="D97">
        <f t="shared" ca="1" si="11"/>
        <v>933</v>
      </c>
      <c r="E97" t="s">
        <v>5805</v>
      </c>
      <c r="F97" t="str">
        <f t="shared" ca="1" si="12"/>
        <v>Pending</v>
      </c>
      <c r="G97" s="3">
        <f t="shared" ca="1" si="8"/>
        <v>43308</v>
      </c>
    </row>
    <row r="98" spans="1:7" x14ac:dyDescent="0.25">
      <c r="A98" s="10" t="str">
        <f t="shared" ca="1" si="9"/>
        <v>PharmA2</v>
      </c>
      <c r="B98" s="5" t="str">
        <f t="shared" ca="1" si="7"/>
        <v>Cough Syrup</v>
      </c>
      <c r="C98" s="8">
        <f t="shared" ca="1" si="10"/>
        <v>361.90476190476193</v>
      </c>
      <c r="D98">
        <f t="shared" ca="1" si="11"/>
        <v>858</v>
      </c>
      <c r="E98" t="s">
        <v>5806</v>
      </c>
      <c r="F98" t="str">
        <f t="shared" ca="1" si="12"/>
        <v>Delivered</v>
      </c>
      <c r="G98" s="3">
        <f t="shared" ca="1" si="8"/>
        <v>43195</v>
      </c>
    </row>
    <row r="99" spans="1:7" x14ac:dyDescent="0.25">
      <c r="A99" s="10" t="str">
        <f t="shared" ca="1" si="9"/>
        <v>PharmA3</v>
      </c>
      <c r="B99" s="5" t="str">
        <f t="shared" ca="1" si="7"/>
        <v>Pain killer</v>
      </c>
      <c r="C99" s="8">
        <f t="shared" ca="1" si="10"/>
        <v>400</v>
      </c>
      <c r="D99">
        <f t="shared" ca="1" si="11"/>
        <v>519</v>
      </c>
      <c r="E99" t="s">
        <v>5807</v>
      </c>
      <c r="F99" t="str">
        <f t="shared" ca="1" si="12"/>
        <v>Delivered</v>
      </c>
      <c r="G99" s="3">
        <f t="shared" ca="1" si="8"/>
        <v>43198</v>
      </c>
    </row>
    <row r="100" spans="1:7" x14ac:dyDescent="0.25">
      <c r="A100" s="10" t="str">
        <f t="shared" ca="1" si="9"/>
        <v>PharmA3</v>
      </c>
      <c r="B100" s="5" t="str">
        <f t="shared" ca="1" si="7"/>
        <v>antibiotics</v>
      </c>
      <c r="C100" s="8">
        <f t="shared" ca="1" si="10"/>
        <v>819.04761904761904</v>
      </c>
      <c r="D100">
        <f t="shared" ca="1" si="11"/>
        <v>592</v>
      </c>
      <c r="E100" t="s">
        <v>5808</v>
      </c>
      <c r="F100" t="str">
        <f t="shared" ca="1" si="12"/>
        <v>Delivered</v>
      </c>
      <c r="G100" s="3">
        <f t="shared" ca="1" si="8"/>
        <v>43243</v>
      </c>
    </row>
    <row r="101" spans="1:7" x14ac:dyDescent="0.25">
      <c r="A101" s="10" t="str">
        <f t="shared" ca="1" si="9"/>
        <v>PharmA1</v>
      </c>
      <c r="B101" s="5" t="str">
        <f t="shared" ca="1" si="7"/>
        <v>Cough Syrup</v>
      </c>
      <c r="C101" s="8">
        <f t="shared" ca="1" si="10"/>
        <v>323.8095238095238</v>
      </c>
      <c r="D101">
        <f t="shared" ca="1" si="11"/>
        <v>1490</v>
      </c>
      <c r="E101" t="s">
        <v>5809</v>
      </c>
      <c r="F101" t="str">
        <f t="shared" ca="1" si="12"/>
        <v>Pending</v>
      </c>
      <c r="G101" s="3">
        <f t="shared" ca="1" si="8"/>
        <v>43104</v>
      </c>
    </row>
    <row r="102" spans="1:7" x14ac:dyDescent="0.25">
      <c r="A102" s="10" t="str">
        <f t="shared" ca="1" si="9"/>
        <v>PharmA2</v>
      </c>
      <c r="B102" s="5" t="str">
        <f t="shared" ca="1" si="7"/>
        <v>Pain killer</v>
      </c>
      <c r="C102" s="8">
        <f t="shared" ca="1" si="10"/>
        <v>19.047619047619047</v>
      </c>
      <c r="D102">
        <f t="shared" ca="1" si="11"/>
        <v>579</v>
      </c>
      <c r="E102" t="s">
        <v>5810</v>
      </c>
      <c r="F102" t="str">
        <f t="shared" ca="1" si="12"/>
        <v>Delivered</v>
      </c>
      <c r="G102" s="3">
        <f t="shared" ca="1" si="8"/>
        <v>43303</v>
      </c>
    </row>
    <row r="103" spans="1:7" x14ac:dyDescent="0.25">
      <c r="A103" s="10" t="str">
        <f t="shared" ca="1" si="9"/>
        <v>PharmA3</v>
      </c>
      <c r="B103" s="5" t="str">
        <f t="shared" ca="1" si="7"/>
        <v>antibiotics</v>
      </c>
      <c r="C103" s="8">
        <f t="shared" ca="1" si="10"/>
        <v>914.28571428571433</v>
      </c>
      <c r="D103">
        <f t="shared" ca="1" si="11"/>
        <v>1255</v>
      </c>
      <c r="E103" t="s">
        <v>5811</v>
      </c>
      <c r="F103" t="str">
        <f t="shared" ca="1" si="12"/>
        <v>Delivered</v>
      </c>
      <c r="G103" s="3">
        <f t="shared" ca="1" si="8"/>
        <v>43320</v>
      </c>
    </row>
    <row r="104" spans="1:7" x14ac:dyDescent="0.25">
      <c r="A104" s="10" t="str">
        <f t="shared" ca="1" si="9"/>
        <v>PharmA1</v>
      </c>
      <c r="B104" s="5" t="str">
        <f t="shared" ca="1" si="7"/>
        <v>antibiotics</v>
      </c>
      <c r="C104" s="8">
        <f t="shared" ca="1" si="10"/>
        <v>609.52380952380952</v>
      </c>
      <c r="D104">
        <f t="shared" ca="1" si="11"/>
        <v>1263</v>
      </c>
      <c r="E104" t="s">
        <v>5812</v>
      </c>
      <c r="F104" t="str">
        <f t="shared" ca="1" si="12"/>
        <v>Pending</v>
      </c>
      <c r="G104" s="3">
        <f t="shared" ca="1" si="8"/>
        <v>43220</v>
      </c>
    </row>
    <row r="105" spans="1:7" x14ac:dyDescent="0.25">
      <c r="A105" s="10" t="str">
        <f t="shared" ca="1" si="9"/>
        <v>PharmA3</v>
      </c>
      <c r="B105" s="5" t="str">
        <f t="shared" ca="1" si="7"/>
        <v>Aspirin</v>
      </c>
      <c r="C105" s="8">
        <f t="shared" ca="1" si="10"/>
        <v>800</v>
      </c>
      <c r="D105">
        <f t="shared" ca="1" si="11"/>
        <v>765</v>
      </c>
      <c r="E105" t="s">
        <v>5813</v>
      </c>
      <c r="F105" t="str">
        <f t="shared" ca="1" si="12"/>
        <v>Delivered</v>
      </c>
      <c r="G105" s="3">
        <f t="shared" ca="1" si="8"/>
        <v>43320</v>
      </c>
    </row>
    <row r="106" spans="1:7" x14ac:dyDescent="0.25">
      <c r="A106" s="10" t="str">
        <f t="shared" ca="1" si="9"/>
        <v>PharmA3</v>
      </c>
      <c r="B106" s="5" t="str">
        <f t="shared" ca="1" si="7"/>
        <v>Pain killer</v>
      </c>
      <c r="C106" s="8">
        <f t="shared" ca="1" si="10"/>
        <v>895.23809523809518</v>
      </c>
      <c r="D106">
        <f t="shared" ca="1" si="11"/>
        <v>1039</v>
      </c>
      <c r="E106" t="s">
        <v>5814</v>
      </c>
      <c r="F106" t="str">
        <f t="shared" ca="1" si="12"/>
        <v>Delivered</v>
      </c>
      <c r="G106" s="3">
        <f t="shared" ca="1" si="8"/>
        <v>43203</v>
      </c>
    </row>
    <row r="107" spans="1:7" x14ac:dyDescent="0.25">
      <c r="A107" s="10" t="str">
        <f t="shared" ca="1" si="9"/>
        <v>PharmA3</v>
      </c>
      <c r="B107" s="5" t="str">
        <f t="shared" ca="1" si="7"/>
        <v>Pain killer</v>
      </c>
      <c r="C107" s="8">
        <f t="shared" ca="1" si="10"/>
        <v>552.38095238095241</v>
      </c>
      <c r="D107">
        <f t="shared" ca="1" si="11"/>
        <v>1485</v>
      </c>
      <c r="E107" t="s">
        <v>5815</v>
      </c>
      <c r="F107" t="str">
        <f t="shared" ca="1" si="12"/>
        <v>Pending</v>
      </c>
      <c r="G107" s="3">
        <f t="shared" ca="1" si="8"/>
        <v>43236</v>
      </c>
    </row>
    <row r="108" spans="1:7" x14ac:dyDescent="0.25">
      <c r="A108" s="10" t="str">
        <f t="shared" ca="1" si="9"/>
        <v>PharmA1</v>
      </c>
      <c r="B108" s="5" t="str">
        <f t="shared" ca="1" si="7"/>
        <v>Aspirin</v>
      </c>
      <c r="C108" s="8">
        <f t="shared" ca="1" si="10"/>
        <v>133.33333333333334</v>
      </c>
      <c r="D108">
        <f t="shared" ca="1" si="11"/>
        <v>467</v>
      </c>
      <c r="E108" t="s">
        <v>5816</v>
      </c>
      <c r="F108" t="str">
        <f t="shared" ca="1" si="12"/>
        <v>Pending</v>
      </c>
      <c r="G108" s="3">
        <f t="shared" ca="1" si="8"/>
        <v>43257</v>
      </c>
    </row>
    <row r="109" spans="1:7" x14ac:dyDescent="0.25">
      <c r="A109" s="10" t="str">
        <f t="shared" ca="1" si="9"/>
        <v>PharmA2</v>
      </c>
      <c r="B109" s="5" t="str">
        <f t="shared" ca="1" si="7"/>
        <v>antibiotics</v>
      </c>
      <c r="C109" s="8">
        <f t="shared" ca="1" si="10"/>
        <v>933.33333333333337</v>
      </c>
      <c r="D109">
        <f t="shared" ca="1" si="11"/>
        <v>879</v>
      </c>
      <c r="E109" t="s">
        <v>5817</v>
      </c>
      <c r="F109" t="str">
        <f t="shared" ca="1" si="12"/>
        <v>Delivered</v>
      </c>
      <c r="G109" s="3">
        <f t="shared" ca="1" si="8"/>
        <v>43268</v>
      </c>
    </row>
    <row r="110" spans="1:7" x14ac:dyDescent="0.25">
      <c r="A110" s="10" t="str">
        <f t="shared" ca="1" si="9"/>
        <v>PharmA2</v>
      </c>
      <c r="B110" s="5" t="str">
        <f t="shared" ca="1" si="7"/>
        <v>antibiotics</v>
      </c>
      <c r="C110" s="8">
        <f t="shared" ca="1" si="10"/>
        <v>647.61904761904759</v>
      </c>
      <c r="D110">
        <f t="shared" ca="1" si="11"/>
        <v>1294</v>
      </c>
      <c r="E110" t="s">
        <v>5818</v>
      </c>
      <c r="F110" t="str">
        <f t="shared" ca="1" si="12"/>
        <v>Pending</v>
      </c>
      <c r="G110" s="3">
        <f t="shared" ca="1" si="8"/>
        <v>43343</v>
      </c>
    </row>
    <row r="111" spans="1:7" x14ac:dyDescent="0.25">
      <c r="A111" s="10" t="str">
        <f t="shared" ca="1" si="9"/>
        <v>PharmA2</v>
      </c>
      <c r="B111" s="5" t="str">
        <f t="shared" ca="1" si="7"/>
        <v>antibiotics</v>
      </c>
      <c r="C111" s="8">
        <f t="shared" ca="1" si="10"/>
        <v>285.71428571428572</v>
      </c>
      <c r="D111">
        <f t="shared" ca="1" si="11"/>
        <v>924</v>
      </c>
      <c r="E111" t="s">
        <v>5819</v>
      </c>
      <c r="F111" t="str">
        <f t="shared" ca="1" si="12"/>
        <v>Delivered</v>
      </c>
      <c r="G111" s="3">
        <f t="shared" ca="1" si="8"/>
        <v>43275</v>
      </c>
    </row>
    <row r="112" spans="1:7" x14ac:dyDescent="0.25">
      <c r="A112" s="10" t="str">
        <f t="shared" ca="1" si="9"/>
        <v>PharmA1</v>
      </c>
      <c r="B112" s="5" t="str">
        <f t="shared" ca="1" si="7"/>
        <v>antibiotics</v>
      </c>
      <c r="C112" s="8">
        <f t="shared" ca="1" si="10"/>
        <v>533.33333333333337</v>
      </c>
      <c r="D112">
        <f t="shared" ca="1" si="11"/>
        <v>725</v>
      </c>
      <c r="E112" t="s">
        <v>5820</v>
      </c>
      <c r="F112" t="str">
        <f t="shared" ca="1" si="12"/>
        <v>Pending</v>
      </c>
      <c r="G112" s="3">
        <f t="shared" ca="1" si="8"/>
        <v>43117</v>
      </c>
    </row>
    <row r="113" spans="1:7" x14ac:dyDescent="0.25">
      <c r="A113" s="10" t="str">
        <f t="shared" ca="1" si="9"/>
        <v>PharmA2</v>
      </c>
      <c r="B113" s="5" t="str">
        <f t="shared" ca="1" si="7"/>
        <v>Aspirin</v>
      </c>
      <c r="C113" s="8">
        <f t="shared" ca="1" si="10"/>
        <v>342.85714285714283</v>
      </c>
      <c r="D113">
        <f t="shared" ca="1" si="11"/>
        <v>1091</v>
      </c>
      <c r="E113" t="s">
        <v>5821</v>
      </c>
      <c r="F113" t="str">
        <f t="shared" ca="1" si="12"/>
        <v>Pending</v>
      </c>
      <c r="G113" s="3">
        <f t="shared" ca="1" si="8"/>
        <v>43281</v>
      </c>
    </row>
    <row r="114" spans="1:7" x14ac:dyDescent="0.25">
      <c r="A114" s="10" t="str">
        <f t="shared" ca="1" si="9"/>
        <v>PharmA3</v>
      </c>
      <c r="B114" s="5" t="str">
        <f t="shared" ca="1" si="7"/>
        <v>Pain killer</v>
      </c>
      <c r="C114" s="8">
        <f t="shared" ca="1" si="10"/>
        <v>819.04761904761904</v>
      </c>
      <c r="D114">
        <f t="shared" ca="1" si="11"/>
        <v>658</v>
      </c>
      <c r="E114" t="s">
        <v>5822</v>
      </c>
      <c r="F114" t="str">
        <f t="shared" ca="1" si="12"/>
        <v>Delivered</v>
      </c>
      <c r="G114" s="3">
        <f t="shared" ca="1" si="8"/>
        <v>43291</v>
      </c>
    </row>
    <row r="115" spans="1:7" x14ac:dyDescent="0.25">
      <c r="A115" s="10" t="str">
        <f t="shared" ca="1" si="9"/>
        <v>PharmA3</v>
      </c>
      <c r="B115" s="5" t="str">
        <f t="shared" ca="1" si="7"/>
        <v>Cough Syrup</v>
      </c>
      <c r="C115" s="8">
        <f t="shared" ca="1" si="10"/>
        <v>400</v>
      </c>
      <c r="D115">
        <f t="shared" ca="1" si="11"/>
        <v>563</v>
      </c>
      <c r="E115" t="s">
        <v>5823</v>
      </c>
      <c r="F115" t="str">
        <f t="shared" ca="1" si="12"/>
        <v>Delivered</v>
      </c>
      <c r="G115" s="3">
        <f t="shared" ca="1" si="8"/>
        <v>43197</v>
      </c>
    </row>
    <row r="116" spans="1:7" x14ac:dyDescent="0.25">
      <c r="A116" s="10" t="str">
        <f t="shared" ca="1" si="9"/>
        <v>PharmA1</v>
      </c>
      <c r="B116" s="5" t="str">
        <f t="shared" ca="1" si="7"/>
        <v>Aspirin</v>
      </c>
      <c r="C116" s="8">
        <f t="shared" ca="1" si="10"/>
        <v>952.38095238095241</v>
      </c>
      <c r="D116">
        <f t="shared" ca="1" si="11"/>
        <v>1030</v>
      </c>
      <c r="E116" t="s">
        <v>5824</v>
      </c>
      <c r="F116" t="str">
        <f t="shared" ca="1" si="12"/>
        <v>Pending</v>
      </c>
      <c r="G116" s="3">
        <f t="shared" ca="1" si="8"/>
        <v>43200</v>
      </c>
    </row>
    <row r="117" spans="1:7" x14ac:dyDescent="0.25">
      <c r="A117" s="10" t="str">
        <f t="shared" ca="1" si="9"/>
        <v>PharmA1</v>
      </c>
      <c r="B117" s="5" t="str">
        <f t="shared" ca="1" si="7"/>
        <v>Pain killer</v>
      </c>
      <c r="C117" s="8">
        <f t="shared" ca="1" si="10"/>
        <v>857.14285714285711</v>
      </c>
      <c r="D117">
        <f t="shared" ca="1" si="11"/>
        <v>767</v>
      </c>
      <c r="E117" t="s">
        <v>5825</v>
      </c>
      <c r="F117" t="str">
        <f t="shared" ca="1" si="12"/>
        <v>Delivered</v>
      </c>
      <c r="G117" s="3">
        <f t="shared" ca="1" si="8"/>
        <v>43139</v>
      </c>
    </row>
    <row r="118" spans="1:7" x14ac:dyDescent="0.25">
      <c r="A118" s="10" t="str">
        <f t="shared" ca="1" si="9"/>
        <v>PharmA1</v>
      </c>
      <c r="B118" s="5" t="str">
        <f t="shared" ca="1" si="7"/>
        <v>Pain killer</v>
      </c>
      <c r="C118" s="8">
        <f t="shared" ca="1" si="10"/>
        <v>495.23809523809524</v>
      </c>
      <c r="D118">
        <f t="shared" ca="1" si="11"/>
        <v>950</v>
      </c>
      <c r="E118" t="s">
        <v>5826</v>
      </c>
      <c r="F118" t="str">
        <f t="shared" ca="1" si="12"/>
        <v>Pending</v>
      </c>
      <c r="G118" s="3">
        <f t="shared" ca="1" si="8"/>
        <v>43125</v>
      </c>
    </row>
    <row r="119" spans="1:7" x14ac:dyDescent="0.25">
      <c r="A119" s="10" t="str">
        <f t="shared" ca="1" si="9"/>
        <v>PharmA3</v>
      </c>
      <c r="B119" s="5" t="str">
        <f t="shared" ca="1" si="7"/>
        <v>Aspirin</v>
      </c>
      <c r="C119" s="8">
        <f t="shared" ca="1" si="10"/>
        <v>361.90476190476193</v>
      </c>
      <c r="D119">
        <f t="shared" ca="1" si="11"/>
        <v>449</v>
      </c>
      <c r="E119" t="s">
        <v>5827</v>
      </c>
      <c r="F119" t="str">
        <f t="shared" ca="1" si="12"/>
        <v>Pending</v>
      </c>
      <c r="G119" s="3">
        <f t="shared" ca="1" si="8"/>
        <v>43327</v>
      </c>
    </row>
    <row r="120" spans="1:7" x14ac:dyDescent="0.25">
      <c r="A120" s="10" t="str">
        <f t="shared" ca="1" si="9"/>
        <v>PharmA3</v>
      </c>
      <c r="B120" s="5" t="str">
        <f t="shared" ca="1" si="7"/>
        <v>Pain killer</v>
      </c>
      <c r="C120" s="8">
        <f t="shared" ca="1" si="10"/>
        <v>228.57142857142858</v>
      </c>
      <c r="D120">
        <f t="shared" ca="1" si="11"/>
        <v>826</v>
      </c>
      <c r="E120" t="s">
        <v>5828</v>
      </c>
      <c r="F120" t="str">
        <f t="shared" ca="1" si="12"/>
        <v>Pending</v>
      </c>
      <c r="G120" s="3">
        <f t="shared" ca="1" si="8"/>
        <v>43290</v>
      </c>
    </row>
    <row r="121" spans="1:7" x14ac:dyDescent="0.25">
      <c r="A121" s="10" t="str">
        <f t="shared" ca="1" si="9"/>
        <v>PharmA1</v>
      </c>
      <c r="B121" s="5" t="str">
        <f t="shared" ca="1" si="7"/>
        <v>Pain killer</v>
      </c>
      <c r="C121" s="8">
        <f t="shared" ca="1" si="10"/>
        <v>342.85714285714283</v>
      </c>
      <c r="D121">
        <f t="shared" ca="1" si="11"/>
        <v>1371</v>
      </c>
      <c r="E121" t="s">
        <v>5829</v>
      </c>
      <c r="F121" t="str">
        <f t="shared" ca="1" si="12"/>
        <v>Pending</v>
      </c>
      <c r="G121" s="3">
        <f t="shared" ca="1" si="8"/>
        <v>43269</v>
      </c>
    </row>
    <row r="122" spans="1:7" x14ac:dyDescent="0.25">
      <c r="A122" s="10" t="str">
        <f t="shared" ca="1" si="9"/>
        <v>PharmA2</v>
      </c>
      <c r="B122" s="5" t="str">
        <f t="shared" ca="1" si="7"/>
        <v>antibiotics</v>
      </c>
      <c r="C122" s="8">
        <f t="shared" ca="1" si="10"/>
        <v>209.52380952380952</v>
      </c>
      <c r="D122">
        <f t="shared" ca="1" si="11"/>
        <v>1140</v>
      </c>
      <c r="E122" t="s">
        <v>5830</v>
      </c>
      <c r="F122" t="str">
        <f t="shared" ca="1" si="12"/>
        <v>Pending</v>
      </c>
      <c r="G122" s="3">
        <f t="shared" ca="1" si="8"/>
        <v>43318</v>
      </c>
    </row>
    <row r="123" spans="1:7" x14ac:dyDescent="0.25">
      <c r="A123" s="10" t="str">
        <f t="shared" ca="1" si="9"/>
        <v>PharmA3</v>
      </c>
      <c r="B123" s="5" t="str">
        <f t="shared" ca="1" si="7"/>
        <v>Aspirin</v>
      </c>
      <c r="C123" s="8">
        <f t="shared" ca="1" si="10"/>
        <v>114.28571428571429</v>
      </c>
      <c r="D123">
        <f t="shared" ca="1" si="11"/>
        <v>1468</v>
      </c>
      <c r="E123" t="s">
        <v>5831</v>
      </c>
      <c r="F123" t="str">
        <f t="shared" ca="1" si="12"/>
        <v>Pending</v>
      </c>
      <c r="G123" s="3">
        <f t="shared" ca="1" si="8"/>
        <v>43138</v>
      </c>
    </row>
    <row r="124" spans="1:7" x14ac:dyDescent="0.25">
      <c r="A124" s="10" t="str">
        <f t="shared" ca="1" si="9"/>
        <v>PharmA2</v>
      </c>
      <c r="B124" s="5" t="str">
        <f t="shared" ca="1" si="7"/>
        <v>Pain killer</v>
      </c>
      <c r="C124" s="8">
        <f t="shared" ca="1" si="10"/>
        <v>76.19047619047619</v>
      </c>
      <c r="D124">
        <f t="shared" ca="1" si="11"/>
        <v>815</v>
      </c>
      <c r="E124" t="s">
        <v>5832</v>
      </c>
      <c r="F124" t="str">
        <f t="shared" ca="1" si="12"/>
        <v>Delivered</v>
      </c>
      <c r="G124" s="3">
        <f t="shared" ca="1" si="8"/>
        <v>43143</v>
      </c>
    </row>
    <row r="125" spans="1:7" x14ac:dyDescent="0.25">
      <c r="A125" s="10" t="str">
        <f t="shared" ca="1" si="9"/>
        <v>PharmA3</v>
      </c>
      <c r="B125" s="5" t="str">
        <f t="shared" ca="1" si="7"/>
        <v>Pain killer</v>
      </c>
      <c r="C125" s="8">
        <f t="shared" ca="1" si="10"/>
        <v>933.33333333333337</v>
      </c>
      <c r="D125">
        <f t="shared" ca="1" si="11"/>
        <v>574</v>
      </c>
      <c r="E125" t="s">
        <v>5833</v>
      </c>
      <c r="F125" t="str">
        <f t="shared" ca="1" si="12"/>
        <v>Delivered</v>
      </c>
      <c r="G125" s="3">
        <f t="shared" ca="1" si="8"/>
        <v>43299</v>
      </c>
    </row>
    <row r="126" spans="1:7" x14ac:dyDescent="0.25">
      <c r="A126" s="10" t="str">
        <f t="shared" ca="1" si="9"/>
        <v>PharmA1</v>
      </c>
      <c r="B126" s="5" t="str">
        <f t="shared" ca="1" si="7"/>
        <v>Cough Syrup</v>
      </c>
      <c r="C126" s="8">
        <f t="shared" ca="1" si="10"/>
        <v>38.095238095238095</v>
      </c>
      <c r="D126">
        <f t="shared" ca="1" si="11"/>
        <v>367</v>
      </c>
      <c r="E126" t="s">
        <v>5834</v>
      </c>
      <c r="F126" t="str">
        <f t="shared" ca="1" si="12"/>
        <v>Pending</v>
      </c>
      <c r="G126" s="3">
        <f t="shared" ca="1" si="8"/>
        <v>43261</v>
      </c>
    </row>
    <row r="127" spans="1:7" x14ac:dyDescent="0.25">
      <c r="A127" s="10" t="str">
        <f t="shared" ca="1" si="9"/>
        <v>PharmA3</v>
      </c>
      <c r="B127" s="5" t="str">
        <f t="shared" ca="1" si="7"/>
        <v>Cough Syrup</v>
      </c>
      <c r="C127" s="8">
        <f t="shared" ca="1" si="10"/>
        <v>57.142857142857146</v>
      </c>
      <c r="D127">
        <f t="shared" ca="1" si="11"/>
        <v>579</v>
      </c>
      <c r="E127" t="s">
        <v>5835</v>
      </c>
      <c r="F127" t="str">
        <f t="shared" ca="1" si="12"/>
        <v>Pending</v>
      </c>
      <c r="G127" s="3">
        <f t="shared" ca="1" si="8"/>
        <v>43302</v>
      </c>
    </row>
    <row r="128" spans="1:7" x14ac:dyDescent="0.25">
      <c r="A128" s="10" t="str">
        <f t="shared" ca="1" si="9"/>
        <v>PharmA2</v>
      </c>
      <c r="B128" s="5" t="str">
        <f t="shared" ca="1" si="7"/>
        <v>antibiotics</v>
      </c>
      <c r="C128" s="8">
        <f t="shared" ca="1" si="10"/>
        <v>76.19047619047619</v>
      </c>
      <c r="D128">
        <f t="shared" ca="1" si="11"/>
        <v>589</v>
      </c>
      <c r="E128" t="s">
        <v>5836</v>
      </c>
      <c r="F128" t="str">
        <f t="shared" ca="1" si="12"/>
        <v>Delivered</v>
      </c>
      <c r="G128" s="3">
        <f t="shared" ca="1" si="8"/>
        <v>43314</v>
      </c>
    </row>
    <row r="129" spans="1:7" x14ac:dyDescent="0.25">
      <c r="A129" s="10" t="str">
        <f t="shared" ca="1" si="9"/>
        <v>PharmA3</v>
      </c>
      <c r="B129" s="5" t="str">
        <f t="shared" ca="1" si="7"/>
        <v>Cough Syrup</v>
      </c>
      <c r="C129" s="8">
        <f t="shared" ca="1" si="10"/>
        <v>266.66666666666669</v>
      </c>
      <c r="D129">
        <f t="shared" ca="1" si="11"/>
        <v>680</v>
      </c>
      <c r="E129" t="s">
        <v>5837</v>
      </c>
      <c r="F129" t="str">
        <f t="shared" ca="1" si="12"/>
        <v>Delivered</v>
      </c>
      <c r="G129" s="3">
        <f t="shared" ca="1" si="8"/>
        <v>43259</v>
      </c>
    </row>
    <row r="130" spans="1:7" x14ac:dyDescent="0.25">
      <c r="A130" s="10" t="str">
        <f t="shared" ca="1" si="9"/>
        <v>PharmA1</v>
      </c>
      <c r="B130" s="5" t="str">
        <f t="shared" ref="B130:B193" ca="1" si="13">CHOOSE(RANDBETWEEN(1,4),"antibiotics","Cough Syrup","Pain killer","Aspirin")</f>
        <v>Pain killer</v>
      </c>
      <c r="C130" s="8">
        <f t="shared" ca="1" si="10"/>
        <v>342.85714285714283</v>
      </c>
      <c r="D130">
        <f t="shared" ca="1" si="11"/>
        <v>1233</v>
      </c>
      <c r="E130" t="s">
        <v>5838</v>
      </c>
      <c r="F130" t="str">
        <f t="shared" ca="1" si="12"/>
        <v>Pending</v>
      </c>
      <c r="G130" s="3">
        <f t="shared" ca="1" si="8"/>
        <v>43219</v>
      </c>
    </row>
    <row r="131" spans="1:7" x14ac:dyDescent="0.25">
      <c r="A131" s="10" t="str">
        <f t="shared" ca="1" si="9"/>
        <v>PharmA1</v>
      </c>
      <c r="B131" s="5" t="str">
        <f t="shared" ca="1" si="13"/>
        <v>Cough Syrup</v>
      </c>
      <c r="C131" s="8">
        <f t="shared" ca="1" si="10"/>
        <v>933.33333333333337</v>
      </c>
      <c r="D131">
        <f t="shared" ca="1" si="11"/>
        <v>1267</v>
      </c>
      <c r="E131" t="s">
        <v>5839</v>
      </c>
      <c r="F131" t="str">
        <f t="shared" ca="1" si="12"/>
        <v>Delivered</v>
      </c>
      <c r="G131" s="3">
        <f t="shared" ref="G131:G194" ca="1" si="14">RANDBETWEEN(DATE(2018, 1, 1),DATE(2018, 9, 1))</f>
        <v>43178</v>
      </c>
    </row>
    <row r="132" spans="1:7" x14ac:dyDescent="0.25">
      <c r="A132" s="10" t="str">
        <f t="shared" ca="1" si="9"/>
        <v>PharmA3</v>
      </c>
      <c r="B132" s="5" t="str">
        <f t="shared" ca="1" si="13"/>
        <v>Cough Syrup</v>
      </c>
      <c r="C132" s="8">
        <f t="shared" ca="1" si="10"/>
        <v>380.95238095238096</v>
      </c>
      <c r="D132">
        <f t="shared" ca="1" si="11"/>
        <v>1491</v>
      </c>
      <c r="E132" t="s">
        <v>5840</v>
      </c>
      <c r="F132" t="str">
        <f t="shared" ca="1" si="12"/>
        <v>Pending</v>
      </c>
      <c r="G132" s="3">
        <f t="shared" ca="1" si="14"/>
        <v>43325</v>
      </c>
    </row>
    <row r="133" spans="1:7" x14ac:dyDescent="0.25">
      <c r="A133" s="10" t="str">
        <f t="shared" ca="1" si="9"/>
        <v>PharmA2</v>
      </c>
      <c r="B133" s="5" t="str">
        <f t="shared" ca="1" si="13"/>
        <v>Pain killer</v>
      </c>
      <c r="C133" s="8">
        <f t="shared" ca="1" si="10"/>
        <v>514.28571428571433</v>
      </c>
      <c r="D133">
        <f t="shared" ca="1" si="11"/>
        <v>911</v>
      </c>
      <c r="E133" t="s">
        <v>5841</v>
      </c>
      <c r="F133" t="str">
        <f t="shared" ca="1" si="12"/>
        <v>Pending</v>
      </c>
      <c r="G133" s="3">
        <f t="shared" ca="1" si="14"/>
        <v>43260</v>
      </c>
    </row>
    <row r="134" spans="1:7" x14ac:dyDescent="0.25">
      <c r="A134" s="10" t="str">
        <f t="shared" ref="A134:A197" ca="1" si="15">CHOOSE(RANDBETWEEN(1,3),"PharmA1","PharmA2","PharmA3")</f>
        <v>PharmA2</v>
      </c>
      <c r="B134" s="5" t="str">
        <f t="shared" ca="1" si="13"/>
        <v>Aspirin</v>
      </c>
      <c r="C134" s="8">
        <f t="shared" ref="C134:C197" ca="1" si="16">RANDBETWEEN(1,50)*10000/525</f>
        <v>57.142857142857146</v>
      </c>
      <c r="D134">
        <f t="shared" ref="D134:D197" ca="1" si="17">RANDBETWEEN(325,1500)</f>
        <v>409</v>
      </c>
      <c r="E134" t="s">
        <v>5842</v>
      </c>
      <c r="F134" t="str">
        <f t="shared" ref="F134:F197" ca="1" si="18">CHOOSE(RANDBETWEEN(1,2),"Delivered","Pending")</f>
        <v>Delivered</v>
      </c>
      <c r="G134" s="3">
        <f t="shared" ca="1" si="14"/>
        <v>43136</v>
      </c>
    </row>
    <row r="135" spans="1:7" x14ac:dyDescent="0.25">
      <c r="A135" s="10" t="str">
        <f t="shared" ca="1" si="15"/>
        <v>PharmA1</v>
      </c>
      <c r="B135" s="5" t="str">
        <f t="shared" ca="1" si="13"/>
        <v>Cough Syrup</v>
      </c>
      <c r="C135" s="8">
        <f t="shared" ca="1" si="16"/>
        <v>76.19047619047619</v>
      </c>
      <c r="D135">
        <f t="shared" ca="1" si="17"/>
        <v>646</v>
      </c>
      <c r="E135" t="s">
        <v>5843</v>
      </c>
      <c r="F135" t="str">
        <f t="shared" ca="1" si="18"/>
        <v>Delivered</v>
      </c>
      <c r="G135" s="3">
        <f t="shared" ca="1" si="14"/>
        <v>43152</v>
      </c>
    </row>
    <row r="136" spans="1:7" x14ac:dyDescent="0.25">
      <c r="A136" s="10" t="str">
        <f t="shared" ca="1" si="15"/>
        <v>PharmA3</v>
      </c>
      <c r="B136" s="5" t="str">
        <f t="shared" ca="1" si="13"/>
        <v>Pain killer</v>
      </c>
      <c r="C136" s="8">
        <f t="shared" ca="1" si="16"/>
        <v>95.238095238095241</v>
      </c>
      <c r="D136">
        <f t="shared" ca="1" si="17"/>
        <v>651</v>
      </c>
      <c r="E136" t="s">
        <v>5844</v>
      </c>
      <c r="F136" t="str">
        <f t="shared" ca="1" si="18"/>
        <v>Delivered</v>
      </c>
      <c r="G136" s="3">
        <f t="shared" ca="1" si="14"/>
        <v>43335</v>
      </c>
    </row>
    <row r="137" spans="1:7" x14ac:dyDescent="0.25">
      <c r="A137" s="10" t="str">
        <f t="shared" ca="1" si="15"/>
        <v>PharmA1</v>
      </c>
      <c r="B137" s="5" t="str">
        <f t="shared" ca="1" si="13"/>
        <v>antibiotics</v>
      </c>
      <c r="C137" s="8">
        <f t="shared" ca="1" si="16"/>
        <v>952.38095238095241</v>
      </c>
      <c r="D137">
        <f t="shared" ca="1" si="17"/>
        <v>1217</v>
      </c>
      <c r="E137" t="s">
        <v>5845</v>
      </c>
      <c r="F137" t="str">
        <f t="shared" ca="1" si="18"/>
        <v>Pending</v>
      </c>
      <c r="G137" s="3">
        <f t="shared" ca="1" si="14"/>
        <v>43333</v>
      </c>
    </row>
    <row r="138" spans="1:7" x14ac:dyDescent="0.25">
      <c r="A138" s="10" t="str">
        <f t="shared" ca="1" si="15"/>
        <v>PharmA1</v>
      </c>
      <c r="B138" s="5" t="str">
        <f t="shared" ca="1" si="13"/>
        <v>Aspirin</v>
      </c>
      <c r="C138" s="8">
        <f t="shared" ca="1" si="16"/>
        <v>133.33333333333334</v>
      </c>
      <c r="D138">
        <f t="shared" ca="1" si="17"/>
        <v>786</v>
      </c>
      <c r="E138" t="s">
        <v>5846</v>
      </c>
      <c r="F138" t="str">
        <f t="shared" ca="1" si="18"/>
        <v>Pending</v>
      </c>
      <c r="G138" s="3">
        <f t="shared" ca="1" si="14"/>
        <v>43295</v>
      </c>
    </row>
    <row r="139" spans="1:7" x14ac:dyDescent="0.25">
      <c r="A139" s="10" t="str">
        <f t="shared" ca="1" si="15"/>
        <v>PharmA3</v>
      </c>
      <c r="B139" s="5" t="str">
        <f t="shared" ca="1" si="13"/>
        <v>Pain killer</v>
      </c>
      <c r="C139" s="8">
        <f t="shared" ca="1" si="16"/>
        <v>361.90476190476193</v>
      </c>
      <c r="D139">
        <f t="shared" ca="1" si="17"/>
        <v>1049</v>
      </c>
      <c r="E139" t="s">
        <v>5847</v>
      </c>
      <c r="F139" t="str">
        <f t="shared" ca="1" si="18"/>
        <v>Delivered</v>
      </c>
      <c r="G139" s="3">
        <f t="shared" ca="1" si="14"/>
        <v>43206</v>
      </c>
    </row>
    <row r="140" spans="1:7" x14ac:dyDescent="0.25">
      <c r="A140" s="10" t="str">
        <f t="shared" ca="1" si="15"/>
        <v>PharmA2</v>
      </c>
      <c r="B140" s="5" t="str">
        <f t="shared" ca="1" si="13"/>
        <v>antibiotics</v>
      </c>
      <c r="C140" s="8">
        <f t="shared" ca="1" si="16"/>
        <v>76.19047619047619</v>
      </c>
      <c r="D140">
        <f t="shared" ca="1" si="17"/>
        <v>479</v>
      </c>
      <c r="E140" t="s">
        <v>5848</v>
      </c>
      <c r="F140" t="str">
        <f t="shared" ca="1" si="18"/>
        <v>Delivered</v>
      </c>
      <c r="G140" s="3">
        <f t="shared" ca="1" si="14"/>
        <v>43221</v>
      </c>
    </row>
    <row r="141" spans="1:7" x14ac:dyDescent="0.25">
      <c r="A141" s="10" t="str">
        <f t="shared" ca="1" si="15"/>
        <v>PharmA1</v>
      </c>
      <c r="B141" s="5" t="str">
        <f t="shared" ca="1" si="13"/>
        <v>Cough Syrup</v>
      </c>
      <c r="C141" s="8">
        <f t="shared" ca="1" si="16"/>
        <v>914.28571428571433</v>
      </c>
      <c r="D141">
        <f t="shared" ca="1" si="17"/>
        <v>1144</v>
      </c>
      <c r="E141" t="s">
        <v>5849</v>
      </c>
      <c r="F141" t="str">
        <f t="shared" ca="1" si="18"/>
        <v>Delivered</v>
      </c>
      <c r="G141" s="3">
        <f t="shared" ca="1" si="14"/>
        <v>43163</v>
      </c>
    </row>
    <row r="142" spans="1:7" x14ac:dyDescent="0.25">
      <c r="A142" s="10" t="str">
        <f t="shared" ca="1" si="15"/>
        <v>PharmA1</v>
      </c>
      <c r="B142" s="5" t="str">
        <f t="shared" ca="1" si="13"/>
        <v>Pain killer</v>
      </c>
      <c r="C142" s="8">
        <f t="shared" ca="1" si="16"/>
        <v>533.33333333333337</v>
      </c>
      <c r="D142">
        <f t="shared" ca="1" si="17"/>
        <v>1428</v>
      </c>
      <c r="E142" t="s">
        <v>5850</v>
      </c>
      <c r="F142" t="str">
        <f t="shared" ca="1" si="18"/>
        <v>Delivered</v>
      </c>
      <c r="G142" s="3">
        <f t="shared" ca="1" si="14"/>
        <v>43341</v>
      </c>
    </row>
    <row r="143" spans="1:7" x14ac:dyDescent="0.25">
      <c r="A143" s="10" t="str">
        <f t="shared" ca="1" si="15"/>
        <v>PharmA3</v>
      </c>
      <c r="B143" s="5" t="str">
        <f t="shared" ca="1" si="13"/>
        <v>Pain killer</v>
      </c>
      <c r="C143" s="8">
        <f t="shared" ca="1" si="16"/>
        <v>76.19047619047619</v>
      </c>
      <c r="D143">
        <f t="shared" ca="1" si="17"/>
        <v>1365</v>
      </c>
      <c r="E143" t="s">
        <v>5851</v>
      </c>
      <c r="F143" t="str">
        <f t="shared" ca="1" si="18"/>
        <v>Pending</v>
      </c>
      <c r="G143" s="3">
        <f t="shared" ca="1" si="14"/>
        <v>43103</v>
      </c>
    </row>
    <row r="144" spans="1:7" x14ac:dyDescent="0.25">
      <c r="A144" s="10" t="str">
        <f t="shared" ca="1" si="15"/>
        <v>PharmA1</v>
      </c>
      <c r="B144" s="5" t="str">
        <f t="shared" ca="1" si="13"/>
        <v>Cough Syrup</v>
      </c>
      <c r="C144" s="8">
        <f t="shared" ca="1" si="16"/>
        <v>95.238095238095241</v>
      </c>
      <c r="D144">
        <f t="shared" ca="1" si="17"/>
        <v>538</v>
      </c>
      <c r="E144" t="s">
        <v>5852</v>
      </c>
      <c r="F144" t="str">
        <f t="shared" ca="1" si="18"/>
        <v>Pending</v>
      </c>
      <c r="G144" s="3">
        <f t="shared" ca="1" si="14"/>
        <v>43311</v>
      </c>
    </row>
    <row r="145" spans="1:7" x14ac:dyDescent="0.25">
      <c r="A145" s="10" t="str">
        <f t="shared" ca="1" si="15"/>
        <v>PharmA1</v>
      </c>
      <c r="B145" s="5" t="str">
        <f t="shared" ca="1" si="13"/>
        <v>Cough Syrup</v>
      </c>
      <c r="C145" s="8">
        <f t="shared" ca="1" si="16"/>
        <v>400</v>
      </c>
      <c r="D145">
        <f t="shared" ca="1" si="17"/>
        <v>339</v>
      </c>
      <c r="E145" t="s">
        <v>5853</v>
      </c>
      <c r="F145" t="str">
        <f t="shared" ca="1" si="18"/>
        <v>Pending</v>
      </c>
      <c r="G145" s="3">
        <f t="shared" ca="1" si="14"/>
        <v>43153</v>
      </c>
    </row>
    <row r="146" spans="1:7" x14ac:dyDescent="0.25">
      <c r="A146" s="10" t="str">
        <f t="shared" ca="1" si="15"/>
        <v>PharmA2</v>
      </c>
      <c r="B146" s="5" t="str">
        <f t="shared" ca="1" si="13"/>
        <v>Cough Syrup</v>
      </c>
      <c r="C146" s="8">
        <f t="shared" ca="1" si="16"/>
        <v>609.52380952380952</v>
      </c>
      <c r="D146">
        <f t="shared" ca="1" si="17"/>
        <v>1471</v>
      </c>
      <c r="E146" t="s">
        <v>5854</v>
      </c>
      <c r="F146" t="str">
        <f t="shared" ca="1" si="18"/>
        <v>Delivered</v>
      </c>
      <c r="G146" s="3">
        <f t="shared" ca="1" si="14"/>
        <v>43344</v>
      </c>
    </row>
    <row r="147" spans="1:7" x14ac:dyDescent="0.25">
      <c r="A147" s="10" t="str">
        <f t="shared" ca="1" si="15"/>
        <v>PharmA2</v>
      </c>
      <c r="B147" s="5" t="str">
        <f t="shared" ca="1" si="13"/>
        <v>Pain killer</v>
      </c>
      <c r="C147" s="8">
        <f t="shared" ca="1" si="16"/>
        <v>209.52380952380952</v>
      </c>
      <c r="D147">
        <f t="shared" ca="1" si="17"/>
        <v>909</v>
      </c>
      <c r="E147" t="s">
        <v>5855</v>
      </c>
      <c r="F147" t="str">
        <f t="shared" ca="1" si="18"/>
        <v>Delivered</v>
      </c>
      <c r="G147" s="3">
        <f t="shared" ca="1" si="14"/>
        <v>43125</v>
      </c>
    </row>
    <row r="148" spans="1:7" x14ac:dyDescent="0.25">
      <c r="A148" s="10" t="str">
        <f t="shared" ca="1" si="15"/>
        <v>PharmA3</v>
      </c>
      <c r="B148" s="5" t="str">
        <f t="shared" ca="1" si="13"/>
        <v>Cough Syrup</v>
      </c>
      <c r="C148" s="8">
        <f t="shared" ca="1" si="16"/>
        <v>819.04761904761904</v>
      </c>
      <c r="D148">
        <f t="shared" ca="1" si="17"/>
        <v>1355</v>
      </c>
      <c r="E148" t="s">
        <v>5856</v>
      </c>
      <c r="F148" t="str">
        <f t="shared" ca="1" si="18"/>
        <v>Delivered</v>
      </c>
      <c r="G148" s="3">
        <f t="shared" ca="1" si="14"/>
        <v>43210</v>
      </c>
    </row>
    <row r="149" spans="1:7" x14ac:dyDescent="0.25">
      <c r="A149" s="10" t="str">
        <f t="shared" ca="1" si="15"/>
        <v>PharmA3</v>
      </c>
      <c r="B149" s="5" t="str">
        <f t="shared" ca="1" si="13"/>
        <v>Aspirin</v>
      </c>
      <c r="C149" s="8">
        <f t="shared" ca="1" si="16"/>
        <v>876.19047619047615</v>
      </c>
      <c r="D149">
        <f t="shared" ca="1" si="17"/>
        <v>583</v>
      </c>
      <c r="E149" t="s">
        <v>5857</v>
      </c>
      <c r="F149" t="str">
        <f t="shared" ca="1" si="18"/>
        <v>Delivered</v>
      </c>
      <c r="G149" s="3">
        <f t="shared" ca="1" si="14"/>
        <v>43329</v>
      </c>
    </row>
    <row r="150" spans="1:7" x14ac:dyDescent="0.25">
      <c r="A150" s="10" t="str">
        <f t="shared" ca="1" si="15"/>
        <v>PharmA1</v>
      </c>
      <c r="B150" s="5" t="str">
        <f t="shared" ca="1" si="13"/>
        <v>Aspirin</v>
      </c>
      <c r="C150" s="8">
        <f t="shared" ca="1" si="16"/>
        <v>590.47619047619048</v>
      </c>
      <c r="D150">
        <f t="shared" ca="1" si="17"/>
        <v>1259</v>
      </c>
      <c r="E150" t="s">
        <v>5858</v>
      </c>
      <c r="F150" t="str">
        <f t="shared" ca="1" si="18"/>
        <v>Delivered</v>
      </c>
      <c r="G150" s="3">
        <f t="shared" ca="1" si="14"/>
        <v>43104</v>
      </c>
    </row>
    <row r="151" spans="1:7" x14ac:dyDescent="0.25">
      <c r="A151" s="10" t="str">
        <f t="shared" ca="1" si="15"/>
        <v>PharmA3</v>
      </c>
      <c r="B151" s="5" t="str">
        <f t="shared" ca="1" si="13"/>
        <v>Pain killer</v>
      </c>
      <c r="C151" s="8">
        <f t="shared" ca="1" si="16"/>
        <v>400</v>
      </c>
      <c r="D151">
        <f t="shared" ca="1" si="17"/>
        <v>941</v>
      </c>
      <c r="E151" t="s">
        <v>5859</v>
      </c>
      <c r="F151" t="str">
        <f t="shared" ca="1" si="18"/>
        <v>Delivered</v>
      </c>
      <c r="G151" s="3">
        <f t="shared" ca="1" si="14"/>
        <v>43235</v>
      </c>
    </row>
    <row r="152" spans="1:7" x14ac:dyDescent="0.25">
      <c r="A152" s="10" t="str">
        <f t="shared" ca="1" si="15"/>
        <v>PharmA1</v>
      </c>
      <c r="B152" s="5" t="str">
        <f t="shared" ca="1" si="13"/>
        <v>Aspirin</v>
      </c>
      <c r="C152" s="8">
        <f t="shared" ca="1" si="16"/>
        <v>838.09523809523807</v>
      </c>
      <c r="D152">
        <f t="shared" ca="1" si="17"/>
        <v>1229</v>
      </c>
      <c r="E152" t="s">
        <v>5860</v>
      </c>
      <c r="F152" t="str">
        <f t="shared" ca="1" si="18"/>
        <v>Pending</v>
      </c>
      <c r="G152" s="3">
        <f t="shared" ca="1" si="14"/>
        <v>43197</v>
      </c>
    </row>
    <row r="153" spans="1:7" x14ac:dyDescent="0.25">
      <c r="A153" s="10" t="str">
        <f t="shared" ca="1" si="15"/>
        <v>PharmA2</v>
      </c>
      <c r="B153" s="5" t="str">
        <f t="shared" ca="1" si="13"/>
        <v>Cough Syrup</v>
      </c>
      <c r="C153" s="8">
        <f t="shared" ca="1" si="16"/>
        <v>419.04761904761904</v>
      </c>
      <c r="D153">
        <f t="shared" ca="1" si="17"/>
        <v>1318</v>
      </c>
      <c r="E153" t="s">
        <v>5861</v>
      </c>
      <c r="F153" t="str">
        <f t="shared" ca="1" si="18"/>
        <v>Pending</v>
      </c>
      <c r="G153" s="3">
        <f t="shared" ca="1" si="14"/>
        <v>43145</v>
      </c>
    </row>
    <row r="154" spans="1:7" x14ac:dyDescent="0.25">
      <c r="A154" s="10" t="str">
        <f t="shared" ca="1" si="15"/>
        <v>PharmA1</v>
      </c>
      <c r="B154" s="5" t="str">
        <f t="shared" ca="1" si="13"/>
        <v>Aspirin</v>
      </c>
      <c r="C154" s="8">
        <f t="shared" ca="1" si="16"/>
        <v>323.8095238095238</v>
      </c>
      <c r="D154">
        <f t="shared" ca="1" si="17"/>
        <v>606</v>
      </c>
      <c r="E154" t="s">
        <v>5862</v>
      </c>
      <c r="F154" t="str">
        <f t="shared" ca="1" si="18"/>
        <v>Pending</v>
      </c>
      <c r="G154" s="3">
        <f t="shared" ca="1" si="14"/>
        <v>43213</v>
      </c>
    </row>
    <row r="155" spans="1:7" x14ac:dyDescent="0.25">
      <c r="A155" s="10" t="str">
        <f t="shared" ca="1" si="15"/>
        <v>PharmA2</v>
      </c>
      <c r="B155" s="5" t="str">
        <f t="shared" ca="1" si="13"/>
        <v>Cough Syrup</v>
      </c>
      <c r="C155" s="8">
        <f t="shared" ca="1" si="16"/>
        <v>800</v>
      </c>
      <c r="D155">
        <f t="shared" ca="1" si="17"/>
        <v>549</v>
      </c>
      <c r="E155" t="s">
        <v>5863</v>
      </c>
      <c r="F155" t="str">
        <f t="shared" ca="1" si="18"/>
        <v>Delivered</v>
      </c>
      <c r="G155" s="3">
        <f t="shared" ca="1" si="14"/>
        <v>43239</v>
      </c>
    </row>
    <row r="156" spans="1:7" x14ac:dyDescent="0.25">
      <c r="A156" s="10" t="str">
        <f t="shared" ca="1" si="15"/>
        <v>PharmA1</v>
      </c>
      <c r="B156" s="5" t="str">
        <f t="shared" ca="1" si="13"/>
        <v>Cough Syrup</v>
      </c>
      <c r="C156" s="8">
        <f t="shared" ca="1" si="16"/>
        <v>152.38095238095238</v>
      </c>
      <c r="D156">
        <f t="shared" ca="1" si="17"/>
        <v>496</v>
      </c>
      <c r="E156" t="s">
        <v>5864</v>
      </c>
      <c r="F156" t="str">
        <f t="shared" ca="1" si="18"/>
        <v>Pending</v>
      </c>
      <c r="G156" s="3">
        <f t="shared" ca="1" si="14"/>
        <v>43163</v>
      </c>
    </row>
    <row r="157" spans="1:7" x14ac:dyDescent="0.25">
      <c r="A157" s="10" t="str">
        <f t="shared" ca="1" si="15"/>
        <v>PharmA1</v>
      </c>
      <c r="B157" s="5" t="str">
        <f t="shared" ca="1" si="13"/>
        <v>Pain killer</v>
      </c>
      <c r="C157" s="8">
        <f t="shared" ca="1" si="16"/>
        <v>38.095238095238095</v>
      </c>
      <c r="D157">
        <f t="shared" ca="1" si="17"/>
        <v>1358</v>
      </c>
      <c r="E157" t="s">
        <v>5865</v>
      </c>
      <c r="F157" t="str">
        <f t="shared" ca="1" si="18"/>
        <v>Delivered</v>
      </c>
      <c r="G157" s="3">
        <f t="shared" ca="1" si="14"/>
        <v>43319</v>
      </c>
    </row>
    <row r="158" spans="1:7" x14ac:dyDescent="0.25">
      <c r="A158" s="10" t="str">
        <f t="shared" ca="1" si="15"/>
        <v>PharmA3</v>
      </c>
      <c r="B158" s="5" t="str">
        <f t="shared" ca="1" si="13"/>
        <v>antibiotics</v>
      </c>
      <c r="C158" s="8">
        <f t="shared" ca="1" si="16"/>
        <v>209.52380952380952</v>
      </c>
      <c r="D158">
        <f t="shared" ca="1" si="17"/>
        <v>1074</v>
      </c>
      <c r="E158" t="s">
        <v>5866</v>
      </c>
      <c r="F158" t="str">
        <f t="shared" ca="1" si="18"/>
        <v>Pending</v>
      </c>
      <c r="G158" s="3">
        <f t="shared" ca="1" si="14"/>
        <v>43183</v>
      </c>
    </row>
    <row r="159" spans="1:7" x14ac:dyDescent="0.25">
      <c r="A159" s="10" t="str">
        <f t="shared" ca="1" si="15"/>
        <v>PharmA3</v>
      </c>
      <c r="B159" s="5" t="str">
        <f t="shared" ca="1" si="13"/>
        <v>antibiotics</v>
      </c>
      <c r="C159" s="8">
        <f t="shared" ca="1" si="16"/>
        <v>552.38095238095241</v>
      </c>
      <c r="D159">
        <f t="shared" ca="1" si="17"/>
        <v>1494</v>
      </c>
      <c r="E159" t="s">
        <v>5867</v>
      </c>
      <c r="F159" t="str">
        <f t="shared" ca="1" si="18"/>
        <v>Delivered</v>
      </c>
      <c r="G159" s="3">
        <f t="shared" ca="1" si="14"/>
        <v>43245</v>
      </c>
    </row>
    <row r="160" spans="1:7" x14ac:dyDescent="0.25">
      <c r="A160" s="10" t="str">
        <f t="shared" ca="1" si="15"/>
        <v>PharmA3</v>
      </c>
      <c r="B160" s="5" t="str">
        <f t="shared" ca="1" si="13"/>
        <v>antibiotics</v>
      </c>
      <c r="C160" s="8">
        <f t="shared" ca="1" si="16"/>
        <v>819.04761904761904</v>
      </c>
      <c r="D160">
        <f t="shared" ca="1" si="17"/>
        <v>701</v>
      </c>
      <c r="E160" t="s">
        <v>5868</v>
      </c>
      <c r="F160" t="str">
        <f t="shared" ca="1" si="18"/>
        <v>Delivered</v>
      </c>
      <c r="G160" s="3">
        <f t="shared" ca="1" si="14"/>
        <v>43111</v>
      </c>
    </row>
    <row r="161" spans="1:7" x14ac:dyDescent="0.25">
      <c r="A161" s="10" t="str">
        <f t="shared" ca="1" si="15"/>
        <v>PharmA3</v>
      </c>
      <c r="B161" s="5" t="str">
        <f t="shared" ca="1" si="13"/>
        <v>antibiotics</v>
      </c>
      <c r="C161" s="8">
        <f t="shared" ca="1" si="16"/>
        <v>685.71428571428567</v>
      </c>
      <c r="D161">
        <f t="shared" ca="1" si="17"/>
        <v>577</v>
      </c>
      <c r="E161" t="s">
        <v>5869</v>
      </c>
      <c r="F161" t="str">
        <f t="shared" ca="1" si="18"/>
        <v>Delivered</v>
      </c>
      <c r="G161" s="3">
        <f t="shared" ca="1" si="14"/>
        <v>43255</v>
      </c>
    </row>
    <row r="162" spans="1:7" x14ac:dyDescent="0.25">
      <c r="A162" s="10" t="str">
        <f t="shared" ca="1" si="15"/>
        <v>PharmA2</v>
      </c>
      <c r="B162" s="5" t="str">
        <f t="shared" ca="1" si="13"/>
        <v>Cough Syrup</v>
      </c>
      <c r="C162" s="8">
        <f t="shared" ca="1" si="16"/>
        <v>304.76190476190476</v>
      </c>
      <c r="D162">
        <f t="shared" ca="1" si="17"/>
        <v>384</v>
      </c>
      <c r="E162" t="s">
        <v>5870</v>
      </c>
      <c r="F162" t="str">
        <f t="shared" ca="1" si="18"/>
        <v>Delivered</v>
      </c>
      <c r="G162" s="3">
        <f t="shared" ca="1" si="14"/>
        <v>43331</v>
      </c>
    </row>
    <row r="163" spans="1:7" x14ac:dyDescent="0.25">
      <c r="A163" s="10" t="str">
        <f t="shared" ca="1" si="15"/>
        <v>PharmA2</v>
      </c>
      <c r="B163" s="5" t="str">
        <f t="shared" ca="1" si="13"/>
        <v>Cough Syrup</v>
      </c>
      <c r="C163" s="8">
        <f t="shared" ca="1" si="16"/>
        <v>704.76190476190482</v>
      </c>
      <c r="D163">
        <f t="shared" ca="1" si="17"/>
        <v>585</v>
      </c>
      <c r="E163" t="s">
        <v>5871</v>
      </c>
      <c r="F163" t="str">
        <f t="shared" ca="1" si="18"/>
        <v>Delivered</v>
      </c>
      <c r="G163" s="3">
        <f t="shared" ca="1" si="14"/>
        <v>43176</v>
      </c>
    </row>
    <row r="164" spans="1:7" x14ac:dyDescent="0.25">
      <c r="A164" s="10" t="str">
        <f t="shared" ca="1" si="15"/>
        <v>PharmA2</v>
      </c>
      <c r="B164" s="5" t="str">
        <f t="shared" ca="1" si="13"/>
        <v>Pain killer</v>
      </c>
      <c r="C164" s="8">
        <f t="shared" ca="1" si="16"/>
        <v>323.8095238095238</v>
      </c>
      <c r="D164">
        <f t="shared" ca="1" si="17"/>
        <v>1409</v>
      </c>
      <c r="E164" t="s">
        <v>5872</v>
      </c>
      <c r="F164" t="str">
        <f t="shared" ca="1" si="18"/>
        <v>Pending</v>
      </c>
      <c r="G164" s="3">
        <f t="shared" ca="1" si="14"/>
        <v>43164</v>
      </c>
    </row>
    <row r="165" spans="1:7" x14ac:dyDescent="0.25">
      <c r="A165" s="10" t="str">
        <f t="shared" ca="1" si="15"/>
        <v>PharmA2</v>
      </c>
      <c r="B165" s="5" t="str">
        <f t="shared" ca="1" si="13"/>
        <v>antibiotics</v>
      </c>
      <c r="C165" s="8">
        <f t="shared" ca="1" si="16"/>
        <v>800</v>
      </c>
      <c r="D165">
        <f t="shared" ca="1" si="17"/>
        <v>1051</v>
      </c>
      <c r="E165" t="s">
        <v>5873</v>
      </c>
      <c r="F165" t="str">
        <f t="shared" ca="1" si="18"/>
        <v>Pending</v>
      </c>
      <c r="G165" s="3">
        <f t="shared" ca="1" si="14"/>
        <v>43150</v>
      </c>
    </row>
    <row r="166" spans="1:7" x14ac:dyDescent="0.25">
      <c r="A166" s="10" t="str">
        <f t="shared" ca="1" si="15"/>
        <v>PharmA2</v>
      </c>
      <c r="B166" s="5" t="str">
        <f t="shared" ca="1" si="13"/>
        <v>antibiotics</v>
      </c>
      <c r="C166" s="8">
        <f t="shared" ca="1" si="16"/>
        <v>761.90476190476193</v>
      </c>
      <c r="D166">
        <f t="shared" ca="1" si="17"/>
        <v>1250</v>
      </c>
      <c r="E166" t="s">
        <v>5874</v>
      </c>
      <c r="F166" t="str">
        <f t="shared" ca="1" si="18"/>
        <v>Delivered</v>
      </c>
      <c r="G166" s="3">
        <f t="shared" ca="1" si="14"/>
        <v>43288</v>
      </c>
    </row>
    <row r="167" spans="1:7" x14ac:dyDescent="0.25">
      <c r="A167" s="10" t="str">
        <f t="shared" ca="1" si="15"/>
        <v>PharmA2</v>
      </c>
      <c r="B167" s="5" t="str">
        <f t="shared" ca="1" si="13"/>
        <v>Pain killer</v>
      </c>
      <c r="C167" s="8">
        <f t="shared" ca="1" si="16"/>
        <v>57.142857142857146</v>
      </c>
      <c r="D167">
        <f t="shared" ca="1" si="17"/>
        <v>706</v>
      </c>
      <c r="E167" t="s">
        <v>5875</v>
      </c>
      <c r="F167" t="str">
        <f t="shared" ca="1" si="18"/>
        <v>Pending</v>
      </c>
      <c r="G167" s="3">
        <f t="shared" ca="1" si="14"/>
        <v>43325</v>
      </c>
    </row>
    <row r="168" spans="1:7" x14ac:dyDescent="0.25">
      <c r="A168" s="10" t="str">
        <f t="shared" ca="1" si="15"/>
        <v>PharmA2</v>
      </c>
      <c r="B168" s="5" t="str">
        <f t="shared" ca="1" si="13"/>
        <v>antibiotics</v>
      </c>
      <c r="C168" s="8">
        <f t="shared" ca="1" si="16"/>
        <v>704.76190476190482</v>
      </c>
      <c r="D168">
        <f t="shared" ca="1" si="17"/>
        <v>973</v>
      </c>
      <c r="E168" t="s">
        <v>5876</v>
      </c>
      <c r="F168" t="str">
        <f t="shared" ca="1" si="18"/>
        <v>Delivered</v>
      </c>
      <c r="G168" s="3">
        <f t="shared" ca="1" si="14"/>
        <v>43179</v>
      </c>
    </row>
    <row r="169" spans="1:7" x14ac:dyDescent="0.25">
      <c r="A169" s="10" t="str">
        <f t="shared" ca="1" si="15"/>
        <v>PharmA2</v>
      </c>
      <c r="B169" s="5" t="str">
        <f t="shared" ca="1" si="13"/>
        <v>Aspirin</v>
      </c>
      <c r="C169" s="8">
        <f t="shared" ca="1" si="16"/>
        <v>571.42857142857144</v>
      </c>
      <c r="D169">
        <f t="shared" ca="1" si="17"/>
        <v>1329</v>
      </c>
      <c r="E169" t="s">
        <v>5877</v>
      </c>
      <c r="F169" t="str">
        <f t="shared" ca="1" si="18"/>
        <v>Delivered</v>
      </c>
      <c r="G169" s="3">
        <f t="shared" ca="1" si="14"/>
        <v>43251</v>
      </c>
    </row>
    <row r="170" spans="1:7" x14ac:dyDescent="0.25">
      <c r="A170" s="10" t="str">
        <f t="shared" ca="1" si="15"/>
        <v>PharmA2</v>
      </c>
      <c r="B170" s="5" t="str">
        <f t="shared" ca="1" si="13"/>
        <v>antibiotics</v>
      </c>
      <c r="C170" s="8">
        <f t="shared" ca="1" si="16"/>
        <v>361.90476190476193</v>
      </c>
      <c r="D170">
        <f t="shared" ca="1" si="17"/>
        <v>682</v>
      </c>
      <c r="E170" t="s">
        <v>5878</v>
      </c>
      <c r="F170" t="str">
        <f t="shared" ca="1" si="18"/>
        <v>Delivered</v>
      </c>
      <c r="G170" s="3">
        <f t="shared" ca="1" si="14"/>
        <v>43104</v>
      </c>
    </row>
    <row r="171" spans="1:7" x14ac:dyDescent="0.25">
      <c r="A171" s="10" t="str">
        <f t="shared" ca="1" si="15"/>
        <v>PharmA1</v>
      </c>
      <c r="B171" s="5" t="str">
        <f t="shared" ca="1" si="13"/>
        <v>antibiotics</v>
      </c>
      <c r="C171" s="8">
        <f t="shared" ca="1" si="16"/>
        <v>19.047619047619047</v>
      </c>
      <c r="D171">
        <f t="shared" ca="1" si="17"/>
        <v>1257</v>
      </c>
      <c r="E171" t="s">
        <v>5879</v>
      </c>
      <c r="F171" t="str">
        <f t="shared" ca="1" si="18"/>
        <v>Delivered</v>
      </c>
      <c r="G171" s="3">
        <f t="shared" ca="1" si="14"/>
        <v>43167</v>
      </c>
    </row>
    <row r="172" spans="1:7" x14ac:dyDescent="0.25">
      <c r="A172" s="10" t="str">
        <f t="shared" ca="1" si="15"/>
        <v>PharmA2</v>
      </c>
      <c r="B172" s="5" t="str">
        <f t="shared" ca="1" si="13"/>
        <v>Cough Syrup</v>
      </c>
      <c r="C172" s="8">
        <f t="shared" ca="1" si="16"/>
        <v>666.66666666666663</v>
      </c>
      <c r="D172">
        <f t="shared" ca="1" si="17"/>
        <v>369</v>
      </c>
      <c r="E172" t="s">
        <v>5880</v>
      </c>
      <c r="F172" t="str">
        <f t="shared" ca="1" si="18"/>
        <v>Delivered</v>
      </c>
      <c r="G172" s="3">
        <f t="shared" ca="1" si="14"/>
        <v>43173</v>
      </c>
    </row>
    <row r="173" spans="1:7" x14ac:dyDescent="0.25">
      <c r="A173" s="10" t="str">
        <f t="shared" ca="1" si="15"/>
        <v>PharmA2</v>
      </c>
      <c r="B173" s="5" t="str">
        <f t="shared" ca="1" si="13"/>
        <v>Pain killer</v>
      </c>
      <c r="C173" s="8">
        <f t="shared" ca="1" si="16"/>
        <v>857.14285714285711</v>
      </c>
      <c r="D173">
        <f t="shared" ca="1" si="17"/>
        <v>613</v>
      </c>
      <c r="E173" t="s">
        <v>5881</v>
      </c>
      <c r="F173" t="str">
        <f t="shared" ca="1" si="18"/>
        <v>Delivered</v>
      </c>
      <c r="G173" s="3">
        <f t="shared" ca="1" si="14"/>
        <v>43181</v>
      </c>
    </row>
    <row r="174" spans="1:7" x14ac:dyDescent="0.25">
      <c r="A174" s="10" t="str">
        <f t="shared" ca="1" si="15"/>
        <v>PharmA2</v>
      </c>
      <c r="B174" s="5" t="str">
        <f t="shared" ca="1" si="13"/>
        <v>antibiotics</v>
      </c>
      <c r="C174" s="8">
        <f t="shared" ca="1" si="16"/>
        <v>800</v>
      </c>
      <c r="D174">
        <f t="shared" ca="1" si="17"/>
        <v>455</v>
      </c>
      <c r="E174" t="s">
        <v>5882</v>
      </c>
      <c r="F174" t="str">
        <f t="shared" ca="1" si="18"/>
        <v>Delivered</v>
      </c>
      <c r="G174" s="3">
        <f t="shared" ca="1" si="14"/>
        <v>43308</v>
      </c>
    </row>
    <row r="175" spans="1:7" x14ac:dyDescent="0.25">
      <c r="A175" s="10" t="str">
        <f t="shared" ca="1" si="15"/>
        <v>PharmA1</v>
      </c>
      <c r="B175" s="5" t="str">
        <f t="shared" ca="1" si="13"/>
        <v>Cough Syrup</v>
      </c>
      <c r="C175" s="8">
        <f t="shared" ca="1" si="16"/>
        <v>419.04761904761904</v>
      </c>
      <c r="D175">
        <f t="shared" ca="1" si="17"/>
        <v>1319</v>
      </c>
      <c r="E175" t="s">
        <v>5883</v>
      </c>
      <c r="F175" t="str">
        <f t="shared" ca="1" si="18"/>
        <v>Delivered</v>
      </c>
      <c r="G175" s="3">
        <f t="shared" ca="1" si="14"/>
        <v>43209</v>
      </c>
    </row>
    <row r="176" spans="1:7" x14ac:dyDescent="0.25">
      <c r="A176" s="10" t="str">
        <f t="shared" ca="1" si="15"/>
        <v>PharmA2</v>
      </c>
      <c r="B176" s="5" t="str">
        <f t="shared" ca="1" si="13"/>
        <v>antibiotics</v>
      </c>
      <c r="C176" s="8">
        <f t="shared" ca="1" si="16"/>
        <v>361.90476190476193</v>
      </c>
      <c r="D176">
        <f t="shared" ca="1" si="17"/>
        <v>1212</v>
      </c>
      <c r="E176" t="s">
        <v>5884</v>
      </c>
      <c r="F176" t="str">
        <f t="shared" ca="1" si="18"/>
        <v>Delivered</v>
      </c>
      <c r="G176" s="3">
        <f t="shared" ca="1" si="14"/>
        <v>43284</v>
      </c>
    </row>
    <row r="177" spans="1:7" x14ac:dyDescent="0.25">
      <c r="A177" s="10" t="str">
        <f t="shared" ca="1" si="15"/>
        <v>PharmA2</v>
      </c>
      <c r="B177" s="5" t="str">
        <f t="shared" ca="1" si="13"/>
        <v>antibiotics</v>
      </c>
      <c r="C177" s="8">
        <f t="shared" ca="1" si="16"/>
        <v>400</v>
      </c>
      <c r="D177">
        <f t="shared" ca="1" si="17"/>
        <v>553</v>
      </c>
      <c r="E177" t="s">
        <v>5885</v>
      </c>
      <c r="F177" t="str">
        <f t="shared" ca="1" si="18"/>
        <v>Pending</v>
      </c>
      <c r="G177" s="3">
        <f t="shared" ca="1" si="14"/>
        <v>43233</v>
      </c>
    </row>
    <row r="178" spans="1:7" x14ac:dyDescent="0.25">
      <c r="A178" s="10" t="str">
        <f t="shared" ca="1" si="15"/>
        <v>PharmA1</v>
      </c>
      <c r="B178" s="5" t="str">
        <f t="shared" ca="1" si="13"/>
        <v>Aspirin</v>
      </c>
      <c r="C178" s="8">
        <f t="shared" ca="1" si="16"/>
        <v>952.38095238095241</v>
      </c>
      <c r="D178">
        <f t="shared" ca="1" si="17"/>
        <v>797</v>
      </c>
      <c r="E178" t="s">
        <v>5886</v>
      </c>
      <c r="F178" t="str">
        <f t="shared" ca="1" si="18"/>
        <v>Delivered</v>
      </c>
      <c r="G178" s="3">
        <f t="shared" ca="1" si="14"/>
        <v>43288</v>
      </c>
    </row>
    <row r="179" spans="1:7" x14ac:dyDescent="0.25">
      <c r="A179" s="10" t="str">
        <f t="shared" ca="1" si="15"/>
        <v>PharmA3</v>
      </c>
      <c r="B179" s="5" t="str">
        <f t="shared" ca="1" si="13"/>
        <v>Pain killer</v>
      </c>
      <c r="C179" s="8">
        <f t="shared" ca="1" si="16"/>
        <v>780.95238095238096</v>
      </c>
      <c r="D179">
        <f t="shared" ca="1" si="17"/>
        <v>752</v>
      </c>
      <c r="E179" t="s">
        <v>5887</v>
      </c>
      <c r="F179" t="str">
        <f t="shared" ca="1" si="18"/>
        <v>Delivered</v>
      </c>
      <c r="G179" s="3">
        <f t="shared" ca="1" si="14"/>
        <v>43156</v>
      </c>
    </row>
    <row r="180" spans="1:7" x14ac:dyDescent="0.25">
      <c r="A180" s="10" t="str">
        <f t="shared" ca="1" si="15"/>
        <v>PharmA2</v>
      </c>
      <c r="B180" s="5" t="str">
        <f t="shared" ca="1" si="13"/>
        <v>antibiotics</v>
      </c>
      <c r="C180" s="8">
        <f t="shared" ca="1" si="16"/>
        <v>228.57142857142858</v>
      </c>
      <c r="D180">
        <f t="shared" ca="1" si="17"/>
        <v>1093</v>
      </c>
      <c r="E180" t="s">
        <v>5888</v>
      </c>
      <c r="F180" t="str">
        <f t="shared" ca="1" si="18"/>
        <v>Delivered</v>
      </c>
      <c r="G180" s="3">
        <f t="shared" ca="1" si="14"/>
        <v>43102</v>
      </c>
    </row>
    <row r="181" spans="1:7" x14ac:dyDescent="0.25">
      <c r="A181" s="10" t="str">
        <f t="shared" ca="1" si="15"/>
        <v>PharmA1</v>
      </c>
      <c r="B181" s="5" t="str">
        <f t="shared" ca="1" si="13"/>
        <v>Pain killer</v>
      </c>
      <c r="C181" s="8">
        <f t="shared" ca="1" si="16"/>
        <v>361.90476190476193</v>
      </c>
      <c r="D181">
        <f t="shared" ca="1" si="17"/>
        <v>1329</v>
      </c>
      <c r="E181" t="s">
        <v>5889</v>
      </c>
      <c r="F181" t="str">
        <f t="shared" ca="1" si="18"/>
        <v>Pending</v>
      </c>
      <c r="G181" s="3">
        <f t="shared" ca="1" si="14"/>
        <v>43218</v>
      </c>
    </row>
    <row r="182" spans="1:7" x14ac:dyDescent="0.25">
      <c r="A182" s="10" t="str">
        <f t="shared" ca="1" si="15"/>
        <v>PharmA1</v>
      </c>
      <c r="B182" s="5" t="str">
        <f t="shared" ca="1" si="13"/>
        <v>Aspirin</v>
      </c>
      <c r="C182" s="8">
        <f t="shared" ca="1" si="16"/>
        <v>876.19047619047615</v>
      </c>
      <c r="D182">
        <f t="shared" ca="1" si="17"/>
        <v>773</v>
      </c>
      <c r="E182" t="s">
        <v>5890</v>
      </c>
      <c r="F182" t="str">
        <f t="shared" ca="1" si="18"/>
        <v>Delivered</v>
      </c>
      <c r="G182" s="3">
        <f t="shared" ca="1" si="14"/>
        <v>43228</v>
      </c>
    </row>
    <row r="183" spans="1:7" x14ac:dyDescent="0.25">
      <c r="A183" s="10" t="str">
        <f t="shared" ca="1" si="15"/>
        <v>PharmA1</v>
      </c>
      <c r="B183" s="5" t="str">
        <f t="shared" ca="1" si="13"/>
        <v>Pain killer</v>
      </c>
      <c r="C183" s="8">
        <f t="shared" ca="1" si="16"/>
        <v>400</v>
      </c>
      <c r="D183">
        <f t="shared" ca="1" si="17"/>
        <v>1086</v>
      </c>
      <c r="E183" t="s">
        <v>5891</v>
      </c>
      <c r="F183" t="str">
        <f t="shared" ca="1" si="18"/>
        <v>Pending</v>
      </c>
      <c r="G183" s="3">
        <f t="shared" ca="1" si="14"/>
        <v>43146</v>
      </c>
    </row>
    <row r="184" spans="1:7" x14ac:dyDescent="0.25">
      <c r="A184" s="10" t="str">
        <f t="shared" ca="1" si="15"/>
        <v>PharmA2</v>
      </c>
      <c r="B184" s="5" t="str">
        <f t="shared" ca="1" si="13"/>
        <v>antibiotics</v>
      </c>
      <c r="C184" s="8">
        <f t="shared" ca="1" si="16"/>
        <v>342.85714285714283</v>
      </c>
      <c r="D184">
        <f t="shared" ca="1" si="17"/>
        <v>699</v>
      </c>
      <c r="E184" t="s">
        <v>5892</v>
      </c>
      <c r="F184" t="str">
        <f t="shared" ca="1" si="18"/>
        <v>Pending</v>
      </c>
      <c r="G184" s="3">
        <f t="shared" ca="1" si="14"/>
        <v>43274</v>
      </c>
    </row>
    <row r="185" spans="1:7" x14ac:dyDescent="0.25">
      <c r="A185" s="10" t="str">
        <f t="shared" ca="1" si="15"/>
        <v>PharmA3</v>
      </c>
      <c r="B185" s="5" t="str">
        <f t="shared" ca="1" si="13"/>
        <v>antibiotics</v>
      </c>
      <c r="C185" s="8">
        <f t="shared" ca="1" si="16"/>
        <v>647.61904761904759</v>
      </c>
      <c r="D185">
        <f t="shared" ca="1" si="17"/>
        <v>987</v>
      </c>
      <c r="E185" t="s">
        <v>5893</v>
      </c>
      <c r="F185" t="str">
        <f t="shared" ca="1" si="18"/>
        <v>Pending</v>
      </c>
      <c r="G185" s="3">
        <f t="shared" ca="1" si="14"/>
        <v>43274</v>
      </c>
    </row>
    <row r="186" spans="1:7" x14ac:dyDescent="0.25">
      <c r="A186" s="10" t="str">
        <f t="shared" ca="1" si="15"/>
        <v>PharmA2</v>
      </c>
      <c r="B186" s="5" t="str">
        <f t="shared" ca="1" si="13"/>
        <v>antibiotics</v>
      </c>
      <c r="C186" s="8">
        <f t="shared" ca="1" si="16"/>
        <v>895.23809523809518</v>
      </c>
      <c r="D186">
        <f t="shared" ca="1" si="17"/>
        <v>1478</v>
      </c>
      <c r="E186" t="s">
        <v>5894</v>
      </c>
      <c r="F186" t="str">
        <f t="shared" ca="1" si="18"/>
        <v>Delivered</v>
      </c>
      <c r="G186" s="3">
        <f t="shared" ca="1" si="14"/>
        <v>43198</v>
      </c>
    </row>
    <row r="187" spans="1:7" x14ac:dyDescent="0.25">
      <c r="A187" s="10" t="str">
        <f t="shared" ca="1" si="15"/>
        <v>PharmA1</v>
      </c>
      <c r="B187" s="5" t="str">
        <f t="shared" ca="1" si="13"/>
        <v>antibiotics</v>
      </c>
      <c r="C187" s="8">
        <f t="shared" ca="1" si="16"/>
        <v>266.66666666666669</v>
      </c>
      <c r="D187">
        <f t="shared" ca="1" si="17"/>
        <v>532</v>
      </c>
      <c r="E187" t="s">
        <v>5895</v>
      </c>
      <c r="F187" t="str">
        <f t="shared" ca="1" si="18"/>
        <v>Pending</v>
      </c>
      <c r="G187" s="3">
        <f t="shared" ca="1" si="14"/>
        <v>43261</v>
      </c>
    </row>
    <row r="188" spans="1:7" x14ac:dyDescent="0.25">
      <c r="A188" s="10" t="str">
        <f t="shared" ca="1" si="15"/>
        <v>PharmA1</v>
      </c>
      <c r="B188" s="5" t="str">
        <f t="shared" ca="1" si="13"/>
        <v>Aspirin</v>
      </c>
      <c r="C188" s="8">
        <f t="shared" ca="1" si="16"/>
        <v>666.66666666666663</v>
      </c>
      <c r="D188">
        <f t="shared" ca="1" si="17"/>
        <v>407</v>
      </c>
      <c r="E188" t="s">
        <v>5896</v>
      </c>
      <c r="F188" t="str">
        <f t="shared" ca="1" si="18"/>
        <v>Pending</v>
      </c>
      <c r="G188" s="3">
        <f t="shared" ca="1" si="14"/>
        <v>43155</v>
      </c>
    </row>
    <row r="189" spans="1:7" x14ac:dyDescent="0.25">
      <c r="A189" s="10" t="str">
        <f t="shared" ca="1" si="15"/>
        <v>PharmA1</v>
      </c>
      <c r="B189" s="5" t="str">
        <f t="shared" ca="1" si="13"/>
        <v>Aspirin</v>
      </c>
      <c r="C189" s="8">
        <f t="shared" ca="1" si="16"/>
        <v>495.23809523809524</v>
      </c>
      <c r="D189">
        <f t="shared" ca="1" si="17"/>
        <v>1270</v>
      </c>
      <c r="E189" t="s">
        <v>5897</v>
      </c>
      <c r="F189" t="str">
        <f t="shared" ca="1" si="18"/>
        <v>Delivered</v>
      </c>
      <c r="G189" s="3">
        <f t="shared" ca="1" si="14"/>
        <v>43166</v>
      </c>
    </row>
    <row r="190" spans="1:7" x14ac:dyDescent="0.25">
      <c r="A190" s="10" t="str">
        <f t="shared" ca="1" si="15"/>
        <v>PharmA1</v>
      </c>
      <c r="B190" s="5" t="str">
        <f t="shared" ca="1" si="13"/>
        <v>Cough Syrup</v>
      </c>
      <c r="C190" s="8">
        <f t="shared" ca="1" si="16"/>
        <v>438.09523809523807</v>
      </c>
      <c r="D190">
        <f t="shared" ca="1" si="17"/>
        <v>1109</v>
      </c>
      <c r="E190" t="s">
        <v>5898</v>
      </c>
      <c r="F190" t="str">
        <f t="shared" ca="1" si="18"/>
        <v>Delivered</v>
      </c>
      <c r="G190" s="3">
        <f t="shared" ca="1" si="14"/>
        <v>43263</v>
      </c>
    </row>
    <row r="191" spans="1:7" x14ac:dyDescent="0.25">
      <c r="A191" s="10" t="str">
        <f t="shared" ca="1" si="15"/>
        <v>PharmA2</v>
      </c>
      <c r="B191" s="5" t="str">
        <f t="shared" ca="1" si="13"/>
        <v>Pain killer</v>
      </c>
      <c r="C191" s="8">
        <f t="shared" ca="1" si="16"/>
        <v>266.66666666666669</v>
      </c>
      <c r="D191">
        <f t="shared" ca="1" si="17"/>
        <v>1402</v>
      </c>
      <c r="E191" t="s">
        <v>5899</v>
      </c>
      <c r="F191" t="str">
        <f t="shared" ca="1" si="18"/>
        <v>Pending</v>
      </c>
      <c r="G191" s="3">
        <f t="shared" ca="1" si="14"/>
        <v>43225</v>
      </c>
    </row>
    <row r="192" spans="1:7" x14ac:dyDescent="0.25">
      <c r="A192" s="10" t="str">
        <f t="shared" ca="1" si="15"/>
        <v>PharmA1</v>
      </c>
      <c r="B192" s="5" t="str">
        <f t="shared" ca="1" si="13"/>
        <v>antibiotics</v>
      </c>
      <c r="C192" s="8">
        <f t="shared" ca="1" si="16"/>
        <v>476.1904761904762</v>
      </c>
      <c r="D192">
        <f t="shared" ca="1" si="17"/>
        <v>404</v>
      </c>
      <c r="E192" t="s">
        <v>5900</v>
      </c>
      <c r="F192" t="str">
        <f t="shared" ca="1" si="18"/>
        <v>Pending</v>
      </c>
      <c r="G192" s="3">
        <f t="shared" ca="1" si="14"/>
        <v>43316</v>
      </c>
    </row>
    <row r="193" spans="1:7" x14ac:dyDescent="0.25">
      <c r="A193" s="10" t="str">
        <f t="shared" ca="1" si="15"/>
        <v>PharmA1</v>
      </c>
      <c r="B193" s="5" t="str">
        <f t="shared" ca="1" si="13"/>
        <v>Pain killer</v>
      </c>
      <c r="C193" s="8">
        <f t="shared" ca="1" si="16"/>
        <v>95.238095238095241</v>
      </c>
      <c r="D193">
        <f t="shared" ca="1" si="17"/>
        <v>797</v>
      </c>
      <c r="E193" t="s">
        <v>5901</v>
      </c>
      <c r="F193" t="str">
        <f t="shared" ca="1" si="18"/>
        <v>Delivered</v>
      </c>
      <c r="G193" s="3">
        <f t="shared" ca="1" si="14"/>
        <v>43202</v>
      </c>
    </row>
    <row r="194" spans="1:7" x14ac:dyDescent="0.25">
      <c r="A194" s="10" t="str">
        <f t="shared" ca="1" si="15"/>
        <v>PharmA1</v>
      </c>
      <c r="B194" s="5" t="str">
        <f t="shared" ref="B194:B199" ca="1" si="19">CHOOSE(RANDBETWEEN(1,4),"antibiotics","Cough Syrup","Pain killer","Aspirin")</f>
        <v>Aspirin</v>
      </c>
      <c r="C194" s="8">
        <f t="shared" ca="1" si="16"/>
        <v>19.047619047619047</v>
      </c>
      <c r="D194">
        <f t="shared" ca="1" si="17"/>
        <v>499</v>
      </c>
      <c r="E194" t="s">
        <v>5902</v>
      </c>
      <c r="F194" t="str">
        <f t="shared" ca="1" si="18"/>
        <v>Pending</v>
      </c>
      <c r="G194" s="3">
        <f t="shared" ca="1" si="14"/>
        <v>43302</v>
      </c>
    </row>
    <row r="195" spans="1:7" x14ac:dyDescent="0.25">
      <c r="A195" s="10" t="str">
        <f t="shared" ca="1" si="15"/>
        <v>PharmA2</v>
      </c>
      <c r="B195" s="5" t="str">
        <f t="shared" ca="1" si="19"/>
        <v>Aspirin</v>
      </c>
      <c r="C195" s="8">
        <f t="shared" ca="1" si="16"/>
        <v>133.33333333333334</v>
      </c>
      <c r="D195">
        <f t="shared" ca="1" si="17"/>
        <v>1287</v>
      </c>
      <c r="E195" t="s">
        <v>5903</v>
      </c>
      <c r="F195" t="str">
        <f t="shared" ca="1" si="18"/>
        <v>Delivered</v>
      </c>
      <c r="G195" s="3">
        <f t="shared" ref="G195:G199" ca="1" si="20">RANDBETWEEN(DATE(2018, 1, 1),DATE(2018, 9, 1))</f>
        <v>43302</v>
      </c>
    </row>
    <row r="196" spans="1:7" x14ac:dyDescent="0.25">
      <c r="A196" s="10" t="str">
        <f t="shared" ca="1" si="15"/>
        <v>PharmA3</v>
      </c>
      <c r="B196" s="5" t="str">
        <f t="shared" ca="1" si="19"/>
        <v>Cough Syrup</v>
      </c>
      <c r="C196" s="8">
        <f t="shared" ca="1" si="16"/>
        <v>742.85714285714289</v>
      </c>
      <c r="D196">
        <f t="shared" ca="1" si="17"/>
        <v>660</v>
      </c>
      <c r="E196" t="s">
        <v>5904</v>
      </c>
      <c r="F196" t="str">
        <f t="shared" ca="1" si="18"/>
        <v>Pending</v>
      </c>
      <c r="G196" s="3">
        <f t="shared" ca="1" si="20"/>
        <v>43244</v>
      </c>
    </row>
    <row r="197" spans="1:7" x14ac:dyDescent="0.25">
      <c r="A197" s="10" t="str">
        <f t="shared" ca="1" si="15"/>
        <v>PharmA2</v>
      </c>
      <c r="B197" s="5" t="str">
        <f t="shared" ca="1" si="19"/>
        <v>Cough Syrup</v>
      </c>
      <c r="C197" s="8">
        <f t="shared" ca="1" si="16"/>
        <v>57.142857142857146</v>
      </c>
      <c r="D197">
        <f t="shared" ca="1" si="17"/>
        <v>1416</v>
      </c>
      <c r="E197" t="s">
        <v>5905</v>
      </c>
      <c r="F197" t="str">
        <f t="shared" ca="1" si="18"/>
        <v>Delivered</v>
      </c>
      <c r="G197" s="3">
        <f t="shared" ca="1" si="20"/>
        <v>43236</v>
      </c>
    </row>
    <row r="198" spans="1:7" x14ac:dyDescent="0.25">
      <c r="A198" s="10" t="str">
        <f t="shared" ref="A198:A199" ca="1" si="21">CHOOSE(RANDBETWEEN(1,3),"PharmA1","PharmA2","PharmA3")</f>
        <v>PharmA3</v>
      </c>
      <c r="B198" s="5" t="str">
        <f t="shared" ca="1" si="19"/>
        <v>Pain killer</v>
      </c>
      <c r="C198" s="8">
        <f t="shared" ref="C198:C199" ca="1" si="22">RANDBETWEEN(1,50)*10000/525</f>
        <v>400</v>
      </c>
      <c r="D198">
        <f t="shared" ref="D198:D199" ca="1" si="23">RANDBETWEEN(325,1500)</f>
        <v>1033</v>
      </c>
      <c r="E198" t="s">
        <v>5906</v>
      </c>
      <c r="F198" t="str">
        <f t="shared" ref="F198:F199" ca="1" si="24">CHOOSE(RANDBETWEEN(1,2),"Delivered","Pending")</f>
        <v>Delivered</v>
      </c>
      <c r="G198" s="3">
        <f t="shared" ca="1" si="20"/>
        <v>43291</v>
      </c>
    </row>
    <row r="199" spans="1:7" x14ac:dyDescent="0.25">
      <c r="A199" s="10" t="str">
        <f t="shared" ca="1" si="21"/>
        <v>PharmA2</v>
      </c>
      <c r="B199" s="5" t="str">
        <f t="shared" ca="1" si="19"/>
        <v>Pain killer</v>
      </c>
      <c r="C199" s="8">
        <f t="shared" ca="1" si="22"/>
        <v>876.19047619047615</v>
      </c>
      <c r="D199">
        <f t="shared" ca="1" si="23"/>
        <v>1496</v>
      </c>
      <c r="E199" t="s">
        <v>5907</v>
      </c>
      <c r="F199" t="str">
        <f t="shared" ca="1" si="24"/>
        <v>Delivered</v>
      </c>
      <c r="G199" s="3">
        <f t="shared" ca="1" si="20"/>
        <v>43314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workbookViewId="0">
      <selection activeCell="J7" sqref="J7"/>
    </sheetView>
  </sheetViews>
  <sheetFormatPr defaultRowHeight="13.8" x14ac:dyDescent="0.25"/>
  <cols>
    <col min="6" max="6" width="15.19921875" customWidth="1"/>
    <col min="7" max="7" width="16.19921875" customWidth="1"/>
    <col min="8" max="8" width="13.296875" customWidth="1"/>
    <col min="9" max="9" width="13.8984375" customWidth="1"/>
  </cols>
  <sheetData>
    <row r="1" spans="1:9" x14ac:dyDescent="0.25">
      <c r="A1" s="9" t="s">
        <v>12</v>
      </c>
      <c r="B1" s="9" t="s">
        <v>13</v>
      </c>
      <c r="C1" s="9" t="s">
        <v>144</v>
      </c>
      <c r="D1" s="9" t="s">
        <v>145</v>
      </c>
      <c r="E1" s="9" t="s">
        <v>14</v>
      </c>
      <c r="F1" s="9" t="s">
        <v>16</v>
      </c>
      <c r="G1" s="9" t="s">
        <v>158</v>
      </c>
      <c r="H1" s="9" t="s">
        <v>10</v>
      </c>
      <c r="I1" s="9" t="s">
        <v>166</v>
      </c>
    </row>
    <row r="2" spans="1:9" x14ac:dyDescent="0.25">
      <c r="A2" s="10" t="str">
        <f ca="1">CHOOSE(RANDBETWEEN(1,7),"VillageA","VillageB","VillageC","VillageD","VillageE","VillageF","VillageG")</f>
        <v>VillageD</v>
      </c>
      <c r="B2" s="10" t="str">
        <f ca="1">CHOOSE(RANDBETWEEN(1,3),"DistrictA","DistrictB","DistrictC")</f>
        <v>DistrictA</v>
      </c>
      <c r="C2" s="1">
        <v>25</v>
      </c>
      <c r="D2" s="10" t="s">
        <v>146</v>
      </c>
      <c r="E2" s="10" t="s">
        <v>15</v>
      </c>
      <c r="F2" s="10" t="s">
        <v>160</v>
      </c>
      <c r="G2" s="3">
        <f ca="1">RANDBETWEEN(DATE(2017, 9, 1),DATE(2018, 11, 1))</f>
        <v>43061</v>
      </c>
      <c r="H2" t="s">
        <v>147</v>
      </c>
      <c r="I2" t="s">
        <v>167</v>
      </c>
    </row>
    <row r="3" spans="1:9" x14ac:dyDescent="0.25">
      <c r="A3" s="10" t="str">
        <f t="shared" ref="A3:A66" ca="1" si="0">CHOOSE(RANDBETWEEN(1,7),"VillageA","VillageB","VillageC","VillageD","VillageE","VillageF","VillageG")</f>
        <v>VillageG</v>
      </c>
      <c r="B3" s="10" t="str">
        <f t="shared" ref="B3:B66" ca="1" si="1">CHOOSE(RANDBETWEEN(1,3),"DistrictA","DistrictB","DistrictC")</f>
        <v>DistrictC</v>
      </c>
      <c r="C3" t="s">
        <v>159</v>
      </c>
      <c r="D3" s="10" t="s">
        <v>159</v>
      </c>
      <c r="E3" s="10" t="s">
        <v>15</v>
      </c>
      <c r="F3" s="10" t="s">
        <v>17</v>
      </c>
      <c r="G3" s="3">
        <f t="shared" ref="G3:G66" ca="1" si="2">RANDBETWEEN(DATE(2017, 9, 1),DATE(2018, 11, 1))</f>
        <v>43350</v>
      </c>
      <c r="H3" t="s">
        <v>161</v>
      </c>
      <c r="I3" t="s">
        <v>168</v>
      </c>
    </row>
    <row r="4" spans="1:9" x14ac:dyDescent="0.25">
      <c r="A4" s="10" t="str">
        <f t="shared" ca="1" si="0"/>
        <v>VillageA</v>
      </c>
      <c r="B4" s="10" t="str">
        <f t="shared" ca="1" si="1"/>
        <v>DistrictC</v>
      </c>
      <c r="C4" t="s">
        <v>159</v>
      </c>
      <c r="D4" s="10" t="s">
        <v>159</v>
      </c>
      <c r="E4" s="10" t="s">
        <v>15</v>
      </c>
      <c r="F4" s="10" t="s">
        <v>30</v>
      </c>
      <c r="G4" s="3">
        <f t="shared" ca="1" si="2"/>
        <v>43251</v>
      </c>
      <c r="H4" t="s">
        <v>162</v>
      </c>
      <c r="I4" t="s">
        <v>169</v>
      </c>
    </row>
    <row r="5" spans="1:9" x14ac:dyDescent="0.25">
      <c r="A5" s="10" t="str">
        <f t="shared" ca="1" si="0"/>
        <v>VillageE</v>
      </c>
      <c r="B5" s="10" t="str">
        <f t="shared" ca="1" si="1"/>
        <v>DistrictB</v>
      </c>
      <c r="C5" s="1">
        <v>27</v>
      </c>
      <c r="D5" s="10" t="s">
        <v>163</v>
      </c>
      <c r="E5" s="10" t="s">
        <v>15</v>
      </c>
      <c r="F5" s="10" t="s">
        <v>164</v>
      </c>
      <c r="G5" s="3">
        <f t="shared" ca="1" si="2"/>
        <v>43130</v>
      </c>
      <c r="H5" t="s">
        <v>165</v>
      </c>
      <c r="I5" t="s">
        <v>170</v>
      </c>
    </row>
    <row r="6" spans="1:9" x14ac:dyDescent="0.25">
      <c r="A6" s="10" t="str">
        <f t="shared" ca="1" si="0"/>
        <v>VillageE</v>
      </c>
      <c r="B6" s="10" t="str">
        <f t="shared" ca="1" si="1"/>
        <v>DistrictB</v>
      </c>
      <c r="C6" t="str">
        <f ca="1">CHOOSE(RANDBETWEEN(1,4),"null","R 25","R 28","R45")</f>
        <v>R 28</v>
      </c>
      <c r="D6" s="10" t="str">
        <f ca="1">CHOOSE(RANDBETWEEN(1,5),"W","E","S","N","null")</f>
        <v>W</v>
      </c>
      <c r="E6" s="10" t="s">
        <v>15</v>
      </c>
      <c r="F6" s="10" t="s">
        <v>30</v>
      </c>
      <c r="G6" s="3">
        <f t="shared" ca="1" si="2"/>
        <v>43382</v>
      </c>
      <c r="H6" t="s">
        <v>5061</v>
      </c>
      <c r="I6" t="str">
        <f ca="1">CHOOSE(RANDBETWEEN(1,4),"Rep#01","Rep#02","Rep#03","Rep#04")</f>
        <v>Rep#02</v>
      </c>
    </row>
    <row r="7" spans="1:9" x14ac:dyDescent="0.25">
      <c r="A7" s="10" t="str">
        <f t="shared" ca="1" si="0"/>
        <v>VillageB</v>
      </c>
      <c r="B7" s="10" t="str">
        <f t="shared" ca="1" si="1"/>
        <v>DistrictC</v>
      </c>
      <c r="C7" t="str">
        <f t="shared" ref="C7:C70" ca="1" si="3">CHOOSE(RANDBETWEEN(1,4),"null","R 25","R 28","R45")</f>
        <v>R 28</v>
      </c>
      <c r="D7" s="10" t="str">
        <f t="shared" ref="D7:D70" ca="1" si="4">CHOOSE(RANDBETWEEN(1,5),"W","E","S","N","null")</f>
        <v>null</v>
      </c>
      <c r="E7" s="10" t="s">
        <v>15</v>
      </c>
      <c r="F7" s="10" t="s">
        <v>18</v>
      </c>
      <c r="G7" s="3">
        <f t="shared" ca="1" si="2"/>
        <v>43172</v>
      </c>
      <c r="H7" t="s">
        <v>5062</v>
      </c>
      <c r="I7" t="str">
        <f t="shared" ref="I7:I70" ca="1" si="5">CHOOSE(RANDBETWEEN(1,4),"Rep#01","Rep#02","Rep#03","Rep#04")</f>
        <v>Rep#02</v>
      </c>
    </row>
    <row r="8" spans="1:9" x14ac:dyDescent="0.25">
      <c r="A8" s="10" t="str">
        <f t="shared" ca="1" si="0"/>
        <v>VillageB</v>
      </c>
      <c r="B8" s="10" t="str">
        <f t="shared" ca="1" si="1"/>
        <v>DistrictA</v>
      </c>
      <c r="C8" t="str">
        <f t="shared" ca="1" si="3"/>
        <v>R 28</v>
      </c>
      <c r="D8" s="10" t="str">
        <f t="shared" ca="1" si="4"/>
        <v>E</v>
      </c>
      <c r="E8" s="10" t="s">
        <v>15</v>
      </c>
      <c r="F8" s="10" t="s">
        <v>18</v>
      </c>
      <c r="G8" s="3">
        <f t="shared" ca="1" si="2"/>
        <v>43352</v>
      </c>
      <c r="H8" t="s">
        <v>5063</v>
      </c>
      <c r="I8" t="str">
        <f t="shared" ca="1" si="5"/>
        <v>Rep#03</v>
      </c>
    </row>
    <row r="9" spans="1:9" x14ac:dyDescent="0.25">
      <c r="A9" s="10" t="str">
        <f t="shared" ca="1" si="0"/>
        <v>VillageC</v>
      </c>
      <c r="B9" s="10" t="str">
        <f t="shared" ca="1" si="1"/>
        <v>DistrictB</v>
      </c>
      <c r="C9" t="str">
        <f t="shared" ca="1" si="3"/>
        <v>R45</v>
      </c>
      <c r="D9" s="10" t="str">
        <f t="shared" ca="1" si="4"/>
        <v>W</v>
      </c>
      <c r="E9" s="10" t="s">
        <v>15</v>
      </c>
      <c r="F9" s="11" t="str">
        <f ca="1">CHOOSE(RANDBETWEEN(1,3),"Electricity", "House","Water")</f>
        <v>Water</v>
      </c>
      <c r="G9" s="3">
        <f t="shared" ca="1" si="2"/>
        <v>43123</v>
      </c>
      <c r="H9" t="s">
        <v>5064</v>
      </c>
      <c r="I9" t="str">
        <f t="shared" ca="1" si="5"/>
        <v>Rep#01</v>
      </c>
    </row>
    <row r="10" spans="1:9" x14ac:dyDescent="0.25">
      <c r="A10" s="10" t="str">
        <f t="shared" ca="1" si="0"/>
        <v>VillageB</v>
      </c>
      <c r="B10" s="10" t="str">
        <f t="shared" ca="1" si="1"/>
        <v>DistrictC</v>
      </c>
      <c r="C10" t="str">
        <f t="shared" ca="1" si="3"/>
        <v>R45</v>
      </c>
      <c r="D10" s="10" t="str">
        <f t="shared" ca="1" si="4"/>
        <v>S</v>
      </c>
      <c r="E10" s="10" t="s">
        <v>15</v>
      </c>
      <c r="F10" s="11" t="str">
        <f t="shared" ref="F10:F15" ca="1" si="6">CHOOSE(RANDBETWEEN(1,3),"Electricity", "House","Water")</f>
        <v>House</v>
      </c>
      <c r="G10" s="3">
        <f t="shared" ca="1" si="2"/>
        <v>43328</v>
      </c>
      <c r="H10" t="s">
        <v>5065</v>
      </c>
      <c r="I10" t="str">
        <f t="shared" ca="1" si="5"/>
        <v>Rep#01</v>
      </c>
    </row>
    <row r="11" spans="1:9" x14ac:dyDescent="0.25">
      <c r="A11" s="10" t="str">
        <f t="shared" ca="1" si="0"/>
        <v>VillageG</v>
      </c>
      <c r="B11" s="10" t="str">
        <f t="shared" ca="1" si="1"/>
        <v>DistrictB</v>
      </c>
      <c r="C11" t="str">
        <f t="shared" ca="1" si="3"/>
        <v>R 28</v>
      </c>
      <c r="D11" s="10" t="str">
        <f t="shared" ca="1" si="4"/>
        <v>S</v>
      </c>
      <c r="E11" s="10" t="s">
        <v>15</v>
      </c>
      <c r="F11" s="11" t="str">
        <f t="shared" ca="1" si="6"/>
        <v>Water</v>
      </c>
      <c r="G11" s="3">
        <f t="shared" ca="1" si="2"/>
        <v>43085</v>
      </c>
      <c r="H11" t="s">
        <v>5066</v>
      </c>
      <c r="I11" t="str">
        <f t="shared" ca="1" si="5"/>
        <v>Rep#02</v>
      </c>
    </row>
    <row r="12" spans="1:9" x14ac:dyDescent="0.25">
      <c r="A12" s="10" t="str">
        <f t="shared" ca="1" si="0"/>
        <v>VillageF</v>
      </c>
      <c r="B12" s="10" t="str">
        <f t="shared" ca="1" si="1"/>
        <v>DistrictB</v>
      </c>
      <c r="C12" t="str">
        <f t="shared" ca="1" si="3"/>
        <v>null</v>
      </c>
      <c r="D12" s="10" t="str">
        <f t="shared" ca="1" si="4"/>
        <v>E</v>
      </c>
      <c r="E12" s="10" t="s">
        <v>15</v>
      </c>
      <c r="F12" s="11" t="str">
        <f t="shared" ca="1" si="6"/>
        <v>Water</v>
      </c>
      <c r="G12" s="3">
        <f t="shared" ca="1" si="2"/>
        <v>43306</v>
      </c>
      <c r="H12" t="s">
        <v>5067</v>
      </c>
      <c r="I12" t="str">
        <f t="shared" ca="1" si="5"/>
        <v>Rep#04</v>
      </c>
    </row>
    <row r="13" spans="1:9" x14ac:dyDescent="0.25">
      <c r="A13" s="10" t="str">
        <f t="shared" ca="1" si="0"/>
        <v>VillageE</v>
      </c>
      <c r="B13" s="10" t="str">
        <f t="shared" ca="1" si="1"/>
        <v>DistrictB</v>
      </c>
      <c r="C13" t="str">
        <f t="shared" ca="1" si="3"/>
        <v>null</v>
      </c>
      <c r="D13" s="10" t="str">
        <f t="shared" ca="1" si="4"/>
        <v>S</v>
      </c>
      <c r="E13" s="10" t="s">
        <v>15</v>
      </c>
      <c r="F13" s="11" t="str">
        <f t="shared" ca="1" si="6"/>
        <v>House</v>
      </c>
      <c r="G13" s="3">
        <f t="shared" ca="1" si="2"/>
        <v>43205</v>
      </c>
      <c r="H13" t="s">
        <v>5068</v>
      </c>
      <c r="I13" t="str">
        <f t="shared" ca="1" si="5"/>
        <v>Rep#04</v>
      </c>
    </row>
    <row r="14" spans="1:9" x14ac:dyDescent="0.25">
      <c r="A14" s="10" t="str">
        <f t="shared" ca="1" si="0"/>
        <v>VillageD</v>
      </c>
      <c r="B14" s="10" t="str">
        <f t="shared" ca="1" si="1"/>
        <v>DistrictC</v>
      </c>
      <c r="C14" t="str">
        <f t="shared" ca="1" si="3"/>
        <v>R 28</v>
      </c>
      <c r="D14" s="10" t="str">
        <f t="shared" ca="1" si="4"/>
        <v>E</v>
      </c>
      <c r="E14" s="10" t="s">
        <v>15</v>
      </c>
      <c r="F14" s="11" t="str">
        <f t="shared" ca="1" si="6"/>
        <v>Electricity</v>
      </c>
      <c r="G14" s="3">
        <f t="shared" ca="1" si="2"/>
        <v>43307</v>
      </c>
      <c r="H14" t="s">
        <v>5069</v>
      </c>
      <c r="I14" t="str">
        <f t="shared" ca="1" si="5"/>
        <v>Rep#04</v>
      </c>
    </row>
    <row r="15" spans="1:9" x14ac:dyDescent="0.25">
      <c r="A15" s="10" t="str">
        <f t="shared" ca="1" si="0"/>
        <v>VillageE</v>
      </c>
      <c r="B15" s="10" t="str">
        <f t="shared" ca="1" si="1"/>
        <v>DistrictA</v>
      </c>
      <c r="C15" t="str">
        <f t="shared" ca="1" si="3"/>
        <v>null</v>
      </c>
      <c r="D15" s="10" t="str">
        <f t="shared" ca="1" si="4"/>
        <v>N</v>
      </c>
      <c r="E15" s="10" t="s">
        <v>15</v>
      </c>
      <c r="F15" s="11" t="str">
        <f t="shared" ca="1" si="6"/>
        <v>Electricity</v>
      </c>
      <c r="G15" s="3">
        <f t="shared" ca="1" si="2"/>
        <v>43078</v>
      </c>
      <c r="H15" t="s">
        <v>5070</v>
      </c>
      <c r="I15" t="str">
        <f t="shared" ca="1" si="5"/>
        <v>Rep#01</v>
      </c>
    </row>
    <row r="16" spans="1:9" x14ac:dyDescent="0.25">
      <c r="A16" s="10" t="str">
        <f t="shared" ca="1" si="0"/>
        <v>VillageF</v>
      </c>
      <c r="B16" s="10" t="str">
        <f t="shared" ca="1" si="1"/>
        <v>DistrictA</v>
      </c>
      <c r="C16" t="str">
        <f t="shared" ca="1" si="3"/>
        <v>R 28</v>
      </c>
      <c r="D16" s="10" t="str">
        <f t="shared" ca="1" si="4"/>
        <v>S</v>
      </c>
      <c r="E16" s="10" t="s">
        <v>15</v>
      </c>
      <c r="F16" s="11" t="str">
        <f ca="1">CHOOSE(RANDBETWEEN(1,5),"Electricity", "House","Water","Construction","Maintenance")</f>
        <v>Water</v>
      </c>
      <c r="G16" s="3">
        <f t="shared" ca="1" si="2"/>
        <v>43266</v>
      </c>
      <c r="H16" t="s">
        <v>5071</v>
      </c>
      <c r="I16" t="str">
        <f t="shared" ca="1" si="5"/>
        <v>Rep#03</v>
      </c>
    </row>
    <row r="17" spans="1:9" x14ac:dyDescent="0.25">
      <c r="A17" s="10" t="str">
        <f t="shared" ca="1" si="0"/>
        <v>VillageC</v>
      </c>
      <c r="B17" s="10" t="str">
        <f t="shared" ca="1" si="1"/>
        <v>DistrictA</v>
      </c>
      <c r="C17" t="str">
        <f t="shared" ca="1" si="3"/>
        <v>R45</v>
      </c>
      <c r="D17" s="10" t="str">
        <f t="shared" ca="1" si="4"/>
        <v>N</v>
      </c>
      <c r="E17" s="10" t="s">
        <v>15</v>
      </c>
      <c r="F17" s="11" t="str">
        <f t="shared" ref="F17:F80" ca="1" si="7">CHOOSE(RANDBETWEEN(1,5),"Electricity", "House","Water","Construction","Maintenance")</f>
        <v>Electricity</v>
      </c>
      <c r="G17" s="3">
        <f t="shared" ca="1" si="2"/>
        <v>43089</v>
      </c>
      <c r="H17" t="s">
        <v>5072</v>
      </c>
      <c r="I17" t="str">
        <f t="shared" ca="1" si="5"/>
        <v>Rep#01</v>
      </c>
    </row>
    <row r="18" spans="1:9" x14ac:dyDescent="0.25">
      <c r="A18" s="10" t="str">
        <f t="shared" ca="1" si="0"/>
        <v>VillageC</v>
      </c>
      <c r="B18" s="10" t="str">
        <f t="shared" ca="1" si="1"/>
        <v>DistrictA</v>
      </c>
      <c r="C18" t="str">
        <f t="shared" ca="1" si="3"/>
        <v>null</v>
      </c>
      <c r="D18" s="10" t="str">
        <f t="shared" ca="1" si="4"/>
        <v>E</v>
      </c>
      <c r="E18" s="10" t="s">
        <v>15</v>
      </c>
      <c r="F18" s="11" t="str">
        <f t="shared" ca="1" si="7"/>
        <v>House</v>
      </c>
      <c r="G18" s="3">
        <f t="shared" ca="1" si="2"/>
        <v>43086</v>
      </c>
      <c r="H18" t="s">
        <v>5073</v>
      </c>
      <c r="I18" t="str">
        <f t="shared" ca="1" si="5"/>
        <v>Rep#03</v>
      </c>
    </row>
    <row r="19" spans="1:9" x14ac:dyDescent="0.25">
      <c r="A19" s="10" t="str">
        <f t="shared" ca="1" si="0"/>
        <v>VillageE</v>
      </c>
      <c r="B19" s="10" t="str">
        <f t="shared" ca="1" si="1"/>
        <v>DistrictA</v>
      </c>
      <c r="C19" t="str">
        <f t="shared" ca="1" si="3"/>
        <v>R45</v>
      </c>
      <c r="D19" s="10" t="str">
        <f t="shared" ca="1" si="4"/>
        <v>null</v>
      </c>
      <c r="E19" s="10" t="s">
        <v>15</v>
      </c>
      <c r="F19" s="11" t="str">
        <f t="shared" ca="1" si="7"/>
        <v>Construction</v>
      </c>
      <c r="G19" s="3">
        <f t="shared" ca="1" si="2"/>
        <v>43355</v>
      </c>
      <c r="H19" t="s">
        <v>5074</v>
      </c>
      <c r="I19" t="str">
        <f t="shared" ca="1" si="5"/>
        <v>Rep#03</v>
      </c>
    </row>
    <row r="20" spans="1:9" x14ac:dyDescent="0.25">
      <c r="A20" s="10" t="str">
        <f t="shared" ca="1" si="0"/>
        <v>VillageC</v>
      </c>
      <c r="B20" s="10" t="str">
        <f t="shared" ca="1" si="1"/>
        <v>DistrictA</v>
      </c>
      <c r="C20" t="str">
        <f t="shared" ca="1" si="3"/>
        <v>null</v>
      </c>
      <c r="D20" s="10" t="str">
        <f t="shared" ca="1" si="4"/>
        <v>S</v>
      </c>
      <c r="E20" s="10" t="s">
        <v>15</v>
      </c>
      <c r="F20" s="11" t="str">
        <f t="shared" ca="1" si="7"/>
        <v>Electricity</v>
      </c>
      <c r="G20" s="3">
        <f t="shared" ca="1" si="2"/>
        <v>42985</v>
      </c>
      <c r="H20" t="s">
        <v>5075</v>
      </c>
      <c r="I20" t="str">
        <f t="shared" ca="1" si="5"/>
        <v>Rep#01</v>
      </c>
    </row>
    <row r="21" spans="1:9" x14ac:dyDescent="0.25">
      <c r="A21" s="10" t="str">
        <f t="shared" ca="1" si="0"/>
        <v>VillageE</v>
      </c>
      <c r="B21" s="10" t="str">
        <f t="shared" ca="1" si="1"/>
        <v>DistrictB</v>
      </c>
      <c r="C21" t="str">
        <f t="shared" ca="1" si="3"/>
        <v>R 25</v>
      </c>
      <c r="D21" s="10" t="str">
        <f t="shared" ca="1" si="4"/>
        <v>N</v>
      </c>
      <c r="E21" s="10" t="s">
        <v>15</v>
      </c>
      <c r="F21" s="11" t="str">
        <f t="shared" ca="1" si="7"/>
        <v>Construction</v>
      </c>
      <c r="G21" s="3">
        <f t="shared" ca="1" si="2"/>
        <v>43115</v>
      </c>
      <c r="H21" t="s">
        <v>5076</v>
      </c>
      <c r="I21" t="str">
        <f t="shared" ca="1" si="5"/>
        <v>Rep#01</v>
      </c>
    </row>
    <row r="22" spans="1:9" x14ac:dyDescent="0.25">
      <c r="A22" s="10" t="str">
        <f t="shared" ca="1" si="0"/>
        <v>VillageG</v>
      </c>
      <c r="B22" s="10" t="str">
        <f t="shared" ca="1" si="1"/>
        <v>DistrictA</v>
      </c>
      <c r="C22" t="str">
        <f t="shared" ca="1" si="3"/>
        <v>R 28</v>
      </c>
      <c r="D22" s="10" t="str">
        <f t="shared" ca="1" si="4"/>
        <v>N</v>
      </c>
      <c r="E22" s="10" t="s">
        <v>15</v>
      </c>
      <c r="F22" s="11" t="str">
        <f t="shared" ca="1" si="7"/>
        <v>Water</v>
      </c>
      <c r="G22" s="3">
        <f t="shared" ca="1" si="2"/>
        <v>43126</v>
      </c>
      <c r="H22" t="s">
        <v>5077</v>
      </c>
      <c r="I22" t="str">
        <f t="shared" ca="1" si="5"/>
        <v>Rep#02</v>
      </c>
    </row>
    <row r="23" spans="1:9" x14ac:dyDescent="0.25">
      <c r="A23" s="10" t="str">
        <f t="shared" ca="1" si="0"/>
        <v>VillageC</v>
      </c>
      <c r="B23" s="10" t="str">
        <f t="shared" ca="1" si="1"/>
        <v>DistrictC</v>
      </c>
      <c r="C23" t="str">
        <f t="shared" ca="1" si="3"/>
        <v>null</v>
      </c>
      <c r="D23" s="10" t="str">
        <f t="shared" ca="1" si="4"/>
        <v>S</v>
      </c>
      <c r="E23" s="10" t="s">
        <v>15</v>
      </c>
      <c r="F23" s="11" t="str">
        <f t="shared" ca="1" si="7"/>
        <v>Construction</v>
      </c>
      <c r="G23" s="3">
        <f t="shared" ca="1" si="2"/>
        <v>43339</v>
      </c>
      <c r="H23" t="s">
        <v>5078</v>
      </c>
      <c r="I23" t="str">
        <f t="shared" ca="1" si="5"/>
        <v>Rep#03</v>
      </c>
    </row>
    <row r="24" spans="1:9" x14ac:dyDescent="0.25">
      <c r="A24" s="10" t="str">
        <f t="shared" ca="1" si="0"/>
        <v>VillageE</v>
      </c>
      <c r="B24" s="10" t="str">
        <f t="shared" ca="1" si="1"/>
        <v>DistrictA</v>
      </c>
      <c r="C24" t="str">
        <f t="shared" ca="1" si="3"/>
        <v>R45</v>
      </c>
      <c r="D24" s="10" t="str">
        <f t="shared" ca="1" si="4"/>
        <v>E</v>
      </c>
      <c r="E24" s="10" t="s">
        <v>15</v>
      </c>
      <c r="F24" s="11" t="str">
        <f t="shared" ca="1" si="7"/>
        <v>Construction</v>
      </c>
      <c r="G24" s="3">
        <f t="shared" ca="1" si="2"/>
        <v>43386</v>
      </c>
      <c r="H24" t="s">
        <v>5079</v>
      </c>
      <c r="I24" t="str">
        <f t="shared" ca="1" si="5"/>
        <v>Rep#01</v>
      </c>
    </row>
    <row r="25" spans="1:9" x14ac:dyDescent="0.25">
      <c r="A25" s="10" t="str">
        <f t="shared" ca="1" si="0"/>
        <v>VillageE</v>
      </c>
      <c r="B25" s="10" t="str">
        <f t="shared" ca="1" si="1"/>
        <v>DistrictA</v>
      </c>
      <c r="C25" t="str">
        <f t="shared" ca="1" si="3"/>
        <v>null</v>
      </c>
      <c r="D25" s="10" t="str">
        <f t="shared" ca="1" si="4"/>
        <v>S</v>
      </c>
      <c r="E25" s="10" t="s">
        <v>15</v>
      </c>
      <c r="F25" s="11" t="str">
        <f t="shared" ca="1" si="7"/>
        <v>Electricity</v>
      </c>
      <c r="G25" s="3">
        <f t="shared" ca="1" si="2"/>
        <v>43030</v>
      </c>
      <c r="H25" t="s">
        <v>5080</v>
      </c>
      <c r="I25" t="str">
        <f t="shared" ca="1" si="5"/>
        <v>Rep#03</v>
      </c>
    </row>
    <row r="26" spans="1:9" x14ac:dyDescent="0.25">
      <c r="A26" s="10" t="str">
        <f t="shared" ca="1" si="0"/>
        <v>VillageA</v>
      </c>
      <c r="B26" s="10" t="str">
        <f t="shared" ca="1" si="1"/>
        <v>DistrictC</v>
      </c>
      <c r="C26" t="str">
        <f t="shared" ca="1" si="3"/>
        <v>R45</v>
      </c>
      <c r="D26" s="10" t="str">
        <f t="shared" ca="1" si="4"/>
        <v>N</v>
      </c>
      <c r="E26" s="10" t="s">
        <v>15</v>
      </c>
      <c r="F26" s="11" t="str">
        <f t="shared" ca="1" si="7"/>
        <v>Construction</v>
      </c>
      <c r="G26" s="3">
        <f t="shared" ca="1" si="2"/>
        <v>43023</v>
      </c>
      <c r="H26" t="s">
        <v>5081</v>
      </c>
      <c r="I26" t="str">
        <f t="shared" ca="1" si="5"/>
        <v>Rep#04</v>
      </c>
    </row>
    <row r="27" spans="1:9" x14ac:dyDescent="0.25">
      <c r="A27" s="10" t="str">
        <f t="shared" ca="1" si="0"/>
        <v>VillageC</v>
      </c>
      <c r="B27" s="10" t="str">
        <f t="shared" ca="1" si="1"/>
        <v>DistrictC</v>
      </c>
      <c r="C27" t="str">
        <f t="shared" ca="1" si="3"/>
        <v>R 25</v>
      </c>
      <c r="D27" s="10" t="str">
        <f t="shared" ca="1" si="4"/>
        <v>null</v>
      </c>
      <c r="E27" s="10" t="s">
        <v>15</v>
      </c>
      <c r="F27" s="11" t="str">
        <f t="shared" ca="1" si="7"/>
        <v>Construction</v>
      </c>
      <c r="G27" s="3">
        <f t="shared" ca="1" si="2"/>
        <v>43329</v>
      </c>
      <c r="H27" t="s">
        <v>5082</v>
      </c>
      <c r="I27" t="str">
        <f t="shared" ca="1" si="5"/>
        <v>Rep#03</v>
      </c>
    </row>
    <row r="28" spans="1:9" x14ac:dyDescent="0.25">
      <c r="A28" s="10" t="str">
        <f t="shared" ca="1" si="0"/>
        <v>VillageE</v>
      </c>
      <c r="B28" s="10" t="str">
        <f t="shared" ca="1" si="1"/>
        <v>DistrictB</v>
      </c>
      <c r="C28" t="str">
        <f t="shared" ca="1" si="3"/>
        <v>null</v>
      </c>
      <c r="D28" s="10" t="str">
        <f t="shared" ca="1" si="4"/>
        <v>N</v>
      </c>
      <c r="E28" s="10" t="s">
        <v>15</v>
      </c>
      <c r="F28" s="11" t="str">
        <f t="shared" ca="1" si="7"/>
        <v>Water</v>
      </c>
      <c r="G28" s="3">
        <f t="shared" ca="1" si="2"/>
        <v>43080</v>
      </c>
      <c r="H28" t="s">
        <v>5083</v>
      </c>
      <c r="I28" t="str">
        <f t="shared" ca="1" si="5"/>
        <v>Rep#02</v>
      </c>
    </row>
    <row r="29" spans="1:9" x14ac:dyDescent="0.25">
      <c r="A29" s="10" t="str">
        <f t="shared" ca="1" si="0"/>
        <v>VillageC</v>
      </c>
      <c r="B29" s="10" t="str">
        <f t="shared" ca="1" si="1"/>
        <v>DistrictB</v>
      </c>
      <c r="C29" t="str">
        <f t="shared" ca="1" si="3"/>
        <v>R45</v>
      </c>
      <c r="D29" s="10" t="str">
        <f t="shared" ca="1" si="4"/>
        <v>N</v>
      </c>
      <c r="E29" s="10" t="s">
        <v>15</v>
      </c>
      <c r="F29" s="11" t="str">
        <f t="shared" ca="1" si="7"/>
        <v>Water</v>
      </c>
      <c r="G29" s="3">
        <f t="shared" ca="1" si="2"/>
        <v>43115</v>
      </c>
      <c r="H29" t="s">
        <v>5084</v>
      </c>
      <c r="I29" t="str">
        <f t="shared" ca="1" si="5"/>
        <v>Rep#02</v>
      </c>
    </row>
    <row r="30" spans="1:9" x14ac:dyDescent="0.25">
      <c r="A30" s="10" t="str">
        <f t="shared" ca="1" si="0"/>
        <v>VillageB</v>
      </c>
      <c r="B30" s="10" t="str">
        <f t="shared" ca="1" si="1"/>
        <v>DistrictA</v>
      </c>
      <c r="C30" t="str">
        <f t="shared" ca="1" si="3"/>
        <v>R 25</v>
      </c>
      <c r="D30" s="10" t="str">
        <f t="shared" ca="1" si="4"/>
        <v>null</v>
      </c>
      <c r="E30" s="10" t="s">
        <v>15</v>
      </c>
      <c r="F30" s="11" t="str">
        <f t="shared" ca="1" si="7"/>
        <v>Water</v>
      </c>
      <c r="G30" s="3">
        <f t="shared" ca="1" si="2"/>
        <v>43209</v>
      </c>
      <c r="H30" t="s">
        <v>5085</v>
      </c>
      <c r="I30" t="str">
        <f t="shared" ca="1" si="5"/>
        <v>Rep#03</v>
      </c>
    </row>
    <row r="31" spans="1:9" x14ac:dyDescent="0.25">
      <c r="A31" s="10" t="str">
        <f t="shared" ca="1" si="0"/>
        <v>VillageG</v>
      </c>
      <c r="B31" s="10" t="str">
        <f t="shared" ca="1" si="1"/>
        <v>DistrictB</v>
      </c>
      <c r="C31" t="str">
        <f t="shared" ca="1" si="3"/>
        <v>R 28</v>
      </c>
      <c r="D31" s="10" t="str">
        <f t="shared" ca="1" si="4"/>
        <v>null</v>
      </c>
      <c r="E31" s="10" t="s">
        <v>15</v>
      </c>
      <c r="F31" s="11" t="str">
        <f t="shared" ca="1" si="7"/>
        <v>House</v>
      </c>
      <c r="G31" s="3">
        <f t="shared" ca="1" si="2"/>
        <v>43045</v>
      </c>
      <c r="H31" t="s">
        <v>5086</v>
      </c>
      <c r="I31" t="str">
        <f t="shared" ca="1" si="5"/>
        <v>Rep#03</v>
      </c>
    </row>
    <row r="32" spans="1:9" x14ac:dyDescent="0.25">
      <c r="A32" s="10" t="str">
        <f t="shared" ca="1" si="0"/>
        <v>VillageC</v>
      </c>
      <c r="B32" s="10" t="str">
        <f t="shared" ca="1" si="1"/>
        <v>DistrictB</v>
      </c>
      <c r="C32" t="str">
        <f t="shared" ca="1" si="3"/>
        <v>null</v>
      </c>
      <c r="D32" s="10" t="str">
        <f t="shared" ca="1" si="4"/>
        <v>null</v>
      </c>
      <c r="E32" s="10" t="s">
        <v>15</v>
      </c>
      <c r="F32" s="11" t="str">
        <f t="shared" ca="1" si="7"/>
        <v>Water</v>
      </c>
      <c r="G32" s="3">
        <f t="shared" ca="1" si="2"/>
        <v>43273</v>
      </c>
      <c r="H32" t="s">
        <v>5087</v>
      </c>
      <c r="I32" t="str">
        <f t="shared" ca="1" si="5"/>
        <v>Rep#03</v>
      </c>
    </row>
    <row r="33" spans="1:9" x14ac:dyDescent="0.25">
      <c r="A33" s="10" t="str">
        <f t="shared" ca="1" si="0"/>
        <v>VillageG</v>
      </c>
      <c r="B33" s="10" t="str">
        <f t="shared" ca="1" si="1"/>
        <v>DistrictC</v>
      </c>
      <c r="C33" t="str">
        <f t="shared" ca="1" si="3"/>
        <v>R45</v>
      </c>
      <c r="D33" s="10" t="str">
        <f t="shared" ca="1" si="4"/>
        <v>N</v>
      </c>
      <c r="E33" s="10" t="s">
        <v>15</v>
      </c>
      <c r="F33" s="11" t="str">
        <f t="shared" ca="1" si="7"/>
        <v>Construction</v>
      </c>
      <c r="G33" s="3">
        <f t="shared" ca="1" si="2"/>
        <v>43117</v>
      </c>
      <c r="H33" t="s">
        <v>5088</v>
      </c>
      <c r="I33" t="str">
        <f t="shared" ca="1" si="5"/>
        <v>Rep#01</v>
      </c>
    </row>
    <row r="34" spans="1:9" x14ac:dyDescent="0.25">
      <c r="A34" s="10" t="str">
        <f t="shared" ca="1" si="0"/>
        <v>VillageD</v>
      </c>
      <c r="B34" s="10" t="str">
        <f t="shared" ca="1" si="1"/>
        <v>DistrictA</v>
      </c>
      <c r="C34" t="str">
        <f t="shared" ca="1" si="3"/>
        <v>R 28</v>
      </c>
      <c r="D34" s="10" t="str">
        <f t="shared" ca="1" si="4"/>
        <v>W</v>
      </c>
      <c r="E34" s="10" t="s">
        <v>15</v>
      </c>
      <c r="F34" s="11" t="str">
        <f t="shared" ca="1" si="7"/>
        <v>Maintenance</v>
      </c>
      <c r="G34" s="3">
        <f t="shared" ca="1" si="2"/>
        <v>43063</v>
      </c>
      <c r="H34" t="s">
        <v>5089</v>
      </c>
      <c r="I34" t="str">
        <f t="shared" ca="1" si="5"/>
        <v>Rep#04</v>
      </c>
    </row>
    <row r="35" spans="1:9" x14ac:dyDescent="0.25">
      <c r="A35" s="10" t="str">
        <f t="shared" ca="1" si="0"/>
        <v>VillageC</v>
      </c>
      <c r="B35" s="10" t="str">
        <f t="shared" ca="1" si="1"/>
        <v>DistrictC</v>
      </c>
      <c r="C35" t="str">
        <f t="shared" ca="1" si="3"/>
        <v>R 28</v>
      </c>
      <c r="D35" s="10" t="str">
        <f t="shared" ca="1" si="4"/>
        <v>W</v>
      </c>
      <c r="E35" s="10" t="s">
        <v>15</v>
      </c>
      <c r="F35" s="11" t="str">
        <f t="shared" ca="1" si="7"/>
        <v>Construction</v>
      </c>
      <c r="G35" s="3">
        <f t="shared" ca="1" si="2"/>
        <v>43136</v>
      </c>
      <c r="H35" t="s">
        <v>5090</v>
      </c>
      <c r="I35" t="str">
        <f t="shared" ca="1" si="5"/>
        <v>Rep#02</v>
      </c>
    </row>
    <row r="36" spans="1:9" x14ac:dyDescent="0.25">
      <c r="A36" s="10" t="str">
        <f t="shared" ca="1" si="0"/>
        <v>VillageA</v>
      </c>
      <c r="B36" s="10" t="str">
        <f t="shared" ca="1" si="1"/>
        <v>DistrictA</v>
      </c>
      <c r="C36" t="str">
        <f t="shared" ca="1" si="3"/>
        <v>R 25</v>
      </c>
      <c r="D36" s="10" t="str">
        <f t="shared" ca="1" si="4"/>
        <v>null</v>
      </c>
      <c r="E36" s="10" t="s">
        <v>15</v>
      </c>
      <c r="F36" s="11" t="str">
        <f t="shared" ca="1" si="7"/>
        <v>Construction</v>
      </c>
      <c r="G36" s="3">
        <f t="shared" ca="1" si="2"/>
        <v>43282</v>
      </c>
      <c r="H36" t="s">
        <v>5091</v>
      </c>
      <c r="I36" t="str">
        <f t="shared" ca="1" si="5"/>
        <v>Rep#04</v>
      </c>
    </row>
    <row r="37" spans="1:9" x14ac:dyDescent="0.25">
      <c r="A37" s="10" t="str">
        <f t="shared" ca="1" si="0"/>
        <v>VillageA</v>
      </c>
      <c r="B37" s="10" t="str">
        <f t="shared" ca="1" si="1"/>
        <v>DistrictA</v>
      </c>
      <c r="C37" t="str">
        <f t="shared" ca="1" si="3"/>
        <v>null</v>
      </c>
      <c r="D37" s="10" t="str">
        <f t="shared" ca="1" si="4"/>
        <v>N</v>
      </c>
      <c r="E37" s="10" t="s">
        <v>15</v>
      </c>
      <c r="F37" s="11" t="str">
        <f t="shared" ca="1" si="7"/>
        <v>Water</v>
      </c>
      <c r="G37" s="3">
        <f t="shared" ca="1" si="2"/>
        <v>43013</v>
      </c>
      <c r="H37" t="s">
        <v>5092</v>
      </c>
      <c r="I37" t="str">
        <f t="shared" ca="1" si="5"/>
        <v>Rep#01</v>
      </c>
    </row>
    <row r="38" spans="1:9" x14ac:dyDescent="0.25">
      <c r="A38" s="10" t="str">
        <f t="shared" ca="1" si="0"/>
        <v>VillageD</v>
      </c>
      <c r="B38" s="10" t="str">
        <f t="shared" ca="1" si="1"/>
        <v>DistrictB</v>
      </c>
      <c r="C38" t="str">
        <f t="shared" ca="1" si="3"/>
        <v>R 28</v>
      </c>
      <c r="D38" s="10" t="str">
        <f t="shared" ca="1" si="4"/>
        <v>N</v>
      </c>
      <c r="E38" s="10" t="s">
        <v>15</v>
      </c>
      <c r="F38" s="11" t="str">
        <f t="shared" ca="1" si="7"/>
        <v>Construction</v>
      </c>
      <c r="G38" s="3">
        <f t="shared" ca="1" si="2"/>
        <v>43079</v>
      </c>
      <c r="H38" t="s">
        <v>5093</v>
      </c>
      <c r="I38" t="str">
        <f t="shared" ca="1" si="5"/>
        <v>Rep#01</v>
      </c>
    </row>
    <row r="39" spans="1:9" x14ac:dyDescent="0.25">
      <c r="A39" s="10" t="str">
        <f t="shared" ca="1" si="0"/>
        <v>VillageA</v>
      </c>
      <c r="B39" s="10" t="str">
        <f t="shared" ca="1" si="1"/>
        <v>DistrictA</v>
      </c>
      <c r="C39" t="str">
        <f t="shared" ca="1" si="3"/>
        <v>R 28</v>
      </c>
      <c r="D39" s="10" t="str">
        <f t="shared" ca="1" si="4"/>
        <v>null</v>
      </c>
      <c r="E39" s="10" t="s">
        <v>15</v>
      </c>
      <c r="F39" s="11" t="str">
        <f t="shared" ca="1" si="7"/>
        <v>House</v>
      </c>
      <c r="G39" s="3">
        <f t="shared" ca="1" si="2"/>
        <v>43163</v>
      </c>
      <c r="H39" t="s">
        <v>5094</v>
      </c>
      <c r="I39" t="str">
        <f t="shared" ca="1" si="5"/>
        <v>Rep#03</v>
      </c>
    </row>
    <row r="40" spans="1:9" x14ac:dyDescent="0.25">
      <c r="A40" s="10" t="str">
        <f t="shared" ca="1" si="0"/>
        <v>VillageC</v>
      </c>
      <c r="B40" s="10" t="str">
        <f t="shared" ca="1" si="1"/>
        <v>DistrictB</v>
      </c>
      <c r="C40" t="str">
        <f t="shared" ca="1" si="3"/>
        <v>null</v>
      </c>
      <c r="D40" s="10" t="str">
        <f t="shared" ca="1" si="4"/>
        <v>E</v>
      </c>
      <c r="E40" s="10" t="s">
        <v>15</v>
      </c>
      <c r="F40" s="11" t="str">
        <f t="shared" ca="1" si="7"/>
        <v>Maintenance</v>
      </c>
      <c r="G40" s="3">
        <f t="shared" ca="1" si="2"/>
        <v>43076</v>
      </c>
      <c r="H40" t="s">
        <v>5095</v>
      </c>
      <c r="I40" t="str">
        <f t="shared" ca="1" si="5"/>
        <v>Rep#01</v>
      </c>
    </row>
    <row r="41" spans="1:9" x14ac:dyDescent="0.25">
      <c r="A41" s="10" t="str">
        <f t="shared" ca="1" si="0"/>
        <v>VillageC</v>
      </c>
      <c r="B41" s="10" t="str">
        <f t="shared" ca="1" si="1"/>
        <v>DistrictB</v>
      </c>
      <c r="C41" t="str">
        <f t="shared" ca="1" si="3"/>
        <v>R 28</v>
      </c>
      <c r="D41" s="10" t="str">
        <f t="shared" ca="1" si="4"/>
        <v>W</v>
      </c>
      <c r="E41" s="10" t="s">
        <v>15</v>
      </c>
      <c r="F41" s="11" t="str">
        <f t="shared" ca="1" si="7"/>
        <v>Maintenance</v>
      </c>
      <c r="G41" s="3">
        <f t="shared" ca="1" si="2"/>
        <v>43112</v>
      </c>
      <c r="H41" t="s">
        <v>5096</v>
      </c>
      <c r="I41" t="str">
        <f t="shared" ca="1" si="5"/>
        <v>Rep#01</v>
      </c>
    </row>
    <row r="42" spans="1:9" x14ac:dyDescent="0.25">
      <c r="A42" s="10" t="str">
        <f t="shared" ca="1" si="0"/>
        <v>VillageF</v>
      </c>
      <c r="B42" s="10" t="str">
        <f t="shared" ca="1" si="1"/>
        <v>DistrictB</v>
      </c>
      <c r="C42" t="str">
        <f t="shared" ca="1" si="3"/>
        <v>null</v>
      </c>
      <c r="D42" s="10" t="str">
        <f t="shared" ca="1" si="4"/>
        <v>W</v>
      </c>
      <c r="E42" s="10" t="s">
        <v>15</v>
      </c>
      <c r="F42" s="11" t="str">
        <f t="shared" ca="1" si="7"/>
        <v>House</v>
      </c>
      <c r="G42" s="3">
        <f t="shared" ca="1" si="2"/>
        <v>42992</v>
      </c>
      <c r="H42" t="s">
        <v>5097</v>
      </c>
      <c r="I42" t="str">
        <f t="shared" ca="1" si="5"/>
        <v>Rep#01</v>
      </c>
    </row>
    <row r="43" spans="1:9" x14ac:dyDescent="0.25">
      <c r="A43" s="10" t="str">
        <f t="shared" ca="1" si="0"/>
        <v>VillageC</v>
      </c>
      <c r="B43" s="10" t="str">
        <f t="shared" ca="1" si="1"/>
        <v>DistrictB</v>
      </c>
      <c r="C43" t="str">
        <f t="shared" ca="1" si="3"/>
        <v>null</v>
      </c>
      <c r="D43" s="10" t="str">
        <f t="shared" ca="1" si="4"/>
        <v>N</v>
      </c>
      <c r="E43" s="10" t="s">
        <v>15</v>
      </c>
      <c r="F43" s="11" t="str">
        <f t="shared" ca="1" si="7"/>
        <v>Electricity</v>
      </c>
      <c r="G43" s="3">
        <f t="shared" ca="1" si="2"/>
        <v>43132</v>
      </c>
      <c r="H43" t="s">
        <v>5098</v>
      </c>
      <c r="I43" t="str">
        <f t="shared" ca="1" si="5"/>
        <v>Rep#01</v>
      </c>
    </row>
    <row r="44" spans="1:9" x14ac:dyDescent="0.25">
      <c r="A44" s="10" t="str">
        <f t="shared" ca="1" si="0"/>
        <v>VillageA</v>
      </c>
      <c r="B44" s="10" t="str">
        <f t="shared" ca="1" si="1"/>
        <v>DistrictA</v>
      </c>
      <c r="C44" t="str">
        <f t="shared" ca="1" si="3"/>
        <v>R 28</v>
      </c>
      <c r="D44" s="10" t="str">
        <f t="shared" ca="1" si="4"/>
        <v>null</v>
      </c>
      <c r="E44" s="10" t="s">
        <v>15</v>
      </c>
      <c r="F44" s="11" t="str">
        <f t="shared" ca="1" si="7"/>
        <v>Construction</v>
      </c>
      <c r="G44" s="3">
        <f t="shared" ca="1" si="2"/>
        <v>43335</v>
      </c>
      <c r="H44" t="s">
        <v>5099</v>
      </c>
      <c r="I44" t="str">
        <f t="shared" ca="1" si="5"/>
        <v>Rep#04</v>
      </c>
    </row>
    <row r="45" spans="1:9" x14ac:dyDescent="0.25">
      <c r="A45" s="10" t="str">
        <f t="shared" ca="1" si="0"/>
        <v>VillageE</v>
      </c>
      <c r="B45" s="10" t="str">
        <f t="shared" ca="1" si="1"/>
        <v>DistrictC</v>
      </c>
      <c r="C45" t="str">
        <f t="shared" ca="1" si="3"/>
        <v>R 28</v>
      </c>
      <c r="D45" s="10" t="str">
        <f t="shared" ca="1" si="4"/>
        <v>S</v>
      </c>
      <c r="E45" s="10" t="s">
        <v>15</v>
      </c>
      <c r="F45" s="11" t="str">
        <f t="shared" ca="1" si="7"/>
        <v>Construction</v>
      </c>
      <c r="G45" s="3">
        <f t="shared" ca="1" si="2"/>
        <v>43162</v>
      </c>
      <c r="H45" t="s">
        <v>5100</v>
      </c>
      <c r="I45" t="str">
        <f t="shared" ca="1" si="5"/>
        <v>Rep#01</v>
      </c>
    </row>
    <row r="46" spans="1:9" x14ac:dyDescent="0.25">
      <c r="A46" s="10" t="str">
        <f t="shared" ca="1" si="0"/>
        <v>VillageC</v>
      </c>
      <c r="B46" s="10" t="str">
        <f t="shared" ca="1" si="1"/>
        <v>DistrictC</v>
      </c>
      <c r="C46" t="str">
        <f t="shared" ca="1" si="3"/>
        <v>R45</v>
      </c>
      <c r="D46" s="10" t="str">
        <f t="shared" ca="1" si="4"/>
        <v>W</v>
      </c>
      <c r="E46" s="10" t="s">
        <v>15</v>
      </c>
      <c r="F46" s="11" t="str">
        <f t="shared" ca="1" si="7"/>
        <v>Electricity</v>
      </c>
      <c r="G46" s="3">
        <f t="shared" ca="1" si="2"/>
        <v>43164</v>
      </c>
      <c r="H46" t="s">
        <v>5101</v>
      </c>
      <c r="I46" t="str">
        <f t="shared" ca="1" si="5"/>
        <v>Rep#04</v>
      </c>
    </row>
    <row r="47" spans="1:9" x14ac:dyDescent="0.25">
      <c r="A47" s="10" t="str">
        <f t="shared" ca="1" si="0"/>
        <v>VillageG</v>
      </c>
      <c r="B47" s="10" t="str">
        <f t="shared" ca="1" si="1"/>
        <v>DistrictA</v>
      </c>
      <c r="C47" t="str">
        <f t="shared" ca="1" si="3"/>
        <v>R 28</v>
      </c>
      <c r="D47" s="10" t="str">
        <f t="shared" ca="1" si="4"/>
        <v>W</v>
      </c>
      <c r="E47" s="10" t="s">
        <v>15</v>
      </c>
      <c r="F47" s="11" t="str">
        <f t="shared" ca="1" si="7"/>
        <v>Water</v>
      </c>
      <c r="G47" s="3">
        <f t="shared" ca="1" si="2"/>
        <v>43185</v>
      </c>
      <c r="H47" t="s">
        <v>5102</v>
      </c>
      <c r="I47" t="str">
        <f t="shared" ca="1" si="5"/>
        <v>Rep#01</v>
      </c>
    </row>
    <row r="48" spans="1:9" x14ac:dyDescent="0.25">
      <c r="A48" s="10" t="str">
        <f t="shared" ca="1" si="0"/>
        <v>VillageG</v>
      </c>
      <c r="B48" s="10" t="str">
        <f t="shared" ca="1" si="1"/>
        <v>DistrictA</v>
      </c>
      <c r="C48" t="str">
        <f t="shared" ca="1" si="3"/>
        <v>R 28</v>
      </c>
      <c r="D48" s="10" t="str">
        <f t="shared" ca="1" si="4"/>
        <v>E</v>
      </c>
      <c r="E48" s="10" t="s">
        <v>15</v>
      </c>
      <c r="F48" s="11" t="str">
        <f t="shared" ca="1" si="7"/>
        <v>Water</v>
      </c>
      <c r="G48" s="3">
        <f t="shared" ca="1" si="2"/>
        <v>43004</v>
      </c>
      <c r="H48" t="s">
        <v>5103</v>
      </c>
      <c r="I48" t="str">
        <f t="shared" ca="1" si="5"/>
        <v>Rep#04</v>
      </c>
    </row>
    <row r="49" spans="1:9" x14ac:dyDescent="0.25">
      <c r="A49" s="10" t="str">
        <f t="shared" ca="1" si="0"/>
        <v>VillageG</v>
      </c>
      <c r="B49" s="10" t="str">
        <f t="shared" ca="1" si="1"/>
        <v>DistrictC</v>
      </c>
      <c r="C49" t="str">
        <f t="shared" ca="1" si="3"/>
        <v>null</v>
      </c>
      <c r="D49" s="10" t="str">
        <f t="shared" ca="1" si="4"/>
        <v>null</v>
      </c>
      <c r="E49" s="10" t="s">
        <v>15</v>
      </c>
      <c r="F49" s="11" t="str">
        <f t="shared" ca="1" si="7"/>
        <v>Water</v>
      </c>
      <c r="G49" s="3">
        <f t="shared" ca="1" si="2"/>
        <v>43107</v>
      </c>
      <c r="H49" t="s">
        <v>5104</v>
      </c>
      <c r="I49" t="str">
        <f t="shared" ca="1" si="5"/>
        <v>Rep#01</v>
      </c>
    </row>
    <row r="50" spans="1:9" x14ac:dyDescent="0.25">
      <c r="A50" s="10" t="str">
        <f t="shared" ca="1" si="0"/>
        <v>VillageA</v>
      </c>
      <c r="B50" s="10" t="str">
        <f t="shared" ca="1" si="1"/>
        <v>DistrictA</v>
      </c>
      <c r="C50" t="str">
        <f t="shared" ca="1" si="3"/>
        <v>null</v>
      </c>
      <c r="D50" s="10" t="str">
        <f t="shared" ca="1" si="4"/>
        <v>N</v>
      </c>
      <c r="E50" s="10" t="s">
        <v>15</v>
      </c>
      <c r="F50" s="11" t="str">
        <f t="shared" ca="1" si="7"/>
        <v>Construction</v>
      </c>
      <c r="G50" s="3">
        <f t="shared" ca="1" si="2"/>
        <v>42988</v>
      </c>
      <c r="H50" t="s">
        <v>5105</v>
      </c>
      <c r="I50" t="str">
        <f t="shared" ca="1" si="5"/>
        <v>Rep#04</v>
      </c>
    </row>
    <row r="51" spans="1:9" x14ac:dyDescent="0.25">
      <c r="A51" s="10" t="str">
        <f t="shared" ca="1" si="0"/>
        <v>VillageD</v>
      </c>
      <c r="B51" s="10" t="str">
        <f t="shared" ca="1" si="1"/>
        <v>DistrictB</v>
      </c>
      <c r="C51" t="str">
        <f t="shared" ca="1" si="3"/>
        <v>R45</v>
      </c>
      <c r="D51" s="10" t="str">
        <f t="shared" ca="1" si="4"/>
        <v>S</v>
      </c>
      <c r="E51" s="10" t="s">
        <v>15</v>
      </c>
      <c r="F51" s="11" t="str">
        <f t="shared" ca="1" si="7"/>
        <v>Maintenance</v>
      </c>
      <c r="G51" s="3">
        <f t="shared" ca="1" si="2"/>
        <v>43358</v>
      </c>
      <c r="H51" t="s">
        <v>5106</v>
      </c>
      <c r="I51" t="str">
        <f t="shared" ca="1" si="5"/>
        <v>Rep#02</v>
      </c>
    </row>
    <row r="52" spans="1:9" x14ac:dyDescent="0.25">
      <c r="A52" s="10" t="str">
        <f t="shared" ca="1" si="0"/>
        <v>VillageG</v>
      </c>
      <c r="B52" s="10" t="str">
        <f t="shared" ca="1" si="1"/>
        <v>DistrictB</v>
      </c>
      <c r="C52" t="str">
        <f t="shared" ca="1" si="3"/>
        <v>R 25</v>
      </c>
      <c r="D52" s="10" t="str">
        <f t="shared" ca="1" si="4"/>
        <v>E</v>
      </c>
      <c r="E52" s="10" t="s">
        <v>15</v>
      </c>
      <c r="F52" s="11" t="str">
        <f t="shared" ca="1" si="7"/>
        <v>Electricity</v>
      </c>
      <c r="G52" s="3">
        <f t="shared" ca="1" si="2"/>
        <v>43357</v>
      </c>
      <c r="H52" t="s">
        <v>5107</v>
      </c>
      <c r="I52" t="str">
        <f t="shared" ca="1" si="5"/>
        <v>Rep#04</v>
      </c>
    </row>
    <row r="53" spans="1:9" x14ac:dyDescent="0.25">
      <c r="A53" s="10" t="str">
        <f t="shared" ca="1" si="0"/>
        <v>VillageB</v>
      </c>
      <c r="B53" s="10" t="str">
        <f t="shared" ca="1" si="1"/>
        <v>DistrictA</v>
      </c>
      <c r="C53" t="str">
        <f t="shared" ca="1" si="3"/>
        <v>R45</v>
      </c>
      <c r="D53" s="10" t="str">
        <f t="shared" ca="1" si="4"/>
        <v>E</v>
      </c>
      <c r="E53" s="10" t="s">
        <v>15</v>
      </c>
      <c r="F53" s="11" t="str">
        <f t="shared" ca="1" si="7"/>
        <v>Maintenance</v>
      </c>
      <c r="G53" s="3">
        <f t="shared" ca="1" si="2"/>
        <v>43204</v>
      </c>
      <c r="H53" t="s">
        <v>5108</v>
      </c>
      <c r="I53" t="str">
        <f t="shared" ca="1" si="5"/>
        <v>Rep#03</v>
      </c>
    </row>
    <row r="54" spans="1:9" x14ac:dyDescent="0.25">
      <c r="A54" s="10" t="str">
        <f t="shared" ca="1" si="0"/>
        <v>VillageB</v>
      </c>
      <c r="B54" s="10" t="str">
        <f t="shared" ca="1" si="1"/>
        <v>DistrictA</v>
      </c>
      <c r="C54" t="str">
        <f t="shared" ca="1" si="3"/>
        <v>R 25</v>
      </c>
      <c r="D54" s="10" t="str">
        <f t="shared" ca="1" si="4"/>
        <v>null</v>
      </c>
      <c r="E54" s="10" t="s">
        <v>15</v>
      </c>
      <c r="F54" s="11" t="str">
        <f t="shared" ca="1" si="7"/>
        <v>House</v>
      </c>
      <c r="G54" s="3">
        <f t="shared" ca="1" si="2"/>
        <v>42998</v>
      </c>
      <c r="H54" t="s">
        <v>5109</v>
      </c>
      <c r="I54" t="str">
        <f t="shared" ca="1" si="5"/>
        <v>Rep#01</v>
      </c>
    </row>
    <row r="55" spans="1:9" x14ac:dyDescent="0.25">
      <c r="A55" s="10" t="str">
        <f t="shared" ca="1" si="0"/>
        <v>VillageF</v>
      </c>
      <c r="B55" s="10" t="str">
        <f t="shared" ca="1" si="1"/>
        <v>DistrictC</v>
      </c>
      <c r="C55" t="str">
        <f t="shared" ca="1" si="3"/>
        <v>R 25</v>
      </c>
      <c r="D55" s="10" t="str">
        <f t="shared" ca="1" si="4"/>
        <v>E</v>
      </c>
      <c r="E55" s="10" t="s">
        <v>15</v>
      </c>
      <c r="F55" s="11" t="str">
        <f t="shared" ca="1" si="7"/>
        <v>Electricity</v>
      </c>
      <c r="G55" s="3">
        <f t="shared" ca="1" si="2"/>
        <v>43226</v>
      </c>
      <c r="H55" t="s">
        <v>5110</v>
      </c>
      <c r="I55" t="str">
        <f t="shared" ca="1" si="5"/>
        <v>Rep#04</v>
      </c>
    </row>
    <row r="56" spans="1:9" x14ac:dyDescent="0.25">
      <c r="A56" s="10" t="str">
        <f t="shared" ca="1" si="0"/>
        <v>VillageF</v>
      </c>
      <c r="B56" s="10" t="str">
        <f t="shared" ca="1" si="1"/>
        <v>DistrictC</v>
      </c>
      <c r="C56" t="str">
        <f t="shared" ca="1" si="3"/>
        <v>R 25</v>
      </c>
      <c r="D56" s="10" t="str">
        <f t="shared" ca="1" si="4"/>
        <v>W</v>
      </c>
      <c r="E56" s="10" t="s">
        <v>15</v>
      </c>
      <c r="F56" s="11" t="str">
        <f t="shared" ca="1" si="7"/>
        <v>House</v>
      </c>
      <c r="G56" s="3">
        <f t="shared" ca="1" si="2"/>
        <v>43275</v>
      </c>
      <c r="H56" t="s">
        <v>5111</v>
      </c>
      <c r="I56" t="str">
        <f t="shared" ca="1" si="5"/>
        <v>Rep#01</v>
      </c>
    </row>
    <row r="57" spans="1:9" x14ac:dyDescent="0.25">
      <c r="A57" s="10" t="str">
        <f t="shared" ca="1" si="0"/>
        <v>VillageC</v>
      </c>
      <c r="B57" s="10" t="str">
        <f t="shared" ca="1" si="1"/>
        <v>DistrictB</v>
      </c>
      <c r="C57" t="str">
        <f t="shared" ca="1" si="3"/>
        <v>R 28</v>
      </c>
      <c r="D57" s="10" t="str">
        <f t="shared" ca="1" si="4"/>
        <v>W</v>
      </c>
      <c r="E57" s="10" t="s">
        <v>15</v>
      </c>
      <c r="F57" s="11" t="str">
        <f t="shared" ca="1" si="7"/>
        <v>Electricity</v>
      </c>
      <c r="G57" s="3">
        <f t="shared" ca="1" si="2"/>
        <v>43036</v>
      </c>
      <c r="H57" t="s">
        <v>5112</v>
      </c>
      <c r="I57" t="str">
        <f t="shared" ca="1" si="5"/>
        <v>Rep#04</v>
      </c>
    </row>
    <row r="58" spans="1:9" x14ac:dyDescent="0.25">
      <c r="A58" s="10" t="str">
        <f t="shared" ca="1" si="0"/>
        <v>VillageD</v>
      </c>
      <c r="B58" s="10" t="str">
        <f t="shared" ca="1" si="1"/>
        <v>DistrictA</v>
      </c>
      <c r="C58" t="str">
        <f t="shared" ca="1" si="3"/>
        <v>R 28</v>
      </c>
      <c r="D58" s="10" t="str">
        <f t="shared" ca="1" si="4"/>
        <v>null</v>
      </c>
      <c r="E58" s="10" t="s">
        <v>15</v>
      </c>
      <c r="F58" s="11" t="str">
        <f t="shared" ca="1" si="7"/>
        <v>Water</v>
      </c>
      <c r="G58" s="3">
        <f t="shared" ca="1" si="2"/>
        <v>43067</v>
      </c>
      <c r="H58" t="s">
        <v>5113</v>
      </c>
      <c r="I58" t="str">
        <f t="shared" ca="1" si="5"/>
        <v>Rep#02</v>
      </c>
    </row>
    <row r="59" spans="1:9" x14ac:dyDescent="0.25">
      <c r="A59" s="10" t="str">
        <f t="shared" ca="1" si="0"/>
        <v>VillageA</v>
      </c>
      <c r="B59" s="10" t="str">
        <f t="shared" ca="1" si="1"/>
        <v>DistrictB</v>
      </c>
      <c r="C59" t="str">
        <f t="shared" ca="1" si="3"/>
        <v>null</v>
      </c>
      <c r="D59" s="10" t="str">
        <f t="shared" ca="1" si="4"/>
        <v>null</v>
      </c>
      <c r="E59" s="10" t="s">
        <v>15</v>
      </c>
      <c r="F59" s="11" t="str">
        <f t="shared" ca="1" si="7"/>
        <v>Water</v>
      </c>
      <c r="G59" s="3">
        <f t="shared" ca="1" si="2"/>
        <v>43151</v>
      </c>
      <c r="H59" t="s">
        <v>5114</v>
      </c>
      <c r="I59" t="str">
        <f t="shared" ca="1" si="5"/>
        <v>Rep#02</v>
      </c>
    </row>
    <row r="60" spans="1:9" x14ac:dyDescent="0.25">
      <c r="A60" s="10" t="str">
        <f t="shared" ca="1" si="0"/>
        <v>VillageF</v>
      </c>
      <c r="B60" s="10" t="str">
        <f t="shared" ca="1" si="1"/>
        <v>DistrictA</v>
      </c>
      <c r="C60" t="str">
        <f t="shared" ca="1" si="3"/>
        <v>null</v>
      </c>
      <c r="D60" s="10" t="str">
        <f t="shared" ca="1" si="4"/>
        <v>S</v>
      </c>
      <c r="E60" s="10" t="s">
        <v>15</v>
      </c>
      <c r="F60" s="11" t="str">
        <f t="shared" ca="1" si="7"/>
        <v>Construction</v>
      </c>
      <c r="G60" s="3">
        <f t="shared" ca="1" si="2"/>
        <v>43279</v>
      </c>
      <c r="H60" t="s">
        <v>5115</v>
      </c>
      <c r="I60" t="str">
        <f t="shared" ca="1" si="5"/>
        <v>Rep#02</v>
      </c>
    </row>
    <row r="61" spans="1:9" x14ac:dyDescent="0.25">
      <c r="A61" s="10" t="str">
        <f t="shared" ca="1" si="0"/>
        <v>VillageB</v>
      </c>
      <c r="B61" s="10" t="str">
        <f t="shared" ca="1" si="1"/>
        <v>DistrictA</v>
      </c>
      <c r="C61" t="str">
        <f t="shared" ca="1" si="3"/>
        <v>null</v>
      </c>
      <c r="D61" s="10" t="str">
        <f t="shared" ca="1" si="4"/>
        <v>null</v>
      </c>
      <c r="E61" s="10" t="s">
        <v>15</v>
      </c>
      <c r="F61" s="11" t="str">
        <f t="shared" ca="1" si="7"/>
        <v>House</v>
      </c>
      <c r="G61" s="3">
        <f t="shared" ca="1" si="2"/>
        <v>43385</v>
      </c>
      <c r="H61" t="s">
        <v>5116</v>
      </c>
      <c r="I61" t="str">
        <f t="shared" ca="1" si="5"/>
        <v>Rep#04</v>
      </c>
    </row>
    <row r="62" spans="1:9" x14ac:dyDescent="0.25">
      <c r="A62" s="10" t="str">
        <f t="shared" ca="1" si="0"/>
        <v>VillageE</v>
      </c>
      <c r="B62" s="10" t="str">
        <f t="shared" ca="1" si="1"/>
        <v>DistrictB</v>
      </c>
      <c r="C62" t="str">
        <f t="shared" ca="1" si="3"/>
        <v>null</v>
      </c>
      <c r="D62" s="10" t="str">
        <f t="shared" ca="1" si="4"/>
        <v>null</v>
      </c>
      <c r="E62" s="10" t="s">
        <v>15</v>
      </c>
      <c r="F62" s="11" t="str">
        <f t="shared" ca="1" si="7"/>
        <v>Electricity</v>
      </c>
      <c r="G62" s="3">
        <f t="shared" ca="1" si="2"/>
        <v>43093</v>
      </c>
      <c r="H62" t="s">
        <v>5117</v>
      </c>
      <c r="I62" t="str">
        <f t="shared" ca="1" si="5"/>
        <v>Rep#04</v>
      </c>
    </row>
    <row r="63" spans="1:9" x14ac:dyDescent="0.25">
      <c r="A63" s="10" t="str">
        <f t="shared" ca="1" si="0"/>
        <v>VillageE</v>
      </c>
      <c r="B63" s="10" t="str">
        <f t="shared" ca="1" si="1"/>
        <v>DistrictC</v>
      </c>
      <c r="C63" t="str">
        <f t="shared" ca="1" si="3"/>
        <v>R 25</v>
      </c>
      <c r="D63" s="10" t="str">
        <f t="shared" ca="1" si="4"/>
        <v>E</v>
      </c>
      <c r="E63" s="10" t="s">
        <v>15</v>
      </c>
      <c r="F63" s="11" t="str">
        <f t="shared" ca="1" si="7"/>
        <v>Construction</v>
      </c>
      <c r="G63" s="3">
        <f t="shared" ca="1" si="2"/>
        <v>43321</v>
      </c>
      <c r="H63" t="s">
        <v>5118</v>
      </c>
      <c r="I63" t="str">
        <f t="shared" ca="1" si="5"/>
        <v>Rep#04</v>
      </c>
    </row>
    <row r="64" spans="1:9" x14ac:dyDescent="0.25">
      <c r="A64" s="10" t="str">
        <f t="shared" ca="1" si="0"/>
        <v>VillageE</v>
      </c>
      <c r="B64" s="10" t="str">
        <f t="shared" ca="1" si="1"/>
        <v>DistrictA</v>
      </c>
      <c r="C64" t="str">
        <f t="shared" ca="1" si="3"/>
        <v>R 28</v>
      </c>
      <c r="D64" s="10" t="str">
        <f t="shared" ca="1" si="4"/>
        <v>S</v>
      </c>
      <c r="E64" s="10" t="s">
        <v>15</v>
      </c>
      <c r="F64" s="11" t="str">
        <f t="shared" ca="1" si="7"/>
        <v>Maintenance</v>
      </c>
      <c r="G64" s="3">
        <f t="shared" ca="1" si="2"/>
        <v>43049</v>
      </c>
      <c r="H64" t="s">
        <v>5119</v>
      </c>
      <c r="I64" t="str">
        <f t="shared" ca="1" si="5"/>
        <v>Rep#04</v>
      </c>
    </row>
    <row r="65" spans="1:9" x14ac:dyDescent="0.25">
      <c r="A65" s="10" t="str">
        <f t="shared" ca="1" si="0"/>
        <v>VillageA</v>
      </c>
      <c r="B65" s="10" t="str">
        <f t="shared" ca="1" si="1"/>
        <v>DistrictC</v>
      </c>
      <c r="C65" t="str">
        <f t="shared" ca="1" si="3"/>
        <v>null</v>
      </c>
      <c r="D65" s="10" t="str">
        <f t="shared" ca="1" si="4"/>
        <v>null</v>
      </c>
      <c r="E65" s="10" t="s">
        <v>15</v>
      </c>
      <c r="F65" s="11" t="str">
        <f t="shared" ca="1" si="7"/>
        <v>Electricity</v>
      </c>
      <c r="G65" s="3">
        <f t="shared" ca="1" si="2"/>
        <v>43303</v>
      </c>
      <c r="H65" t="s">
        <v>5120</v>
      </c>
      <c r="I65" t="str">
        <f t="shared" ca="1" si="5"/>
        <v>Rep#04</v>
      </c>
    </row>
    <row r="66" spans="1:9" x14ac:dyDescent="0.25">
      <c r="A66" s="10" t="str">
        <f t="shared" ca="1" si="0"/>
        <v>VillageD</v>
      </c>
      <c r="B66" s="10" t="str">
        <f t="shared" ca="1" si="1"/>
        <v>DistrictC</v>
      </c>
      <c r="C66" t="str">
        <f t="shared" ca="1" si="3"/>
        <v>R 25</v>
      </c>
      <c r="D66" s="10" t="str">
        <f t="shared" ca="1" si="4"/>
        <v>null</v>
      </c>
      <c r="E66" s="10" t="s">
        <v>15</v>
      </c>
      <c r="F66" s="11" t="str">
        <f t="shared" ca="1" si="7"/>
        <v>Construction</v>
      </c>
      <c r="G66" s="3">
        <f t="shared" ca="1" si="2"/>
        <v>43299</v>
      </c>
      <c r="H66" t="s">
        <v>5121</v>
      </c>
      <c r="I66" t="str">
        <f t="shared" ca="1" si="5"/>
        <v>Rep#03</v>
      </c>
    </row>
    <row r="67" spans="1:9" x14ac:dyDescent="0.25">
      <c r="A67" s="10" t="str">
        <f t="shared" ref="A67:A130" ca="1" si="8">CHOOSE(RANDBETWEEN(1,7),"VillageA","VillageB","VillageC","VillageD","VillageE","VillageF","VillageG")</f>
        <v>VillageE</v>
      </c>
      <c r="B67" s="10" t="str">
        <f t="shared" ref="B67:B130" ca="1" si="9">CHOOSE(RANDBETWEEN(1,3),"DistrictA","DistrictB","DistrictC")</f>
        <v>DistrictA</v>
      </c>
      <c r="C67" t="str">
        <f t="shared" ca="1" si="3"/>
        <v>R 28</v>
      </c>
      <c r="D67" s="10" t="str">
        <f t="shared" ca="1" si="4"/>
        <v>E</v>
      </c>
      <c r="E67" s="10" t="s">
        <v>15</v>
      </c>
      <c r="F67" s="11" t="str">
        <f t="shared" ca="1" si="7"/>
        <v>House</v>
      </c>
      <c r="G67" s="3">
        <f t="shared" ref="G67:G130" ca="1" si="10">RANDBETWEEN(DATE(2017, 9, 1),DATE(2018, 11, 1))</f>
        <v>43383</v>
      </c>
      <c r="H67" t="s">
        <v>5122</v>
      </c>
      <c r="I67" t="str">
        <f t="shared" ca="1" si="5"/>
        <v>Rep#01</v>
      </c>
    </row>
    <row r="68" spans="1:9" x14ac:dyDescent="0.25">
      <c r="A68" s="10" t="str">
        <f t="shared" ca="1" si="8"/>
        <v>VillageG</v>
      </c>
      <c r="B68" s="10" t="str">
        <f t="shared" ca="1" si="9"/>
        <v>DistrictB</v>
      </c>
      <c r="C68" t="str">
        <f t="shared" ca="1" si="3"/>
        <v>null</v>
      </c>
      <c r="D68" s="10" t="str">
        <f t="shared" ca="1" si="4"/>
        <v>N</v>
      </c>
      <c r="E68" s="10" t="s">
        <v>15</v>
      </c>
      <c r="F68" s="11" t="str">
        <f t="shared" ca="1" si="7"/>
        <v>Electricity</v>
      </c>
      <c r="G68" s="3">
        <f t="shared" ca="1" si="10"/>
        <v>43222</v>
      </c>
      <c r="H68" t="s">
        <v>5123</v>
      </c>
      <c r="I68" t="str">
        <f t="shared" ca="1" si="5"/>
        <v>Rep#04</v>
      </c>
    </row>
    <row r="69" spans="1:9" x14ac:dyDescent="0.25">
      <c r="A69" s="10" t="str">
        <f t="shared" ca="1" si="8"/>
        <v>VillageE</v>
      </c>
      <c r="B69" s="10" t="str">
        <f t="shared" ca="1" si="9"/>
        <v>DistrictA</v>
      </c>
      <c r="C69" t="str">
        <f t="shared" ca="1" si="3"/>
        <v>R 28</v>
      </c>
      <c r="D69" s="10" t="str">
        <f t="shared" ca="1" si="4"/>
        <v>E</v>
      </c>
      <c r="E69" s="10" t="s">
        <v>15</v>
      </c>
      <c r="F69" s="11" t="str">
        <f t="shared" ca="1" si="7"/>
        <v>Electricity</v>
      </c>
      <c r="G69" s="3">
        <f t="shared" ca="1" si="10"/>
        <v>43123</v>
      </c>
      <c r="H69" t="s">
        <v>5124</v>
      </c>
      <c r="I69" t="str">
        <f t="shared" ca="1" si="5"/>
        <v>Rep#01</v>
      </c>
    </row>
    <row r="70" spans="1:9" x14ac:dyDescent="0.25">
      <c r="A70" s="10" t="str">
        <f t="shared" ca="1" si="8"/>
        <v>VillageG</v>
      </c>
      <c r="B70" s="10" t="str">
        <f t="shared" ca="1" si="9"/>
        <v>DistrictC</v>
      </c>
      <c r="C70" t="str">
        <f t="shared" ca="1" si="3"/>
        <v>R 25</v>
      </c>
      <c r="D70" s="10" t="str">
        <f t="shared" ca="1" si="4"/>
        <v>W</v>
      </c>
      <c r="E70" s="10" t="s">
        <v>15</v>
      </c>
      <c r="F70" s="11" t="str">
        <f t="shared" ca="1" si="7"/>
        <v>Construction</v>
      </c>
      <c r="G70" s="3">
        <f t="shared" ca="1" si="10"/>
        <v>43204</v>
      </c>
      <c r="H70" t="s">
        <v>5125</v>
      </c>
      <c r="I70" t="str">
        <f t="shared" ca="1" si="5"/>
        <v>Rep#02</v>
      </c>
    </row>
    <row r="71" spans="1:9" x14ac:dyDescent="0.25">
      <c r="A71" s="10" t="str">
        <f t="shared" ca="1" si="8"/>
        <v>VillageB</v>
      </c>
      <c r="B71" s="10" t="str">
        <f t="shared" ca="1" si="9"/>
        <v>DistrictA</v>
      </c>
      <c r="C71" t="str">
        <f t="shared" ref="C71:C134" ca="1" si="11">CHOOSE(RANDBETWEEN(1,4),"null","R 25","R 28","R45")</f>
        <v>null</v>
      </c>
      <c r="D71" s="10" t="str">
        <f t="shared" ref="D71:D134" ca="1" si="12">CHOOSE(RANDBETWEEN(1,5),"W","E","S","N","null")</f>
        <v>N</v>
      </c>
      <c r="E71" s="10" t="s">
        <v>15</v>
      </c>
      <c r="F71" s="11" t="str">
        <f t="shared" ca="1" si="7"/>
        <v>House</v>
      </c>
      <c r="G71" s="3">
        <f t="shared" ca="1" si="10"/>
        <v>43150</v>
      </c>
      <c r="H71" t="s">
        <v>5126</v>
      </c>
      <c r="I71" t="str">
        <f t="shared" ref="I71:I134" ca="1" si="13">CHOOSE(RANDBETWEEN(1,4),"Rep#01","Rep#02","Rep#03","Rep#04")</f>
        <v>Rep#04</v>
      </c>
    </row>
    <row r="72" spans="1:9" x14ac:dyDescent="0.25">
      <c r="A72" s="10" t="str">
        <f t="shared" ca="1" si="8"/>
        <v>VillageA</v>
      </c>
      <c r="B72" s="10" t="str">
        <f t="shared" ca="1" si="9"/>
        <v>DistrictB</v>
      </c>
      <c r="C72" t="str">
        <f t="shared" ca="1" si="11"/>
        <v>R45</v>
      </c>
      <c r="D72" s="10" t="str">
        <f t="shared" ca="1" si="12"/>
        <v>N</v>
      </c>
      <c r="E72" s="10" t="s">
        <v>15</v>
      </c>
      <c r="F72" s="11" t="str">
        <f t="shared" ca="1" si="7"/>
        <v>Electricity</v>
      </c>
      <c r="G72" s="3">
        <f t="shared" ca="1" si="10"/>
        <v>43353</v>
      </c>
      <c r="H72" t="s">
        <v>5127</v>
      </c>
      <c r="I72" t="str">
        <f t="shared" ca="1" si="13"/>
        <v>Rep#02</v>
      </c>
    </row>
    <row r="73" spans="1:9" x14ac:dyDescent="0.25">
      <c r="A73" s="10" t="str">
        <f t="shared" ca="1" si="8"/>
        <v>VillageA</v>
      </c>
      <c r="B73" s="10" t="str">
        <f t="shared" ca="1" si="9"/>
        <v>DistrictA</v>
      </c>
      <c r="C73" t="str">
        <f t="shared" ca="1" si="11"/>
        <v>R45</v>
      </c>
      <c r="D73" s="10" t="str">
        <f t="shared" ca="1" si="12"/>
        <v>W</v>
      </c>
      <c r="E73" s="10" t="s">
        <v>15</v>
      </c>
      <c r="F73" s="11" t="str">
        <f t="shared" ca="1" si="7"/>
        <v>House</v>
      </c>
      <c r="G73" s="3">
        <f t="shared" ca="1" si="10"/>
        <v>43248</v>
      </c>
      <c r="H73" t="s">
        <v>5128</v>
      </c>
      <c r="I73" t="str">
        <f t="shared" ca="1" si="13"/>
        <v>Rep#02</v>
      </c>
    </row>
    <row r="74" spans="1:9" x14ac:dyDescent="0.25">
      <c r="A74" s="10" t="str">
        <f t="shared" ca="1" si="8"/>
        <v>VillageE</v>
      </c>
      <c r="B74" s="10" t="str">
        <f t="shared" ca="1" si="9"/>
        <v>DistrictC</v>
      </c>
      <c r="C74" t="str">
        <f t="shared" ca="1" si="11"/>
        <v>R45</v>
      </c>
      <c r="D74" s="10" t="str">
        <f t="shared" ca="1" si="12"/>
        <v>W</v>
      </c>
      <c r="E74" s="10" t="s">
        <v>15</v>
      </c>
      <c r="F74" s="11" t="str">
        <f t="shared" ca="1" si="7"/>
        <v>Water</v>
      </c>
      <c r="G74" s="3">
        <f t="shared" ca="1" si="10"/>
        <v>43092</v>
      </c>
      <c r="H74" t="s">
        <v>5129</v>
      </c>
      <c r="I74" t="str">
        <f t="shared" ca="1" si="13"/>
        <v>Rep#01</v>
      </c>
    </row>
    <row r="75" spans="1:9" x14ac:dyDescent="0.25">
      <c r="A75" s="10" t="str">
        <f t="shared" ca="1" si="8"/>
        <v>VillageB</v>
      </c>
      <c r="B75" s="10" t="str">
        <f t="shared" ca="1" si="9"/>
        <v>DistrictA</v>
      </c>
      <c r="C75" t="str">
        <f t="shared" ca="1" si="11"/>
        <v>R 28</v>
      </c>
      <c r="D75" s="10" t="str">
        <f t="shared" ca="1" si="12"/>
        <v>E</v>
      </c>
      <c r="E75" s="10" t="s">
        <v>15</v>
      </c>
      <c r="F75" s="11" t="str">
        <f t="shared" ca="1" si="7"/>
        <v>Construction</v>
      </c>
      <c r="G75" s="3">
        <f t="shared" ca="1" si="10"/>
        <v>43352</v>
      </c>
      <c r="H75" t="s">
        <v>5130</v>
      </c>
      <c r="I75" t="str">
        <f t="shared" ca="1" si="13"/>
        <v>Rep#03</v>
      </c>
    </row>
    <row r="76" spans="1:9" x14ac:dyDescent="0.25">
      <c r="A76" s="10" t="str">
        <f t="shared" ca="1" si="8"/>
        <v>VillageF</v>
      </c>
      <c r="B76" s="10" t="str">
        <f t="shared" ca="1" si="9"/>
        <v>DistrictC</v>
      </c>
      <c r="C76" t="str">
        <f t="shared" ca="1" si="11"/>
        <v>R 25</v>
      </c>
      <c r="D76" s="10" t="str">
        <f t="shared" ca="1" si="12"/>
        <v>S</v>
      </c>
      <c r="E76" s="10" t="s">
        <v>15</v>
      </c>
      <c r="F76" s="11" t="str">
        <f t="shared" ca="1" si="7"/>
        <v>House</v>
      </c>
      <c r="G76" s="3">
        <f t="shared" ca="1" si="10"/>
        <v>43213</v>
      </c>
      <c r="H76" t="s">
        <v>5131</v>
      </c>
      <c r="I76" t="str">
        <f t="shared" ca="1" si="13"/>
        <v>Rep#03</v>
      </c>
    </row>
    <row r="77" spans="1:9" x14ac:dyDescent="0.25">
      <c r="A77" s="10" t="str">
        <f t="shared" ca="1" si="8"/>
        <v>VillageE</v>
      </c>
      <c r="B77" s="10" t="str">
        <f t="shared" ca="1" si="9"/>
        <v>DistrictC</v>
      </c>
      <c r="C77" t="str">
        <f t="shared" ca="1" si="11"/>
        <v>R 25</v>
      </c>
      <c r="D77" s="10" t="str">
        <f t="shared" ca="1" si="12"/>
        <v>E</v>
      </c>
      <c r="E77" s="10" t="s">
        <v>15</v>
      </c>
      <c r="F77" s="11" t="str">
        <f t="shared" ca="1" si="7"/>
        <v>Electricity</v>
      </c>
      <c r="G77" s="3">
        <f t="shared" ca="1" si="10"/>
        <v>43032</v>
      </c>
      <c r="H77" t="s">
        <v>5132</v>
      </c>
      <c r="I77" t="str">
        <f t="shared" ca="1" si="13"/>
        <v>Rep#01</v>
      </c>
    </row>
    <row r="78" spans="1:9" x14ac:dyDescent="0.25">
      <c r="A78" s="10" t="str">
        <f t="shared" ca="1" si="8"/>
        <v>VillageB</v>
      </c>
      <c r="B78" s="10" t="str">
        <f t="shared" ca="1" si="9"/>
        <v>DistrictC</v>
      </c>
      <c r="C78" t="str">
        <f t="shared" ca="1" si="11"/>
        <v>R 25</v>
      </c>
      <c r="D78" s="10" t="str">
        <f t="shared" ca="1" si="12"/>
        <v>null</v>
      </c>
      <c r="E78" s="10" t="s">
        <v>15</v>
      </c>
      <c r="F78" s="11" t="str">
        <f t="shared" ca="1" si="7"/>
        <v>Maintenance</v>
      </c>
      <c r="G78" s="3">
        <f t="shared" ca="1" si="10"/>
        <v>43042</v>
      </c>
      <c r="H78" t="s">
        <v>5133</v>
      </c>
      <c r="I78" t="str">
        <f t="shared" ca="1" si="13"/>
        <v>Rep#04</v>
      </c>
    </row>
    <row r="79" spans="1:9" x14ac:dyDescent="0.25">
      <c r="A79" s="10" t="str">
        <f t="shared" ca="1" si="8"/>
        <v>VillageD</v>
      </c>
      <c r="B79" s="10" t="str">
        <f t="shared" ca="1" si="9"/>
        <v>DistrictC</v>
      </c>
      <c r="C79" t="str">
        <f t="shared" ca="1" si="11"/>
        <v>null</v>
      </c>
      <c r="D79" s="10" t="str">
        <f t="shared" ca="1" si="12"/>
        <v>S</v>
      </c>
      <c r="E79" s="10" t="s">
        <v>15</v>
      </c>
      <c r="F79" s="11" t="str">
        <f t="shared" ca="1" si="7"/>
        <v>Electricity</v>
      </c>
      <c r="G79" s="3">
        <f t="shared" ca="1" si="10"/>
        <v>43114</v>
      </c>
      <c r="H79" t="s">
        <v>5134</v>
      </c>
      <c r="I79" t="str">
        <f t="shared" ca="1" si="13"/>
        <v>Rep#03</v>
      </c>
    </row>
    <row r="80" spans="1:9" x14ac:dyDescent="0.25">
      <c r="A80" s="10" t="str">
        <f t="shared" ca="1" si="8"/>
        <v>VillageA</v>
      </c>
      <c r="B80" s="10" t="str">
        <f t="shared" ca="1" si="9"/>
        <v>DistrictB</v>
      </c>
      <c r="C80" t="str">
        <f t="shared" ca="1" si="11"/>
        <v>R45</v>
      </c>
      <c r="D80" s="10" t="str">
        <f t="shared" ca="1" si="12"/>
        <v>E</v>
      </c>
      <c r="E80" s="10" t="s">
        <v>15</v>
      </c>
      <c r="F80" s="11" t="str">
        <f t="shared" ca="1" si="7"/>
        <v>Electricity</v>
      </c>
      <c r="G80" s="3">
        <f t="shared" ca="1" si="10"/>
        <v>43179</v>
      </c>
      <c r="H80" t="s">
        <v>5135</v>
      </c>
      <c r="I80" t="str">
        <f t="shared" ca="1" si="13"/>
        <v>Rep#03</v>
      </c>
    </row>
    <row r="81" spans="1:9" x14ac:dyDescent="0.25">
      <c r="A81" s="10" t="str">
        <f t="shared" ca="1" si="8"/>
        <v>VillageE</v>
      </c>
      <c r="B81" s="10" t="str">
        <f t="shared" ca="1" si="9"/>
        <v>DistrictC</v>
      </c>
      <c r="C81" t="str">
        <f t="shared" ca="1" si="11"/>
        <v>R 25</v>
      </c>
      <c r="D81" s="10" t="str">
        <f t="shared" ca="1" si="12"/>
        <v>null</v>
      </c>
      <c r="E81" s="10" t="s">
        <v>15</v>
      </c>
      <c r="F81" s="11" t="str">
        <f t="shared" ref="F81:F144" ca="1" si="14">CHOOSE(RANDBETWEEN(1,5),"Electricity", "House","Water","Construction","Maintenance")</f>
        <v>Construction</v>
      </c>
      <c r="G81" s="3">
        <f t="shared" ca="1" si="10"/>
        <v>43233</v>
      </c>
      <c r="H81" t="s">
        <v>5136</v>
      </c>
      <c r="I81" t="str">
        <f t="shared" ca="1" si="13"/>
        <v>Rep#01</v>
      </c>
    </row>
    <row r="82" spans="1:9" x14ac:dyDescent="0.25">
      <c r="A82" s="10" t="str">
        <f t="shared" ca="1" si="8"/>
        <v>VillageF</v>
      </c>
      <c r="B82" s="10" t="str">
        <f t="shared" ca="1" si="9"/>
        <v>DistrictB</v>
      </c>
      <c r="C82" t="str">
        <f t="shared" ca="1" si="11"/>
        <v>null</v>
      </c>
      <c r="D82" s="10" t="str">
        <f t="shared" ca="1" si="12"/>
        <v>S</v>
      </c>
      <c r="E82" s="10" t="s">
        <v>15</v>
      </c>
      <c r="F82" s="11" t="str">
        <f t="shared" ca="1" si="14"/>
        <v>House</v>
      </c>
      <c r="G82" s="3">
        <f t="shared" ca="1" si="10"/>
        <v>43060</v>
      </c>
      <c r="H82" t="s">
        <v>5137</v>
      </c>
      <c r="I82" t="str">
        <f t="shared" ca="1" si="13"/>
        <v>Rep#02</v>
      </c>
    </row>
    <row r="83" spans="1:9" x14ac:dyDescent="0.25">
      <c r="A83" s="10" t="str">
        <f t="shared" ca="1" si="8"/>
        <v>VillageF</v>
      </c>
      <c r="B83" s="10" t="str">
        <f t="shared" ca="1" si="9"/>
        <v>DistrictB</v>
      </c>
      <c r="C83" t="str">
        <f t="shared" ca="1" si="11"/>
        <v>R45</v>
      </c>
      <c r="D83" s="10" t="str">
        <f t="shared" ca="1" si="12"/>
        <v>E</v>
      </c>
      <c r="E83" s="10" t="s">
        <v>15</v>
      </c>
      <c r="F83" s="11" t="str">
        <f t="shared" ca="1" si="14"/>
        <v>Maintenance</v>
      </c>
      <c r="G83" s="3">
        <f t="shared" ca="1" si="10"/>
        <v>43000</v>
      </c>
      <c r="H83" t="s">
        <v>5138</v>
      </c>
      <c r="I83" t="str">
        <f t="shared" ca="1" si="13"/>
        <v>Rep#02</v>
      </c>
    </row>
    <row r="84" spans="1:9" x14ac:dyDescent="0.25">
      <c r="A84" s="10" t="str">
        <f t="shared" ca="1" si="8"/>
        <v>VillageE</v>
      </c>
      <c r="B84" s="10" t="str">
        <f t="shared" ca="1" si="9"/>
        <v>DistrictC</v>
      </c>
      <c r="C84" t="str">
        <f t="shared" ca="1" si="11"/>
        <v>null</v>
      </c>
      <c r="D84" s="10" t="str">
        <f t="shared" ca="1" si="12"/>
        <v>S</v>
      </c>
      <c r="E84" s="10" t="s">
        <v>15</v>
      </c>
      <c r="F84" s="11" t="str">
        <f t="shared" ca="1" si="14"/>
        <v>House</v>
      </c>
      <c r="G84" s="3">
        <f t="shared" ca="1" si="10"/>
        <v>43161</v>
      </c>
      <c r="H84" t="s">
        <v>5139</v>
      </c>
      <c r="I84" t="str">
        <f t="shared" ca="1" si="13"/>
        <v>Rep#03</v>
      </c>
    </row>
    <row r="85" spans="1:9" x14ac:dyDescent="0.25">
      <c r="A85" s="10" t="str">
        <f t="shared" ca="1" si="8"/>
        <v>VillageF</v>
      </c>
      <c r="B85" s="10" t="str">
        <f t="shared" ca="1" si="9"/>
        <v>DistrictB</v>
      </c>
      <c r="C85" t="str">
        <f t="shared" ca="1" si="11"/>
        <v>R 25</v>
      </c>
      <c r="D85" s="10" t="str">
        <f t="shared" ca="1" si="12"/>
        <v>S</v>
      </c>
      <c r="E85" s="10" t="s">
        <v>15</v>
      </c>
      <c r="F85" s="11" t="str">
        <f t="shared" ca="1" si="14"/>
        <v>Construction</v>
      </c>
      <c r="G85" s="3">
        <f t="shared" ca="1" si="10"/>
        <v>43384</v>
      </c>
      <c r="H85" t="s">
        <v>5140</v>
      </c>
      <c r="I85" t="str">
        <f t="shared" ca="1" si="13"/>
        <v>Rep#01</v>
      </c>
    </row>
    <row r="86" spans="1:9" x14ac:dyDescent="0.25">
      <c r="A86" s="10" t="str">
        <f t="shared" ca="1" si="8"/>
        <v>VillageC</v>
      </c>
      <c r="B86" s="10" t="str">
        <f t="shared" ca="1" si="9"/>
        <v>DistrictA</v>
      </c>
      <c r="C86" t="str">
        <f t="shared" ca="1" si="11"/>
        <v>R 25</v>
      </c>
      <c r="D86" s="10" t="str">
        <f t="shared" ca="1" si="12"/>
        <v>W</v>
      </c>
      <c r="E86" s="10" t="s">
        <v>15</v>
      </c>
      <c r="F86" s="11" t="str">
        <f t="shared" ca="1" si="14"/>
        <v>House</v>
      </c>
      <c r="G86" s="3">
        <f t="shared" ca="1" si="10"/>
        <v>43119</v>
      </c>
      <c r="H86" t="s">
        <v>5141</v>
      </c>
      <c r="I86" t="str">
        <f t="shared" ca="1" si="13"/>
        <v>Rep#04</v>
      </c>
    </row>
    <row r="87" spans="1:9" x14ac:dyDescent="0.25">
      <c r="A87" s="10" t="str">
        <f t="shared" ca="1" si="8"/>
        <v>VillageB</v>
      </c>
      <c r="B87" s="10" t="str">
        <f t="shared" ca="1" si="9"/>
        <v>DistrictC</v>
      </c>
      <c r="C87" t="str">
        <f t="shared" ca="1" si="11"/>
        <v>R 25</v>
      </c>
      <c r="D87" s="10" t="str">
        <f t="shared" ca="1" si="12"/>
        <v>null</v>
      </c>
      <c r="E87" s="10" t="s">
        <v>15</v>
      </c>
      <c r="F87" s="11" t="str">
        <f t="shared" ca="1" si="14"/>
        <v>House</v>
      </c>
      <c r="G87" s="3">
        <f t="shared" ca="1" si="10"/>
        <v>43143</v>
      </c>
      <c r="H87" t="s">
        <v>5142</v>
      </c>
      <c r="I87" t="str">
        <f t="shared" ca="1" si="13"/>
        <v>Rep#01</v>
      </c>
    </row>
    <row r="88" spans="1:9" x14ac:dyDescent="0.25">
      <c r="A88" s="10" t="str">
        <f t="shared" ca="1" si="8"/>
        <v>VillageC</v>
      </c>
      <c r="B88" s="10" t="str">
        <f t="shared" ca="1" si="9"/>
        <v>DistrictA</v>
      </c>
      <c r="C88" t="str">
        <f t="shared" ca="1" si="11"/>
        <v>R 28</v>
      </c>
      <c r="D88" s="10" t="str">
        <f t="shared" ca="1" si="12"/>
        <v>E</v>
      </c>
      <c r="E88" s="10" t="s">
        <v>15</v>
      </c>
      <c r="F88" s="11" t="str">
        <f t="shared" ca="1" si="14"/>
        <v>Electricity</v>
      </c>
      <c r="G88" s="3">
        <f t="shared" ca="1" si="10"/>
        <v>43349</v>
      </c>
      <c r="H88" t="s">
        <v>5143</v>
      </c>
      <c r="I88" t="str">
        <f t="shared" ca="1" si="13"/>
        <v>Rep#02</v>
      </c>
    </row>
    <row r="89" spans="1:9" x14ac:dyDescent="0.25">
      <c r="A89" s="10" t="str">
        <f t="shared" ca="1" si="8"/>
        <v>VillageE</v>
      </c>
      <c r="B89" s="10" t="str">
        <f t="shared" ca="1" si="9"/>
        <v>DistrictA</v>
      </c>
      <c r="C89" t="str">
        <f t="shared" ca="1" si="11"/>
        <v>R 25</v>
      </c>
      <c r="D89" s="10" t="str">
        <f t="shared" ca="1" si="12"/>
        <v>E</v>
      </c>
      <c r="E89" s="10" t="s">
        <v>15</v>
      </c>
      <c r="F89" s="11" t="str">
        <f t="shared" ca="1" si="14"/>
        <v>House</v>
      </c>
      <c r="G89" s="3">
        <f t="shared" ca="1" si="10"/>
        <v>43075</v>
      </c>
      <c r="H89" t="s">
        <v>5144</v>
      </c>
      <c r="I89" t="str">
        <f t="shared" ca="1" si="13"/>
        <v>Rep#04</v>
      </c>
    </row>
    <row r="90" spans="1:9" x14ac:dyDescent="0.25">
      <c r="A90" s="10" t="str">
        <f t="shared" ca="1" si="8"/>
        <v>VillageC</v>
      </c>
      <c r="B90" s="10" t="str">
        <f t="shared" ca="1" si="9"/>
        <v>DistrictC</v>
      </c>
      <c r="C90" t="str">
        <f t="shared" ca="1" si="11"/>
        <v>null</v>
      </c>
      <c r="D90" s="10" t="str">
        <f t="shared" ca="1" si="12"/>
        <v>null</v>
      </c>
      <c r="E90" s="10" t="s">
        <v>15</v>
      </c>
      <c r="F90" s="11" t="str">
        <f t="shared" ca="1" si="14"/>
        <v>Electricity</v>
      </c>
      <c r="G90" s="3">
        <f t="shared" ca="1" si="10"/>
        <v>43360</v>
      </c>
      <c r="H90" t="s">
        <v>5145</v>
      </c>
      <c r="I90" t="str">
        <f t="shared" ca="1" si="13"/>
        <v>Rep#03</v>
      </c>
    </row>
    <row r="91" spans="1:9" x14ac:dyDescent="0.25">
      <c r="A91" s="10" t="str">
        <f t="shared" ca="1" si="8"/>
        <v>VillageA</v>
      </c>
      <c r="B91" s="10" t="str">
        <f t="shared" ca="1" si="9"/>
        <v>DistrictA</v>
      </c>
      <c r="C91" t="str">
        <f t="shared" ca="1" si="11"/>
        <v>R45</v>
      </c>
      <c r="D91" s="10" t="str">
        <f t="shared" ca="1" si="12"/>
        <v>S</v>
      </c>
      <c r="E91" s="10" t="s">
        <v>15</v>
      </c>
      <c r="F91" s="11" t="str">
        <f t="shared" ca="1" si="14"/>
        <v>House</v>
      </c>
      <c r="G91" s="3">
        <f t="shared" ca="1" si="10"/>
        <v>43100</v>
      </c>
      <c r="H91" t="s">
        <v>5146</v>
      </c>
      <c r="I91" t="str">
        <f t="shared" ca="1" si="13"/>
        <v>Rep#02</v>
      </c>
    </row>
    <row r="92" spans="1:9" x14ac:dyDescent="0.25">
      <c r="A92" s="10" t="str">
        <f t="shared" ca="1" si="8"/>
        <v>VillageF</v>
      </c>
      <c r="B92" s="10" t="str">
        <f t="shared" ca="1" si="9"/>
        <v>DistrictA</v>
      </c>
      <c r="C92" t="str">
        <f t="shared" ca="1" si="11"/>
        <v>R45</v>
      </c>
      <c r="D92" s="10" t="str">
        <f t="shared" ca="1" si="12"/>
        <v>null</v>
      </c>
      <c r="E92" s="10" t="s">
        <v>15</v>
      </c>
      <c r="F92" s="11" t="str">
        <f t="shared" ca="1" si="14"/>
        <v>Water</v>
      </c>
      <c r="G92" s="3">
        <f t="shared" ca="1" si="10"/>
        <v>43361</v>
      </c>
      <c r="H92" t="s">
        <v>5147</v>
      </c>
      <c r="I92" t="str">
        <f t="shared" ca="1" si="13"/>
        <v>Rep#04</v>
      </c>
    </row>
    <row r="93" spans="1:9" x14ac:dyDescent="0.25">
      <c r="A93" s="10" t="str">
        <f t="shared" ca="1" si="8"/>
        <v>VillageE</v>
      </c>
      <c r="B93" s="10" t="str">
        <f t="shared" ca="1" si="9"/>
        <v>DistrictC</v>
      </c>
      <c r="C93" t="str">
        <f t="shared" ca="1" si="11"/>
        <v>R 25</v>
      </c>
      <c r="D93" s="10" t="str">
        <f t="shared" ca="1" si="12"/>
        <v>W</v>
      </c>
      <c r="E93" s="10" t="s">
        <v>15</v>
      </c>
      <c r="F93" s="11" t="str">
        <f t="shared" ca="1" si="14"/>
        <v>House</v>
      </c>
      <c r="G93" s="3">
        <f t="shared" ca="1" si="10"/>
        <v>42982</v>
      </c>
      <c r="H93" t="s">
        <v>5148</v>
      </c>
      <c r="I93" t="str">
        <f t="shared" ca="1" si="13"/>
        <v>Rep#04</v>
      </c>
    </row>
    <row r="94" spans="1:9" x14ac:dyDescent="0.25">
      <c r="A94" s="10" t="str">
        <f t="shared" ca="1" si="8"/>
        <v>VillageE</v>
      </c>
      <c r="B94" s="10" t="str">
        <f t="shared" ca="1" si="9"/>
        <v>DistrictB</v>
      </c>
      <c r="C94" t="str">
        <f t="shared" ca="1" si="11"/>
        <v>R 28</v>
      </c>
      <c r="D94" s="10" t="str">
        <f t="shared" ca="1" si="12"/>
        <v>W</v>
      </c>
      <c r="E94" s="10" t="s">
        <v>15</v>
      </c>
      <c r="F94" s="11" t="str">
        <f t="shared" ca="1" si="14"/>
        <v>Electricity</v>
      </c>
      <c r="G94" s="3">
        <f t="shared" ca="1" si="10"/>
        <v>43014</v>
      </c>
      <c r="H94" t="s">
        <v>5149</v>
      </c>
      <c r="I94" t="str">
        <f t="shared" ca="1" si="13"/>
        <v>Rep#04</v>
      </c>
    </row>
    <row r="95" spans="1:9" x14ac:dyDescent="0.25">
      <c r="A95" s="10" t="str">
        <f t="shared" ca="1" si="8"/>
        <v>VillageC</v>
      </c>
      <c r="B95" s="10" t="str">
        <f t="shared" ca="1" si="9"/>
        <v>DistrictC</v>
      </c>
      <c r="C95" t="str">
        <f t="shared" ca="1" si="11"/>
        <v>R45</v>
      </c>
      <c r="D95" s="10" t="str">
        <f t="shared" ca="1" si="12"/>
        <v>E</v>
      </c>
      <c r="E95" s="10" t="s">
        <v>15</v>
      </c>
      <c r="F95" s="11" t="str">
        <f t="shared" ca="1" si="14"/>
        <v>House</v>
      </c>
      <c r="G95" s="3">
        <f t="shared" ca="1" si="10"/>
        <v>43050</v>
      </c>
      <c r="H95" t="s">
        <v>5150</v>
      </c>
      <c r="I95" t="str">
        <f t="shared" ca="1" si="13"/>
        <v>Rep#02</v>
      </c>
    </row>
    <row r="96" spans="1:9" x14ac:dyDescent="0.25">
      <c r="A96" s="10" t="str">
        <f t="shared" ca="1" si="8"/>
        <v>VillageE</v>
      </c>
      <c r="B96" s="10" t="str">
        <f t="shared" ca="1" si="9"/>
        <v>DistrictA</v>
      </c>
      <c r="C96" t="str">
        <f t="shared" ca="1" si="11"/>
        <v>null</v>
      </c>
      <c r="D96" s="10" t="str">
        <f t="shared" ca="1" si="12"/>
        <v>E</v>
      </c>
      <c r="E96" s="10" t="s">
        <v>15</v>
      </c>
      <c r="F96" s="11" t="str">
        <f t="shared" ca="1" si="14"/>
        <v>Water</v>
      </c>
      <c r="G96" s="3">
        <f t="shared" ca="1" si="10"/>
        <v>43162</v>
      </c>
      <c r="H96" t="s">
        <v>5151</v>
      </c>
      <c r="I96" t="str">
        <f t="shared" ca="1" si="13"/>
        <v>Rep#02</v>
      </c>
    </row>
    <row r="97" spans="1:9" x14ac:dyDescent="0.25">
      <c r="A97" s="10" t="str">
        <f t="shared" ca="1" si="8"/>
        <v>VillageC</v>
      </c>
      <c r="B97" s="10" t="str">
        <f t="shared" ca="1" si="9"/>
        <v>DistrictB</v>
      </c>
      <c r="C97" t="str">
        <f t="shared" ca="1" si="11"/>
        <v>R 25</v>
      </c>
      <c r="D97" s="10" t="str">
        <f t="shared" ca="1" si="12"/>
        <v>null</v>
      </c>
      <c r="E97" s="10" t="s">
        <v>15</v>
      </c>
      <c r="F97" s="11" t="str">
        <f t="shared" ca="1" si="14"/>
        <v>Maintenance</v>
      </c>
      <c r="G97" s="3">
        <f t="shared" ca="1" si="10"/>
        <v>43067</v>
      </c>
      <c r="H97" t="s">
        <v>5152</v>
      </c>
      <c r="I97" t="str">
        <f t="shared" ca="1" si="13"/>
        <v>Rep#01</v>
      </c>
    </row>
    <row r="98" spans="1:9" x14ac:dyDescent="0.25">
      <c r="A98" s="10" t="str">
        <f t="shared" ca="1" si="8"/>
        <v>VillageE</v>
      </c>
      <c r="B98" s="10" t="str">
        <f t="shared" ca="1" si="9"/>
        <v>DistrictB</v>
      </c>
      <c r="C98" t="str">
        <f t="shared" ca="1" si="11"/>
        <v>R45</v>
      </c>
      <c r="D98" s="10" t="str">
        <f t="shared" ca="1" si="12"/>
        <v>E</v>
      </c>
      <c r="E98" s="10" t="s">
        <v>15</v>
      </c>
      <c r="F98" s="11" t="str">
        <f t="shared" ca="1" si="14"/>
        <v>Electricity</v>
      </c>
      <c r="G98" s="3">
        <f t="shared" ca="1" si="10"/>
        <v>43309</v>
      </c>
      <c r="H98" t="s">
        <v>5153</v>
      </c>
      <c r="I98" t="str">
        <f t="shared" ca="1" si="13"/>
        <v>Rep#02</v>
      </c>
    </row>
    <row r="99" spans="1:9" x14ac:dyDescent="0.25">
      <c r="A99" s="10" t="str">
        <f t="shared" ca="1" si="8"/>
        <v>VillageD</v>
      </c>
      <c r="B99" s="10" t="str">
        <f t="shared" ca="1" si="9"/>
        <v>DistrictC</v>
      </c>
      <c r="C99" t="str">
        <f t="shared" ca="1" si="11"/>
        <v>R 28</v>
      </c>
      <c r="D99" s="10" t="str">
        <f t="shared" ca="1" si="12"/>
        <v>null</v>
      </c>
      <c r="E99" s="10" t="s">
        <v>15</v>
      </c>
      <c r="F99" s="11" t="str">
        <f t="shared" ca="1" si="14"/>
        <v>Construction</v>
      </c>
      <c r="G99" s="3">
        <f t="shared" ca="1" si="10"/>
        <v>43359</v>
      </c>
      <c r="H99" t="s">
        <v>5154</v>
      </c>
      <c r="I99" t="str">
        <f t="shared" ca="1" si="13"/>
        <v>Rep#02</v>
      </c>
    </row>
    <row r="100" spans="1:9" x14ac:dyDescent="0.25">
      <c r="A100" s="10" t="str">
        <f t="shared" ca="1" si="8"/>
        <v>VillageD</v>
      </c>
      <c r="B100" s="10" t="str">
        <f t="shared" ca="1" si="9"/>
        <v>DistrictB</v>
      </c>
      <c r="C100" t="str">
        <f t="shared" ca="1" si="11"/>
        <v>R45</v>
      </c>
      <c r="D100" s="10" t="str">
        <f t="shared" ca="1" si="12"/>
        <v>N</v>
      </c>
      <c r="E100" s="10" t="s">
        <v>15</v>
      </c>
      <c r="F100" s="11" t="str">
        <f t="shared" ca="1" si="14"/>
        <v>Electricity</v>
      </c>
      <c r="G100" s="3">
        <f t="shared" ca="1" si="10"/>
        <v>43215</v>
      </c>
      <c r="H100" t="s">
        <v>5155</v>
      </c>
      <c r="I100" t="str">
        <f t="shared" ca="1" si="13"/>
        <v>Rep#01</v>
      </c>
    </row>
    <row r="101" spans="1:9" x14ac:dyDescent="0.25">
      <c r="A101" s="10" t="str">
        <f t="shared" ca="1" si="8"/>
        <v>VillageB</v>
      </c>
      <c r="B101" s="10" t="str">
        <f t="shared" ca="1" si="9"/>
        <v>DistrictA</v>
      </c>
      <c r="C101" t="str">
        <f t="shared" ca="1" si="11"/>
        <v>null</v>
      </c>
      <c r="D101" s="10" t="str">
        <f t="shared" ca="1" si="12"/>
        <v>N</v>
      </c>
      <c r="E101" s="10" t="s">
        <v>15</v>
      </c>
      <c r="F101" s="11" t="str">
        <f t="shared" ca="1" si="14"/>
        <v>Construction</v>
      </c>
      <c r="G101" s="3">
        <f t="shared" ca="1" si="10"/>
        <v>43287</v>
      </c>
      <c r="H101" t="s">
        <v>5156</v>
      </c>
      <c r="I101" t="str">
        <f t="shared" ca="1" si="13"/>
        <v>Rep#04</v>
      </c>
    </row>
    <row r="102" spans="1:9" x14ac:dyDescent="0.25">
      <c r="A102" s="10" t="str">
        <f t="shared" ca="1" si="8"/>
        <v>VillageF</v>
      </c>
      <c r="B102" s="10" t="str">
        <f t="shared" ca="1" si="9"/>
        <v>DistrictA</v>
      </c>
      <c r="C102" t="str">
        <f t="shared" ca="1" si="11"/>
        <v>R 28</v>
      </c>
      <c r="D102" s="10" t="str">
        <f t="shared" ca="1" si="12"/>
        <v>null</v>
      </c>
      <c r="E102" s="10" t="s">
        <v>15</v>
      </c>
      <c r="F102" s="11" t="str">
        <f t="shared" ca="1" si="14"/>
        <v>Water</v>
      </c>
      <c r="G102" s="3">
        <f t="shared" ca="1" si="10"/>
        <v>43371</v>
      </c>
      <c r="H102" t="s">
        <v>5157</v>
      </c>
      <c r="I102" t="str">
        <f t="shared" ca="1" si="13"/>
        <v>Rep#01</v>
      </c>
    </row>
    <row r="103" spans="1:9" x14ac:dyDescent="0.25">
      <c r="A103" s="10" t="str">
        <f t="shared" ca="1" si="8"/>
        <v>VillageD</v>
      </c>
      <c r="B103" s="10" t="str">
        <f t="shared" ca="1" si="9"/>
        <v>DistrictA</v>
      </c>
      <c r="C103" t="str">
        <f t="shared" ca="1" si="11"/>
        <v>R 28</v>
      </c>
      <c r="D103" s="10" t="str">
        <f t="shared" ca="1" si="12"/>
        <v>N</v>
      </c>
      <c r="E103" s="10" t="s">
        <v>15</v>
      </c>
      <c r="F103" s="11" t="str">
        <f t="shared" ca="1" si="14"/>
        <v>Electricity</v>
      </c>
      <c r="G103" s="3">
        <f t="shared" ca="1" si="10"/>
        <v>43034</v>
      </c>
      <c r="H103" t="s">
        <v>5158</v>
      </c>
      <c r="I103" t="str">
        <f t="shared" ca="1" si="13"/>
        <v>Rep#02</v>
      </c>
    </row>
    <row r="104" spans="1:9" x14ac:dyDescent="0.25">
      <c r="A104" s="10" t="str">
        <f t="shared" ca="1" si="8"/>
        <v>VillageA</v>
      </c>
      <c r="B104" s="10" t="str">
        <f t="shared" ca="1" si="9"/>
        <v>DistrictB</v>
      </c>
      <c r="C104" t="str">
        <f t="shared" ca="1" si="11"/>
        <v>R 25</v>
      </c>
      <c r="D104" s="10" t="str">
        <f t="shared" ca="1" si="12"/>
        <v>E</v>
      </c>
      <c r="E104" s="10" t="s">
        <v>15</v>
      </c>
      <c r="F104" s="11" t="str">
        <f t="shared" ca="1" si="14"/>
        <v>Water</v>
      </c>
      <c r="G104" s="3">
        <f t="shared" ca="1" si="10"/>
        <v>43165</v>
      </c>
      <c r="H104" t="s">
        <v>5159</v>
      </c>
      <c r="I104" t="str">
        <f t="shared" ca="1" si="13"/>
        <v>Rep#01</v>
      </c>
    </row>
    <row r="105" spans="1:9" x14ac:dyDescent="0.25">
      <c r="A105" s="10" t="str">
        <f t="shared" ca="1" si="8"/>
        <v>VillageC</v>
      </c>
      <c r="B105" s="10" t="str">
        <f t="shared" ca="1" si="9"/>
        <v>DistrictA</v>
      </c>
      <c r="C105" t="str">
        <f t="shared" ca="1" si="11"/>
        <v>R45</v>
      </c>
      <c r="D105" s="10" t="str">
        <f t="shared" ca="1" si="12"/>
        <v>W</v>
      </c>
      <c r="E105" s="10" t="s">
        <v>15</v>
      </c>
      <c r="F105" s="11" t="str">
        <f t="shared" ca="1" si="14"/>
        <v>House</v>
      </c>
      <c r="G105" s="3">
        <f t="shared" ca="1" si="10"/>
        <v>42995</v>
      </c>
      <c r="H105" t="s">
        <v>5160</v>
      </c>
      <c r="I105" t="str">
        <f t="shared" ca="1" si="13"/>
        <v>Rep#02</v>
      </c>
    </row>
    <row r="106" spans="1:9" x14ac:dyDescent="0.25">
      <c r="A106" s="10" t="str">
        <f t="shared" ca="1" si="8"/>
        <v>VillageC</v>
      </c>
      <c r="B106" s="10" t="str">
        <f t="shared" ca="1" si="9"/>
        <v>DistrictA</v>
      </c>
      <c r="C106" t="str">
        <f t="shared" ca="1" si="11"/>
        <v>R45</v>
      </c>
      <c r="D106" s="10" t="str">
        <f t="shared" ca="1" si="12"/>
        <v>null</v>
      </c>
      <c r="E106" s="10" t="s">
        <v>15</v>
      </c>
      <c r="F106" s="11" t="str">
        <f t="shared" ca="1" si="14"/>
        <v>Water</v>
      </c>
      <c r="G106" s="3">
        <f t="shared" ca="1" si="10"/>
        <v>43343</v>
      </c>
      <c r="H106" t="s">
        <v>5161</v>
      </c>
      <c r="I106" t="str">
        <f t="shared" ca="1" si="13"/>
        <v>Rep#02</v>
      </c>
    </row>
    <row r="107" spans="1:9" x14ac:dyDescent="0.25">
      <c r="A107" s="10" t="str">
        <f t="shared" ca="1" si="8"/>
        <v>VillageD</v>
      </c>
      <c r="B107" s="10" t="str">
        <f t="shared" ca="1" si="9"/>
        <v>DistrictA</v>
      </c>
      <c r="C107" t="str">
        <f t="shared" ca="1" si="11"/>
        <v>R 25</v>
      </c>
      <c r="D107" s="10" t="str">
        <f t="shared" ca="1" si="12"/>
        <v>null</v>
      </c>
      <c r="E107" s="10" t="s">
        <v>15</v>
      </c>
      <c r="F107" s="11" t="str">
        <f t="shared" ca="1" si="14"/>
        <v>Electricity</v>
      </c>
      <c r="G107" s="3">
        <f t="shared" ca="1" si="10"/>
        <v>43043</v>
      </c>
      <c r="H107" t="s">
        <v>5162</v>
      </c>
      <c r="I107" t="str">
        <f t="shared" ca="1" si="13"/>
        <v>Rep#01</v>
      </c>
    </row>
    <row r="108" spans="1:9" x14ac:dyDescent="0.25">
      <c r="A108" s="10" t="str">
        <f t="shared" ca="1" si="8"/>
        <v>VillageC</v>
      </c>
      <c r="B108" s="10" t="str">
        <f t="shared" ca="1" si="9"/>
        <v>DistrictB</v>
      </c>
      <c r="C108" t="str">
        <f t="shared" ca="1" si="11"/>
        <v>null</v>
      </c>
      <c r="D108" s="10" t="str">
        <f t="shared" ca="1" si="12"/>
        <v>null</v>
      </c>
      <c r="E108" s="10" t="s">
        <v>15</v>
      </c>
      <c r="F108" s="11" t="str">
        <f t="shared" ca="1" si="14"/>
        <v>Maintenance</v>
      </c>
      <c r="G108" s="3">
        <f t="shared" ca="1" si="10"/>
        <v>43161</v>
      </c>
      <c r="H108" t="s">
        <v>5163</v>
      </c>
      <c r="I108" t="str">
        <f t="shared" ca="1" si="13"/>
        <v>Rep#01</v>
      </c>
    </row>
    <row r="109" spans="1:9" x14ac:dyDescent="0.25">
      <c r="A109" s="10" t="str">
        <f t="shared" ca="1" si="8"/>
        <v>VillageF</v>
      </c>
      <c r="B109" s="10" t="str">
        <f t="shared" ca="1" si="9"/>
        <v>DistrictA</v>
      </c>
      <c r="C109" t="str">
        <f t="shared" ca="1" si="11"/>
        <v>R 25</v>
      </c>
      <c r="D109" s="10" t="str">
        <f t="shared" ca="1" si="12"/>
        <v>null</v>
      </c>
      <c r="E109" s="10" t="s">
        <v>15</v>
      </c>
      <c r="F109" s="11" t="str">
        <f t="shared" ca="1" si="14"/>
        <v>House</v>
      </c>
      <c r="G109" s="3">
        <f t="shared" ca="1" si="10"/>
        <v>43147</v>
      </c>
      <c r="H109" t="s">
        <v>5164</v>
      </c>
      <c r="I109" t="str">
        <f t="shared" ca="1" si="13"/>
        <v>Rep#01</v>
      </c>
    </row>
    <row r="110" spans="1:9" x14ac:dyDescent="0.25">
      <c r="A110" s="10" t="str">
        <f t="shared" ca="1" si="8"/>
        <v>VillageF</v>
      </c>
      <c r="B110" s="10" t="str">
        <f t="shared" ca="1" si="9"/>
        <v>DistrictC</v>
      </c>
      <c r="C110" t="str">
        <f t="shared" ca="1" si="11"/>
        <v>R45</v>
      </c>
      <c r="D110" s="10" t="str">
        <f t="shared" ca="1" si="12"/>
        <v>N</v>
      </c>
      <c r="E110" s="10" t="s">
        <v>15</v>
      </c>
      <c r="F110" s="11" t="str">
        <f t="shared" ca="1" si="14"/>
        <v>House</v>
      </c>
      <c r="G110" s="3">
        <f t="shared" ca="1" si="10"/>
        <v>43025</v>
      </c>
      <c r="H110" t="s">
        <v>5165</v>
      </c>
      <c r="I110" t="str">
        <f t="shared" ca="1" si="13"/>
        <v>Rep#01</v>
      </c>
    </row>
    <row r="111" spans="1:9" x14ac:dyDescent="0.25">
      <c r="A111" s="10" t="str">
        <f t="shared" ca="1" si="8"/>
        <v>VillageF</v>
      </c>
      <c r="B111" s="10" t="str">
        <f t="shared" ca="1" si="9"/>
        <v>DistrictC</v>
      </c>
      <c r="C111" t="str">
        <f t="shared" ca="1" si="11"/>
        <v>R 25</v>
      </c>
      <c r="D111" s="10" t="str">
        <f t="shared" ca="1" si="12"/>
        <v>S</v>
      </c>
      <c r="E111" s="10" t="s">
        <v>15</v>
      </c>
      <c r="F111" s="11" t="str">
        <f t="shared" ca="1" si="14"/>
        <v>Maintenance</v>
      </c>
      <c r="G111" s="3">
        <f t="shared" ca="1" si="10"/>
        <v>43054</v>
      </c>
      <c r="H111" t="s">
        <v>5166</v>
      </c>
      <c r="I111" t="str">
        <f t="shared" ca="1" si="13"/>
        <v>Rep#04</v>
      </c>
    </row>
    <row r="112" spans="1:9" x14ac:dyDescent="0.25">
      <c r="A112" s="10" t="str">
        <f t="shared" ca="1" si="8"/>
        <v>VillageD</v>
      </c>
      <c r="B112" s="10" t="str">
        <f t="shared" ca="1" si="9"/>
        <v>DistrictB</v>
      </c>
      <c r="C112" t="str">
        <f t="shared" ca="1" si="11"/>
        <v>R45</v>
      </c>
      <c r="D112" s="10" t="str">
        <f t="shared" ca="1" si="12"/>
        <v>E</v>
      </c>
      <c r="E112" s="10" t="s">
        <v>15</v>
      </c>
      <c r="F112" s="11" t="str">
        <f t="shared" ca="1" si="14"/>
        <v>House</v>
      </c>
      <c r="G112" s="3">
        <f t="shared" ca="1" si="10"/>
        <v>43234</v>
      </c>
      <c r="H112" t="s">
        <v>5167</v>
      </c>
      <c r="I112" t="str">
        <f t="shared" ca="1" si="13"/>
        <v>Rep#02</v>
      </c>
    </row>
    <row r="113" spans="1:9" x14ac:dyDescent="0.25">
      <c r="A113" s="10" t="str">
        <f t="shared" ca="1" si="8"/>
        <v>VillageG</v>
      </c>
      <c r="B113" s="10" t="str">
        <f t="shared" ca="1" si="9"/>
        <v>DistrictB</v>
      </c>
      <c r="C113" t="str">
        <f t="shared" ca="1" si="11"/>
        <v>R45</v>
      </c>
      <c r="D113" s="10" t="str">
        <f t="shared" ca="1" si="12"/>
        <v>null</v>
      </c>
      <c r="E113" s="10" t="s">
        <v>15</v>
      </c>
      <c r="F113" s="11" t="str">
        <f t="shared" ca="1" si="14"/>
        <v>Construction</v>
      </c>
      <c r="G113" s="3">
        <f t="shared" ca="1" si="10"/>
        <v>43305</v>
      </c>
      <c r="H113" t="s">
        <v>5168</v>
      </c>
      <c r="I113" t="str">
        <f t="shared" ca="1" si="13"/>
        <v>Rep#04</v>
      </c>
    </row>
    <row r="114" spans="1:9" x14ac:dyDescent="0.25">
      <c r="A114" s="10" t="str">
        <f t="shared" ca="1" si="8"/>
        <v>VillageD</v>
      </c>
      <c r="B114" s="10" t="str">
        <f t="shared" ca="1" si="9"/>
        <v>DistrictC</v>
      </c>
      <c r="C114" t="str">
        <f t="shared" ca="1" si="11"/>
        <v>R 28</v>
      </c>
      <c r="D114" s="10" t="str">
        <f t="shared" ca="1" si="12"/>
        <v>S</v>
      </c>
      <c r="E114" s="10" t="s">
        <v>15</v>
      </c>
      <c r="F114" s="11" t="str">
        <f t="shared" ca="1" si="14"/>
        <v>Maintenance</v>
      </c>
      <c r="G114" s="3">
        <f t="shared" ca="1" si="10"/>
        <v>43090</v>
      </c>
      <c r="H114" t="s">
        <v>5169</v>
      </c>
      <c r="I114" t="str">
        <f t="shared" ca="1" si="13"/>
        <v>Rep#04</v>
      </c>
    </row>
    <row r="115" spans="1:9" x14ac:dyDescent="0.25">
      <c r="A115" s="10" t="str">
        <f t="shared" ca="1" si="8"/>
        <v>VillageC</v>
      </c>
      <c r="B115" s="10" t="str">
        <f t="shared" ca="1" si="9"/>
        <v>DistrictC</v>
      </c>
      <c r="C115" t="str">
        <f t="shared" ca="1" si="11"/>
        <v>R 25</v>
      </c>
      <c r="D115" s="10" t="str">
        <f t="shared" ca="1" si="12"/>
        <v>E</v>
      </c>
      <c r="E115" s="10" t="s">
        <v>15</v>
      </c>
      <c r="F115" s="11" t="str">
        <f t="shared" ca="1" si="14"/>
        <v>Water</v>
      </c>
      <c r="G115" s="3">
        <f t="shared" ca="1" si="10"/>
        <v>43200</v>
      </c>
      <c r="H115" t="s">
        <v>5170</v>
      </c>
      <c r="I115" t="str">
        <f t="shared" ca="1" si="13"/>
        <v>Rep#04</v>
      </c>
    </row>
    <row r="116" spans="1:9" x14ac:dyDescent="0.25">
      <c r="A116" s="10" t="str">
        <f t="shared" ca="1" si="8"/>
        <v>VillageD</v>
      </c>
      <c r="B116" s="10" t="str">
        <f t="shared" ca="1" si="9"/>
        <v>DistrictA</v>
      </c>
      <c r="C116" t="str">
        <f t="shared" ca="1" si="11"/>
        <v>R 25</v>
      </c>
      <c r="D116" s="10" t="str">
        <f t="shared" ca="1" si="12"/>
        <v>E</v>
      </c>
      <c r="E116" s="10" t="s">
        <v>15</v>
      </c>
      <c r="F116" s="11" t="str">
        <f t="shared" ca="1" si="14"/>
        <v>House</v>
      </c>
      <c r="G116" s="3">
        <f t="shared" ca="1" si="10"/>
        <v>43073</v>
      </c>
      <c r="H116" t="s">
        <v>5171</v>
      </c>
      <c r="I116" t="str">
        <f t="shared" ca="1" si="13"/>
        <v>Rep#01</v>
      </c>
    </row>
    <row r="117" spans="1:9" x14ac:dyDescent="0.25">
      <c r="A117" s="10" t="str">
        <f t="shared" ca="1" si="8"/>
        <v>VillageC</v>
      </c>
      <c r="B117" s="10" t="str">
        <f t="shared" ca="1" si="9"/>
        <v>DistrictC</v>
      </c>
      <c r="C117" t="str">
        <f t="shared" ca="1" si="11"/>
        <v>R 25</v>
      </c>
      <c r="D117" s="10" t="str">
        <f t="shared" ca="1" si="12"/>
        <v>S</v>
      </c>
      <c r="E117" s="10" t="s">
        <v>15</v>
      </c>
      <c r="F117" s="11" t="str">
        <f t="shared" ca="1" si="14"/>
        <v>Maintenance</v>
      </c>
      <c r="G117" s="3">
        <f t="shared" ca="1" si="10"/>
        <v>43163</v>
      </c>
      <c r="H117" t="s">
        <v>5172</v>
      </c>
      <c r="I117" t="str">
        <f t="shared" ca="1" si="13"/>
        <v>Rep#01</v>
      </c>
    </row>
    <row r="118" spans="1:9" x14ac:dyDescent="0.25">
      <c r="A118" s="10" t="str">
        <f t="shared" ca="1" si="8"/>
        <v>VillageG</v>
      </c>
      <c r="B118" s="10" t="str">
        <f t="shared" ca="1" si="9"/>
        <v>DistrictC</v>
      </c>
      <c r="C118" t="str">
        <f t="shared" ca="1" si="11"/>
        <v>R45</v>
      </c>
      <c r="D118" s="10" t="str">
        <f t="shared" ca="1" si="12"/>
        <v>null</v>
      </c>
      <c r="E118" s="10" t="s">
        <v>15</v>
      </c>
      <c r="F118" s="11" t="str">
        <f t="shared" ca="1" si="14"/>
        <v>House</v>
      </c>
      <c r="G118" s="3">
        <f t="shared" ca="1" si="10"/>
        <v>43293</v>
      </c>
      <c r="H118" t="s">
        <v>5173</v>
      </c>
      <c r="I118" t="str">
        <f t="shared" ca="1" si="13"/>
        <v>Rep#01</v>
      </c>
    </row>
    <row r="119" spans="1:9" x14ac:dyDescent="0.25">
      <c r="A119" s="10" t="str">
        <f t="shared" ca="1" si="8"/>
        <v>VillageF</v>
      </c>
      <c r="B119" s="10" t="str">
        <f t="shared" ca="1" si="9"/>
        <v>DistrictA</v>
      </c>
      <c r="C119" t="str">
        <f t="shared" ca="1" si="11"/>
        <v>R 28</v>
      </c>
      <c r="D119" s="10" t="str">
        <f t="shared" ca="1" si="12"/>
        <v>null</v>
      </c>
      <c r="E119" s="10" t="s">
        <v>15</v>
      </c>
      <c r="F119" s="11" t="str">
        <f t="shared" ca="1" si="14"/>
        <v>Construction</v>
      </c>
      <c r="G119" s="3">
        <f t="shared" ca="1" si="10"/>
        <v>43310</v>
      </c>
      <c r="H119" t="s">
        <v>5174</v>
      </c>
      <c r="I119" t="str">
        <f t="shared" ca="1" si="13"/>
        <v>Rep#03</v>
      </c>
    </row>
    <row r="120" spans="1:9" x14ac:dyDescent="0.25">
      <c r="A120" s="10" t="str">
        <f t="shared" ca="1" si="8"/>
        <v>VillageB</v>
      </c>
      <c r="B120" s="10" t="str">
        <f t="shared" ca="1" si="9"/>
        <v>DistrictC</v>
      </c>
      <c r="C120" t="str">
        <f t="shared" ca="1" si="11"/>
        <v>R45</v>
      </c>
      <c r="D120" s="10" t="str">
        <f t="shared" ca="1" si="12"/>
        <v>null</v>
      </c>
      <c r="E120" s="10" t="s">
        <v>15</v>
      </c>
      <c r="F120" s="11" t="str">
        <f t="shared" ca="1" si="14"/>
        <v>Electricity</v>
      </c>
      <c r="G120" s="3">
        <f t="shared" ca="1" si="10"/>
        <v>43006</v>
      </c>
      <c r="H120" t="s">
        <v>5175</v>
      </c>
      <c r="I120" t="str">
        <f t="shared" ca="1" si="13"/>
        <v>Rep#02</v>
      </c>
    </row>
    <row r="121" spans="1:9" x14ac:dyDescent="0.25">
      <c r="A121" s="10" t="str">
        <f t="shared" ca="1" si="8"/>
        <v>VillageE</v>
      </c>
      <c r="B121" s="10" t="str">
        <f t="shared" ca="1" si="9"/>
        <v>DistrictA</v>
      </c>
      <c r="C121" t="str">
        <f t="shared" ca="1" si="11"/>
        <v>null</v>
      </c>
      <c r="D121" s="10" t="str">
        <f t="shared" ca="1" si="12"/>
        <v>N</v>
      </c>
      <c r="E121" s="10" t="s">
        <v>15</v>
      </c>
      <c r="F121" s="11" t="str">
        <f t="shared" ca="1" si="14"/>
        <v>Construction</v>
      </c>
      <c r="G121" s="3">
        <f t="shared" ca="1" si="10"/>
        <v>43100</v>
      </c>
      <c r="H121" t="s">
        <v>5176</v>
      </c>
      <c r="I121" t="str">
        <f t="shared" ca="1" si="13"/>
        <v>Rep#02</v>
      </c>
    </row>
    <row r="122" spans="1:9" x14ac:dyDescent="0.25">
      <c r="A122" s="10" t="str">
        <f t="shared" ca="1" si="8"/>
        <v>VillageG</v>
      </c>
      <c r="B122" s="10" t="str">
        <f t="shared" ca="1" si="9"/>
        <v>DistrictB</v>
      </c>
      <c r="C122" t="str">
        <f t="shared" ca="1" si="11"/>
        <v>R 28</v>
      </c>
      <c r="D122" s="10" t="str">
        <f t="shared" ca="1" si="12"/>
        <v>W</v>
      </c>
      <c r="E122" s="10" t="s">
        <v>15</v>
      </c>
      <c r="F122" s="11" t="str">
        <f t="shared" ca="1" si="14"/>
        <v>Water</v>
      </c>
      <c r="G122" s="3">
        <f t="shared" ca="1" si="10"/>
        <v>43029</v>
      </c>
      <c r="H122" t="s">
        <v>5177</v>
      </c>
      <c r="I122" t="str">
        <f t="shared" ca="1" si="13"/>
        <v>Rep#01</v>
      </c>
    </row>
    <row r="123" spans="1:9" x14ac:dyDescent="0.25">
      <c r="A123" s="10" t="str">
        <f t="shared" ca="1" si="8"/>
        <v>VillageD</v>
      </c>
      <c r="B123" s="10" t="str">
        <f t="shared" ca="1" si="9"/>
        <v>DistrictC</v>
      </c>
      <c r="C123" t="str">
        <f t="shared" ca="1" si="11"/>
        <v>null</v>
      </c>
      <c r="D123" s="10" t="str">
        <f t="shared" ca="1" si="12"/>
        <v>W</v>
      </c>
      <c r="E123" s="10" t="s">
        <v>15</v>
      </c>
      <c r="F123" s="11" t="str">
        <f t="shared" ca="1" si="14"/>
        <v>Construction</v>
      </c>
      <c r="G123" s="3">
        <f t="shared" ca="1" si="10"/>
        <v>43357</v>
      </c>
      <c r="H123" t="s">
        <v>5178</v>
      </c>
      <c r="I123" t="str">
        <f t="shared" ca="1" si="13"/>
        <v>Rep#01</v>
      </c>
    </row>
    <row r="124" spans="1:9" x14ac:dyDescent="0.25">
      <c r="A124" s="10" t="str">
        <f t="shared" ca="1" si="8"/>
        <v>VillageC</v>
      </c>
      <c r="B124" s="10" t="str">
        <f t="shared" ca="1" si="9"/>
        <v>DistrictC</v>
      </c>
      <c r="C124" t="str">
        <f t="shared" ca="1" si="11"/>
        <v>R 25</v>
      </c>
      <c r="D124" s="10" t="str">
        <f t="shared" ca="1" si="12"/>
        <v>N</v>
      </c>
      <c r="E124" s="10" t="s">
        <v>15</v>
      </c>
      <c r="F124" s="11" t="str">
        <f t="shared" ca="1" si="14"/>
        <v>Electricity</v>
      </c>
      <c r="G124" s="3">
        <f t="shared" ca="1" si="10"/>
        <v>43141</v>
      </c>
      <c r="H124" t="s">
        <v>5179</v>
      </c>
      <c r="I124" t="str">
        <f t="shared" ca="1" si="13"/>
        <v>Rep#01</v>
      </c>
    </row>
    <row r="125" spans="1:9" x14ac:dyDescent="0.25">
      <c r="A125" s="10" t="str">
        <f t="shared" ca="1" si="8"/>
        <v>VillageA</v>
      </c>
      <c r="B125" s="10" t="str">
        <f t="shared" ca="1" si="9"/>
        <v>DistrictA</v>
      </c>
      <c r="C125" t="str">
        <f t="shared" ca="1" si="11"/>
        <v>R 25</v>
      </c>
      <c r="D125" s="10" t="str">
        <f t="shared" ca="1" si="12"/>
        <v>W</v>
      </c>
      <c r="E125" s="10" t="s">
        <v>15</v>
      </c>
      <c r="F125" s="11" t="str">
        <f t="shared" ca="1" si="14"/>
        <v>Maintenance</v>
      </c>
      <c r="G125" s="3">
        <f t="shared" ca="1" si="10"/>
        <v>43166</v>
      </c>
      <c r="H125" t="s">
        <v>5180</v>
      </c>
      <c r="I125" t="str">
        <f t="shared" ca="1" si="13"/>
        <v>Rep#01</v>
      </c>
    </row>
    <row r="126" spans="1:9" x14ac:dyDescent="0.25">
      <c r="A126" s="10" t="str">
        <f t="shared" ca="1" si="8"/>
        <v>VillageA</v>
      </c>
      <c r="B126" s="10" t="str">
        <f t="shared" ca="1" si="9"/>
        <v>DistrictA</v>
      </c>
      <c r="C126" t="str">
        <f t="shared" ca="1" si="11"/>
        <v>R 28</v>
      </c>
      <c r="D126" s="10" t="str">
        <f t="shared" ca="1" si="12"/>
        <v>null</v>
      </c>
      <c r="E126" s="10" t="s">
        <v>15</v>
      </c>
      <c r="F126" s="11" t="str">
        <f t="shared" ca="1" si="14"/>
        <v>Water</v>
      </c>
      <c r="G126" s="3">
        <f t="shared" ca="1" si="10"/>
        <v>43260</v>
      </c>
      <c r="H126" t="s">
        <v>5181</v>
      </c>
      <c r="I126" t="str">
        <f t="shared" ca="1" si="13"/>
        <v>Rep#03</v>
      </c>
    </row>
    <row r="127" spans="1:9" x14ac:dyDescent="0.25">
      <c r="A127" s="10" t="str">
        <f t="shared" ca="1" si="8"/>
        <v>VillageC</v>
      </c>
      <c r="B127" s="10" t="str">
        <f t="shared" ca="1" si="9"/>
        <v>DistrictC</v>
      </c>
      <c r="C127" t="str">
        <f t="shared" ca="1" si="11"/>
        <v>R45</v>
      </c>
      <c r="D127" s="10" t="str">
        <f t="shared" ca="1" si="12"/>
        <v>N</v>
      </c>
      <c r="E127" s="10" t="s">
        <v>15</v>
      </c>
      <c r="F127" s="11" t="str">
        <f t="shared" ca="1" si="14"/>
        <v>House</v>
      </c>
      <c r="G127" s="3">
        <f t="shared" ca="1" si="10"/>
        <v>43075</v>
      </c>
      <c r="H127" t="s">
        <v>5182</v>
      </c>
      <c r="I127" t="str">
        <f t="shared" ca="1" si="13"/>
        <v>Rep#03</v>
      </c>
    </row>
    <row r="128" spans="1:9" x14ac:dyDescent="0.25">
      <c r="A128" s="10" t="str">
        <f t="shared" ca="1" si="8"/>
        <v>VillageG</v>
      </c>
      <c r="B128" s="10" t="str">
        <f t="shared" ca="1" si="9"/>
        <v>DistrictB</v>
      </c>
      <c r="C128" t="str">
        <f t="shared" ca="1" si="11"/>
        <v>R 28</v>
      </c>
      <c r="D128" s="10" t="str">
        <f t="shared" ca="1" si="12"/>
        <v>E</v>
      </c>
      <c r="E128" s="10" t="s">
        <v>15</v>
      </c>
      <c r="F128" s="11" t="str">
        <f t="shared" ca="1" si="14"/>
        <v>House</v>
      </c>
      <c r="G128" s="3">
        <f t="shared" ca="1" si="10"/>
        <v>43188</v>
      </c>
      <c r="H128" t="s">
        <v>5183</v>
      </c>
      <c r="I128" t="str">
        <f t="shared" ca="1" si="13"/>
        <v>Rep#02</v>
      </c>
    </row>
    <row r="129" spans="1:9" x14ac:dyDescent="0.25">
      <c r="A129" s="10" t="str">
        <f t="shared" ca="1" si="8"/>
        <v>VillageA</v>
      </c>
      <c r="B129" s="10" t="str">
        <f t="shared" ca="1" si="9"/>
        <v>DistrictB</v>
      </c>
      <c r="C129" t="str">
        <f t="shared" ca="1" si="11"/>
        <v>R 28</v>
      </c>
      <c r="D129" s="10" t="str">
        <f t="shared" ca="1" si="12"/>
        <v>S</v>
      </c>
      <c r="E129" s="10" t="s">
        <v>15</v>
      </c>
      <c r="F129" s="11" t="str">
        <f t="shared" ca="1" si="14"/>
        <v>Maintenance</v>
      </c>
      <c r="G129" s="3">
        <f t="shared" ca="1" si="10"/>
        <v>43048</v>
      </c>
      <c r="H129" t="s">
        <v>5184</v>
      </c>
      <c r="I129" t="str">
        <f t="shared" ca="1" si="13"/>
        <v>Rep#03</v>
      </c>
    </row>
    <row r="130" spans="1:9" x14ac:dyDescent="0.25">
      <c r="A130" s="10" t="str">
        <f t="shared" ca="1" si="8"/>
        <v>VillageE</v>
      </c>
      <c r="B130" s="10" t="str">
        <f t="shared" ca="1" si="9"/>
        <v>DistrictB</v>
      </c>
      <c r="C130" t="str">
        <f t="shared" ca="1" si="11"/>
        <v>R 25</v>
      </c>
      <c r="D130" s="10" t="str">
        <f t="shared" ca="1" si="12"/>
        <v>S</v>
      </c>
      <c r="E130" s="10" t="s">
        <v>15</v>
      </c>
      <c r="F130" s="11" t="str">
        <f t="shared" ca="1" si="14"/>
        <v>Maintenance</v>
      </c>
      <c r="G130" s="3">
        <f t="shared" ca="1" si="10"/>
        <v>43105</v>
      </c>
      <c r="H130" t="s">
        <v>5185</v>
      </c>
      <c r="I130" t="str">
        <f t="shared" ca="1" si="13"/>
        <v>Rep#03</v>
      </c>
    </row>
    <row r="131" spans="1:9" x14ac:dyDescent="0.25">
      <c r="A131" s="10" t="str">
        <f t="shared" ref="A131:A194" ca="1" si="15">CHOOSE(RANDBETWEEN(1,7),"VillageA","VillageB","VillageC","VillageD","VillageE","VillageF","VillageG")</f>
        <v>VillageD</v>
      </c>
      <c r="B131" s="10" t="str">
        <f t="shared" ref="B131:B194" ca="1" si="16">CHOOSE(RANDBETWEEN(1,3),"DistrictA","DistrictB","DistrictC")</f>
        <v>DistrictB</v>
      </c>
      <c r="C131" t="str">
        <f t="shared" ca="1" si="11"/>
        <v>R 25</v>
      </c>
      <c r="D131" s="10" t="str">
        <f t="shared" ca="1" si="12"/>
        <v>N</v>
      </c>
      <c r="E131" s="10" t="s">
        <v>15</v>
      </c>
      <c r="F131" s="11" t="str">
        <f t="shared" ca="1" si="14"/>
        <v>Construction</v>
      </c>
      <c r="G131" s="3">
        <f t="shared" ref="G131:G194" ca="1" si="17">RANDBETWEEN(DATE(2017, 9, 1),DATE(2018, 11, 1))</f>
        <v>43242</v>
      </c>
      <c r="H131" t="s">
        <v>5186</v>
      </c>
      <c r="I131" t="str">
        <f t="shared" ca="1" si="13"/>
        <v>Rep#01</v>
      </c>
    </row>
    <row r="132" spans="1:9" x14ac:dyDescent="0.25">
      <c r="A132" s="10" t="str">
        <f t="shared" ca="1" si="15"/>
        <v>VillageC</v>
      </c>
      <c r="B132" s="10" t="str">
        <f t="shared" ca="1" si="16"/>
        <v>DistrictA</v>
      </c>
      <c r="C132" t="str">
        <f t="shared" ca="1" si="11"/>
        <v>R 28</v>
      </c>
      <c r="D132" s="10" t="str">
        <f t="shared" ca="1" si="12"/>
        <v>W</v>
      </c>
      <c r="E132" s="10" t="s">
        <v>15</v>
      </c>
      <c r="F132" s="11" t="str">
        <f t="shared" ca="1" si="14"/>
        <v>Water</v>
      </c>
      <c r="G132" s="3">
        <f t="shared" ca="1" si="17"/>
        <v>43346</v>
      </c>
      <c r="H132" t="s">
        <v>5187</v>
      </c>
      <c r="I132" t="str">
        <f t="shared" ca="1" si="13"/>
        <v>Rep#01</v>
      </c>
    </row>
    <row r="133" spans="1:9" x14ac:dyDescent="0.25">
      <c r="A133" s="10" t="str">
        <f t="shared" ca="1" si="15"/>
        <v>VillageE</v>
      </c>
      <c r="B133" s="10" t="str">
        <f t="shared" ca="1" si="16"/>
        <v>DistrictA</v>
      </c>
      <c r="C133" t="str">
        <f t="shared" ca="1" si="11"/>
        <v>R45</v>
      </c>
      <c r="D133" s="10" t="str">
        <f t="shared" ca="1" si="12"/>
        <v>N</v>
      </c>
      <c r="E133" s="10" t="s">
        <v>15</v>
      </c>
      <c r="F133" s="11" t="str">
        <f t="shared" ca="1" si="14"/>
        <v>Maintenance</v>
      </c>
      <c r="G133" s="3">
        <f t="shared" ca="1" si="17"/>
        <v>43319</v>
      </c>
      <c r="H133" t="s">
        <v>5188</v>
      </c>
      <c r="I133" t="str">
        <f t="shared" ca="1" si="13"/>
        <v>Rep#01</v>
      </c>
    </row>
    <row r="134" spans="1:9" x14ac:dyDescent="0.25">
      <c r="A134" s="10" t="str">
        <f t="shared" ca="1" si="15"/>
        <v>VillageA</v>
      </c>
      <c r="B134" s="10" t="str">
        <f t="shared" ca="1" si="16"/>
        <v>DistrictB</v>
      </c>
      <c r="C134" t="str">
        <f t="shared" ca="1" si="11"/>
        <v>R45</v>
      </c>
      <c r="D134" s="10" t="str">
        <f t="shared" ca="1" si="12"/>
        <v>null</v>
      </c>
      <c r="E134" s="10" t="s">
        <v>15</v>
      </c>
      <c r="F134" s="11" t="str">
        <f t="shared" ca="1" si="14"/>
        <v>Maintenance</v>
      </c>
      <c r="G134" s="3">
        <f t="shared" ca="1" si="17"/>
        <v>43321</v>
      </c>
      <c r="H134" t="s">
        <v>5189</v>
      </c>
      <c r="I134" t="str">
        <f t="shared" ca="1" si="13"/>
        <v>Rep#03</v>
      </c>
    </row>
    <row r="135" spans="1:9" x14ac:dyDescent="0.25">
      <c r="A135" s="10" t="str">
        <f t="shared" ca="1" si="15"/>
        <v>VillageF</v>
      </c>
      <c r="B135" s="10" t="str">
        <f t="shared" ca="1" si="16"/>
        <v>DistrictA</v>
      </c>
      <c r="C135" t="str">
        <f t="shared" ref="C135:C198" ca="1" si="18">CHOOSE(RANDBETWEEN(1,4),"null","R 25","R 28","R45")</f>
        <v>R 28</v>
      </c>
      <c r="D135" s="10" t="str">
        <f t="shared" ref="D135:D198" ca="1" si="19">CHOOSE(RANDBETWEEN(1,5),"W","E","S","N","null")</f>
        <v>W</v>
      </c>
      <c r="E135" s="10" t="s">
        <v>15</v>
      </c>
      <c r="F135" s="11" t="str">
        <f t="shared" ca="1" si="14"/>
        <v>House</v>
      </c>
      <c r="G135" s="3">
        <f t="shared" ca="1" si="17"/>
        <v>42985</v>
      </c>
      <c r="H135" t="s">
        <v>5190</v>
      </c>
      <c r="I135" t="str">
        <f t="shared" ref="I135:I198" ca="1" si="20">CHOOSE(RANDBETWEEN(1,4),"Rep#01","Rep#02","Rep#03","Rep#04")</f>
        <v>Rep#02</v>
      </c>
    </row>
    <row r="136" spans="1:9" x14ac:dyDescent="0.25">
      <c r="A136" s="10" t="str">
        <f t="shared" ca="1" si="15"/>
        <v>VillageB</v>
      </c>
      <c r="B136" s="10" t="str">
        <f t="shared" ca="1" si="16"/>
        <v>DistrictC</v>
      </c>
      <c r="C136" t="str">
        <f t="shared" ca="1" si="18"/>
        <v>R 25</v>
      </c>
      <c r="D136" s="10" t="str">
        <f t="shared" ca="1" si="19"/>
        <v>N</v>
      </c>
      <c r="E136" s="10" t="s">
        <v>15</v>
      </c>
      <c r="F136" s="11" t="str">
        <f t="shared" ca="1" si="14"/>
        <v>Construction</v>
      </c>
      <c r="G136" s="3">
        <f t="shared" ca="1" si="17"/>
        <v>43040</v>
      </c>
      <c r="H136" t="s">
        <v>5191</v>
      </c>
      <c r="I136" t="str">
        <f t="shared" ca="1" si="20"/>
        <v>Rep#01</v>
      </c>
    </row>
    <row r="137" spans="1:9" x14ac:dyDescent="0.25">
      <c r="A137" s="10" t="str">
        <f t="shared" ca="1" si="15"/>
        <v>VillageB</v>
      </c>
      <c r="B137" s="10" t="str">
        <f t="shared" ca="1" si="16"/>
        <v>DistrictB</v>
      </c>
      <c r="C137" t="str">
        <f t="shared" ca="1" si="18"/>
        <v>null</v>
      </c>
      <c r="D137" s="10" t="str">
        <f t="shared" ca="1" si="19"/>
        <v>W</v>
      </c>
      <c r="E137" s="10" t="s">
        <v>15</v>
      </c>
      <c r="F137" s="11" t="str">
        <f t="shared" ca="1" si="14"/>
        <v>Water</v>
      </c>
      <c r="G137" s="3">
        <f t="shared" ca="1" si="17"/>
        <v>43135</v>
      </c>
      <c r="H137" t="s">
        <v>5192</v>
      </c>
      <c r="I137" t="str">
        <f t="shared" ca="1" si="20"/>
        <v>Rep#01</v>
      </c>
    </row>
    <row r="138" spans="1:9" x14ac:dyDescent="0.25">
      <c r="A138" s="10" t="str">
        <f t="shared" ca="1" si="15"/>
        <v>VillageF</v>
      </c>
      <c r="B138" s="10" t="str">
        <f t="shared" ca="1" si="16"/>
        <v>DistrictC</v>
      </c>
      <c r="C138" t="str">
        <f t="shared" ca="1" si="18"/>
        <v>R 25</v>
      </c>
      <c r="D138" s="10" t="str">
        <f t="shared" ca="1" si="19"/>
        <v>W</v>
      </c>
      <c r="E138" s="10" t="s">
        <v>15</v>
      </c>
      <c r="F138" s="11" t="str">
        <f t="shared" ca="1" si="14"/>
        <v>House</v>
      </c>
      <c r="G138" s="3">
        <f t="shared" ca="1" si="17"/>
        <v>43303</v>
      </c>
      <c r="H138" t="s">
        <v>5193</v>
      </c>
      <c r="I138" t="str">
        <f t="shared" ca="1" si="20"/>
        <v>Rep#01</v>
      </c>
    </row>
    <row r="139" spans="1:9" x14ac:dyDescent="0.25">
      <c r="A139" s="10" t="str">
        <f t="shared" ca="1" si="15"/>
        <v>VillageD</v>
      </c>
      <c r="B139" s="10" t="str">
        <f t="shared" ca="1" si="16"/>
        <v>DistrictA</v>
      </c>
      <c r="C139" t="str">
        <f t="shared" ca="1" si="18"/>
        <v>R 25</v>
      </c>
      <c r="D139" s="10" t="str">
        <f t="shared" ca="1" si="19"/>
        <v>E</v>
      </c>
      <c r="E139" s="10" t="s">
        <v>15</v>
      </c>
      <c r="F139" s="11" t="str">
        <f t="shared" ca="1" si="14"/>
        <v>House</v>
      </c>
      <c r="G139" s="3">
        <f t="shared" ca="1" si="17"/>
        <v>43213</v>
      </c>
      <c r="H139" t="s">
        <v>5194</v>
      </c>
      <c r="I139" t="str">
        <f t="shared" ca="1" si="20"/>
        <v>Rep#04</v>
      </c>
    </row>
    <row r="140" spans="1:9" x14ac:dyDescent="0.25">
      <c r="A140" s="10" t="str">
        <f t="shared" ca="1" si="15"/>
        <v>VillageB</v>
      </c>
      <c r="B140" s="10" t="str">
        <f t="shared" ca="1" si="16"/>
        <v>DistrictC</v>
      </c>
      <c r="C140" t="str">
        <f t="shared" ca="1" si="18"/>
        <v>R 28</v>
      </c>
      <c r="D140" s="10" t="str">
        <f t="shared" ca="1" si="19"/>
        <v>S</v>
      </c>
      <c r="E140" s="10" t="s">
        <v>15</v>
      </c>
      <c r="F140" s="11" t="str">
        <f t="shared" ca="1" si="14"/>
        <v>Electricity</v>
      </c>
      <c r="G140" s="3">
        <f t="shared" ca="1" si="17"/>
        <v>43398</v>
      </c>
      <c r="H140" t="s">
        <v>5195</v>
      </c>
      <c r="I140" t="str">
        <f t="shared" ca="1" si="20"/>
        <v>Rep#01</v>
      </c>
    </row>
    <row r="141" spans="1:9" x14ac:dyDescent="0.25">
      <c r="A141" s="10" t="str">
        <f t="shared" ca="1" si="15"/>
        <v>VillageC</v>
      </c>
      <c r="B141" s="10" t="str">
        <f t="shared" ca="1" si="16"/>
        <v>DistrictB</v>
      </c>
      <c r="C141" t="str">
        <f t="shared" ca="1" si="18"/>
        <v>R 25</v>
      </c>
      <c r="D141" s="10" t="str">
        <f t="shared" ca="1" si="19"/>
        <v>S</v>
      </c>
      <c r="E141" s="10" t="s">
        <v>15</v>
      </c>
      <c r="F141" s="11" t="str">
        <f t="shared" ca="1" si="14"/>
        <v>Electricity</v>
      </c>
      <c r="G141" s="3">
        <f t="shared" ca="1" si="17"/>
        <v>43241</v>
      </c>
      <c r="H141" t="s">
        <v>5196</v>
      </c>
      <c r="I141" t="str">
        <f t="shared" ca="1" si="20"/>
        <v>Rep#04</v>
      </c>
    </row>
    <row r="142" spans="1:9" x14ac:dyDescent="0.25">
      <c r="A142" s="10" t="str">
        <f t="shared" ca="1" si="15"/>
        <v>VillageA</v>
      </c>
      <c r="B142" s="10" t="str">
        <f t="shared" ca="1" si="16"/>
        <v>DistrictB</v>
      </c>
      <c r="C142" t="str">
        <f t="shared" ca="1" si="18"/>
        <v>R45</v>
      </c>
      <c r="D142" s="10" t="str">
        <f t="shared" ca="1" si="19"/>
        <v>null</v>
      </c>
      <c r="E142" s="10" t="s">
        <v>15</v>
      </c>
      <c r="F142" s="11" t="str">
        <f t="shared" ca="1" si="14"/>
        <v>Water</v>
      </c>
      <c r="G142" s="3">
        <f t="shared" ca="1" si="17"/>
        <v>43324</v>
      </c>
      <c r="H142" t="s">
        <v>5197</v>
      </c>
      <c r="I142" t="str">
        <f t="shared" ca="1" si="20"/>
        <v>Rep#02</v>
      </c>
    </row>
    <row r="143" spans="1:9" x14ac:dyDescent="0.25">
      <c r="A143" s="10" t="str">
        <f t="shared" ca="1" si="15"/>
        <v>VillageA</v>
      </c>
      <c r="B143" s="10" t="str">
        <f t="shared" ca="1" si="16"/>
        <v>DistrictA</v>
      </c>
      <c r="C143" t="str">
        <f t="shared" ca="1" si="18"/>
        <v>null</v>
      </c>
      <c r="D143" s="10" t="str">
        <f t="shared" ca="1" si="19"/>
        <v>null</v>
      </c>
      <c r="E143" s="10" t="s">
        <v>15</v>
      </c>
      <c r="F143" s="11" t="str">
        <f t="shared" ca="1" si="14"/>
        <v>Maintenance</v>
      </c>
      <c r="G143" s="3">
        <f t="shared" ca="1" si="17"/>
        <v>43363</v>
      </c>
      <c r="H143" t="s">
        <v>5198</v>
      </c>
      <c r="I143" t="str">
        <f t="shared" ca="1" si="20"/>
        <v>Rep#04</v>
      </c>
    </row>
    <row r="144" spans="1:9" x14ac:dyDescent="0.25">
      <c r="A144" s="10" t="str">
        <f t="shared" ca="1" si="15"/>
        <v>VillageG</v>
      </c>
      <c r="B144" s="10" t="str">
        <f t="shared" ca="1" si="16"/>
        <v>DistrictC</v>
      </c>
      <c r="C144" t="str">
        <f t="shared" ca="1" si="18"/>
        <v>null</v>
      </c>
      <c r="D144" s="10" t="str">
        <f t="shared" ca="1" si="19"/>
        <v>E</v>
      </c>
      <c r="E144" s="10" t="s">
        <v>15</v>
      </c>
      <c r="F144" s="11" t="str">
        <f t="shared" ca="1" si="14"/>
        <v>House</v>
      </c>
      <c r="G144" s="3">
        <f t="shared" ca="1" si="17"/>
        <v>43155</v>
      </c>
      <c r="H144" t="s">
        <v>5199</v>
      </c>
      <c r="I144" t="str">
        <f t="shared" ca="1" si="20"/>
        <v>Rep#04</v>
      </c>
    </row>
    <row r="145" spans="1:9" x14ac:dyDescent="0.25">
      <c r="A145" s="10" t="str">
        <f t="shared" ca="1" si="15"/>
        <v>VillageG</v>
      </c>
      <c r="B145" s="10" t="str">
        <f t="shared" ca="1" si="16"/>
        <v>DistrictB</v>
      </c>
      <c r="C145" t="str">
        <f t="shared" ca="1" si="18"/>
        <v>R 25</v>
      </c>
      <c r="D145" s="10" t="str">
        <f t="shared" ca="1" si="19"/>
        <v>E</v>
      </c>
      <c r="E145" s="10" t="s">
        <v>15</v>
      </c>
      <c r="F145" s="11" t="str">
        <f t="shared" ref="F145:F208" ca="1" si="21">CHOOSE(RANDBETWEEN(1,5),"Electricity", "House","Water","Construction","Maintenance")</f>
        <v>Construction</v>
      </c>
      <c r="G145" s="3">
        <f t="shared" ca="1" si="17"/>
        <v>43332</v>
      </c>
      <c r="H145" t="s">
        <v>5200</v>
      </c>
      <c r="I145" t="str">
        <f t="shared" ca="1" si="20"/>
        <v>Rep#04</v>
      </c>
    </row>
    <row r="146" spans="1:9" x14ac:dyDescent="0.25">
      <c r="A146" s="10" t="str">
        <f t="shared" ca="1" si="15"/>
        <v>VillageG</v>
      </c>
      <c r="B146" s="10" t="str">
        <f t="shared" ca="1" si="16"/>
        <v>DistrictA</v>
      </c>
      <c r="C146" t="str">
        <f t="shared" ca="1" si="18"/>
        <v>R45</v>
      </c>
      <c r="D146" s="10" t="str">
        <f t="shared" ca="1" si="19"/>
        <v>null</v>
      </c>
      <c r="E146" s="10" t="s">
        <v>15</v>
      </c>
      <c r="F146" s="11" t="str">
        <f t="shared" ca="1" si="21"/>
        <v>Construction</v>
      </c>
      <c r="G146" s="3">
        <f t="shared" ca="1" si="17"/>
        <v>43265</v>
      </c>
      <c r="H146" t="s">
        <v>5201</v>
      </c>
      <c r="I146" t="str">
        <f t="shared" ca="1" si="20"/>
        <v>Rep#04</v>
      </c>
    </row>
    <row r="147" spans="1:9" x14ac:dyDescent="0.25">
      <c r="A147" s="10" t="str">
        <f t="shared" ca="1" si="15"/>
        <v>VillageA</v>
      </c>
      <c r="B147" s="10" t="str">
        <f t="shared" ca="1" si="16"/>
        <v>DistrictC</v>
      </c>
      <c r="C147" t="str">
        <f t="shared" ca="1" si="18"/>
        <v>null</v>
      </c>
      <c r="D147" s="10" t="str">
        <f t="shared" ca="1" si="19"/>
        <v>N</v>
      </c>
      <c r="E147" s="10" t="s">
        <v>15</v>
      </c>
      <c r="F147" s="11" t="str">
        <f t="shared" ca="1" si="21"/>
        <v>Electricity</v>
      </c>
      <c r="G147" s="3">
        <f t="shared" ca="1" si="17"/>
        <v>43190</v>
      </c>
      <c r="H147" t="s">
        <v>5202</v>
      </c>
      <c r="I147" t="str">
        <f t="shared" ca="1" si="20"/>
        <v>Rep#01</v>
      </c>
    </row>
    <row r="148" spans="1:9" x14ac:dyDescent="0.25">
      <c r="A148" s="10" t="str">
        <f t="shared" ca="1" si="15"/>
        <v>VillageG</v>
      </c>
      <c r="B148" s="10" t="str">
        <f t="shared" ca="1" si="16"/>
        <v>DistrictB</v>
      </c>
      <c r="C148" t="str">
        <f t="shared" ca="1" si="18"/>
        <v>R 28</v>
      </c>
      <c r="D148" s="10" t="str">
        <f t="shared" ca="1" si="19"/>
        <v>W</v>
      </c>
      <c r="E148" s="10" t="s">
        <v>15</v>
      </c>
      <c r="F148" s="11" t="str">
        <f t="shared" ca="1" si="21"/>
        <v>Electricity</v>
      </c>
      <c r="G148" s="3">
        <f t="shared" ca="1" si="17"/>
        <v>43106</v>
      </c>
      <c r="H148" t="str">
        <f t="shared" ref="H148:H154" ca="1" si="22">CHOOSE(RANDBETWEEN(1,3),"S14","S15","S16")</f>
        <v>S15</v>
      </c>
      <c r="I148" t="str">
        <f t="shared" ca="1" si="20"/>
        <v>Rep#02</v>
      </c>
    </row>
    <row r="149" spans="1:9" x14ac:dyDescent="0.25">
      <c r="A149" s="10" t="str">
        <f t="shared" ca="1" si="15"/>
        <v>VillageC</v>
      </c>
      <c r="B149" s="10" t="str">
        <f t="shared" ca="1" si="16"/>
        <v>DistrictC</v>
      </c>
      <c r="C149" t="str">
        <f t="shared" ca="1" si="18"/>
        <v>R45</v>
      </c>
      <c r="D149" s="10" t="str">
        <f t="shared" ca="1" si="19"/>
        <v>N</v>
      </c>
      <c r="E149" s="10" t="s">
        <v>15</v>
      </c>
      <c r="F149" s="11" t="str">
        <f t="shared" ca="1" si="21"/>
        <v>Construction</v>
      </c>
      <c r="G149" s="3">
        <f t="shared" ca="1" si="17"/>
        <v>43109</v>
      </c>
      <c r="H149" t="str">
        <f t="shared" ca="1" si="22"/>
        <v>S16</v>
      </c>
      <c r="I149" t="str">
        <f t="shared" ca="1" si="20"/>
        <v>Rep#04</v>
      </c>
    </row>
    <row r="150" spans="1:9" x14ac:dyDescent="0.25">
      <c r="A150" s="10" t="str">
        <f t="shared" ca="1" si="15"/>
        <v>VillageB</v>
      </c>
      <c r="B150" s="10" t="str">
        <f t="shared" ca="1" si="16"/>
        <v>DistrictA</v>
      </c>
      <c r="C150" t="str">
        <f t="shared" ca="1" si="18"/>
        <v>R 28</v>
      </c>
      <c r="D150" s="10" t="str">
        <f t="shared" ca="1" si="19"/>
        <v>null</v>
      </c>
      <c r="E150" s="10" t="s">
        <v>15</v>
      </c>
      <c r="F150" s="11" t="str">
        <f t="shared" ca="1" si="21"/>
        <v>Maintenance</v>
      </c>
      <c r="G150" s="3">
        <f t="shared" ca="1" si="17"/>
        <v>43133</v>
      </c>
      <c r="H150" t="str">
        <f t="shared" ca="1" si="22"/>
        <v>S16</v>
      </c>
      <c r="I150" t="str">
        <f t="shared" ca="1" si="20"/>
        <v>Rep#03</v>
      </c>
    </row>
    <row r="151" spans="1:9" x14ac:dyDescent="0.25">
      <c r="A151" s="10" t="str">
        <f t="shared" ca="1" si="15"/>
        <v>VillageA</v>
      </c>
      <c r="B151" s="10" t="str">
        <f t="shared" ca="1" si="16"/>
        <v>DistrictB</v>
      </c>
      <c r="C151" t="str">
        <f t="shared" ca="1" si="18"/>
        <v>R45</v>
      </c>
      <c r="D151" s="10" t="str">
        <f t="shared" ca="1" si="19"/>
        <v>S</v>
      </c>
      <c r="E151" s="10" t="s">
        <v>15</v>
      </c>
      <c r="F151" s="11" t="str">
        <f t="shared" ca="1" si="21"/>
        <v>Electricity</v>
      </c>
      <c r="G151" s="3">
        <f t="shared" ca="1" si="17"/>
        <v>43006</v>
      </c>
      <c r="H151" t="str">
        <f t="shared" ca="1" si="22"/>
        <v>S14</v>
      </c>
      <c r="I151" t="str">
        <f t="shared" ca="1" si="20"/>
        <v>Rep#02</v>
      </c>
    </row>
    <row r="152" spans="1:9" x14ac:dyDescent="0.25">
      <c r="A152" s="10" t="str">
        <f t="shared" ca="1" si="15"/>
        <v>VillageA</v>
      </c>
      <c r="B152" s="10" t="str">
        <f t="shared" ca="1" si="16"/>
        <v>DistrictA</v>
      </c>
      <c r="C152" t="str">
        <f t="shared" ca="1" si="18"/>
        <v>null</v>
      </c>
      <c r="D152" s="10" t="str">
        <f t="shared" ca="1" si="19"/>
        <v>E</v>
      </c>
      <c r="E152" s="10" t="s">
        <v>15</v>
      </c>
      <c r="F152" s="11" t="str">
        <f t="shared" ca="1" si="21"/>
        <v>Maintenance</v>
      </c>
      <c r="G152" s="3">
        <f t="shared" ca="1" si="17"/>
        <v>43038</v>
      </c>
      <c r="H152" t="str">
        <f t="shared" ca="1" si="22"/>
        <v>S16</v>
      </c>
      <c r="I152" t="str">
        <f t="shared" ca="1" si="20"/>
        <v>Rep#03</v>
      </c>
    </row>
    <row r="153" spans="1:9" x14ac:dyDescent="0.25">
      <c r="A153" s="10" t="str">
        <f t="shared" ca="1" si="15"/>
        <v>VillageF</v>
      </c>
      <c r="B153" s="10" t="str">
        <f t="shared" ca="1" si="16"/>
        <v>DistrictB</v>
      </c>
      <c r="C153" t="str">
        <f t="shared" ca="1" si="18"/>
        <v>R45</v>
      </c>
      <c r="D153" s="10" t="str">
        <f t="shared" ca="1" si="19"/>
        <v>E</v>
      </c>
      <c r="E153" s="10" t="s">
        <v>15</v>
      </c>
      <c r="F153" s="11" t="str">
        <f t="shared" ca="1" si="21"/>
        <v>Electricity</v>
      </c>
      <c r="G153" s="3">
        <f t="shared" ca="1" si="17"/>
        <v>43211</v>
      </c>
      <c r="H153" t="str">
        <f t="shared" ca="1" si="22"/>
        <v>S15</v>
      </c>
      <c r="I153" t="str">
        <f t="shared" ca="1" si="20"/>
        <v>Rep#03</v>
      </c>
    </row>
    <row r="154" spans="1:9" x14ac:dyDescent="0.25">
      <c r="A154" s="10" t="str">
        <f t="shared" ca="1" si="15"/>
        <v>VillageG</v>
      </c>
      <c r="B154" s="10" t="str">
        <f t="shared" ca="1" si="16"/>
        <v>DistrictA</v>
      </c>
      <c r="C154" t="str">
        <f t="shared" ca="1" si="18"/>
        <v>R 28</v>
      </c>
      <c r="D154" s="10" t="str">
        <f t="shared" ca="1" si="19"/>
        <v>null</v>
      </c>
      <c r="E154" s="10" t="s">
        <v>15</v>
      </c>
      <c r="F154" s="11" t="str">
        <f t="shared" ca="1" si="21"/>
        <v>Water</v>
      </c>
      <c r="G154" s="3">
        <f t="shared" ca="1" si="17"/>
        <v>43318</v>
      </c>
      <c r="H154" t="str">
        <f t="shared" ca="1" si="22"/>
        <v>S16</v>
      </c>
      <c r="I154" t="str">
        <f t="shared" ca="1" si="20"/>
        <v>Rep#04</v>
      </c>
    </row>
    <row r="155" spans="1:9" x14ac:dyDescent="0.25">
      <c r="A155" s="10" t="str">
        <f t="shared" ca="1" si="15"/>
        <v>VillageC</v>
      </c>
      <c r="B155" s="10" t="str">
        <f t="shared" ca="1" si="16"/>
        <v>DistrictB</v>
      </c>
      <c r="C155" t="str">
        <f t="shared" ca="1" si="18"/>
        <v>null</v>
      </c>
      <c r="D155" s="10" t="str">
        <f t="shared" ca="1" si="19"/>
        <v>E</v>
      </c>
      <c r="E155" s="10" t="s">
        <v>15</v>
      </c>
      <c r="F155" s="11" t="str">
        <f t="shared" ca="1" si="21"/>
        <v>House</v>
      </c>
      <c r="G155" s="3">
        <f t="shared" ca="1" si="17"/>
        <v>43271</v>
      </c>
      <c r="H155" t="str">
        <f ca="1">CHOOSE(RANDBETWEEN(1,3),"S14","S15","S16")</f>
        <v>S15</v>
      </c>
      <c r="I155" t="str">
        <f t="shared" ca="1" si="20"/>
        <v>Rep#03</v>
      </c>
    </row>
    <row r="156" spans="1:9" x14ac:dyDescent="0.25">
      <c r="A156" s="10" t="str">
        <f t="shared" ca="1" si="15"/>
        <v>VillageF</v>
      </c>
      <c r="B156" s="10" t="str">
        <f t="shared" ca="1" si="16"/>
        <v>DistrictA</v>
      </c>
      <c r="C156" t="str">
        <f t="shared" ca="1" si="18"/>
        <v>R45</v>
      </c>
      <c r="D156" s="10" t="str">
        <f t="shared" ca="1" si="19"/>
        <v>S</v>
      </c>
      <c r="E156" s="10" t="s">
        <v>15</v>
      </c>
      <c r="F156" s="11" t="str">
        <f t="shared" ca="1" si="21"/>
        <v>Construction</v>
      </c>
      <c r="G156" s="3">
        <f t="shared" ca="1" si="17"/>
        <v>43334</v>
      </c>
      <c r="H156" t="s">
        <v>5203</v>
      </c>
      <c r="I156" t="str">
        <f t="shared" ca="1" si="20"/>
        <v>Rep#03</v>
      </c>
    </row>
    <row r="157" spans="1:9" x14ac:dyDescent="0.25">
      <c r="A157" s="10" t="str">
        <f t="shared" ca="1" si="15"/>
        <v>VillageE</v>
      </c>
      <c r="B157" s="10" t="str">
        <f t="shared" ca="1" si="16"/>
        <v>DistrictA</v>
      </c>
      <c r="C157" t="str">
        <f t="shared" ca="1" si="18"/>
        <v>null</v>
      </c>
      <c r="D157" s="10" t="str">
        <f t="shared" ca="1" si="19"/>
        <v>S</v>
      </c>
      <c r="E157" s="10" t="s">
        <v>15</v>
      </c>
      <c r="F157" s="11" t="str">
        <f t="shared" ca="1" si="21"/>
        <v>Electricity</v>
      </c>
      <c r="G157" s="3">
        <f t="shared" ca="1" si="17"/>
        <v>43081</v>
      </c>
      <c r="H157" t="s">
        <v>5204</v>
      </c>
      <c r="I157" t="str">
        <f t="shared" ca="1" si="20"/>
        <v>Rep#01</v>
      </c>
    </row>
    <row r="158" spans="1:9" x14ac:dyDescent="0.25">
      <c r="A158" s="10" t="str">
        <f t="shared" ca="1" si="15"/>
        <v>VillageA</v>
      </c>
      <c r="B158" s="10" t="str">
        <f t="shared" ca="1" si="16"/>
        <v>DistrictA</v>
      </c>
      <c r="C158" t="str">
        <f t="shared" ca="1" si="18"/>
        <v>null</v>
      </c>
      <c r="D158" s="10" t="str">
        <f t="shared" ca="1" si="19"/>
        <v>N</v>
      </c>
      <c r="E158" s="10" t="s">
        <v>15</v>
      </c>
      <c r="F158" s="11" t="str">
        <f t="shared" ca="1" si="21"/>
        <v>House</v>
      </c>
      <c r="G158" s="3">
        <f t="shared" ca="1" si="17"/>
        <v>43359</v>
      </c>
      <c r="H158" t="s">
        <v>5205</v>
      </c>
      <c r="I158" t="str">
        <f t="shared" ca="1" si="20"/>
        <v>Rep#04</v>
      </c>
    </row>
    <row r="159" spans="1:9" x14ac:dyDescent="0.25">
      <c r="A159" s="10" t="str">
        <f t="shared" ca="1" si="15"/>
        <v>VillageE</v>
      </c>
      <c r="B159" s="10" t="str">
        <f t="shared" ca="1" si="16"/>
        <v>DistrictC</v>
      </c>
      <c r="C159" t="str">
        <f t="shared" ca="1" si="18"/>
        <v>R 28</v>
      </c>
      <c r="D159" s="10" t="str">
        <f t="shared" ca="1" si="19"/>
        <v>null</v>
      </c>
      <c r="E159" s="10" t="s">
        <v>15</v>
      </c>
      <c r="F159" s="11" t="str">
        <f t="shared" ca="1" si="21"/>
        <v>House</v>
      </c>
      <c r="G159" s="3">
        <f t="shared" ca="1" si="17"/>
        <v>43380</v>
      </c>
      <c r="H159" t="s">
        <v>5206</v>
      </c>
      <c r="I159" t="str">
        <f t="shared" ca="1" si="20"/>
        <v>Rep#02</v>
      </c>
    </row>
    <row r="160" spans="1:9" x14ac:dyDescent="0.25">
      <c r="A160" s="10" t="str">
        <f t="shared" ca="1" si="15"/>
        <v>VillageC</v>
      </c>
      <c r="B160" s="10" t="str">
        <f t="shared" ca="1" si="16"/>
        <v>DistrictB</v>
      </c>
      <c r="C160" t="str">
        <f t="shared" ca="1" si="18"/>
        <v>R 28</v>
      </c>
      <c r="D160" s="10" t="str">
        <f t="shared" ca="1" si="19"/>
        <v>N</v>
      </c>
      <c r="E160" s="10" t="s">
        <v>15</v>
      </c>
      <c r="F160" s="11" t="str">
        <f t="shared" ca="1" si="21"/>
        <v>House</v>
      </c>
      <c r="G160" s="3">
        <f t="shared" ca="1" si="17"/>
        <v>43329</v>
      </c>
      <c r="H160" t="s">
        <v>5207</v>
      </c>
      <c r="I160" t="str">
        <f t="shared" ca="1" si="20"/>
        <v>Rep#03</v>
      </c>
    </row>
    <row r="161" spans="1:9" x14ac:dyDescent="0.25">
      <c r="A161" s="10" t="str">
        <f t="shared" ca="1" si="15"/>
        <v>VillageB</v>
      </c>
      <c r="B161" s="10" t="str">
        <f t="shared" ca="1" si="16"/>
        <v>DistrictC</v>
      </c>
      <c r="C161" t="str">
        <f t="shared" ca="1" si="18"/>
        <v>R 28</v>
      </c>
      <c r="D161" s="10" t="str">
        <f t="shared" ca="1" si="19"/>
        <v>W</v>
      </c>
      <c r="E161" s="10" t="s">
        <v>15</v>
      </c>
      <c r="F161" s="11" t="str">
        <f t="shared" ca="1" si="21"/>
        <v>Construction</v>
      </c>
      <c r="G161" s="3">
        <f t="shared" ca="1" si="17"/>
        <v>43244</v>
      </c>
      <c r="H161" t="s">
        <v>5208</v>
      </c>
      <c r="I161" t="str">
        <f t="shared" ca="1" si="20"/>
        <v>Rep#03</v>
      </c>
    </row>
    <row r="162" spans="1:9" x14ac:dyDescent="0.25">
      <c r="A162" s="10" t="str">
        <f t="shared" ca="1" si="15"/>
        <v>VillageG</v>
      </c>
      <c r="B162" s="10" t="str">
        <f t="shared" ca="1" si="16"/>
        <v>DistrictA</v>
      </c>
      <c r="C162" t="str">
        <f t="shared" ca="1" si="18"/>
        <v>R 25</v>
      </c>
      <c r="D162" s="10" t="str">
        <f t="shared" ca="1" si="19"/>
        <v>S</v>
      </c>
      <c r="E162" s="10" t="s">
        <v>15</v>
      </c>
      <c r="F162" s="11" t="str">
        <f t="shared" ca="1" si="21"/>
        <v>Maintenance</v>
      </c>
      <c r="G162" s="3">
        <f t="shared" ca="1" si="17"/>
        <v>43232</v>
      </c>
      <c r="H162" t="s">
        <v>5209</v>
      </c>
      <c r="I162" t="str">
        <f t="shared" ca="1" si="20"/>
        <v>Rep#04</v>
      </c>
    </row>
    <row r="163" spans="1:9" x14ac:dyDescent="0.25">
      <c r="A163" s="10" t="str">
        <f t="shared" ca="1" si="15"/>
        <v>VillageD</v>
      </c>
      <c r="B163" s="10" t="str">
        <f t="shared" ca="1" si="16"/>
        <v>DistrictC</v>
      </c>
      <c r="C163" t="str">
        <f t="shared" ca="1" si="18"/>
        <v>R 25</v>
      </c>
      <c r="D163" s="10" t="str">
        <f t="shared" ca="1" si="19"/>
        <v>W</v>
      </c>
      <c r="E163" s="10" t="s">
        <v>15</v>
      </c>
      <c r="F163" s="11" t="str">
        <f t="shared" ca="1" si="21"/>
        <v>Construction</v>
      </c>
      <c r="G163" s="3">
        <f t="shared" ca="1" si="17"/>
        <v>43057</v>
      </c>
      <c r="H163" t="s">
        <v>5210</v>
      </c>
      <c r="I163" t="str">
        <f t="shared" ca="1" si="20"/>
        <v>Rep#02</v>
      </c>
    </row>
    <row r="164" spans="1:9" x14ac:dyDescent="0.25">
      <c r="A164" s="10" t="str">
        <f t="shared" ca="1" si="15"/>
        <v>VillageG</v>
      </c>
      <c r="B164" s="10" t="str">
        <f t="shared" ca="1" si="16"/>
        <v>DistrictB</v>
      </c>
      <c r="C164" t="str">
        <f t="shared" ca="1" si="18"/>
        <v>R45</v>
      </c>
      <c r="D164" s="10" t="str">
        <f t="shared" ca="1" si="19"/>
        <v>S</v>
      </c>
      <c r="E164" s="10" t="s">
        <v>15</v>
      </c>
      <c r="F164" s="11" t="str">
        <f t="shared" ca="1" si="21"/>
        <v>Maintenance</v>
      </c>
      <c r="G164" s="3">
        <f t="shared" ca="1" si="17"/>
        <v>43094</v>
      </c>
      <c r="H164" t="s">
        <v>5211</v>
      </c>
      <c r="I164" t="str">
        <f t="shared" ca="1" si="20"/>
        <v>Rep#02</v>
      </c>
    </row>
    <row r="165" spans="1:9" x14ac:dyDescent="0.25">
      <c r="A165" s="10" t="str">
        <f t="shared" ca="1" si="15"/>
        <v>VillageG</v>
      </c>
      <c r="B165" s="10" t="str">
        <f t="shared" ca="1" si="16"/>
        <v>DistrictA</v>
      </c>
      <c r="C165" t="str">
        <f t="shared" ca="1" si="18"/>
        <v>R 25</v>
      </c>
      <c r="D165" s="10" t="str">
        <f t="shared" ca="1" si="19"/>
        <v>N</v>
      </c>
      <c r="E165" s="10" t="s">
        <v>15</v>
      </c>
      <c r="F165" s="11" t="str">
        <f t="shared" ca="1" si="21"/>
        <v>House</v>
      </c>
      <c r="G165" s="3">
        <f t="shared" ca="1" si="17"/>
        <v>43337</v>
      </c>
      <c r="H165" t="s">
        <v>5212</v>
      </c>
      <c r="I165" t="str">
        <f t="shared" ca="1" si="20"/>
        <v>Rep#03</v>
      </c>
    </row>
    <row r="166" spans="1:9" x14ac:dyDescent="0.25">
      <c r="A166" s="10" t="str">
        <f t="shared" ca="1" si="15"/>
        <v>VillageG</v>
      </c>
      <c r="B166" s="10" t="str">
        <f t="shared" ca="1" si="16"/>
        <v>DistrictA</v>
      </c>
      <c r="C166" t="str">
        <f t="shared" ca="1" si="18"/>
        <v>R 25</v>
      </c>
      <c r="D166" s="10" t="str">
        <f t="shared" ca="1" si="19"/>
        <v>S</v>
      </c>
      <c r="E166" s="10" t="s">
        <v>15</v>
      </c>
      <c r="F166" s="11" t="str">
        <f t="shared" ca="1" si="21"/>
        <v>Electricity</v>
      </c>
      <c r="G166" s="3">
        <f t="shared" ca="1" si="17"/>
        <v>43363</v>
      </c>
      <c r="H166" t="s">
        <v>5213</v>
      </c>
      <c r="I166" t="str">
        <f t="shared" ca="1" si="20"/>
        <v>Rep#01</v>
      </c>
    </row>
    <row r="167" spans="1:9" x14ac:dyDescent="0.25">
      <c r="A167" s="10" t="str">
        <f t="shared" ca="1" si="15"/>
        <v>VillageE</v>
      </c>
      <c r="B167" s="10" t="str">
        <f t="shared" ca="1" si="16"/>
        <v>DistrictB</v>
      </c>
      <c r="C167" t="str">
        <f t="shared" ca="1" si="18"/>
        <v>R 28</v>
      </c>
      <c r="D167" s="10" t="str">
        <f t="shared" ca="1" si="19"/>
        <v>E</v>
      </c>
      <c r="E167" s="10" t="s">
        <v>15</v>
      </c>
      <c r="F167" s="11" t="str">
        <f t="shared" ca="1" si="21"/>
        <v>Water</v>
      </c>
      <c r="G167" s="3">
        <f t="shared" ca="1" si="17"/>
        <v>43057</v>
      </c>
      <c r="H167" t="s">
        <v>5214</v>
      </c>
      <c r="I167" t="str">
        <f t="shared" ca="1" si="20"/>
        <v>Rep#02</v>
      </c>
    </row>
    <row r="168" spans="1:9" x14ac:dyDescent="0.25">
      <c r="A168" s="10" t="str">
        <f t="shared" ca="1" si="15"/>
        <v>VillageB</v>
      </c>
      <c r="B168" s="10" t="str">
        <f t="shared" ca="1" si="16"/>
        <v>DistrictB</v>
      </c>
      <c r="C168" t="str">
        <f t="shared" ca="1" si="18"/>
        <v>null</v>
      </c>
      <c r="D168" s="10" t="str">
        <f t="shared" ca="1" si="19"/>
        <v>N</v>
      </c>
      <c r="E168" s="10" t="s">
        <v>15</v>
      </c>
      <c r="F168" s="11" t="str">
        <f t="shared" ca="1" si="21"/>
        <v>Construction</v>
      </c>
      <c r="G168" s="3">
        <f t="shared" ca="1" si="17"/>
        <v>43080</v>
      </c>
      <c r="H168" t="s">
        <v>5215</v>
      </c>
      <c r="I168" t="str">
        <f t="shared" ca="1" si="20"/>
        <v>Rep#04</v>
      </c>
    </row>
    <row r="169" spans="1:9" x14ac:dyDescent="0.25">
      <c r="A169" s="10" t="str">
        <f t="shared" ca="1" si="15"/>
        <v>VillageA</v>
      </c>
      <c r="B169" s="10" t="str">
        <f t="shared" ca="1" si="16"/>
        <v>DistrictA</v>
      </c>
      <c r="C169" t="str">
        <f t="shared" ca="1" si="18"/>
        <v>null</v>
      </c>
      <c r="D169" s="10" t="str">
        <f t="shared" ca="1" si="19"/>
        <v>E</v>
      </c>
      <c r="E169" s="10" t="s">
        <v>15</v>
      </c>
      <c r="F169" s="11" t="str">
        <f t="shared" ca="1" si="21"/>
        <v>Maintenance</v>
      </c>
      <c r="G169" s="3">
        <f t="shared" ca="1" si="17"/>
        <v>43257</v>
      </c>
      <c r="H169" t="s">
        <v>5216</v>
      </c>
      <c r="I169" t="str">
        <f t="shared" ca="1" si="20"/>
        <v>Rep#02</v>
      </c>
    </row>
    <row r="170" spans="1:9" x14ac:dyDescent="0.25">
      <c r="A170" s="10" t="str">
        <f t="shared" ca="1" si="15"/>
        <v>VillageB</v>
      </c>
      <c r="B170" s="10" t="str">
        <f t="shared" ca="1" si="16"/>
        <v>DistrictA</v>
      </c>
      <c r="C170" t="str">
        <f t="shared" ca="1" si="18"/>
        <v>R 28</v>
      </c>
      <c r="D170" s="10" t="str">
        <f t="shared" ca="1" si="19"/>
        <v>S</v>
      </c>
      <c r="E170" s="10" t="s">
        <v>15</v>
      </c>
      <c r="F170" s="11" t="str">
        <f t="shared" ca="1" si="21"/>
        <v>Electricity</v>
      </c>
      <c r="G170" s="3">
        <f t="shared" ca="1" si="17"/>
        <v>43011</v>
      </c>
      <c r="H170" t="s">
        <v>5217</v>
      </c>
      <c r="I170" t="str">
        <f t="shared" ca="1" si="20"/>
        <v>Rep#02</v>
      </c>
    </row>
    <row r="171" spans="1:9" x14ac:dyDescent="0.25">
      <c r="A171" s="10" t="str">
        <f t="shared" ca="1" si="15"/>
        <v>VillageA</v>
      </c>
      <c r="B171" s="10" t="str">
        <f t="shared" ca="1" si="16"/>
        <v>DistrictB</v>
      </c>
      <c r="C171" t="str">
        <f t="shared" ca="1" si="18"/>
        <v>R 25</v>
      </c>
      <c r="D171" s="10" t="str">
        <f t="shared" ca="1" si="19"/>
        <v>E</v>
      </c>
      <c r="E171" s="10" t="s">
        <v>15</v>
      </c>
      <c r="F171" s="11" t="str">
        <f t="shared" ca="1" si="21"/>
        <v>House</v>
      </c>
      <c r="G171" s="3">
        <f t="shared" ca="1" si="17"/>
        <v>43345</v>
      </c>
      <c r="H171" t="s">
        <v>5218</v>
      </c>
      <c r="I171" t="str">
        <f t="shared" ca="1" si="20"/>
        <v>Rep#02</v>
      </c>
    </row>
    <row r="172" spans="1:9" x14ac:dyDescent="0.25">
      <c r="A172" s="10" t="str">
        <f t="shared" ca="1" si="15"/>
        <v>VillageB</v>
      </c>
      <c r="B172" s="10" t="str">
        <f t="shared" ca="1" si="16"/>
        <v>DistrictA</v>
      </c>
      <c r="C172" t="str">
        <f t="shared" ca="1" si="18"/>
        <v>R 28</v>
      </c>
      <c r="D172" s="10" t="str">
        <f t="shared" ca="1" si="19"/>
        <v>W</v>
      </c>
      <c r="E172" s="10" t="s">
        <v>15</v>
      </c>
      <c r="F172" s="11" t="str">
        <f t="shared" ca="1" si="21"/>
        <v>House</v>
      </c>
      <c r="G172" s="3">
        <f t="shared" ca="1" si="17"/>
        <v>43005</v>
      </c>
      <c r="H172" t="s">
        <v>5219</v>
      </c>
      <c r="I172" t="str">
        <f t="shared" ca="1" si="20"/>
        <v>Rep#04</v>
      </c>
    </row>
    <row r="173" spans="1:9" x14ac:dyDescent="0.25">
      <c r="A173" s="10" t="str">
        <f t="shared" ca="1" si="15"/>
        <v>VillageC</v>
      </c>
      <c r="B173" s="10" t="str">
        <f t="shared" ca="1" si="16"/>
        <v>DistrictA</v>
      </c>
      <c r="C173" t="str">
        <f t="shared" ca="1" si="18"/>
        <v>R45</v>
      </c>
      <c r="D173" s="10" t="str">
        <f t="shared" ca="1" si="19"/>
        <v>E</v>
      </c>
      <c r="E173" s="10" t="s">
        <v>15</v>
      </c>
      <c r="F173" s="11" t="str">
        <f t="shared" ca="1" si="21"/>
        <v>Water</v>
      </c>
      <c r="G173" s="3">
        <f t="shared" ca="1" si="17"/>
        <v>43193</v>
      </c>
      <c r="H173" t="s">
        <v>5220</v>
      </c>
      <c r="I173" t="str">
        <f t="shared" ca="1" si="20"/>
        <v>Rep#01</v>
      </c>
    </row>
    <row r="174" spans="1:9" x14ac:dyDescent="0.25">
      <c r="A174" s="10" t="str">
        <f t="shared" ca="1" si="15"/>
        <v>VillageA</v>
      </c>
      <c r="B174" s="10" t="str">
        <f t="shared" ca="1" si="16"/>
        <v>DistrictC</v>
      </c>
      <c r="C174" t="str">
        <f t="shared" ca="1" si="18"/>
        <v>R 28</v>
      </c>
      <c r="D174" s="10" t="str">
        <f t="shared" ca="1" si="19"/>
        <v>W</v>
      </c>
      <c r="E174" s="10" t="s">
        <v>15</v>
      </c>
      <c r="F174" s="11" t="str">
        <f t="shared" ca="1" si="21"/>
        <v>House</v>
      </c>
      <c r="G174" s="3">
        <f t="shared" ca="1" si="17"/>
        <v>43033</v>
      </c>
      <c r="H174" t="s">
        <v>5221</v>
      </c>
      <c r="I174" t="str">
        <f t="shared" ca="1" si="20"/>
        <v>Rep#03</v>
      </c>
    </row>
    <row r="175" spans="1:9" x14ac:dyDescent="0.25">
      <c r="A175" s="10" t="str">
        <f t="shared" ca="1" si="15"/>
        <v>VillageF</v>
      </c>
      <c r="B175" s="10" t="str">
        <f t="shared" ca="1" si="16"/>
        <v>DistrictA</v>
      </c>
      <c r="C175" t="str">
        <f t="shared" ca="1" si="18"/>
        <v>R45</v>
      </c>
      <c r="D175" s="10" t="str">
        <f t="shared" ca="1" si="19"/>
        <v>N</v>
      </c>
      <c r="E175" s="10" t="s">
        <v>15</v>
      </c>
      <c r="F175" s="11" t="str">
        <f t="shared" ca="1" si="21"/>
        <v>House</v>
      </c>
      <c r="G175" s="3">
        <f t="shared" ca="1" si="17"/>
        <v>43242</v>
      </c>
      <c r="H175" t="s">
        <v>5222</v>
      </c>
      <c r="I175" t="str">
        <f t="shared" ca="1" si="20"/>
        <v>Rep#01</v>
      </c>
    </row>
    <row r="176" spans="1:9" x14ac:dyDescent="0.25">
      <c r="A176" s="10" t="str">
        <f t="shared" ca="1" si="15"/>
        <v>VillageE</v>
      </c>
      <c r="B176" s="10" t="str">
        <f t="shared" ca="1" si="16"/>
        <v>DistrictA</v>
      </c>
      <c r="C176" t="str">
        <f t="shared" ca="1" si="18"/>
        <v>R 25</v>
      </c>
      <c r="D176" s="10" t="str">
        <f t="shared" ca="1" si="19"/>
        <v>null</v>
      </c>
      <c r="E176" s="10" t="s">
        <v>15</v>
      </c>
      <c r="F176" s="11" t="str">
        <f t="shared" ca="1" si="21"/>
        <v>Electricity</v>
      </c>
      <c r="G176" s="3">
        <f t="shared" ca="1" si="17"/>
        <v>43191</v>
      </c>
      <c r="H176" t="s">
        <v>5223</v>
      </c>
      <c r="I176" t="str">
        <f t="shared" ca="1" si="20"/>
        <v>Rep#02</v>
      </c>
    </row>
    <row r="177" spans="1:9" x14ac:dyDescent="0.25">
      <c r="A177" s="10" t="str">
        <f t="shared" ca="1" si="15"/>
        <v>VillageG</v>
      </c>
      <c r="B177" s="10" t="str">
        <f t="shared" ca="1" si="16"/>
        <v>DistrictB</v>
      </c>
      <c r="C177" t="str">
        <f t="shared" ca="1" si="18"/>
        <v>R 25</v>
      </c>
      <c r="D177" s="10" t="str">
        <f t="shared" ca="1" si="19"/>
        <v>S</v>
      </c>
      <c r="E177" s="10" t="s">
        <v>15</v>
      </c>
      <c r="F177" s="11" t="str">
        <f t="shared" ca="1" si="21"/>
        <v>Electricity</v>
      </c>
      <c r="G177" s="3">
        <f t="shared" ca="1" si="17"/>
        <v>43037</v>
      </c>
      <c r="H177" t="s">
        <v>5224</v>
      </c>
      <c r="I177" t="str">
        <f t="shared" ca="1" si="20"/>
        <v>Rep#04</v>
      </c>
    </row>
    <row r="178" spans="1:9" x14ac:dyDescent="0.25">
      <c r="A178" s="10" t="str">
        <f t="shared" ca="1" si="15"/>
        <v>VillageB</v>
      </c>
      <c r="B178" s="10" t="str">
        <f t="shared" ca="1" si="16"/>
        <v>DistrictC</v>
      </c>
      <c r="C178" t="str">
        <f t="shared" ca="1" si="18"/>
        <v>R 28</v>
      </c>
      <c r="D178" s="10" t="str">
        <f t="shared" ca="1" si="19"/>
        <v>E</v>
      </c>
      <c r="E178" s="10" t="s">
        <v>15</v>
      </c>
      <c r="F178" s="11" t="str">
        <f t="shared" ca="1" si="21"/>
        <v>Maintenance</v>
      </c>
      <c r="G178" s="3">
        <f t="shared" ca="1" si="17"/>
        <v>43006</v>
      </c>
      <c r="H178" t="s">
        <v>5225</v>
      </c>
      <c r="I178" t="str">
        <f t="shared" ca="1" si="20"/>
        <v>Rep#02</v>
      </c>
    </row>
    <row r="179" spans="1:9" x14ac:dyDescent="0.25">
      <c r="A179" s="10" t="str">
        <f t="shared" ca="1" si="15"/>
        <v>VillageF</v>
      </c>
      <c r="B179" s="10" t="str">
        <f t="shared" ca="1" si="16"/>
        <v>DistrictC</v>
      </c>
      <c r="C179" t="str">
        <f t="shared" ca="1" si="18"/>
        <v>R45</v>
      </c>
      <c r="D179" s="10" t="str">
        <f t="shared" ca="1" si="19"/>
        <v>S</v>
      </c>
      <c r="E179" s="10" t="s">
        <v>15</v>
      </c>
      <c r="F179" s="11" t="str">
        <f t="shared" ca="1" si="21"/>
        <v>Maintenance</v>
      </c>
      <c r="G179" s="3">
        <f t="shared" ca="1" si="17"/>
        <v>43295</v>
      </c>
      <c r="H179" t="s">
        <v>5226</v>
      </c>
      <c r="I179" t="str">
        <f t="shared" ca="1" si="20"/>
        <v>Rep#02</v>
      </c>
    </row>
    <row r="180" spans="1:9" x14ac:dyDescent="0.25">
      <c r="A180" s="10" t="str">
        <f t="shared" ca="1" si="15"/>
        <v>VillageG</v>
      </c>
      <c r="B180" s="10" t="str">
        <f t="shared" ca="1" si="16"/>
        <v>DistrictC</v>
      </c>
      <c r="C180" t="str">
        <f t="shared" ca="1" si="18"/>
        <v>R 25</v>
      </c>
      <c r="D180" s="10" t="str">
        <f t="shared" ca="1" si="19"/>
        <v>S</v>
      </c>
      <c r="E180" s="10" t="s">
        <v>15</v>
      </c>
      <c r="F180" s="11" t="str">
        <f t="shared" ca="1" si="21"/>
        <v>Electricity</v>
      </c>
      <c r="G180" s="3">
        <f t="shared" ca="1" si="17"/>
        <v>43185</v>
      </c>
      <c r="H180" t="s">
        <v>5227</v>
      </c>
      <c r="I180" t="str">
        <f t="shared" ca="1" si="20"/>
        <v>Rep#03</v>
      </c>
    </row>
    <row r="181" spans="1:9" x14ac:dyDescent="0.25">
      <c r="A181" s="10" t="str">
        <f t="shared" ca="1" si="15"/>
        <v>VillageE</v>
      </c>
      <c r="B181" s="10" t="str">
        <f t="shared" ca="1" si="16"/>
        <v>DistrictB</v>
      </c>
      <c r="C181" t="str">
        <f t="shared" ca="1" si="18"/>
        <v>R 25</v>
      </c>
      <c r="D181" s="10" t="str">
        <f t="shared" ca="1" si="19"/>
        <v>null</v>
      </c>
      <c r="E181" s="10" t="s">
        <v>15</v>
      </c>
      <c r="F181" s="11" t="str">
        <f t="shared" ca="1" si="21"/>
        <v>House</v>
      </c>
      <c r="G181" s="3">
        <f t="shared" ca="1" si="17"/>
        <v>43089</v>
      </c>
      <c r="H181" t="s">
        <v>5228</v>
      </c>
      <c r="I181" t="str">
        <f t="shared" ca="1" si="20"/>
        <v>Rep#02</v>
      </c>
    </row>
    <row r="182" spans="1:9" x14ac:dyDescent="0.25">
      <c r="A182" s="10" t="str">
        <f t="shared" ca="1" si="15"/>
        <v>VillageE</v>
      </c>
      <c r="B182" s="10" t="str">
        <f t="shared" ca="1" si="16"/>
        <v>DistrictA</v>
      </c>
      <c r="C182" t="str">
        <f t="shared" ca="1" si="18"/>
        <v>R 25</v>
      </c>
      <c r="D182" s="10" t="str">
        <f t="shared" ca="1" si="19"/>
        <v>S</v>
      </c>
      <c r="E182" s="10" t="s">
        <v>15</v>
      </c>
      <c r="F182" s="11" t="str">
        <f t="shared" ca="1" si="21"/>
        <v>Water</v>
      </c>
      <c r="G182" s="3">
        <f t="shared" ca="1" si="17"/>
        <v>43224</v>
      </c>
      <c r="H182" t="s">
        <v>5229</v>
      </c>
      <c r="I182" t="str">
        <f t="shared" ca="1" si="20"/>
        <v>Rep#02</v>
      </c>
    </row>
    <row r="183" spans="1:9" x14ac:dyDescent="0.25">
      <c r="A183" s="10" t="str">
        <f t="shared" ca="1" si="15"/>
        <v>VillageE</v>
      </c>
      <c r="B183" s="10" t="str">
        <f t="shared" ca="1" si="16"/>
        <v>DistrictC</v>
      </c>
      <c r="C183" t="str">
        <f t="shared" ca="1" si="18"/>
        <v>R 25</v>
      </c>
      <c r="D183" s="10" t="str">
        <f t="shared" ca="1" si="19"/>
        <v>E</v>
      </c>
      <c r="E183" s="10" t="s">
        <v>15</v>
      </c>
      <c r="F183" s="11" t="str">
        <f t="shared" ca="1" si="21"/>
        <v>Water</v>
      </c>
      <c r="G183" s="3">
        <f t="shared" ca="1" si="17"/>
        <v>43362</v>
      </c>
      <c r="H183" t="s">
        <v>5230</v>
      </c>
      <c r="I183" t="str">
        <f t="shared" ca="1" si="20"/>
        <v>Rep#01</v>
      </c>
    </row>
    <row r="184" spans="1:9" x14ac:dyDescent="0.25">
      <c r="A184" s="10" t="str">
        <f t="shared" ca="1" si="15"/>
        <v>VillageB</v>
      </c>
      <c r="B184" s="10" t="str">
        <f t="shared" ca="1" si="16"/>
        <v>DistrictB</v>
      </c>
      <c r="C184" t="str">
        <f t="shared" ca="1" si="18"/>
        <v>R 28</v>
      </c>
      <c r="D184" s="10" t="str">
        <f t="shared" ca="1" si="19"/>
        <v>N</v>
      </c>
      <c r="E184" s="10" t="s">
        <v>15</v>
      </c>
      <c r="F184" s="11" t="str">
        <f t="shared" ca="1" si="21"/>
        <v>Electricity</v>
      </c>
      <c r="G184" s="3">
        <f t="shared" ca="1" si="17"/>
        <v>43156</v>
      </c>
      <c r="H184" t="s">
        <v>5231</v>
      </c>
      <c r="I184" t="str">
        <f t="shared" ca="1" si="20"/>
        <v>Rep#03</v>
      </c>
    </row>
    <row r="185" spans="1:9" x14ac:dyDescent="0.25">
      <c r="A185" s="10" t="str">
        <f t="shared" ca="1" si="15"/>
        <v>VillageA</v>
      </c>
      <c r="B185" s="10" t="str">
        <f t="shared" ca="1" si="16"/>
        <v>DistrictB</v>
      </c>
      <c r="C185" t="str">
        <f t="shared" ca="1" si="18"/>
        <v>null</v>
      </c>
      <c r="D185" s="10" t="str">
        <f t="shared" ca="1" si="19"/>
        <v>null</v>
      </c>
      <c r="E185" s="10" t="s">
        <v>15</v>
      </c>
      <c r="F185" s="11" t="str">
        <f t="shared" ca="1" si="21"/>
        <v>Water</v>
      </c>
      <c r="G185" s="3">
        <f t="shared" ca="1" si="17"/>
        <v>43024</v>
      </c>
      <c r="H185" t="s">
        <v>5232</v>
      </c>
      <c r="I185" t="str">
        <f t="shared" ca="1" si="20"/>
        <v>Rep#03</v>
      </c>
    </row>
    <row r="186" spans="1:9" x14ac:dyDescent="0.25">
      <c r="A186" s="10" t="str">
        <f t="shared" ca="1" si="15"/>
        <v>VillageB</v>
      </c>
      <c r="B186" s="10" t="str">
        <f t="shared" ca="1" si="16"/>
        <v>DistrictA</v>
      </c>
      <c r="C186" t="str">
        <f t="shared" ca="1" si="18"/>
        <v>null</v>
      </c>
      <c r="D186" s="10" t="str">
        <f t="shared" ca="1" si="19"/>
        <v>E</v>
      </c>
      <c r="E186" s="10" t="s">
        <v>15</v>
      </c>
      <c r="F186" s="11" t="str">
        <f t="shared" ca="1" si="21"/>
        <v>Maintenance</v>
      </c>
      <c r="G186" s="3">
        <f t="shared" ca="1" si="17"/>
        <v>43218</v>
      </c>
      <c r="H186" t="s">
        <v>5233</v>
      </c>
      <c r="I186" t="str">
        <f t="shared" ca="1" si="20"/>
        <v>Rep#04</v>
      </c>
    </row>
    <row r="187" spans="1:9" x14ac:dyDescent="0.25">
      <c r="A187" s="10" t="str">
        <f t="shared" ca="1" si="15"/>
        <v>VillageF</v>
      </c>
      <c r="B187" s="10" t="str">
        <f t="shared" ca="1" si="16"/>
        <v>DistrictC</v>
      </c>
      <c r="C187" t="str">
        <f t="shared" ca="1" si="18"/>
        <v>R45</v>
      </c>
      <c r="D187" s="10" t="str">
        <f t="shared" ca="1" si="19"/>
        <v>N</v>
      </c>
      <c r="E187" s="10" t="s">
        <v>15</v>
      </c>
      <c r="F187" s="11" t="str">
        <f t="shared" ca="1" si="21"/>
        <v>Maintenance</v>
      </c>
      <c r="G187" s="3">
        <f t="shared" ca="1" si="17"/>
        <v>43307</v>
      </c>
      <c r="H187" t="s">
        <v>5234</v>
      </c>
      <c r="I187" t="str">
        <f t="shared" ca="1" si="20"/>
        <v>Rep#01</v>
      </c>
    </row>
    <row r="188" spans="1:9" x14ac:dyDescent="0.25">
      <c r="A188" s="10" t="str">
        <f t="shared" ca="1" si="15"/>
        <v>VillageA</v>
      </c>
      <c r="B188" s="10" t="str">
        <f t="shared" ca="1" si="16"/>
        <v>DistrictC</v>
      </c>
      <c r="C188" t="str">
        <f t="shared" ca="1" si="18"/>
        <v>R 25</v>
      </c>
      <c r="D188" s="10" t="str">
        <f t="shared" ca="1" si="19"/>
        <v>null</v>
      </c>
      <c r="E188" s="10" t="s">
        <v>15</v>
      </c>
      <c r="F188" s="11" t="str">
        <f t="shared" ca="1" si="21"/>
        <v>Electricity</v>
      </c>
      <c r="G188" s="3">
        <f t="shared" ca="1" si="17"/>
        <v>43061</v>
      </c>
      <c r="H188" t="s">
        <v>5235</v>
      </c>
      <c r="I188" t="str">
        <f t="shared" ca="1" si="20"/>
        <v>Rep#01</v>
      </c>
    </row>
    <row r="189" spans="1:9" x14ac:dyDescent="0.25">
      <c r="A189" s="10" t="str">
        <f t="shared" ca="1" si="15"/>
        <v>VillageA</v>
      </c>
      <c r="B189" s="10" t="str">
        <f t="shared" ca="1" si="16"/>
        <v>DistrictB</v>
      </c>
      <c r="C189" t="str">
        <f t="shared" ca="1" si="18"/>
        <v>R 25</v>
      </c>
      <c r="D189" s="10" t="str">
        <f t="shared" ca="1" si="19"/>
        <v>E</v>
      </c>
      <c r="E189" s="10" t="s">
        <v>15</v>
      </c>
      <c r="F189" s="11" t="str">
        <f t="shared" ca="1" si="21"/>
        <v>Electricity</v>
      </c>
      <c r="G189" s="3">
        <f t="shared" ca="1" si="17"/>
        <v>43399</v>
      </c>
      <c r="H189" t="s">
        <v>5236</v>
      </c>
      <c r="I189" t="str">
        <f t="shared" ca="1" si="20"/>
        <v>Rep#04</v>
      </c>
    </row>
    <row r="190" spans="1:9" x14ac:dyDescent="0.25">
      <c r="A190" s="10" t="str">
        <f t="shared" ca="1" si="15"/>
        <v>VillageB</v>
      </c>
      <c r="B190" s="10" t="str">
        <f t="shared" ca="1" si="16"/>
        <v>DistrictA</v>
      </c>
      <c r="C190" t="str">
        <f t="shared" ca="1" si="18"/>
        <v>R45</v>
      </c>
      <c r="D190" s="10" t="str">
        <f t="shared" ca="1" si="19"/>
        <v>S</v>
      </c>
      <c r="E190" s="10" t="s">
        <v>15</v>
      </c>
      <c r="F190" s="11" t="str">
        <f t="shared" ca="1" si="21"/>
        <v>Water</v>
      </c>
      <c r="G190" s="3">
        <f t="shared" ca="1" si="17"/>
        <v>43139</v>
      </c>
      <c r="H190" t="s">
        <v>5237</v>
      </c>
      <c r="I190" t="str">
        <f t="shared" ca="1" si="20"/>
        <v>Rep#02</v>
      </c>
    </row>
    <row r="191" spans="1:9" x14ac:dyDescent="0.25">
      <c r="A191" s="10" t="str">
        <f t="shared" ca="1" si="15"/>
        <v>VillageE</v>
      </c>
      <c r="B191" s="10" t="str">
        <f t="shared" ca="1" si="16"/>
        <v>DistrictC</v>
      </c>
      <c r="C191" t="str">
        <f t="shared" ca="1" si="18"/>
        <v>null</v>
      </c>
      <c r="D191" s="10" t="str">
        <f t="shared" ca="1" si="19"/>
        <v>null</v>
      </c>
      <c r="E191" s="10" t="s">
        <v>15</v>
      </c>
      <c r="F191" s="11" t="str">
        <f t="shared" ca="1" si="21"/>
        <v>Water</v>
      </c>
      <c r="G191" s="3">
        <f t="shared" ca="1" si="17"/>
        <v>43208</v>
      </c>
      <c r="H191" t="s">
        <v>5238</v>
      </c>
      <c r="I191" t="str">
        <f t="shared" ca="1" si="20"/>
        <v>Rep#02</v>
      </c>
    </row>
    <row r="192" spans="1:9" x14ac:dyDescent="0.25">
      <c r="A192" s="10" t="str">
        <f t="shared" ca="1" si="15"/>
        <v>VillageD</v>
      </c>
      <c r="B192" s="10" t="str">
        <f t="shared" ca="1" si="16"/>
        <v>DistrictC</v>
      </c>
      <c r="C192" t="str">
        <f t="shared" ca="1" si="18"/>
        <v>R 25</v>
      </c>
      <c r="D192" s="10" t="str">
        <f t="shared" ca="1" si="19"/>
        <v>W</v>
      </c>
      <c r="E192" s="10" t="s">
        <v>15</v>
      </c>
      <c r="F192" s="11" t="str">
        <f t="shared" ca="1" si="21"/>
        <v>Construction</v>
      </c>
      <c r="G192" s="3">
        <f t="shared" ca="1" si="17"/>
        <v>42997</v>
      </c>
      <c r="H192" t="s">
        <v>5239</v>
      </c>
      <c r="I192" t="str">
        <f t="shared" ca="1" si="20"/>
        <v>Rep#02</v>
      </c>
    </row>
    <row r="193" spans="1:9" x14ac:dyDescent="0.25">
      <c r="A193" s="10" t="str">
        <f t="shared" ca="1" si="15"/>
        <v>VillageD</v>
      </c>
      <c r="B193" s="10" t="str">
        <f t="shared" ca="1" si="16"/>
        <v>DistrictC</v>
      </c>
      <c r="C193" t="str">
        <f t="shared" ca="1" si="18"/>
        <v>R45</v>
      </c>
      <c r="D193" s="10" t="str">
        <f t="shared" ca="1" si="19"/>
        <v>N</v>
      </c>
      <c r="E193" s="10" t="s">
        <v>15</v>
      </c>
      <c r="F193" s="11" t="str">
        <f t="shared" ca="1" si="21"/>
        <v>Water</v>
      </c>
      <c r="G193" s="3">
        <f t="shared" ca="1" si="17"/>
        <v>43132</v>
      </c>
      <c r="H193" t="s">
        <v>5240</v>
      </c>
      <c r="I193" t="str">
        <f t="shared" ca="1" si="20"/>
        <v>Rep#03</v>
      </c>
    </row>
    <row r="194" spans="1:9" x14ac:dyDescent="0.25">
      <c r="A194" s="10" t="str">
        <f t="shared" ca="1" si="15"/>
        <v>VillageE</v>
      </c>
      <c r="B194" s="10" t="str">
        <f t="shared" ca="1" si="16"/>
        <v>DistrictB</v>
      </c>
      <c r="C194" t="str">
        <f t="shared" ca="1" si="18"/>
        <v>R 25</v>
      </c>
      <c r="D194" s="10" t="str">
        <f t="shared" ca="1" si="19"/>
        <v>N</v>
      </c>
      <c r="E194" s="10" t="s">
        <v>15</v>
      </c>
      <c r="F194" s="11" t="str">
        <f t="shared" ca="1" si="21"/>
        <v>Electricity</v>
      </c>
      <c r="G194" s="3">
        <f t="shared" ca="1" si="17"/>
        <v>43346</v>
      </c>
      <c r="H194" t="s">
        <v>5241</v>
      </c>
      <c r="I194" t="str">
        <f t="shared" ca="1" si="20"/>
        <v>Rep#02</v>
      </c>
    </row>
    <row r="195" spans="1:9" x14ac:dyDescent="0.25">
      <c r="A195" s="10" t="str">
        <f t="shared" ref="A195:A258" ca="1" si="23">CHOOSE(RANDBETWEEN(1,7),"VillageA","VillageB","VillageC","VillageD","VillageE","VillageF","VillageG")</f>
        <v>VillageE</v>
      </c>
      <c r="B195" s="10" t="str">
        <f t="shared" ref="B195:B258" ca="1" si="24">CHOOSE(RANDBETWEEN(1,3),"DistrictA","DistrictB","DistrictC")</f>
        <v>DistrictB</v>
      </c>
      <c r="C195" t="str">
        <f t="shared" ca="1" si="18"/>
        <v>null</v>
      </c>
      <c r="D195" s="10" t="str">
        <f t="shared" ca="1" si="19"/>
        <v>null</v>
      </c>
      <c r="E195" s="10" t="s">
        <v>15</v>
      </c>
      <c r="F195" s="11" t="str">
        <f t="shared" ca="1" si="21"/>
        <v>Electricity</v>
      </c>
      <c r="G195" s="3">
        <f t="shared" ref="G195:G258" ca="1" si="25">RANDBETWEEN(DATE(2017, 9, 1),DATE(2018, 11, 1))</f>
        <v>43079</v>
      </c>
      <c r="H195" t="s">
        <v>5242</v>
      </c>
      <c r="I195" t="str">
        <f t="shared" ca="1" si="20"/>
        <v>Rep#02</v>
      </c>
    </row>
    <row r="196" spans="1:9" x14ac:dyDescent="0.25">
      <c r="A196" s="10" t="str">
        <f t="shared" ca="1" si="23"/>
        <v>VillageB</v>
      </c>
      <c r="B196" s="10" t="str">
        <f t="shared" ca="1" si="24"/>
        <v>DistrictB</v>
      </c>
      <c r="C196" t="str">
        <f t="shared" ca="1" si="18"/>
        <v>null</v>
      </c>
      <c r="D196" s="10" t="str">
        <f t="shared" ca="1" si="19"/>
        <v>E</v>
      </c>
      <c r="E196" s="10" t="s">
        <v>15</v>
      </c>
      <c r="F196" s="11" t="str">
        <f t="shared" ca="1" si="21"/>
        <v>House</v>
      </c>
      <c r="G196" s="3">
        <f t="shared" ca="1" si="25"/>
        <v>43285</v>
      </c>
      <c r="H196" t="s">
        <v>5243</v>
      </c>
      <c r="I196" t="str">
        <f t="shared" ca="1" si="20"/>
        <v>Rep#01</v>
      </c>
    </row>
    <row r="197" spans="1:9" x14ac:dyDescent="0.25">
      <c r="A197" s="10" t="str">
        <f t="shared" ca="1" si="23"/>
        <v>VillageE</v>
      </c>
      <c r="B197" s="10" t="str">
        <f t="shared" ca="1" si="24"/>
        <v>DistrictA</v>
      </c>
      <c r="C197" t="str">
        <f t="shared" ca="1" si="18"/>
        <v>R 28</v>
      </c>
      <c r="D197" s="10" t="str">
        <f t="shared" ca="1" si="19"/>
        <v>N</v>
      </c>
      <c r="E197" s="10" t="s">
        <v>15</v>
      </c>
      <c r="F197" s="11" t="str">
        <f t="shared" ca="1" si="21"/>
        <v>Construction</v>
      </c>
      <c r="G197" s="3">
        <f t="shared" ca="1" si="25"/>
        <v>43181</v>
      </c>
      <c r="H197" t="s">
        <v>5244</v>
      </c>
      <c r="I197" t="str">
        <f t="shared" ca="1" si="20"/>
        <v>Rep#03</v>
      </c>
    </row>
    <row r="198" spans="1:9" x14ac:dyDescent="0.25">
      <c r="A198" s="10" t="str">
        <f t="shared" ca="1" si="23"/>
        <v>VillageB</v>
      </c>
      <c r="B198" s="10" t="str">
        <f t="shared" ca="1" si="24"/>
        <v>DistrictA</v>
      </c>
      <c r="C198" t="str">
        <f t="shared" ca="1" si="18"/>
        <v>R 25</v>
      </c>
      <c r="D198" s="10" t="str">
        <f t="shared" ca="1" si="19"/>
        <v>null</v>
      </c>
      <c r="E198" s="10" t="s">
        <v>15</v>
      </c>
      <c r="F198" s="11" t="str">
        <f t="shared" ca="1" si="21"/>
        <v>Water</v>
      </c>
      <c r="G198" s="3">
        <f t="shared" ca="1" si="25"/>
        <v>43397</v>
      </c>
      <c r="H198" t="s">
        <v>5245</v>
      </c>
      <c r="I198" t="str">
        <f t="shared" ca="1" si="20"/>
        <v>Rep#02</v>
      </c>
    </row>
    <row r="199" spans="1:9" x14ac:dyDescent="0.25">
      <c r="A199" s="10" t="str">
        <f t="shared" ca="1" si="23"/>
        <v>VillageF</v>
      </c>
      <c r="B199" s="10" t="str">
        <f t="shared" ca="1" si="24"/>
        <v>DistrictC</v>
      </c>
      <c r="C199" t="str">
        <f t="shared" ref="C199:C262" ca="1" si="26">CHOOSE(RANDBETWEEN(1,4),"null","R 25","R 28","R45")</f>
        <v>null</v>
      </c>
      <c r="D199" s="10" t="str">
        <f t="shared" ref="D199:D262" ca="1" si="27">CHOOSE(RANDBETWEEN(1,5),"W","E","S","N","null")</f>
        <v>W</v>
      </c>
      <c r="E199" s="10" t="s">
        <v>15</v>
      </c>
      <c r="F199" s="11" t="str">
        <f t="shared" ca="1" si="21"/>
        <v>House</v>
      </c>
      <c r="G199" s="3">
        <f t="shared" ca="1" si="25"/>
        <v>43020</v>
      </c>
      <c r="H199" t="s">
        <v>5246</v>
      </c>
      <c r="I199" t="str">
        <f t="shared" ref="I199:I262" ca="1" si="28">CHOOSE(RANDBETWEEN(1,4),"Rep#01","Rep#02","Rep#03","Rep#04")</f>
        <v>Rep#04</v>
      </c>
    </row>
    <row r="200" spans="1:9" x14ac:dyDescent="0.25">
      <c r="A200" s="10" t="str">
        <f t="shared" ca="1" si="23"/>
        <v>VillageA</v>
      </c>
      <c r="B200" s="10" t="str">
        <f t="shared" ca="1" si="24"/>
        <v>DistrictB</v>
      </c>
      <c r="C200" t="str">
        <f t="shared" ca="1" si="26"/>
        <v>R45</v>
      </c>
      <c r="D200" s="10" t="str">
        <f t="shared" ca="1" si="27"/>
        <v>S</v>
      </c>
      <c r="E200" s="10" t="s">
        <v>15</v>
      </c>
      <c r="F200" s="11" t="str">
        <f t="shared" ca="1" si="21"/>
        <v>Water</v>
      </c>
      <c r="G200" s="3">
        <f t="shared" ca="1" si="25"/>
        <v>42996</v>
      </c>
      <c r="H200" t="s">
        <v>5247</v>
      </c>
      <c r="I200" t="str">
        <f t="shared" ca="1" si="28"/>
        <v>Rep#04</v>
      </c>
    </row>
    <row r="201" spans="1:9" x14ac:dyDescent="0.25">
      <c r="A201" s="10" t="str">
        <f t="shared" ca="1" si="23"/>
        <v>VillageB</v>
      </c>
      <c r="B201" s="10" t="str">
        <f t="shared" ca="1" si="24"/>
        <v>DistrictC</v>
      </c>
      <c r="C201" t="str">
        <f t="shared" ca="1" si="26"/>
        <v>R45</v>
      </c>
      <c r="D201" s="10" t="str">
        <f t="shared" ca="1" si="27"/>
        <v>S</v>
      </c>
      <c r="E201" s="10" t="s">
        <v>15</v>
      </c>
      <c r="F201" s="11" t="str">
        <f t="shared" ca="1" si="21"/>
        <v>Maintenance</v>
      </c>
      <c r="G201" s="3">
        <f t="shared" ca="1" si="25"/>
        <v>43221</v>
      </c>
      <c r="H201" t="s">
        <v>5248</v>
      </c>
      <c r="I201" t="str">
        <f t="shared" ca="1" si="28"/>
        <v>Rep#03</v>
      </c>
    </row>
    <row r="202" spans="1:9" x14ac:dyDescent="0.25">
      <c r="A202" s="10" t="str">
        <f t="shared" ca="1" si="23"/>
        <v>VillageE</v>
      </c>
      <c r="B202" s="10" t="str">
        <f t="shared" ca="1" si="24"/>
        <v>DistrictB</v>
      </c>
      <c r="C202" t="str">
        <f t="shared" ca="1" si="26"/>
        <v>R 25</v>
      </c>
      <c r="D202" s="10" t="str">
        <f t="shared" ca="1" si="27"/>
        <v>S</v>
      </c>
      <c r="E202" s="10" t="s">
        <v>15</v>
      </c>
      <c r="F202" s="11" t="str">
        <f t="shared" ca="1" si="21"/>
        <v>Water</v>
      </c>
      <c r="G202" s="3">
        <f t="shared" ca="1" si="25"/>
        <v>43310</v>
      </c>
      <c r="H202" t="s">
        <v>5249</v>
      </c>
      <c r="I202" t="str">
        <f t="shared" ca="1" si="28"/>
        <v>Rep#02</v>
      </c>
    </row>
    <row r="203" spans="1:9" x14ac:dyDescent="0.25">
      <c r="A203" s="10" t="str">
        <f t="shared" ca="1" si="23"/>
        <v>VillageB</v>
      </c>
      <c r="B203" s="10" t="str">
        <f t="shared" ca="1" si="24"/>
        <v>DistrictC</v>
      </c>
      <c r="C203" t="str">
        <f t="shared" ca="1" si="26"/>
        <v>R45</v>
      </c>
      <c r="D203" s="10" t="str">
        <f t="shared" ca="1" si="27"/>
        <v>E</v>
      </c>
      <c r="E203" s="10" t="s">
        <v>15</v>
      </c>
      <c r="F203" s="11" t="str">
        <f t="shared" ca="1" si="21"/>
        <v>House</v>
      </c>
      <c r="G203" s="3">
        <f t="shared" ca="1" si="25"/>
        <v>43294</v>
      </c>
      <c r="H203" t="s">
        <v>5250</v>
      </c>
      <c r="I203" t="str">
        <f t="shared" ca="1" si="28"/>
        <v>Rep#03</v>
      </c>
    </row>
    <row r="204" spans="1:9" x14ac:dyDescent="0.25">
      <c r="A204" s="10" t="str">
        <f t="shared" ca="1" si="23"/>
        <v>VillageG</v>
      </c>
      <c r="B204" s="10" t="str">
        <f t="shared" ca="1" si="24"/>
        <v>DistrictB</v>
      </c>
      <c r="C204" t="str">
        <f t="shared" ca="1" si="26"/>
        <v>R 28</v>
      </c>
      <c r="D204" s="10" t="str">
        <f t="shared" ca="1" si="27"/>
        <v>N</v>
      </c>
      <c r="E204" s="10" t="s">
        <v>15</v>
      </c>
      <c r="F204" s="11" t="str">
        <f t="shared" ca="1" si="21"/>
        <v>House</v>
      </c>
      <c r="G204" s="3">
        <f t="shared" ca="1" si="25"/>
        <v>43240</v>
      </c>
      <c r="H204" t="s">
        <v>5251</v>
      </c>
      <c r="I204" t="str">
        <f t="shared" ca="1" si="28"/>
        <v>Rep#03</v>
      </c>
    </row>
    <row r="205" spans="1:9" x14ac:dyDescent="0.25">
      <c r="A205" s="10" t="str">
        <f t="shared" ca="1" si="23"/>
        <v>VillageE</v>
      </c>
      <c r="B205" s="10" t="str">
        <f t="shared" ca="1" si="24"/>
        <v>DistrictA</v>
      </c>
      <c r="C205" t="str">
        <f t="shared" ca="1" si="26"/>
        <v>R45</v>
      </c>
      <c r="D205" s="10" t="str">
        <f t="shared" ca="1" si="27"/>
        <v>null</v>
      </c>
      <c r="E205" s="10" t="s">
        <v>15</v>
      </c>
      <c r="F205" s="11" t="str">
        <f t="shared" ca="1" si="21"/>
        <v>Water</v>
      </c>
      <c r="G205" s="3">
        <f t="shared" ca="1" si="25"/>
        <v>43191</v>
      </c>
      <c r="H205" t="s">
        <v>5252</v>
      </c>
      <c r="I205" t="str">
        <f t="shared" ca="1" si="28"/>
        <v>Rep#01</v>
      </c>
    </row>
    <row r="206" spans="1:9" x14ac:dyDescent="0.25">
      <c r="A206" s="10" t="str">
        <f t="shared" ca="1" si="23"/>
        <v>VillageD</v>
      </c>
      <c r="B206" s="10" t="str">
        <f t="shared" ca="1" si="24"/>
        <v>DistrictA</v>
      </c>
      <c r="C206" t="str">
        <f t="shared" ca="1" si="26"/>
        <v>R45</v>
      </c>
      <c r="D206" s="10" t="str">
        <f t="shared" ca="1" si="27"/>
        <v>N</v>
      </c>
      <c r="E206" s="10" t="s">
        <v>15</v>
      </c>
      <c r="F206" s="11" t="str">
        <f t="shared" ca="1" si="21"/>
        <v>Construction</v>
      </c>
      <c r="G206" s="3">
        <f t="shared" ca="1" si="25"/>
        <v>43291</v>
      </c>
      <c r="H206" t="s">
        <v>5253</v>
      </c>
      <c r="I206" t="str">
        <f t="shared" ca="1" si="28"/>
        <v>Rep#02</v>
      </c>
    </row>
    <row r="207" spans="1:9" x14ac:dyDescent="0.25">
      <c r="A207" s="10" t="str">
        <f t="shared" ca="1" si="23"/>
        <v>VillageD</v>
      </c>
      <c r="B207" s="10" t="str">
        <f t="shared" ca="1" si="24"/>
        <v>DistrictC</v>
      </c>
      <c r="C207" t="str">
        <f t="shared" ca="1" si="26"/>
        <v>null</v>
      </c>
      <c r="D207" s="10" t="str">
        <f t="shared" ca="1" si="27"/>
        <v>N</v>
      </c>
      <c r="E207" s="10" t="s">
        <v>15</v>
      </c>
      <c r="F207" s="11" t="str">
        <f t="shared" ca="1" si="21"/>
        <v>Water</v>
      </c>
      <c r="G207" s="3">
        <f t="shared" ca="1" si="25"/>
        <v>43027</v>
      </c>
      <c r="H207" t="s">
        <v>5254</v>
      </c>
      <c r="I207" t="str">
        <f t="shared" ca="1" si="28"/>
        <v>Rep#02</v>
      </c>
    </row>
    <row r="208" spans="1:9" x14ac:dyDescent="0.25">
      <c r="A208" s="10" t="str">
        <f t="shared" ca="1" si="23"/>
        <v>VillageD</v>
      </c>
      <c r="B208" s="10" t="str">
        <f t="shared" ca="1" si="24"/>
        <v>DistrictA</v>
      </c>
      <c r="C208" t="str">
        <f t="shared" ca="1" si="26"/>
        <v>R45</v>
      </c>
      <c r="D208" s="10" t="str">
        <f t="shared" ca="1" si="27"/>
        <v>S</v>
      </c>
      <c r="E208" s="10" t="s">
        <v>15</v>
      </c>
      <c r="F208" s="11" t="str">
        <f t="shared" ca="1" si="21"/>
        <v>House</v>
      </c>
      <c r="G208" s="3">
        <f t="shared" ca="1" si="25"/>
        <v>43249</v>
      </c>
      <c r="H208" t="s">
        <v>5255</v>
      </c>
      <c r="I208" t="str">
        <f t="shared" ca="1" si="28"/>
        <v>Rep#01</v>
      </c>
    </row>
    <row r="209" spans="1:9" x14ac:dyDescent="0.25">
      <c r="A209" s="10" t="str">
        <f t="shared" ca="1" si="23"/>
        <v>VillageG</v>
      </c>
      <c r="B209" s="10" t="str">
        <f t="shared" ca="1" si="24"/>
        <v>DistrictC</v>
      </c>
      <c r="C209" t="str">
        <f t="shared" ca="1" si="26"/>
        <v>null</v>
      </c>
      <c r="D209" s="10" t="str">
        <f t="shared" ca="1" si="27"/>
        <v>W</v>
      </c>
      <c r="E209" s="10" t="s">
        <v>15</v>
      </c>
      <c r="F209" s="11" t="str">
        <f t="shared" ref="F209:F272" ca="1" si="29">CHOOSE(RANDBETWEEN(1,5),"Electricity", "House","Water","Construction","Maintenance")</f>
        <v>Maintenance</v>
      </c>
      <c r="G209" s="3">
        <f t="shared" ca="1" si="25"/>
        <v>43141</v>
      </c>
      <c r="H209" t="s">
        <v>5256</v>
      </c>
      <c r="I209" t="str">
        <f t="shared" ca="1" si="28"/>
        <v>Rep#03</v>
      </c>
    </row>
    <row r="210" spans="1:9" x14ac:dyDescent="0.25">
      <c r="A210" s="10" t="str">
        <f t="shared" ca="1" si="23"/>
        <v>VillageD</v>
      </c>
      <c r="B210" s="10" t="str">
        <f t="shared" ca="1" si="24"/>
        <v>DistrictC</v>
      </c>
      <c r="C210" t="str">
        <f t="shared" ca="1" si="26"/>
        <v>R 28</v>
      </c>
      <c r="D210" s="10" t="str">
        <f t="shared" ca="1" si="27"/>
        <v>null</v>
      </c>
      <c r="E210" s="10" t="s">
        <v>15</v>
      </c>
      <c r="F210" s="11" t="str">
        <f t="shared" ca="1" si="29"/>
        <v>House</v>
      </c>
      <c r="G210" s="3">
        <f t="shared" ca="1" si="25"/>
        <v>43216</v>
      </c>
      <c r="H210" t="s">
        <v>5257</v>
      </c>
      <c r="I210" t="str">
        <f t="shared" ca="1" si="28"/>
        <v>Rep#03</v>
      </c>
    </row>
    <row r="211" spans="1:9" x14ac:dyDescent="0.25">
      <c r="A211" s="10" t="str">
        <f t="shared" ca="1" si="23"/>
        <v>VillageF</v>
      </c>
      <c r="B211" s="10" t="str">
        <f t="shared" ca="1" si="24"/>
        <v>DistrictA</v>
      </c>
      <c r="C211" t="str">
        <f t="shared" ca="1" si="26"/>
        <v>R 28</v>
      </c>
      <c r="D211" s="10" t="str">
        <f t="shared" ca="1" si="27"/>
        <v>W</v>
      </c>
      <c r="E211" s="10" t="s">
        <v>15</v>
      </c>
      <c r="F211" s="11" t="str">
        <f t="shared" ca="1" si="29"/>
        <v>Construction</v>
      </c>
      <c r="G211" s="3">
        <f t="shared" ca="1" si="25"/>
        <v>43347</v>
      </c>
      <c r="H211" t="s">
        <v>5258</v>
      </c>
      <c r="I211" t="str">
        <f t="shared" ca="1" si="28"/>
        <v>Rep#03</v>
      </c>
    </row>
    <row r="212" spans="1:9" x14ac:dyDescent="0.25">
      <c r="A212" s="10" t="str">
        <f t="shared" ca="1" si="23"/>
        <v>VillageC</v>
      </c>
      <c r="B212" s="10" t="str">
        <f t="shared" ca="1" si="24"/>
        <v>DistrictA</v>
      </c>
      <c r="C212" t="str">
        <f t="shared" ca="1" si="26"/>
        <v>R 28</v>
      </c>
      <c r="D212" s="10" t="str">
        <f t="shared" ca="1" si="27"/>
        <v>N</v>
      </c>
      <c r="E212" s="10" t="s">
        <v>15</v>
      </c>
      <c r="F212" s="11" t="str">
        <f t="shared" ca="1" si="29"/>
        <v>Water</v>
      </c>
      <c r="G212" s="3">
        <f t="shared" ca="1" si="25"/>
        <v>43296</v>
      </c>
      <c r="H212" t="s">
        <v>5259</v>
      </c>
      <c r="I212" t="str">
        <f t="shared" ca="1" si="28"/>
        <v>Rep#04</v>
      </c>
    </row>
    <row r="213" spans="1:9" x14ac:dyDescent="0.25">
      <c r="A213" s="10" t="str">
        <f t="shared" ca="1" si="23"/>
        <v>VillageA</v>
      </c>
      <c r="B213" s="10" t="str">
        <f t="shared" ca="1" si="24"/>
        <v>DistrictC</v>
      </c>
      <c r="C213" t="str">
        <f t="shared" ca="1" si="26"/>
        <v>R 28</v>
      </c>
      <c r="D213" s="10" t="str">
        <f t="shared" ca="1" si="27"/>
        <v>S</v>
      </c>
      <c r="E213" s="10" t="s">
        <v>15</v>
      </c>
      <c r="F213" s="11" t="str">
        <f t="shared" ca="1" si="29"/>
        <v>Water</v>
      </c>
      <c r="G213" s="3">
        <f t="shared" ca="1" si="25"/>
        <v>43350</v>
      </c>
      <c r="H213" t="s">
        <v>5260</v>
      </c>
      <c r="I213" t="str">
        <f t="shared" ca="1" si="28"/>
        <v>Rep#04</v>
      </c>
    </row>
    <row r="214" spans="1:9" x14ac:dyDescent="0.25">
      <c r="A214" s="10" t="str">
        <f t="shared" ca="1" si="23"/>
        <v>VillageD</v>
      </c>
      <c r="B214" s="10" t="str">
        <f t="shared" ca="1" si="24"/>
        <v>DistrictA</v>
      </c>
      <c r="C214" t="str">
        <f t="shared" ca="1" si="26"/>
        <v>null</v>
      </c>
      <c r="D214" s="10" t="str">
        <f t="shared" ca="1" si="27"/>
        <v>null</v>
      </c>
      <c r="E214" s="10" t="s">
        <v>15</v>
      </c>
      <c r="F214" s="11" t="str">
        <f t="shared" ca="1" si="29"/>
        <v>Maintenance</v>
      </c>
      <c r="G214" s="3">
        <f t="shared" ca="1" si="25"/>
        <v>43264</v>
      </c>
      <c r="H214" t="s">
        <v>5261</v>
      </c>
      <c r="I214" t="str">
        <f t="shared" ca="1" si="28"/>
        <v>Rep#01</v>
      </c>
    </row>
    <row r="215" spans="1:9" x14ac:dyDescent="0.25">
      <c r="A215" s="10" t="str">
        <f t="shared" ca="1" si="23"/>
        <v>VillageG</v>
      </c>
      <c r="B215" s="10" t="str">
        <f t="shared" ca="1" si="24"/>
        <v>DistrictA</v>
      </c>
      <c r="C215" t="str">
        <f t="shared" ca="1" si="26"/>
        <v>R 28</v>
      </c>
      <c r="D215" s="10" t="str">
        <f t="shared" ca="1" si="27"/>
        <v>E</v>
      </c>
      <c r="E215" s="10" t="s">
        <v>15</v>
      </c>
      <c r="F215" s="11" t="str">
        <f t="shared" ca="1" si="29"/>
        <v>House</v>
      </c>
      <c r="G215" s="3">
        <f t="shared" ca="1" si="25"/>
        <v>43074</v>
      </c>
      <c r="H215" t="s">
        <v>5262</v>
      </c>
      <c r="I215" t="str">
        <f t="shared" ca="1" si="28"/>
        <v>Rep#03</v>
      </c>
    </row>
    <row r="216" spans="1:9" x14ac:dyDescent="0.25">
      <c r="A216" s="10" t="str">
        <f t="shared" ca="1" si="23"/>
        <v>VillageB</v>
      </c>
      <c r="B216" s="10" t="str">
        <f t="shared" ca="1" si="24"/>
        <v>DistrictA</v>
      </c>
      <c r="C216" t="str">
        <f t="shared" ca="1" si="26"/>
        <v>R 28</v>
      </c>
      <c r="D216" s="10" t="str">
        <f t="shared" ca="1" si="27"/>
        <v>N</v>
      </c>
      <c r="E216" s="10" t="s">
        <v>15</v>
      </c>
      <c r="F216" s="11" t="str">
        <f t="shared" ca="1" si="29"/>
        <v>Construction</v>
      </c>
      <c r="G216" s="3">
        <f t="shared" ca="1" si="25"/>
        <v>43090</v>
      </c>
      <c r="H216" t="s">
        <v>5263</v>
      </c>
      <c r="I216" t="str">
        <f t="shared" ca="1" si="28"/>
        <v>Rep#02</v>
      </c>
    </row>
    <row r="217" spans="1:9" x14ac:dyDescent="0.25">
      <c r="A217" s="10" t="str">
        <f t="shared" ca="1" si="23"/>
        <v>VillageF</v>
      </c>
      <c r="B217" s="10" t="str">
        <f t="shared" ca="1" si="24"/>
        <v>DistrictA</v>
      </c>
      <c r="C217" t="str">
        <f t="shared" ca="1" si="26"/>
        <v>R 28</v>
      </c>
      <c r="D217" s="10" t="str">
        <f t="shared" ca="1" si="27"/>
        <v>E</v>
      </c>
      <c r="E217" s="10" t="s">
        <v>15</v>
      </c>
      <c r="F217" s="11" t="str">
        <f t="shared" ca="1" si="29"/>
        <v>Maintenance</v>
      </c>
      <c r="G217" s="3">
        <f t="shared" ca="1" si="25"/>
        <v>43033</v>
      </c>
      <c r="H217" t="s">
        <v>5264</v>
      </c>
      <c r="I217" t="str">
        <f t="shared" ca="1" si="28"/>
        <v>Rep#04</v>
      </c>
    </row>
    <row r="218" spans="1:9" x14ac:dyDescent="0.25">
      <c r="A218" s="10" t="str">
        <f t="shared" ca="1" si="23"/>
        <v>VillageE</v>
      </c>
      <c r="B218" s="10" t="str">
        <f t="shared" ca="1" si="24"/>
        <v>DistrictC</v>
      </c>
      <c r="C218" t="str">
        <f t="shared" ca="1" si="26"/>
        <v>null</v>
      </c>
      <c r="D218" s="10" t="str">
        <f t="shared" ca="1" si="27"/>
        <v>E</v>
      </c>
      <c r="E218" s="10" t="s">
        <v>15</v>
      </c>
      <c r="F218" s="11" t="str">
        <f t="shared" ca="1" si="29"/>
        <v>Water</v>
      </c>
      <c r="G218" s="3">
        <f t="shared" ca="1" si="25"/>
        <v>43214</v>
      </c>
      <c r="H218" t="s">
        <v>5265</v>
      </c>
      <c r="I218" t="str">
        <f t="shared" ca="1" si="28"/>
        <v>Rep#01</v>
      </c>
    </row>
    <row r="219" spans="1:9" x14ac:dyDescent="0.25">
      <c r="A219" s="10" t="str">
        <f t="shared" ca="1" si="23"/>
        <v>VillageB</v>
      </c>
      <c r="B219" s="10" t="str">
        <f t="shared" ca="1" si="24"/>
        <v>DistrictC</v>
      </c>
      <c r="C219" t="str">
        <f t="shared" ca="1" si="26"/>
        <v>R 28</v>
      </c>
      <c r="D219" s="10" t="str">
        <f t="shared" ca="1" si="27"/>
        <v>null</v>
      </c>
      <c r="E219" s="10" t="s">
        <v>15</v>
      </c>
      <c r="F219" s="11" t="str">
        <f t="shared" ca="1" si="29"/>
        <v>Water</v>
      </c>
      <c r="G219" s="3">
        <f t="shared" ca="1" si="25"/>
        <v>43068</v>
      </c>
      <c r="H219" t="s">
        <v>5266</v>
      </c>
      <c r="I219" t="str">
        <f t="shared" ca="1" si="28"/>
        <v>Rep#04</v>
      </c>
    </row>
    <row r="220" spans="1:9" x14ac:dyDescent="0.25">
      <c r="A220" s="10" t="str">
        <f t="shared" ca="1" si="23"/>
        <v>VillageB</v>
      </c>
      <c r="B220" s="10" t="str">
        <f t="shared" ca="1" si="24"/>
        <v>DistrictB</v>
      </c>
      <c r="C220" t="str">
        <f t="shared" ca="1" si="26"/>
        <v>R45</v>
      </c>
      <c r="D220" s="10" t="str">
        <f t="shared" ca="1" si="27"/>
        <v>W</v>
      </c>
      <c r="E220" s="10" t="s">
        <v>15</v>
      </c>
      <c r="F220" s="11" t="str">
        <f t="shared" ca="1" si="29"/>
        <v>Construction</v>
      </c>
      <c r="G220" s="3">
        <f t="shared" ca="1" si="25"/>
        <v>43348</v>
      </c>
      <c r="H220" t="s">
        <v>5267</v>
      </c>
      <c r="I220" t="str">
        <f t="shared" ca="1" si="28"/>
        <v>Rep#02</v>
      </c>
    </row>
    <row r="221" spans="1:9" x14ac:dyDescent="0.25">
      <c r="A221" s="10" t="str">
        <f t="shared" ca="1" si="23"/>
        <v>VillageA</v>
      </c>
      <c r="B221" s="10" t="str">
        <f t="shared" ca="1" si="24"/>
        <v>DistrictC</v>
      </c>
      <c r="C221" t="str">
        <f t="shared" ca="1" si="26"/>
        <v>R 25</v>
      </c>
      <c r="D221" s="10" t="str">
        <f t="shared" ca="1" si="27"/>
        <v>S</v>
      </c>
      <c r="E221" s="10" t="s">
        <v>15</v>
      </c>
      <c r="F221" s="11" t="str">
        <f t="shared" ca="1" si="29"/>
        <v>Maintenance</v>
      </c>
      <c r="G221" s="3">
        <f t="shared" ca="1" si="25"/>
        <v>43077</v>
      </c>
      <c r="H221" t="s">
        <v>5268</v>
      </c>
      <c r="I221" t="str">
        <f t="shared" ca="1" si="28"/>
        <v>Rep#01</v>
      </c>
    </row>
    <row r="222" spans="1:9" x14ac:dyDescent="0.25">
      <c r="A222" s="10" t="str">
        <f t="shared" ca="1" si="23"/>
        <v>VillageD</v>
      </c>
      <c r="B222" s="10" t="str">
        <f t="shared" ca="1" si="24"/>
        <v>DistrictB</v>
      </c>
      <c r="C222" t="str">
        <f t="shared" ca="1" si="26"/>
        <v>null</v>
      </c>
      <c r="D222" s="10" t="str">
        <f t="shared" ca="1" si="27"/>
        <v>null</v>
      </c>
      <c r="E222" s="10" t="s">
        <v>15</v>
      </c>
      <c r="F222" s="11" t="str">
        <f t="shared" ca="1" si="29"/>
        <v>Water</v>
      </c>
      <c r="G222" s="3">
        <f t="shared" ca="1" si="25"/>
        <v>43373</v>
      </c>
      <c r="H222" t="s">
        <v>5269</v>
      </c>
      <c r="I222" t="str">
        <f t="shared" ca="1" si="28"/>
        <v>Rep#04</v>
      </c>
    </row>
    <row r="223" spans="1:9" x14ac:dyDescent="0.25">
      <c r="A223" s="10" t="str">
        <f t="shared" ca="1" si="23"/>
        <v>VillageF</v>
      </c>
      <c r="B223" s="10" t="str">
        <f t="shared" ca="1" si="24"/>
        <v>DistrictB</v>
      </c>
      <c r="C223" t="str">
        <f t="shared" ca="1" si="26"/>
        <v>R 25</v>
      </c>
      <c r="D223" s="10" t="str">
        <f t="shared" ca="1" si="27"/>
        <v>W</v>
      </c>
      <c r="E223" s="10" t="s">
        <v>15</v>
      </c>
      <c r="F223" s="11" t="str">
        <f t="shared" ca="1" si="29"/>
        <v>House</v>
      </c>
      <c r="G223" s="3">
        <f t="shared" ca="1" si="25"/>
        <v>43175</v>
      </c>
      <c r="H223" t="s">
        <v>5270</v>
      </c>
      <c r="I223" t="str">
        <f t="shared" ca="1" si="28"/>
        <v>Rep#03</v>
      </c>
    </row>
    <row r="224" spans="1:9" x14ac:dyDescent="0.25">
      <c r="A224" s="10" t="str">
        <f t="shared" ca="1" si="23"/>
        <v>VillageA</v>
      </c>
      <c r="B224" s="10" t="str">
        <f t="shared" ca="1" si="24"/>
        <v>DistrictA</v>
      </c>
      <c r="C224" t="str">
        <f t="shared" ca="1" si="26"/>
        <v>R45</v>
      </c>
      <c r="D224" s="10" t="str">
        <f t="shared" ca="1" si="27"/>
        <v>N</v>
      </c>
      <c r="E224" s="10" t="s">
        <v>15</v>
      </c>
      <c r="F224" s="11" t="str">
        <f t="shared" ca="1" si="29"/>
        <v>Maintenance</v>
      </c>
      <c r="G224" s="3">
        <f t="shared" ca="1" si="25"/>
        <v>43197</v>
      </c>
      <c r="H224" t="s">
        <v>5271</v>
      </c>
      <c r="I224" t="str">
        <f t="shared" ca="1" si="28"/>
        <v>Rep#02</v>
      </c>
    </row>
    <row r="225" spans="1:9" x14ac:dyDescent="0.25">
      <c r="A225" s="10" t="str">
        <f t="shared" ca="1" si="23"/>
        <v>VillageG</v>
      </c>
      <c r="B225" s="10" t="str">
        <f t="shared" ca="1" si="24"/>
        <v>DistrictA</v>
      </c>
      <c r="C225" t="str">
        <f t="shared" ca="1" si="26"/>
        <v>R 25</v>
      </c>
      <c r="D225" s="10" t="str">
        <f t="shared" ca="1" si="27"/>
        <v>E</v>
      </c>
      <c r="E225" s="10" t="s">
        <v>15</v>
      </c>
      <c r="F225" s="11" t="str">
        <f t="shared" ca="1" si="29"/>
        <v>Water</v>
      </c>
      <c r="G225" s="3">
        <f t="shared" ca="1" si="25"/>
        <v>43035</v>
      </c>
      <c r="H225" t="s">
        <v>5272</v>
      </c>
      <c r="I225" t="str">
        <f t="shared" ca="1" si="28"/>
        <v>Rep#04</v>
      </c>
    </row>
    <row r="226" spans="1:9" x14ac:dyDescent="0.25">
      <c r="A226" s="10" t="str">
        <f t="shared" ca="1" si="23"/>
        <v>VillageC</v>
      </c>
      <c r="B226" s="10" t="str">
        <f t="shared" ca="1" si="24"/>
        <v>DistrictA</v>
      </c>
      <c r="C226" t="str">
        <f t="shared" ca="1" si="26"/>
        <v>null</v>
      </c>
      <c r="D226" s="10" t="str">
        <f t="shared" ca="1" si="27"/>
        <v>null</v>
      </c>
      <c r="E226" s="10" t="s">
        <v>15</v>
      </c>
      <c r="F226" s="11" t="str">
        <f t="shared" ca="1" si="29"/>
        <v>Electricity</v>
      </c>
      <c r="G226" s="3">
        <f t="shared" ca="1" si="25"/>
        <v>43128</v>
      </c>
      <c r="H226" t="s">
        <v>5273</v>
      </c>
      <c r="I226" t="str">
        <f t="shared" ca="1" si="28"/>
        <v>Rep#02</v>
      </c>
    </row>
    <row r="227" spans="1:9" x14ac:dyDescent="0.25">
      <c r="A227" s="10" t="str">
        <f t="shared" ca="1" si="23"/>
        <v>VillageD</v>
      </c>
      <c r="B227" s="10" t="str">
        <f t="shared" ca="1" si="24"/>
        <v>DistrictA</v>
      </c>
      <c r="C227" t="str">
        <f t="shared" ca="1" si="26"/>
        <v>R 28</v>
      </c>
      <c r="D227" s="10" t="str">
        <f t="shared" ca="1" si="27"/>
        <v>W</v>
      </c>
      <c r="E227" s="10" t="s">
        <v>15</v>
      </c>
      <c r="F227" s="11" t="str">
        <f t="shared" ca="1" si="29"/>
        <v>Water</v>
      </c>
      <c r="G227" s="3">
        <f t="shared" ca="1" si="25"/>
        <v>43013</v>
      </c>
      <c r="H227" t="s">
        <v>5274</v>
      </c>
      <c r="I227" t="str">
        <f t="shared" ca="1" si="28"/>
        <v>Rep#01</v>
      </c>
    </row>
    <row r="228" spans="1:9" x14ac:dyDescent="0.25">
      <c r="A228" s="10" t="str">
        <f t="shared" ca="1" si="23"/>
        <v>VillageF</v>
      </c>
      <c r="B228" s="10" t="str">
        <f t="shared" ca="1" si="24"/>
        <v>DistrictC</v>
      </c>
      <c r="C228" t="str">
        <f t="shared" ca="1" si="26"/>
        <v>R45</v>
      </c>
      <c r="D228" s="10" t="str">
        <f t="shared" ca="1" si="27"/>
        <v>W</v>
      </c>
      <c r="E228" s="10" t="s">
        <v>15</v>
      </c>
      <c r="F228" s="11" t="str">
        <f t="shared" ca="1" si="29"/>
        <v>Maintenance</v>
      </c>
      <c r="G228" s="3">
        <f t="shared" ca="1" si="25"/>
        <v>42990</v>
      </c>
      <c r="H228" t="s">
        <v>5275</v>
      </c>
      <c r="I228" t="str">
        <f t="shared" ca="1" si="28"/>
        <v>Rep#04</v>
      </c>
    </row>
    <row r="229" spans="1:9" x14ac:dyDescent="0.25">
      <c r="A229" s="10" t="str">
        <f t="shared" ca="1" si="23"/>
        <v>VillageG</v>
      </c>
      <c r="B229" s="10" t="str">
        <f t="shared" ca="1" si="24"/>
        <v>DistrictC</v>
      </c>
      <c r="C229" t="str">
        <f t="shared" ca="1" si="26"/>
        <v>null</v>
      </c>
      <c r="D229" s="10" t="str">
        <f t="shared" ca="1" si="27"/>
        <v>W</v>
      </c>
      <c r="E229" s="10" t="s">
        <v>15</v>
      </c>
      <c r="F229" s="11" t="str">
        <f t="shared" ca="1" si="29"/>
        <v>Maintenance</v>
      </c>
      <c r="G229" s="3">
        <f t="shared" ca="1" si="25"/>
        <v>43043</v>
      </c>
      <c r="H229" t="s">
        <v>5276</v>
      </c>
      <c r="I229" t="str">
        <f t="shared" ca="1" si="28"/>
        <v>Rep#02</v>
      </c>
    </row>
    <row r="230" spans="1:9" x14ac:dyDescent="0.25">
      <c r="A230" s="10" t="str">
        <f t="shared" ca="1" si="23"/>
        <v>VillageE</v>
      </c>
      <c r="B230" s="10" t="str">
        <f t="shared" ca="1" si="24"/>
        <v>DistrictB</v>
      </c>
      <c r="C230" t="str">
        <f t="shared" ca="1" si="26"/>
        <v>R45</v>
      </c>
      <c r="D230" s="10" t="str">
        <f t="shared" ca="1" si="27"/>
        <v>E</v>
      </c>
      <c r="E230" s="10" t="s">
        <v>15</v>
      </c>
      <c r="F230" s="11" t="str">
        <f t="shared" ca="1" si="29"/>
        <v>Electricity</v>
      </c>
      <c r="G230" s="3">
        <f t="shared" ca="1" si="25"/>
        <v>43102</v>
      </c>
      <c r="H230" t="s">
        <v>5277</v>
      </c>
      <c r="I230" t="str">
        <f t="shared" ca="1" si="28"/>
        <v>Rep#03</v>
      </c>
    </row>
    <row r="231" spans="1:9" x14ac:dyDescent="0.25">
      <c r="A231" s="10" t="str">
        <f t="shared" ca="1" si="23"/>
        <v>VillageC</v>
      </c>
      <c r="B231" s="10" t="str">
        <f t="shared" ca="1" si="24"/>
        <v>DistrictA</v>
      </c>
      <c r="C231" t="str">
        <f t="shared" ca="1" si="26"/>
        <v>R 28</v>
      </c>
      <c r="D231" s="10" t="str">
        <f t="shared" ca="1" si="27"/>
        <v>N</v>
      </c>
      <c r="E231" s="10" t="s">
        <v>15</v>
      </c>
      <c r="F231" s="11" t="str">
        <f t="shared" ca="1" si="29"/>
        <v>Water</v>
      </c>
      <c r="G231" s="3">
        <f t="shared" ca="1" si="25"/>
        <v>43037</v>
      </c>
      <c r="H231" t="s">
        <v>5278</v>
      </c>
      <c r="I231" t="str">
        <f t="shared" ca="1" si="28"/>
        <v>Rep#04</v>
      </c>
    </row>
    <row r="232" spans="1:9" x14ac:dyDescent="0.25">
      <c r="A232" s="10" t="str">
        <f t="shared" ca="1" si="23"/>
        <v>VillageG</v>
      </c>
      <c r="B232" s="10" t="str">
        <f t="shared" ca="1" si="24"/>
        <v>DistrictA</v>
      </c>
      <c r="C232" t="str">
        <f t="shared" ca="1" si="26"/>
        <v>R45</v>
      </c>
      <c r="D232" s="10" t="str">
        <f t="shared" ca="1" si="27"/>
        <v>S</v>
      </c>
      <c r="E232" s="10" t="s">
        <v>15</v>
      </c>
      <c r="F232" s="11" t="str">
        <f t="shared" ca="1" si="29"/>
        <v>Electricity</v>
      </c>
      <c r="G232" s="3">
        <f t="shared" ca="1" si="25"/>
        <v>43357</v>
      </c>
      <c r="H232" t="s">
        <v>5279</v>
      </c>
      <c r="I232" t="str">
        <f t="shared" ca="1" si="28"/>
        <v>Rep#04</v>
      </c>
    </row>
    <row r="233" spans="1:9" x14ac:dyDescent="0.25">
      <c r="A233" s="10" t="str">
        <f t="shared" ca="1" si="23"/>
        <v>VillageD</v>
      </c>
      <c r="B233" s="10" t="str">
        <f t="shared" ca="1" si="24"/>
        <v>DistrictC</v>
      </c>
      <c r="C233" t="str">
        <f t="shared" ca="1" si="26"/>
        <v>null</v>
      </c>
      <c r="D233" s="10" t="str">
        <f t="shared" ca="1" si="27"/>
        <v>N</v>
      </c>
      <c r="E233" s="10" t="s">
        <v>15</v>
      </c>
      <c r="F233" s="11" t="str">
        <f t="shared" ca="1" si="29"/>
        <v>Construction</v>
      </c>
      <c r="G233" s="3">
        <f t="shared" ca="1" si="25"/>
        <v>42999</v>
      </c>
      <c r="H233" t="s">
        <v>5280</v>
      </c>
      <c r="I233" t="str">
        <f t="shared" ca="1" si="28"/>
        <v>Rep#04</v>
      </c>
    </row>
    <row r="234" spans="1:9" x14ac:dyDescent="0.25">
      <c r="A234" s="10" t="str">
        <f t="shared" ca="1" si="23"/>
        <v>VillageB</v>
      </c>
      <c r="B234" s="10" t="str">
        <f t="shared" ca="1" si="24"/>
        <v>DistrictA</v>
      </c>
      <c r="C234" t="str">
        <f t="shared" ca="1" si="26"/>
        <v>null</v>
      </c>
      <c r="D234" s="10" t="str">
        <f t="shared" ca="1" si="27"/>
        <v>N</v>
      </c>
      <c r="E234" s="10" t="s">
        <v>15</v>
      </c>
      <c r="F234" s="11" t="str">
        <f t="shared" ca="1" si="29"/>
        <v>Construction</v>
      </c>
      <c r="G234" s="3">
        <f t="shared" ca="1" si="25"/>
        <v>43037</v>
      </c>
      <c r="H234" t="s">
        <v>5281</v>
      </c>
      <c r="I234" t="str">
        <f t="shared" ca="1" si="28"/>
        <v>Rep#01</v>
      </c>
    </row>
    <row r="235" spans="1:9" x14ac:dyDescent="0.25">
      <c r="A235" s="10" t="str">
        <f t="shared" ca="1" si="23"/>
        <v>VillageB</v>
      </c>
      <c r="B235" s="10" t="str">
        <f t="shared" ca="1" si="24"/>
        <v>DistrictA</v>
      </c>
      <c r="C235" t="str">
        <f t="shared" ca="1" si="26"/>
        <v>null</v>
      </c>
      <c r="D235" s="10" t="str">
        <f t="shared" ca="1" si="27"/>
        <v>null</v>
      </c>
      <c r="E235" s="10" t="s">
        <v>15</v>
      </c>
      <c r="F235" s="11" t="str">
        <f t="shared" ca="1" si="29"/>
        <v>Water</v>
      </c>
      <c r="G235" s="3">
        <f t="shared" ca="1" si="25"/>
        <v>43076</v>
      </c>
      <c r="H235" t="s">
        <v>5282</v>
      </c>
      <c r="I235" t="str">
        <f t="shared" ca="1" si="28"/>
        <v>Rep#01</v>
      </c>
    </row>
    <row r="236" spans="1:9" x14ac:dyDescent="0.25">
      <c r="A236" s="10" t="str">
        <f t="shared" ca="1" si="23"/>
        <v>VillageC</v>
      </c>
      <c r="B236" s="10" t="str">
        <f t="shared" ca="1" si="24"/>
        <v>DistrictB</v>
      </c>
      <c r="C236" t="str">
        <f t="shared" ca="1" si="26"/>
        <v>R 25</v>
      </c>
      <c r="D236" s="10" t="str">
        <f t="shared" ca="1" si="27"/>
        <v>null</v>
      </c>
      <c r="E236" s="10" t="s">
        <v>15</v>
      </c>
      <c r="F236" s="11" t="str">
        <f t="shared" ca="1" si="29"/>
        <v>Maintenance</v>
      </c>
      <c r="G236" s="3">
        <f t="shared" ca="1" si="25"/>
        <v>43046</v>
      </c>
      <c r="H236" t="s">
        <v>5283</v>
      </c>
      <c r="I236" t="str">
        <f t="shared" ca="1" si="28"/>
        <v>Rep#01</v>
      </c>
    </row>
    <row r="237" spans="1:9" x14ac:dyDescent="0.25">
      <c r="A237" s="10" t="str">
        <f t="shared" ca="1" si="23"/>
        <v>VillageG</v>
      </c>
      <c r="B237" s="10" t="str">
        <f t="shared" ca="1" si="24"/>
        <v>DistrictA</v>
      </c>
      <c r="C237" t="str">
        <f t="shared" ca="1" si="26"/>
        <v>R45</v>
      </c>
      <c r="D237" s="10" t="str">
        <f t="shared" ca="1" si="27"/>
        <v>W</v>
      </c>
      <c r="E237" s="10" t="s">
        <v>15</v>
      </c>
      <c r="F237" s="11" t="str">
        <f t="shared" ca="1" si="29"/>
        <v>House</v>
      </c>
      <c r="G237" s="3">
        <f t="shared" ca="1" si="25"/>
        <v>43209</v>
      </c>
      <c r="H237" t="s">
        <v>5284</v>
      </c>
      <c r="I237" t="str">
        <f t="shared" ca="1" si="28"/>
        <v>Rep#03</v>
      </c>
    </row>
    <row r="238" spans="1:9" x14ac:dyDescent="0.25">
      <c r="A238" s="10" t="str">
        <f t="shared" ca="1" si="23"/>
        <v>VillageF</v>
      </c>
      <c r="B238" s="10" t="str">
        <f t="shared" ca="1" si="24"/>
        <v>DistrictA</v>
      </c>
      <c r="C238" t="str">
        <f t="shared" ca="1" si="26"/>
        <v>null</v>
      </c>
      <c r="D238" s="10" t="str">
        <f t="shared" ca="1" si="27"/>
        <v>null</v>
      </c>
      <c r="E238" s="10" t="s">
        <v>15</v>
      </c>
      <c r="F238" s="11" t="str">
        <f t="shared" ca="1" si="29"/>
        <v>Electricity</v>
      </c>
      <c r="G238" s="3">
        <f t="shared" ca="1" si="25"/>
        <v>43274</v>
      </c>
      <c r="H238" t="s">
        <v>5285</v>
      </c>
      <c r="I238" t="str">
        <f t="shared" ca="1" si="28"/>
        <v>Rep#04</v>
      </c>
    </row>
    <row r="239" spans="1:9" x14ac:dyDescent="0.25">
      <c r="A239" s="10" t="str">
        <f t="shared" ca="1" si="23"/>
        <v>VillageE</v>
      </c>
      <c r="B239" s="10" t="str">
        <f t="shared" ca="1" si="24"/>
        <v>DistrictC</v>
      </c>
      <c r="C239" t="str">
        <f t="shared" ca="1" si="26"/>
        <v>R 28</v>
      </c>
      <c r="D239" s="10" t="str">
        <f t="shared" ca="1" si="27"/>
        <v>E</v>
      </c>
      <c r="E239" s="10" t="s">
        <v>15</v>
      </c>
      <c r="F239" s="11" t="str">
        <f t="shared" ca="1" si="29"/>
        <v>Electricity</v>
      </c>
      <c r="G239" s="3">
        <f t="shared" ca="1" si="25"/>
        <v>43106</v>
      </c>
      <c r="H239" t="s">
        <v>5286</v>
      </c>
      <c r="I239" t="str">
        <f t="shared" ca="1" si="28"/>
        <v>Rep#02</v>
      </c>
    </row>
    <row r="240" spans="1:9" x14ac:dyDescent="0.25">
      <c r="A240" s="10" t="str">
        <f t="shared" ca="1" si="23"/>
        <v>VillageD</v>
      </c>
      <c r="B240" s="10" t="str">
        <f t="shared" ca="1" si="24"/>
        <v>DistrictA</v>
      </c>
      <c r="C240" t="str">
        <f t="shared" ca="1" si="26"/>
        <v>null</v>
      </c>
      <c r="D240" s="10" t="str">
        <f t="shared" ca="1" si="27"/>
        <v>null</v>
      </c>
      <c r="E240" s="10" t="s">
        <v>15</v>
      </c>
      <c r="F240" s="11" t="str">
        <f t="shared" ca="1" si="29"/>
        <v>Water</v>
      </c>
      <c r="G240" s="3">
        <f t="shared" ca="1" si="25"/>
        <v>43124</v>
      </c>
      <c r="H240" t="s">
        <v>5287</v>
      </c>
      <c r="I240" t="str">
        <f t="shared" ca="1" si="28"/>
        <v>Rep#04</v>
      </c>
    </row>
    <row r="241" spans="1:9" x14ac:dyDescent="0.25">
      <c r="A241" s="10" t="str">
        <f t="shared" ca="1" si="23"/>
        <v>VillageB</v>
      </c>
      <c r="B241" s="10" t="str">
        <f t="shared" ca="1" si="24"/>
        <v>DistrictB</v>
      </c>
      <c r="C241" t="str">
        <f t="shared" ca="1" si="26"/>
        <v>R 25</v>
      </c>
      <c r="D241" s="10" t="str">
        <f t="shared" ca="1" si="27"/>
        <v>S</v>
      </c>
      <c r="E241" s="10" t="s">
        <v>15</v>
      </c>
      <c r="F241" s="11" t="str">
        <f t="shared" ca="1" si="29"/>
        <v>Electricity</v>
      </c>
      <c r="G241" s="3">
        <f t="shared" ca="1" si="25"/>
        <v>43181</v>
      </c>
      <c r="H241" t="s">
        <v>5288</v>
      </c>
      <c r="I241" t="str">
        <f t="shared" ca="1" si="28"/>
        <v>Rep#03</v>
      </c>
    </row>
    <row r="242" spans="1:9" x14ac:dyDescent="0.25">
      <c r="A242" s="10" t="str">
        <f t="shared" ca="1" si="23"/>
        <v>VillageC</v>
      </c>
      <c r="B242" s="10" t="str">
        <f t="shared" ca="1" si="24"/>
        <v>DistrictC</v>
      </c>
      <c r="C242" t="str">
        <f t="shared" ca="1" si="26"/>
        <v>R45</v>
      </c>
      <c r="D242" s="10" t="str">
        <f t="shared" ca="1" si="27"/>
        <v>E</v>
      </c>
      <c r="E242" s="10" t="s">
        <v>15</v>
      </c>
      <c r="F242" s="11" t="str">
        <f t="shared" ca="1" si="29"/>
        <v>House</v>
      </c>
      <c r="G242" s="3">
        <f t="shared" ca="1" si="25"/>
        <v>43148</v>
      </c>
      <c r="H242" t="s">
        <v>5289</v>
      </c>
      <c r="I242" t="str">
        <f t="shared" ca="1" si="28"/>
        <v>Rep#01</v>
      </c>
    </row>
    <row r="243" spans="1:9" x14ac:dyDescent="0.25">
      <c r="A243" s="10" t="str">
        <f t="shared" ca="1" si="23"/>
        <v>VillageG</v>
      </c>
      <c r="B243" s="10" t="str">
        <f t="shared" ca="1" si="24"/>
        <v>DistrictB</v>
      </c>
      <c r="C243" t="str">
        <f t="shared" ca="1" si="26"/>
        <v>R 28</v>
      </c>
      <c r="D243" s="10" t="str">
        <f t="shared" ca="1" si="27"/>
        <v>S</v>
      </c>
      <c r="E243" s="10" t="s">
        <v>15</v>
      </c>
      <c r="F243" s="11" t="str">
        <f t="shared" ca="1" si="29"/>
        <v>Electricity</v>
      </c>
      <c r="G243" s="3">
        <f t="shared" ca="1" si="25"/>
        <v>43298</v>
      </c>
      <c r="H243" t="s">
        <v>5290</v>
      </c>
      <c r="I243" t="str">
        <f t="shared" ca="1" si="28"/>
        <v>Rep#02</v>
      </c>
    </row>
    <row r="244" spans="1:9" x14ac:dyDescent="0.25">
      <c r="A244" s="10" t="str">
        <f t="shared" ca="1" si="23"/>
        <v>VillageE</v>
      </c>
      <c r="B244" s="10" t="str">
        <f t="shared" ca="1" si="24"/>
        <v>DistrictB</v>
      </c>
      <c r="C244" t="str">
        <f t="shared" ca="1" si="26"/>
        <v>R 25</v>
      </c>
      <c r="D244" s="10" t="str">
        <f t="shared" ca="1" si="27"/>
        <v>E</v>
      </c>
      <c r="E244" s="10" t="s">
        <v>15</v>
      </c>
      <c r="F244" s="11" t="str">
        <f t="shared" ca="1" si="29"/>
        <v>Electricity</v>
      </c>
      <c r="G244" s="3">
        <f t="shared" ca="1" si="25"/>
        <v>43322</v>
      </c>
      <c r="H244" t="s">
        <v>5291</v>
      </c>
      <c r="I244" t="str">
        <f t="shared" ca="1" si="28"/>
        <v>Rep#04</v>
      </c>
    </row>
    <row r="245" spans="1:9" x14ac:dyDescent="0.25">
      <c r="A245" s="10" t="str">
        <f t="shared" ca="1" si="23"/>
        <v>VillageF</v>
      </c>
      <c r="B245" s="10" t="str">
        <f t="shared" ca="1" si="24"/>
        <v>DistrictC</v>
      </c>
      <c r="C245" t="str">
        <f t="shared" ca="1" si="26"/>
        <v>R 25</v>
      </c>
      <c r="D245" s="10" t="str">
        <f t="shared" ca="1" si="27"/>
        <v>E</v>
      </c>
      <c r="E245" s="10" t="s">
        <v>15</v>
      </c>
      <c r="F245" s="11" t="str">
        <f t="shared" ca="1" si="29"/>
        <v>Maintenance</v>
      </c>
      <c r="G245" s="3">
        <f t="shared" ca="1" si="25"/>
        <v>43238</v>
      </c>
      <c r="H245" t="s">
        <v>5292</v>
      </c>
      <c r="I245" t="str">
        <f t="shared" ca="1" si="28"/>
        <v>Rep#02</v>
      </c>
    </row>
    <row r="246" spans="1:9" x14ac:dyDescent="0.25">
      <c r="A246" s="10" t="str">
        <f t="shared" ca="1" si="23"/>
        <v>VillageC</v>
      </c>
      <c r="B246" s="10" t="str">
        <f t="shared" ca="1" si="24"/>
        <v>DistrictC</v>
      </c>
      <c r="C246" t="str">
        <f t="shared" ca="1" si="26"/>
        <v>R 28</v>
      </c>
      <c r="D246" s="10" t="str">
        <f t="shared" ca="1" si="27"/>
        <v>null</v>
      </c>
      <c r="E246" s="10" t="s">
        <v>15</v>
      </c>
      <c r="F246" s="11" t="str">
        <f t="shared" ca="1" si="29"/>
        <v>Construction</v>
      </c>
      <c r="G246" s="3">
        <f t="shared" ca="1" si="25"/>
        <v>43359</v>
      </c>
      <c r="H246" t="s">
        <v>5293</v>
      </c>
      <c r="I246" t="str">
        <f t="shared" ca="1" si="28"/>
        <v>Rep#01</v>
      </c>
    </row>
    <row r="247" spans="1:9" x14ac:dyDescent="0.25">
      <c r="A247" s="10" t="str">
        <f t="shared" ca="1" si="23"/>
        <v>VillageB</v>
      </c>
      <c r="B247" s="10" t="str">
        <f t="shared" ca="1" si="24"/>
        <v>DistrictA</v>
      </c>
      <c r="C247" t="str">
        <f t="shared" ca="1" si="26"/>
        <v>R45</v>
      </c>
      <c r="D247" s="10" t="str">
        <f t="shared" ca="1" si="27"/>
        <v>E</v>
      </c>
      <c r="E247" s="10" t="s">
        <v>15</v>
      </c>
      <c r="F247" s="11" t="str">
        <f t="shared" ca="1" si="29"/>
        <v>House</v>
      </c>
      <c r="G247" s="3">
        <f t="shared" ca="1" si="25"/>
        <v>43297</v>
      </c>
      <c r="H247" t="s">
        <v>5294</v>
      </c>
      <c r="I247" t="str">
        <f t="shared" ca="1" si="28"/>
        <v>Rep#01</v>
      </c>
    </row>
    <row r="248" spans="1:9" x14ac:dyDescent="0.25">
      <c r="A248" s="10" t="str">
        <f t="shared" ca="1" si="23"/>
        <v>VillageF</v>
      </c>
      <c r="B248" s="10" t="str">
        <f t="shared" ca="1" si="24"/>
        <v>DistrictA</v>
      </c>
      <c r="C248" t="str">
        <f t="shared" ca="1" si="26"/>
        <v>null</v>
      </c>
      <c r="D248" s="10" t="str">
        <f t="shared" ca="1" si="27"/>
        <v>E</v>
      </c>
      <c r="E248" s="10" t="s">
        <v>15</v>
      </c>
      <c r="F248" s="11" t="str">
        <f t="shared" ca="1" si="29"/>
        <v>Water</v>
      </c>
      <c r="G248" s="3">
        <f t="shared" ca="1" si="25"/>
        <v>43227</v>
      </c>
      <c r="H248" t="s">
        <v>5295</v>
      </c>
      <c r="I248" t="str">
        <f t="shared" ca="1" si="28"/>
        <v>Rep#01</v>
      </c>
    </row>
    <row r="249" spans="1:9" x14ac:dyDescent="0.25">
      <c r="A249" s="10" t="str">
        <f t="shared" ca="1" si="23"/>
        <v>VillageF</v>
      </c>
      <c r="B249" s="10" t="str">
        <f t="shared" ca="1" si="24"/>
        <v>DistrictA</v>
      </c>
      <c r="C249" t="str">
        <f t="shared" ca="1" si="26"/>
        <v>R 28</v>
      </c>
      <c r="D249" s="10" t="str">
        <f t="shared" ca="1" si="27"/>
        <v>W</v>
      </c>
      <c r="E249" s="10" t="s">
        <v>15</v>
      </c>
      <c r="F249" s="11" t="str">
        <f t="shared" ca="1" si="29"/>
        <v>Electricity</v>
      </c>
      <c r="G249" s="3">
        <f t="shared" ca="1" si="25"/>
        <v>43358</v>
      </c>
      <c r="H249" t="s">
        <v>5296</v>
      </c>
      <c r="I249" t="str">
        <f t="shared" ca="1" si="28"/>
        <v>Rep#03</v>
      </c>
    </row>
    <row r="250" spans="1:9" x14ac:dyDescent="0.25">
      <c r="A250" s="10" t="str">
        <f t="shared" ca="1" si="23"/>
        <v>VillageF</v>
      </c>
      <c r="B250" s="10" t="str">
        <f t="shared" ca="1" si="24"/>
        <v>DistrictA</v>
      </c>
      <c r="C250" t="str">
        <f t="shared" ca="1" si="26"/>
        <v>null</v>
      </c>
      <c r="D250" s="10" t="str">
        <f t="shared" ca="1" si="27"/>
        <v>E</v>
      </c>
      <c r="E250" s="10" t="s">
        <v>15</v>
      </c>
      <c r="F250" s="11" t="str">
        <f t="shared" ca="1" si="29"/>
        <v>Construction</v>
      </c>
      <c r="G250" s="3">
        <f t="shared" ca="1" si="25"/>
        <v>43229</v>
      </c>
      <c r="H250" t="s">
        <v>5297</v>
      </c>
      <c r="I250" t="str">
        <f t="shared" ca="1" si="28"/>
        <v>Rep#04</v>
      </c>
    </row>
    <row r="251" spans="1:9" x14ac:dyDescent="0.25">
      <c r="A251" s="10" t="str">
        <f t="shared" ca="1" si="23"/>
        <v>VillageE</v>
      </c>
      <c r="B251" s="10" t="str">
        <f t="shared" ca="1" si="24"/>
        <v>DistrictB</v>
      </c>
      <c r="C251" t="str">
        <f t="shared" ca="1" si="26"/>
        <v>R45</v>
      </c>
      <c r="D251" s="10" t="str">
        <f t="shared" ca="1" si="27"/>
        <v>null</v>
      </c>
      <c r="E251" s="10" t="s">
        <v>15</v>
      </c>
      <c r="F251" s="11" t="str">
        <f t="shared" ca="1" si="29"/>
        <v>Electricity</v>
      </c>
      <c r="G251" s="3">
        <f t="shared" ca="1" si="25"/>
        <v>43353</v>
      </c>
      <c r="H251" t="s">
        <v>5298</v>
      </c>
      <c r="I251" t="str">
        <f t="shared" ca="1" si="28"/>
        <v>Rep#01</v>
      </c>
    </row>
    <row r="252" spans="1:9" x14ac:dyDescent="0.25">
      <c r="A252" s="10" t="str">
        <f t="shared" ca="1" si="23"/>
        <v>VillageC</v>
      </c>
      <c r="B252" s="10" t="str">
        <f t="shared" ca="1" si="24"/>
        <v>DistrictC</v>
      </c>
      <c r="C252" t="str">
        <f t="shared" ca="1" si="26"/>
        <v>R45</v>
      </c>
      <c r="D252" s="10" t="str">
        <f t="shared" ca="1" si="27"/>
        <v>null</v>
      </c>
      <c r="E252" s="10" t="s">
        <v>15</v>
      </c>
      <c r="F252" s="11" t="str">
        <f t="shared" ca="1" si="29"/>
        <v>Electricity</v>
      </c>
      <c r="G252" s="3">
        <f t="shared" ca="1" si="25"/>
        <v>43257</v>
      </c>
      <c r="H252" t="s">
        <v>5299</v>
      </c>
      <c r="I252" t="str">
        <f t="shared" ca="1" si="28"/>
        <v>Rep#02</v>
      </c>
    </row>
    <row r="253" spans="1:9" x14ac:dyDescent="0.25">
      <c r="A253" s="10" t="str">
        <f t="shared" ca="1" si="23"/>
        <v>VillageD</v>
      </c>
      <c r="B253" s="10" t="str">
        <f t="shared" ca="1" si="24"/>
        <v>DistrictC</v>
      </c>
      <c r="C253" t="str">
        <f t="shared" ca="1" si="26"/>
        <v>null</v>
      </c>
      <c r="D253" s="10" t="str">
        <f t="shared" ca="1" si="27"/>
        <v>W</v>
      </c>
      <c r="E253" s="10" t="s">
        <v>15</v>
      </c>
      <c r="F253" s="11" t="str">
        <f t="shared" ca="1" si="29"/>
        <v>Electricity</v>
      </c>
      <c r="G253" s="3">
        <f t="shared" ca="1" si="25"/>
        <v>43090</v>
      </c>
      <c r="H253" t="s">
        <v>5300</v>
      </c>
      <c r="I253" t="str">
        <f t="shared" ca="1" si="28"/>
        <v>Rep#03</v>
      </c>
    </row>
    <row r="254" spans="1:9" x14ac:dyDescent="0.25">
      <c r="A254" s="10" t="str">
        <f t="shared" ca="1" si="23"/>
        <v>VillageC</v>
      </c>
      <c r="B254" s="10" t="str">
        <f t="shared" ca="1" si="24"/>
        <v>DistrictB</v>
      </c>
      <c r="C254" t="str">
        <f t="shared" ca="1" si="26"/>
        <v>R45</v>
      </c>
      <c r="D254" s="10" t="str">
        <f t="shared" ca="1" si="27"/>
        <v>E</v>
      </c>
      <c r="E254" s="10" t="s">
        <v>15</v>
      </c>
      <c r="F254" s="11" t="str">
        <f t="shared" ca="1" si="29"/>
        <v>House</v>
      </c>
      <c r="G254" s="3">
        <f t="shared" ca="1" si="25"/>
        <v>43334</v>
      </c>
      <c r="H254" t="s">
        <v>5301</v>
      </c>
      <c r="I254" t="str">
        <f t="shared" ca="1" si="28"/>
        <v>Rep#03</v>
      </c>
    </row>
    <row r="255" spans="1:9" x14ac:dyDescent="0.25">
      <c r="A255" s="10" t="str">
        <f t="shared" ca="1" si="23"/>
        <v>VillageD</v>
      </c>
      <c r="B255" s="10" t="str">
        <f t="shared" ca="1" si="24"/>
        <v>DistrictC</v>
      </c>
      <c r="C255" t="str">
        <f t="shared" ca="1" si="26"/>
        <v>R45</v>
      </c>
      <c r="D255" s="10" t="str">
        <f t="shared" ca="1" si="27"/>
        <v>null</v>
      </c>
      <c r="E255" s="10" t="s">
        <v>15</v>
      </c>
      <c r="F255" s="11" t="str">
        <f t="shared" ca="1" si="29"/>
        <v>Construction</v>
      </c>
      <c r="G255" s="3">
        <f t="shared" ca="1" si="25"/>
        <v>43119</v>
      </c>
      <c r="H255" t="s">
        <v>5302</v>
      </c>
      <c r="I255" t="str">
        <f t="shared" ca="1" si="28"/>
        <v>Rep#01</v>
      </c>
    </row>
    <row r="256" spans="1:9" x14ac:dyDescent="0.25">
      <c r="A256" s="10" t="str">
        <f t="shared" ca="1" si="23"/>
        <v>VillageA</v>
      </c>
      <c r="B256" s="10" t="str">
        <f t="shared" ca="1" si="24"/>
        <v>DistrictC</v>
      </c>
      <c r="C256" t="str">
        <f t="shared" ca="1" si="26"/>
        <v>null</v>
      </c>
      <c r="D256" s="10" t="str">
        <f t="shared" ca="1" si="27"/>
        <v>null</v>
      </c>
      <c r="E256" s="10" t="s">
        <v>15</v>
      </c>
      <c r="F256" s="11" t="str">
        <f t="shared" ca="1" si="29"/>
        <v>Electricity</v>
      </c>
      <c r="G256" s="3">
        <f t="shared" ca="1" si="25"/>
        <v>43085</v>
      </c>
      <c r="H256" t="s">
        <v>5303</v>
      </c>
      <c r="I256" t="str">
        <f t="shared" ca="1" si="28"/>
        <v>Rep#02</v>
      </c>
    </row>
    <row r="257" spans="1:9" x14ac:dyDescent="0.25">
      <c r="A257" s="10" t="str">
        <f t="shared" ca="1" si="23"/>
        <v>VillageB</v>
      </c>
      <c r="B257" s="10" t="str">
        <f t="shared" ca="1" si="24"/>
        <v>DistrictA</v>
      </c>
      <c r="C257" t="str">
        <f t="shared" ca="1" si="26"/>
        <v>R 28</v>
      </c>
      <c r="D257" s="10" t="str">
        <f t="shared" ca="1" si="27"/>
        <v>E</v>
      </c>
      <c r="E257" s="10" t="s">
        <v>15</v>
      </c>
      <c r="F257" s="11" t="str">
        <f t="shared" ca="1" si="29"/>
        <v>Maintenance</v>
      </c>
      <c r="G257" s="3">
        <f t="shared" ca="1" si="25"/>
        <v>43018</v>
      </c>
      <c r="H257" t="s">
        <v>5304</v>
      </c>
      <c r="I257" t="str">
        <f t="shared" ca="1" si="28"/>
        <v>Rep#03</v>
      </c>
    </row>
    <row r="258" spans="1:9" x14ac:dyDescent="0.25">
      <c r="A258" s="10" t="str">
        <f t="shared" ca="1" si="23"/>
        <v>VillageC</v>
      </c>
      <c r="B258" s="10" t="str">
        <f t="shared" ca="1" si="24"/>
        <v>DistrictA</v>
      </c>
      <c r="C258" t="str">
        <f t="shared" ca="1" si="26"/>
        <v>R 25</v>
      </c>
      <c r="D258" s="10" t="str">
        <f t="shared" ca="1" si="27"/>
        <v>S</v>
      </c>
      <c r="E258" s="10" t="s">
        <v>15</v>
      </c>
      <c r="F258" s="11" t="str">
        <f t="shared" ca="1" si="29"/>
        <v>Electricity</v>
      </c>
      <c r="G258" s="3">
        <f t="shared" ca="1" si="25"/>
        <v>43331</v>
      </c>
      <c r="H258" t="s">
        <v>5305</v>
      </c>
      <c r="I258" t="str">
        <f t="shared" ca="1" si="28"/>
        <v>Rep#04</v>
      </c>
    </row>
    <row r="259" spans="1:9" x14ac:dyDescent="0.25">
      <c r="A259" s="10" t="str">
        <f t="shared" ref="A259:A322" ca="1" si="30">CHOOSE(RANDBETWEEN(1,7),"VillageA","VillageB","VillageC","VillageD","VillageE","VillageF","VillageG")</f>
        <v>VillageC</v>
      </c>
      <c r="B259" s="10" t="str">
        <f t="shared" ref="B259:B322" ca="1" si="31">CHOOSE(RANDBETWEEN(1,3),"DistrictA","DistrictB","DistrictC")</f>
        <v>DistrictA</v>
      </c>
      <c r="C259" t="str">
        <f t="shared" ca="1" si="26"/>
        <v>null</v>
      </c>
      <c r="D259" s="10" t="str">
        <f t="shared" ca="1" si="27"/>
        <v>N</v>
      </c>
      <c r="E259" s="10" t="s">
        <v>15</v>
      </c>
      <c r="F259" s="11" t="str">
        <f t="shared" ca="1" si="29"/>
        <v>Construction</v>
      </c>
      <c r="G259" s="3">
        <f t="shared" ref="G259:G322" ca="1" si="32">RANDBETWEEN(DATE(2017, 9, 1),DATE(2018, 11, 1))</f>
        <v>43379</v>
      </c>
      <c r="H259" t="s">
        <v>5306</v>
      </c>
      <c r="I259" t="str">
        <f t="shared" ca="1" si="28"/>
        <v>Rep#02</v>
      </c>
    </row>
    <row r="260" spans="1:9" x14ac:dyDescent="0.25">
      <c r="A260" s="10" t="str">
        <f t="shared" ca="1" si="30"/>
        <v>VillageB</v>
      </c>
      <c r="B260" s="10" t="str">
        <f t="shared" ca="1" si="31"/>
        <v>DistrictA</v>
      </c>
      <c r="C260" t="str">
        <f t="shared" ca="1" si="26"/>
        <v>R45</v>
      </c>
      <c r="D260" s="10" t="str">
        <f t="shared" ca="1" si="27"/>
        <v>S</v>
      </c>
      <c r="E260" s="10" t="s">
        <v>15</v>
      </c>
      <c r="F260" s="11" t="str">
        <f t="shared" ca="1" si="29"/>
        <v>Construction</v>
      </c>
      <c r="G260" s="3">
        <f t="shared" ca="1" si="32"/>
        <v>43127</v>
      </c>
      <c r="H260" t="s">
        <v>5307</v>
      </c>
      <c r="I260" t="str">
        <f t="shared" ca="1" si="28"/>
        <v>Rep#02</v>
      </c>
    </row>
    <row r="261" spans="1:9" x14ac:dyDescent="0.25">
      <c r="A261" s="10" t="str">
        <f t="shared" ca="1" si="30"/>
        <v>VillageB</v>
      </c>
      <c r="B261" s="10" t="str">
        <f t="shared" ca="1" si="31"/>
        <v>DistrictB</v>
      </c>
      <c r="C261" t="str">
        <f t="shared" ca="1" si="26"/>
        <v>R 25</v>
      </c>
      <c r="D261" s="10" t="str">
        <f t="shared" ca="1" si="27"/>
        <v>E</v>
      </c>
      <c r="E261" s="10" t="s">
        <v>15</v>
      </c>
      <c r="F261" s="11" t="str">
        <f t="shared" ca="1" si="29"/>
        <v>Maintenance</v>
      </c>
      <c r="G261" s="3">
        <f t="shared" ca="1" si="32"/>
        <v>43397</v>
      </c>
      <c r="H261" t="s">
        <v>5308</v>
      </c>
      <c r="I261" t="str">
        <f t="shared" ca="1" si="28"/>
        <v>Rep#04</v>
      </c>
    </row>
    <row r="262" spans="1:9" x14ac:dyDescent="0.25">
      <c r="A262" s="10" t="str">
        <f t="shared" ca="1" si="30"/>
        <v>VillageD</v>
      </c>
      <c r="B262" s="10" t="str">
        <f t="shared" ca="1" si="31"/>
        <v>DistrictB</v>
      </c>
      <c r="C262" t="str">
        <f t="shared" ca="1" si="26"/>
        <v>null</v>
      </c>
      <c r="D262" s="10" t="str">
        <f t="shared" ca="1" si="27"/>
        <v>S</v>
      </c>
      <c r="E262" s="10" t="s">
        <v>15</v>
      </c>
      <c r="F262" s="11" t="str">
        <f t="shared" ca="1" si="29"/>
        <v>Maintenance</v>
      </c>
      <c r="G262" s="3">
        <f t="shared" ca="1" si="32"/>
        <v>43278</v>
      </c>
      <c r="H262" t="s">
        <v>5309</v>
      </c>
      <c r="I262" t="str">
        <f t="shared" ca="1" si="28"/>
        <v>Rep#03</v>
      </c>
    </row>
    <row r="263" spans="1:9" x14ac:dyDescent="0.25">
      <c r="A263" s="10" t="str">
        <f t="shared" ca="1" si="30"/>
        <v>VillageG</v>
      </c>
      <c r="B263" s="10" t="str">
        <f t="shared" ca="1" si="31"/>
        <v>DistrictA</v>
      </c>
      <c r="C263" t="str">
        <f t="shared" ref="C263:C326" ca="1" si="33">CHOOSE(RANDBETWEEN(1,4),"null","R 25","R 28","R45")</f>
        <v>R 28</v>
      </c>
      <c r="D263" s="10" t="str">
        <f t="shared" ref="D263:D326" ca="1" si="34">CHOOSE(RANDBETWEEN(1,5),"W","E","S","N","null")</f>
        <v>W</v>
      </c>
      <c r="E263" s="10" t="s">
        <v>15</v>
      </c>
      <c r="F263" s="11" t="str">
        <f t="shared" ca="1" si="29"/>
        <v>Maintenance</v>
      </c>
      <c r="G263" s="3">
        <f t="shared" ca="1" si="32"/>
        <v>43073</v>
      </c>
      <c r="H263" t="s">
        <v>5310</v>
      </c>
      <c r="I263" t="str">
        <f t="shared" ref="I263:I326" ca="1" si="35">CHOOSE(RANDBETWEEN(1,4),"Rep#01","Rep#02","Rep#03","Rep#04")</f>
        <v>Rep#04</v>
      </c>
    </row>
    <row r="264" spans="1:9" x14ac:dyDescent="0.25">
      <c r="A264" s="10" t="str">
        <f t="shared" ca="1" si="30"/>
        <v>VillageD</v>
      </c>
      <c r="B264" s="10" t="str">
        <f t="shared" ca="1" si="31"/>
        <v>DistrictC</v>
      </c>
      <c r="C264" t="str">
        <f t="shared" ca="1" si="33"/>
        <v>null</v>
      </c>
      <c r="D264" s="10" t="str">
        <f t="shared" ca="1" si="34"/>
        <v>N</v>
      </c>
      <c r="E264" s="10" t="s">
        <v>15</v>
      </c>
      <c r="F264" s="11" t="str">
        <f t="shared" ca="1" si="29"/>
        <v>House</v>
      </c>
      <c r="G264" s="3">
        <f t="shared" ca="1" si="32"/>
        <v>43148</v>
      </c>
      <c r="H264" t="s">
        <v>5311</v>
      </c>
      <c r="I264" t="str">
        <f t="shared" ca="1" si="35"/>
        <v>Rep#04</v>
      </c>
    </row>
    <row r="265" spans="1:9" x14ac:dyDescent="0.25">
      <c r="A265" s="10" t="str">
        <f t="shared" ca="1" si="30"/>
        <v>VillageB</v>
      </c>
      <c r="B265" s="10" t="str">
        <f t="shared" ca="1" si="31"/>
        <v>DistrictC</v>
      </c>
      <c r="C265" t="str">
        <f t="shared" ca="1" si="33"/>
        <v>R 28</v>
      </c>
      <c r="D265" s="10" t="str">
        <f t="shared" ca="1" si="34"/>
        <v>S</v>
      </c>
      <c r="E265" s="10" t="s">
        <v>15</v>
      </c>
      <c r="F265" s="11" t="str">
        <f t="shared" ca="1" si="29"/>
        <v>House</v>
      </c>
      <c r="G265" s="3">
        <f t="shared" ca="1" si="32"/>
        <v>43150</v>
      </c>
      <c r="H265" t="s">
        <v>5312</v>
      </c>
      <c r="I265" t="str">
        <f t="shared" ca="1" si="35"/>
        <v>Rep#01</v>
      </c>
    </row>
    <row r="266" spans="1:9" x14ac:dyDescent="0.25">
      <c r="A266" s="10" t="str">
        <f t="shared" ca="1" si="30"/>
        <v>VillageC</v>
      </c>
      <c r="B266" s="10" t="str">
        <f t="shared" ca="1" si="31"/>
        <v>DistrictA</v>
      </c>
      <c r="C266" t="str">
        <f t="shared" ca="1" si="33"/>
        <v>R45</v>
      </c>
      <c r="D266" s="10" t="str">
        <f t="shared" ca="1" si="34"/>
        <v>W</v>
      </c>
      <c r="E266" s="10" t="s">
        <v>15</v>
      </c>
      <c r="F266" s="11" t="str">
        <f t="shared" ca="1" si="29"/>
        <v>Construction</v>
      </c>
      <c r="G266" s="3">
        <f t="shared" ca="1" si="32"/>
        <v>43089</v>
      </c>
      <c r="H266" t="s">
        <v>5313</v>
      </c>
      <c r="I266" t="str">
        <f t="shared" ca="1" si="35"/>
        <v>Rep#04</v>
      </c>
    </row>
    <row r="267" spans="1:9" x14ac:dyDescent="0.25">
      <c r="A267" s="10" t="str">
        <f t="shared" ca="1" si="30"/>
        <v>VillageD</v>
      </c>
      <c r="B267" s="10" t="str">
        <f t="shared" ca="1" si="31"/>
        <v>DistrictB</v>
      </c>
      <c r="C267" t="str">
        <f t="shared" ca="1" si="33"/>
        <v>R 25</v>
      </c>
      <c r="D267" s="10" t="str">
        <f t="shared" ca="1" si="34"/>
        <v>N</v>
      </c>
      <c r="E267" s="10" t="s">
        <v>15</v>
      </c>
      <c r="F267" s="11" t="str">
        <f t="shared" ca="1" si="29"/>
        <v>House</v>
      </c>
      <c r="G267" s="3">
        <f t="shared" ca="1" si="32"/>
        <v>43186</v>
      </c>
      <c r="H267" t="s">
        <v>5314</v>
      </c>
      <c r="I267" t="str">
        <f t="shared" ca="1" si="35"/>
        <v>Rep#04</v>
      </c>
    </row>
    <row r="268" spans="1:9" x14ac:dyDescent="0.25">
      <c r="A268" s="10" t="str">
        <f t="shared" ca="1" si="30"/>
        <v>VillageF</v>
      </c>
      <c r="B268" s="10" t="str">
        <f t="shared" ca="1" si="31"/>
        <v>DistrictB</v>
      </c>
      <c r="C268" t="str">
        <f t="shared" ca="1" si="33"/>
        <v>R45</v>
      </c>
      <c r="D268" s="10" t="str">
        <f t="shared" ca="1" si="34"/>
        <v>W</v>
      </c>
      <c r="E268" s="10" t="s">
        <v>15</v>
      </c>
      <c r="F268" s="11" t="str">
        <f t="shared" ca="1" si="29"/>
        <v>House</v>
      </c>
      <c r="G268" s="3">
        <f t="shared" ca="1" si="32"/>
        <v>43379</v>
      </c>
      <c r="H268" t="s">
        <v>5315</v>
      </c>
      <c r="I268" t="str">
        <f t="shared" ca="1" si="35"/>
        <v>Rep#01</v>
      </c>
    </row>
    <row r="269" spans="1:9" x14ac:dyDescent="0.25">
      <c r="A269" s="10" t="str">
        <f t="shared" ca="1" si="30"/>
        <v>VillageE</v>
      </c>
      <c r="B269" s="10" t="str">
        <f t="shared" ca="1" si="31"/>
        <v>DistrictB</v>
      </c>
      <c r="C269" t="str">
        <f t="shared" ca="1" si="33"/>
        <v>R 25</v>
      </c>
      <c r="D269" s="10" t="str">
        <f t="shared" ca="1" si="34"/>
        <v>S</v>
      </c>
      <c r="E269" s="10" t="s">
        <v>15</v>
      </c>
      <c r="F269" s="11" t="str">
        <f t="shared" ca="1" si="29"/>
        <v>Construction</v>
      </c>
      <c r="G269" s="3">
        <f t="shared" ca="1" si="32"/>
        <v>42981</v>
      </c>
      <c r="H269" t="s">
        <v>5316</v>
      </c>
      <c r="I269" t="str">
        <f t="shared" ca="1" si="35"/>
        <v>Rep#04</v>
      </c>
    </row>
    <row r="270" spans="1:9" x14ac:dyDescent="0.25">
      <c r="A270" s="10" t="str">
        <f t="shared" ca="1" si="30"/>
        <v>VillageF</v>
      </c>
      <c r="B270" s="10" t="str">
        <f t="shared" ca="1" si="31"/>
        <v>DistrictC</v>
      </c>
      <c r="C270" t="str">
        <f t="shared" ca="1" si="33"/>
        <v>R45</v>
      </c>
      <c r="D270" s="10" t="str">
        <f t="shared" ca="1" si="34"/>
        <v>S</v>
      </c>
      <c r="E270" s="10" t="s">
        <v>15</v>
      </c>
      <c r="F270" s="11" t="str">
        <f t="shared" ca="1" si="29"/>
        <v>Maintenance</v>
      </c>
      <c r="G270" s="3">
        <f t="shared" ca="1" si="32"/>
        <v>43025</v>
      </c>
      <c r="H270" t="s">
        <v>5317</v>
      </c>
      <c r="I270" t="str">
        <f t="shared" ca="1" si="35"/>
        <v>Rep#01</v>
      </c>
    </row>
    <row r="271" spans="1:9" x14ac:dyDescent="0.25">
      <c r="A271" s="10" t="str">
        <f t="shared" ca="1" si="30"/>
        <v>VillageA</v>
      </c>
      <c r="B271" s="10" t="str">
        <f t="shared" ca="1" si="31"/>
        <v>DistrictB</v>
      </c>
      <c r="C271" t="str">
        <f t="shared" ca="1" si="33"/>
        <v>R45</v>
      </c>
      <c r="D271" s="10" t="str">
        <f t="shared" ca="1" si="34"/>
        <v>W</v>
      </c>
      <c r="E271" s="10" t="s">
        <v>15</v>
      </c>
      <c r="F271" s="11" t="str">
        <f t="shared" ca="1" si="29"/>
        <v>Water</v>
      </c>
      <c r="G271" s="3">
        <f t="shared" ca="1" si="32"/>
        <v>43165</v>
      </c>
      <c r="H271" t="s">
        <v>5318</v>
      </c>
      <c r="I271" t="str">
        <f t="shared" ca="1" si="35"/>
        <v>Rep#04</v>
      </c>
    </row>
    <row r="272" spans="1:9" x14ac:dyDescent="0.25">
      <c r="A272" s="10" t="str">
        <f t="shared" ca="1" si="30"/>
        <v>VillageC</v>
      </c>
      <c r="B272" s="10" t="str">
        <f t="shared" ca="1" si="31"/>
        <v>DistrictB</v>
      </c>
      <c r="C272" t="str">
        <f t="shared" ca="1" si="33"/>
        <v>R45</v>
      </c>
      <c r="D272" s="10" t="str">
        <f t="shared" ca="1" si="34"/>
        <v>null</v>
      </c>
      <c r="E272" s="10" t="s">
        <v>15</v>
      </c>
      <c r="F272" s="11" t="str">
        <f t="shared" ca="1" si="29"/>
        <v>Water</v>
      </c>
      <c r="G272" s="3">
        <f t="shared" ca="1" si="32"/>
        <v>43374</v>
      </c>
      <c r="H272" t="s">
        <v>5319</v>
      </c>
      <c r="I272" t="str">
        <f t="shared" ca="1" si="35"/>
        <v>Rep#04</v>
      </c>
    </row>
    <row r="273" spans="1:9" x14ac:dyDescent="0.25">
      <c r="A273" s="10" t="str">
        <f t="shared" ca="1" si="30"/>
        <v>VillageE</v>
      </c>
      <c r="B273" s="10" t="str">
        <f t="shared" ca="1" si="31"/>
        <v>DistrictC</v>
      </c>
      <c r="C273" t="str">
        <f t="shared" ca="1" si="33"/>
        <v>R45</v>
      </c>
      <c r="D273" s="10" t="str">
        <f t="shared" ca="1" si="34"/>
        <v>E</v>
      </c>
      <c r="E273" s="10" t="s">
        <v>15</v>
      </c>
      <c r="F273" s="11" t="str">
        <f t="shared" ref="F273:F336" ca="1" si="36">CHOOSE(RANDBETWEEN(1,5),"Electricity", "House","Water","Construction","Maintenance")</f>
        <v>Water</v>
      </c>
      <c r="G273" s="3">
        <f t="shared" ca="1" si="32"/>
        <v>43397</v>
      </c>
      <c r="H273" t="s">
        <v>5320</v>
      </c>
      <c r="I273" t="str">
        <f t="shared" ca="1" si="35"/>
        <v>Rep#03</v>
      </c>
    </row>
    <row r="274" spans="1:9" x14ac:dyDescent="0.25">
      <c r="A274" s="10" t="str">
        <f t="shared" ca="1" si="30"/>
        <v>VillageA</v>
      </c>
      <c r="B274" s="10" t="str">
        <f t="shared" ca="1" si="31"/>
        <v>DistrictC</v>
      </c>
      <c r="C274" t="str">
        <f t="shared" ca="1" si="33"/>
        <v>R45</v>
      </c>
      <c r="D274" s="10" t="str">
        <f t="shared" ca="1" si="34"/>
        <v>S</v>
      </c>
      <c r="E274" s="10" t="s">
        <v>15</v>
      </c>
      <c r="F274" s="11" t="str">
        <f t="shared" ca="1" si="36"/>
        <v>Construction</v>
      </c>
      <c r="G274" s="3">
        <f t="shared" ca="1" si="32"/>
        <v>43318</v>
      </c>
      <c r="H274" t="s">
        <v>5321</v>
      </c>
      <c r="I274" t="str">
        <f t="shared" ca="1" si="35"/>
        <v>Rep#02</v>
      </c>
    </row>
    <row r="275" spans="1:9" x14ac:dyDescent="0.25">
      <c r="A275" s="10" t="str">
        <f t="shared" ca="1" si="30"/>
        <v>VillageB</v>
      </c>
      <c r="B275" s="10" t="str">
        <f t="shared" ca="1" si="31"/>
        <v>DistrictA</v>
      </c>
      <c r="C275" t="str">
        <f t="shared" ca="1" si="33"/>
        <v>R45</v>
      </c>
      <c r="D275" s="10" t="str">
        <f t="shared" ca="1" si="34"/>
        <v>W</v>
      </c>
      <c r="E275" s="10" t="s">
        <v>15</v>
      </c>
      <c r="F275" s="11" t="str">
        <f t="shared" ca="1" si="36"/>
        <v>Electricity</v>
      </c>
      <c r="G275" s="3">
        <f t="shared" ca="1" si="32"/>
        <v>43089</v>
      </c>
      <c r="H275" t="s">
        <v>5322</v>
      </c>
      <c r="I275" t="str">
        <f t="shared" ca="1" si="35"/>
        <v>Rep#03</v>
      </c>
    </row>
    <row r="276" spans="1:9" x14ac:dyDescent="0.25">
      <c r="A276" s="10" t="str">
        <f t="shared" ca="1" si="30"/>
        <v>VillageG</v>
      </c>
      <c r="B276" s="10" t="str">
        <f t="shared" ca="1" si="31"/>
        <v>DistrictB</v>
      </c>
      <c r="C276" t="str">
        <f t="shared" ca="1" si="33"/>
        <v>null</v>
      </c>
      <c r="D276" s="10" t="str">
        <f t="shared" ca="1" si="34"/>
        <v>W</v>
      </c>
      <c r="E276" s="10" t="s">
        <v>15</v>
      </c>
      <c r="F276" s="11" t="str">
        <f t="shared" ca="1" si="36"/>
        <v>Electricity</v>
      </c>
      <c r="G276" s="3">
        <f t="shared" ca="1" si="32"/>
        <v>43236</v>
      </c>
      <c r="H276" t="s">
        <v>5323</v>
      </c>
      <c r="I276" t="str">
        <f t="shared" ca="1" si="35"/>
        <v>Rep#02</v>
      </c>
    </row>
    <row r="277" spans="1:9" x14ac:dyDescent="0.25">
      <c r="A277" s="10" t="str">
        <f t="shared" ca="1" si="30"/>
        <v>VillageE</v>
      </c>
      <c r="B277" s="10" t="str">
        <f t="shared" ca="1" si="31"/>
        <v>DistrictC</v>
      </c>
      <c r="C277" t="str">
        <f t="shared" ca="1" si="33"/>
        <v>R 28</v>
      </c>
      <c r="D277" s="10" t="str">
        <f t="shared" ca="1" si="34"/>
        <v>null</v>
      </c>
      <c r="E277" s="10" t="s">
        <v>15</v>
      </c>
      <c r="F277" s="11" t="str">
        <f t="shared" ca="1" si="36"/>
        <v>Water</v>
      </c>
      <c r="G277" s="3">
        <f t="shared" ca="1" si="32"/>
        <v>43199</v>
      </c>
      <c r="H277" t="s">
        <v>5324</v>
      </c>
      <c r="I277" t="str">
        <f t="shared" ca="1" si="35"/>
        <v>Rep#01</v>
      </c>
    </row>
    <row r="278" spans="1:9" x14ac:dyDescent="0.25">
      <c r="A278" s="10" t="str">
        <f t="shared" ca="1" si="30"/>
        <v>VillageD</v>
      </c>
      <c r="B278" s="10" t="str">
        <f t="shared" ca="1" si="31"/>
        <v>DistrictB</v>
      </c>
      <c r="C278" t="str">
        <f t="shared" ca="1" si="33"/>
        <v>null</v>
      </c>
      <c r="D278" s="10" t="str">
        <f t="shared" ca="1" si="34"/>
        <v>S</v>
      </c>
      <c r="E278" s="10" t="s">
        <v>15</v>
      </c>
      <c r="F278" s="11" t="str">
        <f t="shared" ca="1" si="36"/>
        <v>Water</v>
      </c>
      <c r="G278" s="3">
        <f t="shared" ca="1" si="32"/>
        <v>43018</v>
      </c>
      <c r="H278" t="s">
        <v>5325</v>
      </c>
      <c r="I278" t="str">
        <f t="shared" ca="1" si="35"/>
        <v>Rep#04</v>
      </c>
    </row>
    <row r="279" spans="1:9" x14ac:dyDescent="0.25">
      <c r="A279" s="10" t="str">
        <f t="shared" ca="1" si="30"/>
        <v>VillageA</v>
      </c>
      <c r="B279" s="10" t="str">
        <f t="shared" ca="1" si="31"/>
        <v>DistrictA</v>
      </c>
      <c r="C279" t="str">
        <f t="shared" ca="1" si="33"/>
        <v>R 28</v>
      </c>
      <c r="D279" s="10" t="str">
        <f t="shared" ca="1" si="34"/>
        <v>W</v>
      </c>
      <c r="E279" s="10" t="s">
        <v>15</v>
      </c>
      <c r="F279" s="11" t="str">
        <f t="shared" ca="1" si="36"/>
        <v>Maintenance</v>
      </c>
      <c r="G279" s="3">
        <f t="shared" ca="1" si="32"/>
        <v>43257</v>
      </c>
      <c r="H279" t="s">
        <v>5326</v>
      </c>
      <c r="I279" t="str">
        <f t="shared" ca="1" si="35"/>
        <v>Rep#04</v>
      </c>
    </row>
    <row r="280" spans="1:9" x14ac:dyDescent="0.25">
      <c r="A280" s="10" t="str">
        <f t="shared" ca="1" si="30"/>
        <v>VillageC</v>
      </c>
      <c r="B280" s="10" t="str">
        <f t="shared" ca="1" si="31"/>
        <v>DistrictA</v>
      </c>
      <c r="C280" t="str">
        <f t="shared" ca="1" si="33"/>
        <v>R 25</v>
      </c>
      <c r="D280" s="10" t="str">
        <f t="shared" ca="1" si="34"/>
        <v>N</v>
      </c>
      <c r="E280" s="10" t="s">
        <v>15</v>
      </c>
      <c r="F280" s="11" t="str">
        <f t="shared" ca="1" si="36"/>
        <v>House</v>
      </c>
      <c r="G280" s="3">
        <f t="shared" ca="1" si="32"/>
        <v>43048</v>
      </c>
      <c r="H280" t="s">
        <v>5327</v>
      </c>
      <c r="I280" t="str">
        <f t="shared" ca="1" si="35"/>
        <v>Rep#01</v>
      </c>
    </row>
    <row r="281" spans="1:9" x14ac:dyDescent="0.25">
      <c r="A281" s="10" t="str">
        <f t="shared" ca="1" si="30"/>
        <v>VillageF</v>
      </c>
      <c r="B281" s="10" t="str">
        <f t="shared" ca="1" si="31"/>
        <v>DistrictC</v>
      </c>
      <c r="C281" t="str">
        <f t="shared" ca="1" si="33"/>
        <v>R45</v>
      </c>
      <c r="D281" s="10" t="str">
        <f t="shared" ca="1" si="34"/>
        <v>N</v>
      </c>
      <c r="E281" s="10" t="s">
        <v>15</v>
      </c>
      <c r="F281" s="11" t="str">
        <f t="shared" ca="1" si="36"/>
        <v>Construction</v>
      </c>
      <c r="G281" s="3">
        <f t="shared" ca="1" si="32"/>
        <v>43346</v>
      </c>
      <c r="H281" t="s">
        <v>5328</v>
      </c>
      <c r="I281" t="str">
        <f t="shared" ca="1" si="35"/>
        <v>Rep#01</v>
      </c>
    </row>
    <row r="282" spans="1:9" x14ac:dyDescent="0.25">
      <c r="A282" s="10" t="str">
        <f t="shared" ca="1" si="30"/>
        <v>VillageD</v>
      </c>
      <c r="B282" s="10" t="str">
        <f t="shared" ca="1" si="31"/>
        <v>DistrictB</v>
      </c>
      <c r="C282" t="str">
        <f t="shared" ca="1" si="33"/>
        <v>R 28</v>
      </c>
      <c r="D282" s="10" t="str">
        <f t="shared" ca="1" si="34"/>
        <v>S</v>
      </c>
      <c r="E282" s="10" t="s">
        <v>15</v>
      </c>
      <c r="F282" s="11" t="str">
        <f t="shared" ca="1" si="36"/>
        <v>House</v>
      </c>
      <c r="G282" s="3">
        <f t="shared" ca="1" si="32"/>
        <v>43364</v>
      </c>
      <c r="H282" t="s">
        <v>5329</v>
      </c>
      <c r="I282" t="str">
        <f t="shared" ca="1" si="35"/>
        <v>Rep#01</v>
      </c>
    </row>
    <row r="283" spans="1:9" x14ac:dyDescent="0.25">
      <c r="A283" s="10" t="str">
        <f t="shared" ca="1" si="30"/>
        <v>VillageD</v>
      </c>
      <c r="B283" s="10" t="str">
        <f t="shared" ca="1" si="31"/>
        <v>DistrictA</v>
      </c>
      <c r="C283" t="str">
        <f t="shared" ca="1" si="33"/>
        <v>R 25</v>
      </c>
      <c r="D283" s="10" t="str">
        <f t="shared" ca="1" si="34"/>
        <v>E</v>
      </c>
      <c r="E283" s="10" t="s">
        <v>15</v>
      </c>
      <c r="F283" s="11" t="str">
        <f t="shared" ca="1" si="36"/>
        <v>Electricity</v>
      </c>
      <c r="G283" s="3">
        <f t="shared" ca="1" si="32"/>
        <v>43173</v>
      </c>
      <c r="H283" t="s">
        <v>5330</v>
      </c>
      <c r="I283" t="str">
        <f t="shared" ca="1" si="35"/>
        <v>Rep#04</v>
      </c>
    </row>
    <row r="284" spans="1:9" x14ac:dyDescent="0.25">
      <c r="A284" s="10" t="str">
        <f t="shared" ca="1" si="30"/>
        <v>VillageG</v>
      </c>
      <c r="B284" s="10" t="str">
        <f t="shared" ca="1" si="31"/>
        <v>DistrictB</v>
      </c>
      <c r="C284" t="str">
        <f t="shared" ca="1" si="33"/>
        <v>R 28</v>
      </c>
      <c r="D284" s="10" t="str">
        <f t="shared" ca="1" si="34"/>
        <v>S</v>
      </c>
      <c r="E284" s="10" t="s">
        <v>15</v>
      </c>
      <c r="F284" s="11" t="str">
        <f t="shared" ca="1" si="36"/>
        <v>Electricity</v>
      </c>
      <c r="G284" s="3">
        <f t="shared" ca="1" si="32"/>
        <v>43346</v>
      </c>
      <c r="H284" t="s">
        <v>5331</v>
      </c>
      <c r="I284" t="str">
        <f t="shared" ca="1" si="35"/>
        <v>Rep#04</v>
      </c>
    </row>
    <row r="285" spans="1:9" x14ac:dyDescent="0.25">
      <c r="A285" s="10" t="str">
        <f t="shared" ca="1" si="30"/>
        <v>VillageA</v>
      </c>
      <c r="B285" s="10" t="str">
        <f t="shared" ca="1" si="31"/>
        <v>DistrictC</v>
      </c>
      <c r="C285" t="str">
        <f t="shared" ca="1" si="33"/>
        <v>null</v>
      </c>
      <c r="D285" s="10" t="str">
        <f t="shared" ca="1" si="34"/>
        <v>N</v>
      </c>
      <c r="E285" s="10" t="s">
        <v>15</v>
      </c>
      <c r="F285" s="11" t="str">
        <f t="shared" ca="1" si="36"/>
        <v>Maintenance</v>
      </c>
      <c r="G285" s="3">
        <f t="shared" ca="1" si="32"/>
        <v>43197</v>
      </c>
      <c r="H285" t="s">
        <v>5332</v>
      </c>
      <c r="I285" t="str">
        <f t="shared" ca="1" si="35"/>
        <v>Rep#02</v>
      </c>
    </row>
    <row r="286" spans="1:9" x14ac:dyDescent="0.25">
      <c r="A286" s="10" t="str">
        <f t="shared" ca="1" si="30"/>
        <v>VillageC</v>
      </c>
      <c r="B286" s="10" t="str">
        <f t="shared" ca="1" si="31"/>
        <v>DistrictB</v>
      </c>
      <c r="C286" t="str">
        <f t="shared" ca="1" si="33"/>
        <v>R 28</v>
      </c>
      <c r="D286" s="10" t="str">
        <f t="shared" ca="1" si="34"/>
        <v>E</v>
      </c>
      <c r="E286" s="10" t="s">
        <v>15</v>
      </c>
      <c r="F286" s="11" t="str">
        <f t="shared" ca="1" si="36"/>
        <v>Electricity</v>
      </c>
      <c r="G286" s="3">
        <f t="shared" ca="1" si="32"/>
        <v>43250</v>
      </c>
      <c r="H286" t="s">
        <v>5333</v>
      </c>
      <c r="I286" t="str">
        <f t="shared" ca="1" si="35"/>
        <v>Rep#03</v>
      </c>
    </row>
    <row r="287" spans="1:9" x14ac:dyDescent="0.25">
      <c r="A287" s="10" t="str">
        <f t="shared" ca="1" si="30"/>
        <v>VillageB</v>
      </c>
      <c r="B287" s="10" t="str">
        <f t="shared" ca="1" si="31"/>
        <v>DistrictC</v>
      </c>
      <c r="C287" t="str">
        <f t="shared" ca="1" si="33"/>
        <v>R45</v>
      </c>
      <c r="D287" s="10" t="str">
        <f t="shared" ca="1" si="34"/>
        <v>S</v>
      </c>
      <c r="E287" s="10" t="s">
        <v>15</v>
      </c>
      <c r="F287" s="11" t="str">
        <f t="shared" ca="1" si="36"/>
        <v>Electricity</v>
      </c>
      <c r="G287" s="3">
        <f t="shared" ca="1" si="32"/>
        <v>43257</v>
      </c>
      <c r="H287" t="s">
        <v>5334</v>
      </c>
      <c r="I287" t="str">
        <f t="shared" ca="1" si="35"/>
        <v>Rep#02</v>
      </c>
    </row>
    <row r="288" spans="1:9" x14ac:dyDescent="0.25">
      <c r="A288" s="10" t="str">
        <f t="shared" ca="1" si="30"/>
        <v>VillageG</v>
      </c>
      <c r="B288" s="10" t="str">
        <f t="shared" ca="1" si="31"/>
        <v>DistrictB</v>
      </c>
      <c r="C288" t="str">
        <f t="shared" ca="1" si="33"/>
        <v>R45</v>
      </c>
      <c r="D288" s="10" t="str">
        <f t="shared" ca="1" si="34"/>
        <v>E</v>
      </c>
      <c r="E288" s="10" t="s">
        <v>15</v>
      </c>
      <c r="F288" s="11" t="str">
        <f t="shared" ca="1" si="36"/>
        <v>Water</v>
      </c>
      <c r="G288" s="3">
        <f t="shared" ca="1" si="32"/>
        <v>42993</v>
      </c>
      <c r="H288" t="s">
        <v>5335</v>
      </c>
      <c r="I288" t="str">
        <f t="shared" ca="1" si="35"/>
        <v>Rep#02</v>
      </c>
    </row>
    <row r="289" spans="1:9" x14ac:dyDescent="0.25">
      <c r="A289" s="10" t="str">
        <f t="shared" ca="1" si="30"/>
        <v>VillageE</v>
      </c>
      <c r="B289" s="10" t="str">
        <f t="shared" ca="1" si="31"/>
        <v>DistrictA</v>
      </c>
      <c r="C289" t="str">
        <f t="shared" ca="1" si="33"/>
        <v>R45</v>
      </c>
      <c r="D289" s="10" t="str">
        <f t="shared" ca="1" si="34"/>
        <v>null</v>
      </c>
      <c r="E289" s="10" t="s">
        <v>15</v>
      </c>
      <c r="F289" s="11" t="str">
        <f t="shared" ca="1" si="36"/>
        <v>Electricity</v>
      </c>
      <c r="G289" s="3">
        <f t="shared" ca="1" si="32"/>
        <v>42997</v>
      </c>
      <c r="H289" t="s">
        <v>5336</v>
      </c>
      <c r="I289" t="str">
        <f t="shared" ca="1" si="35"/>
        <v>Rep#02</v>
      </c>
    </row>
    <row r="290" spans="1:9" x14ac:dyDescent="0.25">
      <c r="A290" s="10" t="str">
        <f t="shared" ca="1" si="30"/>
        <v>VillageA</v>
      </c>
      <c r="B290" s="10" t="str">
        <f t="shared" ca="1" si="31"/>
        <v>DistrictB</v>
      </c>
      <c r="C290" t="str">
        <f t="shared" ca="1" si="33"/>
        <v>R 28</v>
      </c>
      <c r="D290" s="10" t="str">
        <f t="shared" ca="1" si="34"/>
        <v>E</v>
      </c>
      <c r="E290" s="10" t="s">
        <v>15</v>
      </c>
      <c r="F290" s="11" t="str">
        <f t="shared" ca="1" si="36"/>
        <v>House</v>
      </c>
      <c r="G290" s="3">
        <f t="shared" ca="1" si="32"/>
        <v>43363</v>
      </c>
      <c r="H290" t="s">
        <v>5337</v>
      </c>
      <c r="I290" t="str">
        <f t="shared" ca="1" si="35"/>
        <v>Rep#01</v>
      </c>
    </row>
    <row r="291" spans="1:9" x14ac:dyDescent="0.25">
      <c r="A291" s="10" t="str">
        <f t="shared" ca="1" si="30"/>
        <v>VillageD</v>
      </c>
      <c r="B291" s="10" t="str">
        <f t="shared" ca="1" si="31"/>
        <v>DistrictB</v>
      </c>
      <c r="C291" t="str">
        <f t="shared" ca="1" si="33"/>
        <v>R 28</v>
      </c>
      <c r="D291" s="10" t="str">
        <f t="shared" ca="1" si="34"/>
        <v>W</v>
      </c>
      <c r="E291" s="10" t="s">
        <v>15</v>
      </c>
      <c r="F291" s="11" t="str">
        <f t="shared" ca="1" si="36"/>
        <v>Electricity</v>
      </c>
      <c r="G291" s="3">
        <f t="shared" ca="1" si="32"/>
        <v>43161</v>
      </c>
      <c r="H291" t="s">
        <v>5338</v>
      </c>
      <c r="I291" t="str">
        <f t="shared" ca="1" si="35"/>
        <v>Rep#04</v>
      </c>
    </row>
    <row r="292" spans="1:9" x14ac:dyDescent="0.25">
      <c r="A292" s="10" t="str">
        <f t="shared" ca="1" si="30"/>
        <v>VillageF</v>
      </c>
      <c r="B292" s="10" t="str">
        <f t="shared" ca="1" si="31"/>
        <v>DistrictA</v>
      </c>
      <c r="C292" t="str">
        <f t="shared" ca="1" si="33"/>
        <v>null</v>
      </c>
      <c r="D292" s="10" t="str">
        <f t="shared" ca="1" si="34"/>
        <v>S</v>
      </c>
      <c r="E292" s="10" t="s">
        <v>15</v>
      </c>
      <c r="F292" s="11" t="str">
        <f t="shared" ca="1" si="36"/>
        <v>Electricity</v>
      </c>
      <c r="G292" s="3">
        <f t="shared" ca="1" si="32"/>
        <v>43262</v>
      </c>
      <c r="H292" t="s">
        <v>5339</v>
      </c>
      <c r="I292" t="str">
        <f t="shared" ca="1" si="35"/>
        <v>Rep#02</v>
      </c>
    </row>
    <row r="293" spans="1:9" x14ac:dyDescent="0.25">
      <c r="A293" s="10" t="str">
        <f t="shared" ca="1" si="30"/>
        <v>VillageB</v>
      </c>
      <c r="B293" s="10" t="str">
        <f t="shared" ca="1" si="31"/>
        <v>DistrictC</v>
      </c>
      <c r="C293" t="str">
        <f t="shared" ca="1" si="33"/>
        <v>R45</v>
      </c>
      <c r="D293" s="10" t="str">
        <f t="shared" ca="1" si="34"/>
        <v>S</v>
      </c>
      <c r="E293" s="10" t="s">
        <v>15</v>
      </c>
      <c r="F293" s="11" t="str">
        <f t="shared" ca="1" si="36"/>
        <v>Water</v>
      </c>
      <c r="G293" s="3">
        <f t="shared" ca="1" si="32"/>
        <v>43249</v>
      </c>
      <c r="H293" t="s">
        <v>5340</v>
      </c>
      <c r="I293" t="str">
        <f t="shared" ca="1" si="35"/>
        <v>Rep#03</v>
      </c>
    </row>
    <row r="294" spans="1:9" x14ac:dyDescent="0.25">
      <c r="A294" s="10" t="str">
        <f t="shared" ca="1" si="30"/>
        <v>VillageC</v>
      </c>
      <c r="B294" s="10" t="str">
        <f t="shared" ca="1" si="31"/>
        <v>DistrictB</v>
      </c>
      <c r="C294" t="str">
        <f t="shared" ca="1" si="33"/>
        <v>null</v>
      </c>
      <c r="D294" s="10" t="str">
        <f t="shared" ca="1" si="34"/>
        <v>N</v>
      </c>
      <c r="E294" s="10" t="s">
        <v>15</v>
      </c>
      <c r="F294" s="11" t="str">
        <f t="shared" ca="1" si="36"/>
        <v>Construction</v>
      </c>
      <c r="G294" s="3">
        <f t="shared" ca="1" si="32"/>
        <v>43145</v>
      </c>
      <c r="H294" t="s">
        <v>5341</v>
      </c>
      <c r="I294" t="str">
        <f t="shared" ca="1" si="35"/>
        <v>Rep#03</v>
      </c>
    </row>
    <row r="295" spans="1:9" x14ac:dyDescent="0.25">
      <c r="A295" s="10" t="str">
        <f t="shared" ca="1" si="30"/>
        <v>VillageC</v>
      </c>
      <c r="B295" s="10" t="str">
        <f t="shared" ca="1" si="31"/>
        <v>DistrictC</v>
      </c>
      <c r="C295" t="str">
        <f t="shared" ca="1" si="33"/>
        <v>R45</v>
      </c>
      <c r="D295" s="10" t="str">
        <f t="shared" ca="1" si="34"/>
        <v>E</v>
      </c>
      <c r="E295" s="10" t="s">
        <v>15</v>
      </c>
      <c r="F295" s="11" t="str">
        <f t="shared" ca="1" si="36"/>
        <v>Water</v>
      </c>
      <c r="G295" s="3">
        <f t="shared" ca="1" si="32"/>
        <v>43320</v>
      </c>
      <c r="H295" t="s">
        <v>5342</v>
      </c>
      <c r="I295" t="str">
        <f t="shared" ca="1" si="35"/>
        <v>Rep#01</v>
      </c>
    </row>
    <row r="296" spans="1:9" x14ac:dyDescent="0.25">
      <c r="A296" s="10" t="str">
        <f t="shared" ca="1" si="30"/>
        <v>VillageG</v>
      </c>
      <c r="B296" s="10" t="str">
        <f t="shared" ca="1" si="31"/>
        <v>DistrictB</v>
      </c>
      <c r="C296" t="str">
        <f t="shared" ca="1" si="33"/>
        <v>R 25</v>
      </c>
      <c r="D296" s="10" t="str">
        <f t="shared" ca="1" si="34"/>
        <v>W</v>
      </c>
      <c r="E296" s="10" t="s">
        <v>15</v>
      </c>
      <c r="F296" s="11" t="str">
        <f t="shared" ca="1" si="36"/>
        <v>Maintenance</v>
      </c>
      <c r="G296" s="3">
        <f t="shared" ca="1" si="32"/>
        <v>43305</v>
      </c>
      <c r="H296" t="s">
        <v>5343</v>
      </c>
      <c r="I296" t="str">
        <f t="shared" ca="1" si="35"/>
        <v>Rep#02</v>
      </c>
    </row>
    <row r="297" spans="1:9" x14ac:dyDescent="0.25">
      <c r="A297" s="10" t="str">
        <f t="shared" ca="1" si="30"/>
        <v>VillageG</v>
      </c>
      <c r="B297" s="10" t="str">
        <f t="shared" ca="1" si="31"/>
        <v>DistrictA</v>
      </c>
      <c r="C297" t="str">
        <f t="shared" ca="1" si="33"/>
        <v>R45</v>
      </c>
      <c r="D297" s="10" t="str">
        <f t="shared" ca="1" si="34"/>
        <v>E</v>
      </c>
      <c r="E297" s="10" t="s">
        <v>15</v>
      </c>
      <c r="F297" s="11" t="str">
        <f t="shared" ca="1" si="36"/>
        <v>Maintenance</v>
      </c>
      <c r="G297" s="3">
        <f t="shared" ca="1" si="32"/>
        <v>43378</v>
      </c>
      <c r="H297" t="s">
        <v>5344</v>
      </c>
      <c r="I297" t="str">
        <f t="shared" ca="1" si="35"/>
        <v>Rep#03</v>
      </c>
    </row>
    <row r="298" spans="1:9" x14ac:dyDescent="0.25">
      <c r="A298" s="10" t="str">
        <f t="shared" ca="1" si="30"/>
        <v>VillageC</v>
      </c>
      <c r="B298" s="10" t="str">
        <f t="shared" ca="1" si="31"/>
        <v>DistrictC</v>
      </c>
      <c r="C298" t="str">
        <f t="shared" ca="1" si="33"/>
        <v>R 28</v>
      </c>
      <c r="D298" s="10" t="str">
        <f t="shared" ca="1" si="34"/>
        <v>S</v>
      </c>
      <c r="E298" s="10" t="s">
        <v>15</v>
      </c>
      <c r="F298" s="11" t="str">
        <f t="shared" ca="1" si="36"/>
        <v>House</v>
      </c>
      <c r="G298" s="3">
        <f t="shared" ca="1" si="32"/>
        <v>43165</v>
      </c>
      <c r="H298" t="s">
        <v>5345</v>
      </c>
      <c r="I298" t="str">
        <f t="shared" ca="1" si="35"/>
        <v>Rep#03</v>
      </c>
    </row>
    <row r="299" spans="1:9" x14ac:dyDescent="0.25">
      <c r="A299" s="10" t="str">
        <f t="shared" ca="1" si="30"/>
        <v>VillageE</v>
      </c>
      <c r="B299" s="10" t="str">
        <f t="shared" ca="1" si="31"/>
        <v>DistrictA</v>
      </c>
      <c r="C299" t="str">
        <f t="shared" ca="1" si="33"/>
        <v>null</v>
      </c>
      <c r="D299" s="10" t="str">
        <f t="shared" ca="1" si="34"/>
        <v>null</v>
      </c>
      <c r="E299" s="10" t="s">
        <v>15</v>
      </c>
      <c r="F299" s="11" t="str">
        <f t="shared" ca="1" si="36"/>
        <v>Maintenance</v>
      </c>
      <c r="G299" s="3">
        <f t="shared" ca="1" si="32"/>
        <v>43137</v>
      </c>
      <c r="H299" t="s">
        <v>5346</v>
      </c>
      <c r="I299" t="str">
        <f t="shared" ca="1" si="35"/>
        <v>Rep#04</v>
      </c>
    </row>
    <row r="300" spans="1:9" x14ac:dyDescent="0.25">
      <c r="A300" s="10" t="str">
        <f t="shared" ca="1" si="30"/>
        <v>VillageG</v>
      </c>
      <c r="B300" s="10" t="str">
        <f t="shared" ca="1" si="31"/>
        <v>DistrictB</v>
      </c>
      <c r="C300" t="str">
        <f t="shared" ca="1" si="33"/>
        <v>R 25</v>
      </c>
      <c r="D300" s="10" t="str">
        <f t="shared" ca="1" si="34"/>
        <v>null</v>
      </c>
      <c r="E300" s="10" t="s">
        <v>15</v>
      </c>
      <c r="F300" s="11" t="str">
        <f t="shared" ca="1" si="36"/>
        <v>Construction</v>
      </c>
      <c r="G300" s="3">
        <f t="shared" ca="1" si="32"/>
        <v>43360</v>
      </c>
      <c r="H300" t="s">
        <v>5347</v>
      </c>
      <c r="I300" t="str">
        <f t="shared" ca="1" si="35"/>
        <v>Rep#01</v>
      </c>
    </row>
    <row r="301" spans="1:9" x14ac:dyDescent="0.25">
      <c r="A301" s="10" t="str">
        <f t="shared" ca="1" si="30"/>
        <v>VillageF</v>
      </c>
      <c r="B301" s="10" t="str">
        <f t="shared" ca="1" si="31"/>
        <v>DistrictC</v>
      </c>
      <c r="C301" t="str">
        <f t="shared" ca="1" si="33"/>
        <v>null</v>
      </c>
      <c r="D301" s="10" t="str">
        <f t="shared" ca="1" si="34"/>
        <v>null</v>
      </c>
      <c r="E301" s="10" t="s">
        <v>15</v>
      </c>
      <c r="F301" s="11" t="str">
        <f t="shared" ca="1" si="36"/>
        <v>Electricity</v>
      </c>
      <c r="G301" s="3">
        <f t="shared" ca="1" si="32"/>
        <v>43353</v>
      </c>
      <c r="H301" t="s">
        <v>5348</v>
      </c>
      <c r="I301" t="str">
        <f t="shared" ca="1" si="35"/>
        <v>Rep#02</v>
      </c>
    </row>
    <row r="302" spans="1:9" x14ac:dyDescent="0.25">
      <c r="A302" s="10" t="str">
        <f t="shared" ca="1" si="30"/>
        <v>VillageG</v>
      </c>
      <c r="B302" s="10" t="str">
        <f t="shared" ca="1" si="31"/>
        <v>DistrictC</v>
      </c>
      <c r="C302" t="str">
        <f t="shared" ca="1" si="33"/>
        <v>R 28</v>
      </c>
      <c r="D302" s="10" t="str">
        <f t="shared" ca="1" si="34"/>
        <v>null</v>
      </c>
      <c r="E302" s="10" t="s">
        <v>15</v>
      </c>
      <c r="F302" s="11" t="str">
        <f t="shared" ca="1" si="36"/>
        <v>Water</v>
      </c>
      <c r="G302" s="3">
        <f t="shared" ca="1" si="32"/>
        <v>43078</v>
      </c>
      <c r="H302" t="s">
        <v>5349</v>
      </c>
      <c r="I302" t="str">
        <f t="shared" ca="1" si="35"/>
        <v>Rep#01</v>
      </c>
    </row>
    <row r="303" spans="1:9" x14ac:dyDescent="0.25">
      <c r="A303" s="10" t="str">
        <f t="shared" ca="1" si="30"/>
        <v>VillageF</v>
      </c>
      <c r="B303" s="10" t="str">
        <f t="shared" ca="1" si="31"/>
        <v>DistrictA</v>
      </c>
      <c r="C303" t="str">
        <f t="shared" ca="1" si="33"/>
        <v>R 28</v>
      </c>
      <c r="D303" s="10" t="str">
        <f t="shared" ca="1" si="34"/>
        <v>N</v>
      </c>
      <c r="E303" s="10" t="s">
        <v>15</v>
      </c>
      <c r="F303" s="11" t="str">
        <f t="shared" ca="1" si="36"/>
        <v>Electricity</v>
      </c>
      <c r="G303" s="3">
        <f t="shared" ca="1" si="32"/>
        <v>43096</v>
      </c>
      <c r="H303" t="s">
        <v>5350</v>
      </c>
      <c r="I303" t="str">
        <f t="shared" ca="1" si="35"/>
        <v>Rep#04</v>
      </c>
    </row>
    <row r="304" spans="1:9" x14ac:dyDescent="0.25">
      <c r="A304" s="10" t="str">
        <f t="shared" ca="1" si="30"/>
        <v>VillageF</v>
      </c>
      <c r="B304" s="10" t="str">
        <f t="shared" ca="1" si="31"/>
        <v>DistrictA</v>
      </c>
      <c r="C304" t="str">
        <f t="shared" ca="1" si="33"/>
        <v>R45</v>
      </c>
      <c r="D304" s="10" t="str">
        <f t="shared" ca="1" si="34"/>
        <v>N</v>
      </c>
      <c r="E304" s="10" t="s">
        <v>15</v>
      </c>
      <c r="F304" s="11" t="str">
        <f t="shared" ca="1" si="36"/>
        <v>Construction</v>
      </c>
      <c r="G304" s="3">
        <f t="shared" ca="1" si="32"/>
        <v>43358</v>
      </c>
      <c r="H304" t="s">
        <v>5351</v>
      </c>
      <c r="I304" t="str">
        <f t="shared" ca="1" si="35"/>
        <v>Rep#01</v>
      </c>
    </row>
    <row r="305" spans="1:9" x14ac:dyDescent="0.25">
      <c r="A305" s="10" t="str">
        <f t="shared" ca="1" si="30"/>
        <v>VillageD</v>
      </c>
      <c r="B305" s="10" t="str">
        <f t="shared" ca="1" si="31"/>
        <v>DistrictA</v>
      </c>
      <c r="C305" t="str">
        <f t="shared" ca="1" si="33"/>
        <v>null</v>
      </c>
      <c r="D305" s="10" t="str">
        <f t="shared" ca="1" si="34"/>
        <v>null</v>
      </c>
      <c r="E305" s="10" t="s">
        <v>15</v>
      </c>
      <c r="F305" s="11" t="str">
        <f t="shared" ca="1" si="36"/>
        <v>Construction</v>
      </c>
      <c r="G305" s="3">
        <f t="shared" ca="1" si="32"/>
        <v>43346</v>
      </c>
      <c r="H305" t="s">
        <v>5352</v>
      </c>
      <c r="I305" t="str">
        <f t="shared" ca="1" si="35"/>
        <v>Rep#03</v>
      </c>
    </row>
    <row r="306" spans="1:9" x14ac:dyDescent="0.25">
      <c r="A306" s="10" t="str">
        <f t="shared" ca="1" si="30"/>
        <v>VillageE</v>
      </c>
      <c r="B306" s="10" t="str">
        <f t="shared" ca="1" si="31"/>
        <v>DistrictA</v>
      </c>
      <c r="C306" t="str">
        <f t="shared" ca="1" si="33"/>
        <v>null</v>
      </c>
      <c r="D306" s="10" t="str">
        <f t="shared" ca="1" si="34"/>
        <v>null</v>
      </c>
      <c r="E306" s="10" t="s">
        <v>15</v>
      </c>
      <c r="F306" s="11" t="str">
        <f t="shared" ca="1" si="36"/>
        <v>House</v>
      </c>
      <c r="G306" s="3">
        <f t="shared" ca="1" si="32"/>
        <v>43316</v>
      </c>
      <c r="H306" t="s">
        <v>5353</v>
      </c>
      <c r="I306" t="str">
        <f t="shared" ca="1" si="35"/>
        <v>Rep#01</v>
      </c>
    </row>
    <row r="307" spans="1:9" x14ac:dyDescent="0.25">
      <c r="A307" s="10" t="str">
        <f t="shared" ca="1" si="30"/>
        <v>VillageC</v>
      </c>
      <c r="B307" s="10" t="str">
        <f t="shared" ca="1" si="31"/>
        <v>DistrictC</v>
      </c>
      <c r="C307" t="str">
        <f t="shared" ca="1" si="33"/>
        <v>R 25</v>
      </c>
      <c r="D307" s="10" t="str">
        <f t="shared" ca="1" si="34"/>
        <v>E</v>
      </c>
      <c r="E307" s="10" t="s">
        <v>15</v>
      </c>
      <c r="F307" s="11" t="str">
        <f t="shared" ca="1" si="36"/>
        <v>Water</v>
      </c>
      <c r="G307" s="3">
        <f t="shared" ca="1" si="32"/>
        <v>43031</v>
      </c>
      <c r="H307" t="s">
        <v>5354</v>
      </c>
      <c r="I307" t="str">
        <f t="shared" ca="1" si="35"/>
        <v>Rep#02</v>
      </c>
    </row>
    <row r="308" spans="1:9" x14ac:dyDescent="0.25">
      <c r="A308" s="10" t="str">
        <f t="shared" ca="1" si="30"/>
        <v>VillageE</v>
      </c>
      <c r="B308" s="10" t="str">
        <f t="shared" ca="1" si="31"/>
        <v>DistrictA</v>
      </c>
      <c r="C308" t="str">
        <f t="shared" ca="1" si="33"/>
        <v>R45</v>
      </c>
      <c r="D308" s="10" t="str">
        <f t="shared" ca="1" si="34"/>
        <v>E</v>
      </c>
      <c r="E308" s="10" t="s">
        <v>15</v>
      </c>
      <c r="F308" s="11" t="str">
        <f t="shared" ca="1" si="36"/>
        <v>Water</v>
      </c>
      <c r="G308" s="3">
        <f t="shared" ca="1" si="32"/>
        <v>43012</v>
      </c>
      <c r="H308" t="s">
        <v>5355</v>
      </c>
      <c r="I308" t="str">
        <f t="shared" ca="1" si="35"/>
        <v>Rep#02</v>
      </c>
    </row>
    <row r="309" spans="1:9" x14ac:dyDescent="0.25">
      <c r="A309" s="10" t="str">
        <f t="shared" ca="1" si="30"/>
        <v>VillageC</v>
      </c>
      <c r="B309" s="10" t="str">
        <f t="shared" ca="1" si="31"/>
        <v>DistrictC</v>
      </c>
      <c r="C309" t="str">
        <f t="shared" ca="1" si="33"/>
        <v>R45</v>
      </c>
      <c r="D309" s="10" t="str">
        <f t="shared" ca="1" si="34"/>
        <v>W</v>
      </c>
      <c r="E309" s="10" t="s">
        <v>15</v>
      </c>
      <c r="F309" s="11" t="str">
        <f t="shared" ca="1" si="36"/>
        <v>Maintenance</v>
      </c>
      <c r="G309" s="3">
        <f t="shared" ca="1" si="32"/>
        <v>43239</v>
      </c>
      <c r="H309" t="s">
        <v>5356</v>
      </c>
      <c r="I309" t="str">
        <f t="shared" ca="1" si="35"/>
        <v>Rep#02</v>
      </c>
    </row>
    <row r="310" spans="1:9" x14ac:dyDescent="0.25">
      <c r="A310" s="10" t="str">
        <f t="shared" ca="1" si="30"/>
        <v>VillageA</v>
      </c>
      <c r="B310" s="10" t="str">
        <f t="shared" ca="1" si="31"/>
        <v>DistrictA</v>
      </c>
      <c r="C310" t="str">
        <f t="shared" ca="1" si="33"/>
        <v>R45</v>
      </c>
      <c r="D310" s="10" t="str">
        <f t="shared" ca="1" si="34"/>
        <v>E</v>
      </c>
      <c r="E310" s="10" t="s">
        <v>15</v>
      </c>
      <c r="F310" s="11" t="str">
        <f t="shared" ca="1" si="36"/>
        <v>Electricity</v>
      </c>
      <c r="G310" s="3">
        <f t="shared" ca="1" si="32"/>
        <v>43374</v>
      </c>
      <c r="H310" t="s">
        <v>5357</v>
      </c>
      <c r="I310" t="str">
        <f t="shared" ca="1" si="35"/>
        <v>Rep#04</v>
      </c>
    </row>
    <row r="311" spans="1:9" x14ac:dyDescent="0.25">
      <c r="A311" s="10" t="str">
        <f t="shared" ca="1" si="30"/>
        <v>VillageA</v>
      </c>
      <c r="B311" s="10" t="str">
        <f t="shared" ca="1" si="31"/>
        <v>DistrictB</v>
      </c>
      <c r="C311" t="str">
        <f t="shared" ca="1" si="33"/>
        <v>R 28</v>
      </c>
      <c r="D311" s="10" t="str">
        <f t="shared" ca="1" si="34"/>
        <v>W</v>
      </c>
      <c r="E311" s="10" t="s">
        <v>15</v>
      </c>
      <c r="F311" s="11" t="str">
        <f t="shared" ca="1" si="36"/>
        <v>Maintenance</v>
      </c>
      <c r="G311" s="3">
        <f t="shared" ca="1" si="32"/>
        <v>43194</v>
      </c>
      <c r="H311" t="s">
        <v>5358</v>
      </c>
      <c r="I311" t="str">
        <f t="shared" ca="1" si="35"/>
        <v>Rep#02</v>
      </c>
    </row>
    <row r="312" spans="1:9" x14ac:dyDescent="0.25">
      <c r="A312" s="10" t="str">
        <f t="shared" ca="1" si="30"/>
        <v>VillageC</v>
      </c>
      <c r="B312" s="10" t="str">
        <f t="shared" ca="1" si="31"/>
        <v>DistrictA</v>
      </c>
      <c r="C312" t="str">
        <f t="shared" ca="1" si="33"/>
        <v>R 25</v>
      </c>
      <c r="D312" s="10" t="str">
        <f t="shared" ca="1" si="34"/>
        <v>N</v>
      </c>
      <c r="E312" s="10" t="s">
        <v>15</v>
      </c>
      <c r="F312" s="11" t="str">
        <f t="shared" ca="1" si="36"/>
        <v>Construction</v>
      </c>
      <c r="G312" s="3">
        <f t="shared" ca="1" si="32"/>
        <v>43125</v>
      </c>
      <c r="H312" t="s">
        <v>5359</v>
      </c>
      <c r="I312" t="str">
        <f t="shared" ca="1" si="35"/>
        <v>Rep#04</v>
      </c>
    </row>
    <row r="313" spans="1:9" x14ac:dyDescent="0.25">
      <c r="A313" s="10" t="str">
        <f t="shared" ca="1" si="30"/>
        <v>VillageG</v>
      </c>
      <c r="B313" s="10" t="str">
        <f t="shared" ca="1" si="31"/>
        <v>DistrictA</v>
      </c>
      <c r="C313" t="str">
        <f t="shared" ca="1" si="33"/>
        <v>null</v>
      </c>
      <c r="D313" s="10" t="str">
        <f t="shared" ca="1" si="34"/>
        <v>S</v>
      </c>
      <c r="E313" s="10" t="s">
        <v>15</v>
      </c>
      <c r="F313" s="11" t="str">
        <f t="shared" ca="1" si="36"/>
        <v>Water</v>
      </c>
      <c r="G313" s="3">
        <f t="shared" ca="1" si="32"/>
        <v>43362</v>
      </c>
      <c r="H313" t="s">
        <v>5360</v>
      </c>
      <c r="I313" t="str">
        <f t="shared" ca="1" si="35"/>
        <v>Rep#03</v>
      </c>
    </row>
    <row r="314" spans="1:9" x14ac:dyDescent="0.25">
      <c r="A314" s="10" t="str">
        <f t="shared" ca="1" si="30"/>
        <v>VillageE</v>
      </c>
      <c r="B314" s="10" t="str">
        <f t="shared" ca="1" si="31"/>
        <v>DistrictC</v>
      </c>
      <c r="C314" t="str">
        <f t="shared" ca="1" si="33"/>
        <v>R 25</v>
      </c>
      <c r="D314" s="10" t="str">
        <f t="shared" ca="1" si="34"/>
        <v>null</v>
      </c>
      <c r="E314" s="10" t="s">
        <v>15</v>
      </c>
      <c r="F314" s="11" t="str">
        <f t="shared" ca="1" si="36"/>
        <v>Maintenance</v>
      </c>
      <c r="G314" s="3">
        <f t="shared" ca="1" si="32"/>
        <v>43172</v>
      </c>
      <c r="H314" t="s">
        <v>5361</v>
      </c>
      <c r="I314" t="str">
        <f t="shared" ca="1" si="35"/>
        <v>Rep#01</v>
      </c>
    </row>
    <row r="315" spans="1:9" x14ac:dyDescent="0.25">
      <c r="A315" s="10" t="str">
        <f t="shared" ca="1" si="30"/>
        <v>VillageF</v>
      </c>
      <c r="B315" s="10" t="str">
        <f t="shared" ca="1" si="31"/>
        <v>DistrictC</v>
      </c>
      <c r="C315" t="str">
        <f t="shared" ca="1" si="33"/>
        <v>R 25</v>
      </c>
      <c r="D315" s="10" t="str">
        <f t="shared" ca="1" si="34"/>
        <v>null</v>
      </c>
      <c r="E315" s="10" t="s">
        <v>15</v>
      </c>
      <c r="F315" s="11" t="str">
        <f t="shared" ca="1" si="36"/>
        <v>Electricity</v>
      </c>
      <c r="G315" s="3">
        <f t="shared" ca="1" si="32"/>
        <v>43018</v>
      </c>
      <c r="H315" t="s">
        <v>5362</v>
      </c>
      <c r="I315" t="str">
        <f t="shared" ca="1" si="35"/>
        <v>Rep#01</v>
      </c>
    </row>
    <row r="316" spans="1:9" x14ac:dyDescent="0.25">
      <c r="A316" s="10" t="str">
        <f t="shared" ca="1" si="30"/>
        <v>VillageF</v>
      </c>
      <c r="B316" s="10" t="str">
        <f t="shared" ca="1" si="31"/>
        <v>DistrictA</v>
      </c>
      <c r="C316" t="str">
        <f t="shared" ca="1" si="33"/>
        <v>R45</v>
      </c>
      <c r="D316" s="10" t="str">
        <f t="shared" ca="1" si="34"/>
        <v>S</v>
      </c>
      <c r="E316" s="10" t="s">
        <v>15</v>
      </c>
      <c r="F316" s="11" t="str">
        <f t="shared" ca="1" si="36"/>
        <v>Electricity</v>
      </c>
      <c r="G316" s="3">
        <f t="shared" ca="1" si="32"/>
        <v>43028</v>
      </c>
      <c r="H316" t="s">
        <v>5363</v>
      </c>
      <c r="I316" t="str">
        <f t="shared" ca="1" si="35"/>
        <v>Rep#03</v>
      </c>
    </row>
    <row r="317" spans="1:9" x14ac:dyDescent="0.25">
      <c r="A317" s="10" t="str">
        <f t="shared" ca="1" si="30"/>
        <v>VillageE</v>
      </c>
      <c r="B317" s="10" t="str">
        <f t="shared" ca="1" si="31"/>
        <v>DistrictA</v>
      </c>
      <c r="C317" t="str">
        <f t="shared" ca="1" si="33"/>
        <v>null</v>
      </c>
      <c r="D317" s="10" t="str">
        <f t="shared" ca="1" si="34"/>
        <v>null</v>
      </c>
      <c r="E317" s="10" t="s">
        <v>15</v>
      </c>
      <c r="F317" s="11" t="str">
        <f t="shared" ca="1" si="36"/>
        <v>Water</v>
      </c>
      <c r="G317" s="3">
        <f t="shared" ca="1" si="32"/>
        <v>43280</v>
      </c>
      <c r="H317" t="s">
        <v>5364</v>
      </c>
      <c r="I317" t="str">
        <f t="shared" ca="1" si="35"/>
        <v>Rep#01</v>
      </c>
    </row>
    <row r="318" spans="1:9" x14ac:dyDescent="0.25">
      <c r="A318" s="10" t="str">
        <f t="shared" ca="1" si="30"/>
        <v>VillageC</v>
      </c>
      <c r="B318" s="10" t="str">
        <f t="shared" ca="1" si="31"/>
        <v>DistrictB</v>
      </c>
      <c r="C318" t="str">
        <f t="shared" ca="1" si="33"/>
        <v>R 28</v>
      </c>
      <c r="D318" s="10" t="str">
        <f t="shared" ca="1" si="34"/>
        <v>S</v>
      </c>
      <c r="E318" s="10" t="s">
        <v>15</v>
      </c>
      <c r="F318" s="11" t="str">
        <f t="shared" ca="1" si="36"/>
        <v>Water</v>
      </c>
      <c r="G318" s="3">
        <f t="shared" ca="1" si="32"/>
        <v>43302</v>
      </c>
      <c r="H318" t="s">
        <v>5365</v>
      </c>
      <c r="I318" t="str">
        <f t="shared" ca="1" si="35"/>
        <v>Rep#02</v>
      </c>
    </row>
    <row r="319" spans="1:9" x14ac:dyDescent="0.25">
      <c r="A319" s="10" t="str">
        <f t="shared" ca="1" si="30"/>
        <v>VillageG</v>
      </c>
      <c r="B319" s="10" t="str">
        <f t="shared" ca="1" si="31"/>
        <v>DistrictA</v>
      </c>
      <c r="C319" t="str">
        <f t="shared" ca="1" si="33"/>
        <v>R 25</v>
      </c>
      <c r="D319" s="10" t="str">
        <f t="shared" ca="1" si="34"/>
        <v>W</v>
      </c>
      <c r="E319" s="10" t="s">
        <v>15</v>
      </c>
      <c r="F319" s="11" t="str">
        <f t="shared" ca="1" si="36"/>
        <v>House</v>
      </c>
      <c r="G319" s="3">
        <f t="shared" ca="1" si="32"/>
        <v>43261</v>
      </c>
      <c r="H319" t="s">
        <v>5366</v>
      </c>
      <c r="I319" t="str">
        <f t="shared" ca="1" si="35"/>
        <v>Rep#03</v>
      </c>
    </row>
    <row r="320" spans="1:9" x14ac:dyDescent="0.25">
      <c r="A320" s="10" t="str">
        <f t="shared" ca="1" si="30"/>
        <v>VillageC</v>
      </c>
      <c r="B320" s="10" t="str">
        <f t="shared" ca="1" si="31"/>
        <v>DistrictC</v>
      </c>
      <c r="C320" t="str">
        <f t="shared" ca="1" si="33"/>
        <v>null</v>
      </c>
      <c r="D320" s="10" t="str">
        <f t="shared" ca="1" si="34"/>
        <v>W</v>
      </c>
      <c r="E320" s="10" t="s">
        <v>15</v>
      </c>
      <c r="F320" s="11" t="str">
        <f t="shared" ca="1" si="36"/>
        <v>Water</v>
      </c>
      <c r="G320" s="3">
        <f t="shared" ca="1" si="32"/>
        <v>43157</v>
      </c>
      <c r="H320" t="s">
        <v>5367</v>
      </c>
      <c r="I320" t="str">
        <f t="shared" ca="1" si="35"/>
        <v>Rep#04</v>
      </c>
    </row>
    <row r="321" spans="1:9" x14ac:dyDescent="0.25">
      <c r="A321" s="10" t="str">
        <f t="shared" ca="1" si="30"/>
        <v>VillageF</v>
      </c>
      <c r="B321" s="10" t="str">
        <f t="shared" ca="1" si="31"/>
        <v>DistrictC</v>
      </c>
      <c r="C321" t="str">
        <f t="shared" ca="1" si="33"/>
        <v>R45</v>
      </c>
      <c r="D321" s="10" t="str">
        <f t="shared" ca="1" si="34"/>
        <v>N</v>
      </c>
      <c r="E321" s="10" t="s">
        <v>15</v>
      </c>
      <c r="F321" s="11" t="str">
        <f t="shared" ca="1" si="36"/>
        <v>House</v>
      </c>
      <c r="G321" s="3">
        <f t="shared" ca="1" si="32"/>
        <v>43109</v>
      </c>
      <c r="H321" t="s">
        <v>5368</v>
      </c>
      <c r="I321" t="str">
        <f t="shared" ca="1" si="35"/>
        <v>Rep#02</v>
      </c>
    </row>
    <row r="322" spans="1:9" x14ac:dyDescent="0.25">
      <c r="A322" s="10" t="str">
        <f t="shared" ca="1" si="30"/>
        <v>VillageC</v>
      </c>
      <c r="B322" s="10" t="str">
        <f t="shared" ca="1" si="31"/>
        <v>DistrictC</v>
      </c>
      <c r="C322" t="str">
        <f t="shared" ca="1" si="33"/>
        <v>R 28</v>
      </c>
      <c r="D322" s="10" t="str">
        <f t="shared" ca="1" si="34"/>
        <v>S</v>
      </c>
      <c r="E322" s="10" t="s">
        <v>15</v>
      </c>
      <c r="F322" s="11" t="str">
        <f t="shared" ca="1" si="36"/>
        <v>Maintenance</v>
      </c>
      <c r="G322" s="3">
        <f t="shared" ca="1" si="32"/>
        <v>43128</v>
      </c>
      <c r="H322" t="s">
        <v>5369</v>
      </c>
      <c r="I322" t="str">
        <f t="shared" ca="1" si="35"/>
        <v>Rep#03</v>
      </c>
    </row>
    <row r="323" spans="1:9" x14ac:dyDescent="0.25">
      <c r="A323" s="10" t="str">
        <f t="shared" ref="A323:A386" ca="1" si="37">CHOOSE(RANDBETWEEN(1,7),"VillageA","VillageB","VillageC","VillageD","VillageE","VillageF","VillageG")</f>
        <v>VillageC</v>
      </c>
      <c r="B323" s="10" t="str">
        <f t="shared" ref="B323:B386" ca="1" si="38">CHOOSE(RANDBETWEEN(1,3),"DistrictA","DistrictB","DistrictC")</f>
        <v>DistrictB</v>
      </c>
      <c r="C323" t="str">
        <f t="shared" ca="1" si="33"/>
        <v>R45</v>
      </c>
      <c r="D323" s="10" t="str">
        <f t="shared" ca="1" si="34"/>
        <v>E</v>
      </c>
      <c r="E323" s="10" t="s">
        <v>15</v>
      </c>
      <c r="F323" s="11" t="str">
        <f t="shared" ca="1" si="36"/>
        <v>Construction</v>
      </c>
      <c r="G323" s="3">
        <f t="shared" ref="G323:G386" ca="1" si="39">RANDBETWEEN(DATE(2017, 9, 1),DATE(2018, 11, 1))</f>
        <v>43325</v>
      </c>
      <c r="H323" t="s">
        <v>5370</v>
      </c>
      <c r="I323" t="str">
        <f t="shared" ca="1" si="35"/>
        <v>Rep#02</v>
      </c>
    </row>
    <row r="324" spans="1:9" x14ac:dyDescent="0.25">
      <c r="A324" s="10" t="str">
        <f t="shared" ca="1" si="37"/>
        <v>VillageA</v>
      </c>
      <c r="B324" s="10" t="str">
        <f t="shared" ca="1" si="38"/>
        <v>DistrictC</v>
      </c>
      <c r="C324" t="str">
        <f t="shared" ca="1" si="33"/>
        <v>R 25</v>
      </c>
      <c r="D324" s="10" t="str">
        <f t="shared" ca="1" si="34"/>
        <v>E</v>
      </c>
      <c r="E324" s="10" t="s">
        <v>15</v>
      </c>
      <c r="F324" s="11" t="str">
        <f t="shared" ca="1" si="36"/>
        <v>Construction</v>
      </c>
      <c r="G324" s="3">
        <f t="shared" ca="1" si="39"/>
        <v>43378</v>
      </c>
      <c r="H324" t="s">
        <v>5371</v>
      </c>
      <c r="I324" t="str">
        <f t="shared" ca="1" si="35"/>
        <v>Rep#02</v>
      </c>
    </row>
    <row r="325" spans="1:9" x14ac:dyDescent="0.25">
      <c r="A325" s="10" t="str">
        <f t="shared" ca="1" si="37"/>
        <v>VillageG</v>
      </c>
      <c r="B325" s="10" t="str">
        <f t="shared" ca="1" si="38"/>
        <v>DistrictA</v>
      </c>
      <c r="C325" t="str">
        <f t="shared" ca="1" si="33"/>
        <v>null</v>
      </c>
      <c r="D325" s="10" t="str">
        <f t="shared" ca="1" si="34"/>
        <v>null</v>
      </c>
      <c r="E325" s="10" t="s">
        <v>15</v>
      </c>
      <c r="F325" s="11" t="str">
        <f t="shared" ca="1" si="36"/>
        <v>Maintenance</v>
      </c>
      <c r="G325" s="3">
        <f t="shared" ca="1" si="39"/>
        <v>43143</v>
      </c>
      <c r="H325" t="s">
        <v>5372</v>
      </c>
      <c r="I325" t="str">
        <f t="shared" ca="1" si="35"/>
        <v>Rep#03</v>
      </c>
    </row>
    <row r="326" spans="1:9" x14ac:dyDescent="0.25">
      <c r="A326" s="10" t="str">
        <f t="shared" ca="1" si="37"/>
        <v>VillageC</v>
      </c>
      <c r="B326" s="10" t="str">
        <f t="shared" ca="1" si="38"/>
        <v>DistrictA</v>
      </c>
      <c r="C326" t="str">
        <f t="shared" ca="1" si="33"/>
        <v>R45</v>
      </c>
      <c r="D326" s="10" t="str">
        <f t="shared" ca="1" si="34"/>
        <v>S</v>
      </c>
      <c r="E326" s="10" t="s">
        <v>15</v>
      </c>
      <c r="F326" s="11" t="str">
        <f t="shared" ca="1" si="36"/>
        <v>Water</v>
      </c>
      <c r="G326" s="3">
        <f t="shared" ca="1" si="39"/>
        <v>43397</v>
      </c>
      <c r="H326" t="s">
        <v>5373</v>
      </c>
      <c r="I326" t="str">
        <f t="shared" ca="1" si="35"/>
        <v>Rep#02</v>
      </c>
    </row>
    <row r="327" spans="1:9" x14ac:dyDescent="0.25">
      <c r="A327" s="10" t="str">
        <f t="shared" ca="1" si="37"/>
        <v>VillageG</v>
      </c>
      <c r="B327" s="10" t="str">
        <f t="shared" ca="1" si="38"/>
        <v>DistrictC</v>
      </c>
      <c r="C327" t="str">
        <f t="shared" ref="C327:C390" ca="1" si="40">CHOOSE(RANDBETWEEN(1,4),"null","R 25","R 28","R45")</f>
        <v>null</v>
      </c>
      <c r="D327" s="10" t="str">
        <f t="shared" ref="D327:D390" ca="1" si="41">CHOOSE(RANDBETWEEN(1,5),"W","E","S","N","null")</f>
        <v>E</v>
      </c>
      <c r="E327" s="10" t="s">
        <v>15</v>
      </c>
      <c r="F327" s="11" t="str">
        <f t="shared" ca="1" si="36"/>
        <v>Maintenance</v>
      </c>
      <c r="G327" s="3">
        <f t="shared" ca="1" si="39"/>
        <v>43226</v>
      </c>
      <c r="H327" t="s">
        <v>5374</v>
      </c>
      <c r="I327" t="str">
        <f t="shared" ref="I327:I390" ca="1" si="42">CHOOSE(RANDBETWEEN(1,4),"Rep#01","Rep#02","Rep#03","Rep#04")</f>
        <v>Rep#03</v>
      </c>
    </row>
    <row r="328" spans="1:9" x14ac:dyDescent="0.25">
      <c r="A328" s="10" t="str">
        <f t="shared" ca="1" si="37"/>
        <v>VillageF</v>
      </c>
      <c r="B328" s="10" t="str">
        <f t="shared" ca="1" si="38"/>
        <v>DistrictA</v>
      </c>
      <c r="C328" t="str">
        <f t="shared" ca="1" si="40"/>
        <v>null</v>
      </c>
      <c r="D328" s="10" t="str">
        <f t="shared" ca="1" si="41"/>
        <v>E</v>
      </c>
      <c r="E328" s="10" t="s">
        <v>15</v>
      </c>
      <c r="F328" s="11" t="str">
        <f t="shared" ca="1" si="36"/>
        <v>Maintenance</v>
      </c>
      <c r="G328" s="3">
        <f t="shared" ca="1" si="39"/>
        <v>43248</v>
      </c>
      <c r="H328" t="s">
        <v>5375</v>
      </c>
      <c r="I328" t="str">
        <f t="shared" ca="1" si="42"/>
        <v>Rep#02</v>
      </c>
    </row>
    <row r="329" spans="1:9" x14ac:dyDescent="0.25">
      <c r="A329" s="10" t="str">
        <f t="shared" ca="1" si="37"/>
        <v>VillageA</v>
      </c>
      <c r="B329" s="10" t="str">
        <f t="shared" ca="1" si="38"/>
        <v>DistrictC</v>
      </c>
      <c r="C329" t="str">
        <f t="shared" ca="1" si="40"/>
        <v>R 28</v>
      </c>
      <c r="D329" s="10" t="str">
        <f t="shared" ca="1" si="41"/>
        <v>null</v>
      </c>
      <c r="E329" s="10" t="s">
        <v>15</v>
      </c>
      <c r="F329" s="11" t="str">
        <f t="shared" ca="1" si="36"/>
        <v>Maintenance</v>
      </c>
      <c r="G329" s="3">
        <f t="shared" ca="1" si="39"/>
        <v>43292</v>
      </c>
      <c r="H329" t="s">
        <v>5376</v>
      </c>
      <c r="I329" t="str">
        <f t="shared" ca="1" si="42"/>
        <v>Rep#03</v>
      </c>
    </row>
    <row r="330" spans="1:9" x14ac:dyDescent="0.25">
      <c r="A330" s="10" t="str">
        <f t="shared" ca="1" si="37"/>
        <v>VillageB</v>
      </c>
      <c r="B330" s="10" t="str">
        <f t="shared" ca="1" si="38"/>
        <v>DistrictA</v>
      </c>
      <c r="C330" t="str">
        <f t="shared" ca="1" si="40"/>
        <v>R45</v>
      </c>
      <c r="D330" s="10" t="str">
        <f t="shared" ca="1" si="41"/>
        <v>E</v>
      </c>
      <c r="E330" s="10" t="s">
        <v>15</v>
      </c>
      <c r="F330" s="11" t="str">
        <f t="shared" ca="1" si="36"/>
        <v>House</v>
      </c>
      <c r="G330" s="3">
        <f t="shared" ca="1" si="39"/>
        <v>43118</v>
      </c>
      <c r="H330" t="s">
        <v>5377</v>
      </c>
      <c r="I330" t="str">
        <f t="shared" ca="1" si="42"/>
        <v>Rep#04</v>
      </c>
    </row>
    <row r="331" spans="1:9" x14ac:dyDescent="0.25">
      <c r="A331" s="10" t="str">
        <f t="shared" ca="1" si="37"/>
        <v>VillageC</v>
      </c>
      <c r="B331" s="10" t="str">
        <f t="shared" ca="1" si="38"/>
        <v>DistrictC</v>
      </c>
      <c r="C331" t="str">
        <f t="shared" ca="1" si="40"/>
        <v>R 28</v>
      </c>
      <c r="D331" s="10" t="str">
        <f t="shared" ca="1" si="41"/>
        <v>null</v>
      </c>
      <c r="E331" s="10" t="s">
        <v>15</v>
      </c>
      <c r="F331" s="11" t="str">
        <f t="shared" ca="1" si="36"/>
        <v>Water</v>
      </c>
      <c r="G331" s="3">
        <f t="shared" ca="1" si="39"/>
        <v>43133</v>
      </c>
      <c r="H331" t="s">
        <v>5378</v>
      </c>
      <c r="I331" t="str">
        <f t="shared" ca="1" si="42"/>
        <v>Rep#04</v>
      </c>
    </row>
    <row r="332" spans="1:9" x14ac:dyDescent="0.25">
      <c r="A332" s="10" t="str">
        <f t="shared" ca="1" si="37"/>
        <v>VillageA</v>
      </c>
      <c r="B332" s="10" t="str">
        <f t="shared" ca="1" si="38"/>
        <v>DistrictC</v>
      </c>
      <c r="C332" t="str">
        <f t="shared" ca="1" si="40"/>
        <v>null</v>
      </c>
      <c r="D332" s="10" t="str">
        <f t="shared" ca="1" si="41"/>
        <v>N</v>
      </c>
      <c r="E332" s="10" t="s">
        <v>15</v>
      </c>
      <c r="F332" s="11" t="str">
        <f t="shared" ca="1" si="36"/>
        <v>Electricity</v>
      </c>
      <c r="G332" s="3">
        <f t="shared" ca="1" si="39"/>
        <v>43261</v>
      </c>
      <c r="H332" t="s">
        <v>5379</v>
      </c>
      <c r="I332" t="str">
        <f t="shared" ca="1" si="42"/>
        <v>Rep#03</v>
      </c>
    </row>
    <row r="333" spans="1:9" x14ac:dyDescent="0.25">
      <c r="A333" s="10" t="str">
        <f t="shared" ca="1" si="37"/>
        <v>VillageF</v>
      </c>
      <c r="B333" s="10" t="str">
        <f t="shared" ca="1" si="38"/>
        <v>DistrictC</v>
      </c>
      <c r="C333" t="str">
        <f t="shared" ca="1" si="40"/>
        <v>R 28</v>
      </c>
      <c r="D333" s="10" t="str">
        <f t="shared" ca="1" si="41"/>
        <v>S</v>
      </c>
      <c r="E333" s="10" t="s">
        <v>15</v>
      </c>
      <c r="F333" s="11" t="str">
        <f t="shared" ca="1" si="36"/>
        <v>Electricity</v>
      </c>
      <c r="G333" s="3">
        <f t="shared" ca="1" si="39"/>
        <v>43095</v>
      </c>
      <c r="H333" t="s">
        <v>5380</v>
      </c>
      <c r="I333" t="str">
        <f t="shared" ca="1" si="42"/>
        <v>Rep#02</v>
      </c>
    </row>
    <row r="334" spans="1:9" x14ac:dyDescent="0.25">
      <c r="A334" s="10" t="str">
        <f t="shared" ca="1" si="37"/>
        <v>VillageD</v>
      </c>
      <c r="B334" s="10" t="str">
        <f t="shared" ca="1" si="38"/>
        <v>DistrictB</v>
      </c>
      <c r="C334" t="str">
        <f t="shared" ca="1" si="40"/>
        <v>R 28</v>
      </c>
      <c r="D334" s="10" t="str">
        <f t="shared" ca="1" si="41"/>
        <v>W</v>
      </c>
      <c r="E334" s="10" t="s">
        <v>15</v>
      </c>
      <c r="F334" s="11" t="str">
        <f t="shared" ca="1" si="36"/>
        <v>Maintenance</v>
      </c>
      <c r="G334" s="3">
        <f t="shared" ca="1" si="39"/>
        <v>43012</v>
      </c>
      <c r="H334" t="s">
        <v>5381</v>
      </c>
      <c r="I334" t="str">
        <f t="shared" ca="1" si="42"/>
        <v>Rep#02</v>
      </c>
    </row>
    <row r="335" spans="1:9" x14ac:dyDescent="0.25">
      <c r="A335" s="10" t="str">
        <f t="shared" ca="1" si="37"/>
        <v>VillageA</v>
      </c>
      <c r="B335" s="10" t="str">
        <f t="shared" ca="1" si="38"/>
        <v>DistrictB</v>
      </c>
      <c r="C335" t="str">
        <f t="shared" ca="1" si="40"/>
        <v>R45</v>
      </c>
      <c r="D335" s="10" t="str">
        <f t="shared" ca="1" si="41"/>
        <v>S</v>
      </c>
      <c r="E335" s="10" t="s">
        <v>15</v>
      </c>
      <c r="F335" s="11" t="str">
        <f t="shared" ca="1" si="36"/>
        <v>House</v>
      </c>
      <c r="G335" s="3">
        <f t="shared" ca="1" si="39"/>
        <v>43257</v>
      </c>
      <c r="H335" t="s">
        <v>5382</v>
      </c>
      <c r="I335" t="str">
        <f t="shared" ca="1" si="42"/>
        <v>Rep#01</v>
      </c>
    </row>
    <row r="336" spans="1:9" x14ac:dyDescent="0.25">
      <c r="A336" s="10" t="str">
        <f t="shared" ca="1" si="37"/>
        <v>VillageG</v>
      </c>
      <c r="B336" s="10" t="str">
        <f t="shared" ca="1" si="38"/>
        <v>DistrictB</v>
      </c>
      <c r="C336" t="str">
        <f t="shared" ca="1" si="40"/>
        <v>R45</v>
      </c>
      <c r="D336" s="10" t="str">
        <f t="shared" ca="1" si="41"/>
        <v>N</v>
      </c>
      <c r="E336" s="10" t="s">
        <v>15</v>
      </c>
      <c r="F336" s="11" t="str">
        <f t="shared" ca="1" si="36"/>
        <v>Water</v>
      </c>
      <c r="G336" s="3">
        <f t="shared" ca="1" si="39"/>
        <v>43389</v>
      </c>
      <c r="H336" t="s">
        <v>5383</v>
      </c>
      <c r="I336" t="str">
        <f t="shared" ca="1" si="42"/>
        <v>Rep#01</v>
      </c>
    </row>
    <row r="337" spans="1:9" x14ac:dyDescent="0.25">
      <c r="A337" s="10" t="str">
        <f t="shared" ca="1" si="37"/>
        <v>VillageA</v>
      </c>
      <c r="B337" s="10" t="str">
        <f t="shared" ca="1" si="38"/>
        <v>DistrictB</v>
      </c>
      <c r="C337" t="str">
        <f t="shared" ca="1" si="40"/>
        <v>R45</v>
      </c>
      <c r="D337" s="10" t="str">
        <f t="shared" ca="1" si="41"/>
        <v>E</v>
      </c>
      <c r="E337" s="10" t="s">
        <v>15</v>
      </c>
      <c r="F337" s="11" t="str">
        <f t="shared" ref="F337:F400" ca="1" si="43">CHOOSE(RANDBETWEEN(1,5),"Electricity", "House","Water","Construction","Maintenance")</f>
        <v>Electricity</v>
      </c>
      <c r="G337" s="3">
        <f t="shared" ca="1" si="39"/>
        <v>43112</v>
      </c>
      <c r="H337" t="s">
        <v>5384</v>
      </c>
      <c r="I337" t="str">
        <f t="shared" ca="1" si="42"/>
        <v>Rep#04</v>
      </c>
    </row>
    <row r="338" spans="1:9" x14ac:dyDescent="0.25">
      <c r="A338" s="10" t="str">
        <f t="shared" ca="1" si="37"/>
        <v>VillageF</v>
      </c>
      <c r="B338" s="10" t="str">
        <f t="shared" ca="1" si="38"/>
        <v>DistrictC</v>
      </c>
      <c r="C338" t="str">
        <f t="shared" ca="1" si="40"/>
        <v>R 25</v>
      </c>
      <c r="D338" s="10" t="str">
        <f t="shared" ca="1" si="41"/>
        <v>S</v>
      </c>
      <c r="E338" s="10" t="s">
        <v>15</v>
      </c>
      <c r="F338" s="11" t="str">
        <f t="shared" ca="1" si="43"/>
        <v>Maintenance</v>
      </c>
      <c r="G338" s="3">
        <f t="shared" ca="1" si="39"/>
        <v>43254</v>
      </c>
      <c r="H338" t="s">
        <v>5385</v>
      </c>
      <c r="I338" t="str">
        <f t="shared" ca="1" si="42"/>
        <v>Rep#02</v>
      </c>
    </row>
    <row r="339" spans="1:9" x14ac:dyDescent="0.25">
      <c r="A339" s="10" t="str">
        <f t="shared" ca="1" si="37"/>
        <v>VillageC</v>
      </c>
      <c r="B339" s="10" t="str">
        <f t="shared" ca="1" si="38"/>
        <v>DistrictB</v>
      </c>
      <c r="C339" t="str">
        <f t="shared" ca="1" si="40"/>
        <v>R45</v>
      </c>
      <c r="D339" s="10" t="str">
        <f t="shared" ca="1" si="41"/>
        <v>null</v>
      </c>
      <c r="E339" s="10" t="s">
        <v>15</v>
      </c>
      <c r="F339" s="11" t="str">
        <f t="shared" ca="1" si="43"/>
        <v>Construction</v>
      </c>
      <c r="G339" s="3">
        <f t="shared" ca="1" si="39"/>
        <v>43188</v>
      </c>
      <c r="H339" t="s">
        <v>5386</v>
      </c>
      <c r="I339" t="str">
        <f t="shared" ca="1" si="42"/>
        <v>Rep#02</v>
      </c>
    </row>
    <row r="340" spans="1:9" x14ac:dyDescent="0.25">
      <c r="A340" s="10" t="str">
        <f t="shared" ca="1" si="37"/>
        <v>VillageD</v>
      </c>
      <c r="B340" s="10" t="str">
        <f t="shared" ca="1" si="38"/>
        <v>DistrictC</v>
      </c>
      <c r="C340" t="str">
        <f t="shared" ca="1" si="40"/>
        <v>R 28</v>
      </c>
      <c r="D340" s="10" t="str">
        <f t="shared" ca="1" si="41"/>
        <v>E</v>
      </c>
      <c r="E340" s="10" t="s">
        <v>15</v>
      </c>
      <c r="F340" s="11" t="str">
        <f t="shared" ca="1" si="43"/>
        <v>Water</v>
      </c>
      <c r="G340" s="3">
        <f t="shared" ca="1" si="39"/>
        <v>43305</v>
      </c>
      <c r="H340" t="s">
        <v>5387</v>
      </c>
      <c r="I340" t="str">
        <f t="shared" ca="1" si="42"/>
        <v>Rep#01</v>
      </c>
    </row>
    <row r="341" spans="1:9" x14ac:dyDescent="0.25">
      <c r="A341" s="10" t="str">
        <f t="shared" ca="1" si="37"/>
        <v>VillageF</v>
      </c>
      <c r="B341" s="10" t="str">
        <f t="shared" ca="1" si="38"/>
        <v>DistrictA</v>
      </c>
      <c r="C341" t="str">
        <f t="shared" ca="1" si="40"/>
        <v>R 28</v>
      </c>
      <c r="D341" s="10" t="str">
        <f t="shared" ca="1" si="41"/>
        <v>E</v>
      </c>
      <c r="E341" s="10" t="s">
        <v>15</v>
      </c>
      <c r="F341" s="11" t="str">
        <f t="shared" ca="1" si="43"/>
        <v>Maintenance</v>
      </c>
      <c r="G341" s="3">
        <f t="shared" ca="1" si="39"/>
        <v>43096</v>
      </c>
      <c r="H341" t="s">
        <v>5388</v>
      </c>
      <c r="I341" t="str">
        <f t="shared" ca="1" si="42"/>
        <v>Rep#01</v>
      </c>
    </row>
    <row r="342" spans="1:9" x14ac:dyDescent="0.25">
      <c r="A342" s="10" t="str">
        <f t="shared" ca="1" si="37"/>
        <v>VillageA</v>
      </c>
      <c r="B342" s="10" t="str">
        <f t="shared" ca="1" si="38"/>
        <v>DistrictA</v>
      </c>
      <c r="C342" t="str">
        <f t="shared" ca="1" si="40"/>
        <v>R 28</v>
      </c>
      <c r="D342" s="10" t="str">
        <f t="shared" ca="1" si="41"/>
        <v>S</v>
      </c>
      <c r="E342" s="10" t="s">
        <v>15</v>
      </c>
      <c r="F342" s="11" t="str">
        <f t="shared" ca="1" si="43"/>
        <v>House</v>
      </c>
      <c r="G342" s="3">
        <f t="shared" ca="1" si="39"/>
        <v>43183</v>
      </c>
      <c r="H342" t="s">
        <v>5389</v>
      </c>
      <c r="I342" t="str">
        <f t="shared" ca="1" si="42"/>
        <v>Rep#01</v>
      </c>
    </row>
    <row r="343" spans="1:9" x14ac:dyDescent="0.25">
      <c r="A343" s="10" t="str">
        <f t="shared" ca="1" si="37"/>
        <v>VillageB</v>
      </c>
      <c r="B343" s="10" t="str">
        <f t="shared" ca="1" si="38"/>
        <v>DistrictB</v>
      </c>
      <c r="C343" t="str">
        <f t="shared" ca="1" si="40"/>
        <v>null</v>
      </c>
      <c r="D343" s="10" t="str">
        <f t="shared" ca="1" si="41"/>
        <v>N</v>
      </c>
      <c r="E343" s="10" t="s">
        <v>15</v>
      </c>
      <c r="F343" s="11" t="str">
        <f t="shared" ca="1" si="43"/>
        <v>Maintenance</v>
      </c>
      <c r="G343" s="3">
        <f t="shared" ca="1" si="39"/>
        <v>43172</v>
      </c>
      <c r="H343" t="s">
        <v>5390</v>
      </c>
      <c r="I343" t="str">
        <f t="shared" ca="1" si="42"/>
        <v>Rep#02</v>
      </c>
    </row>
    <row r="344" spans="1:9" x14ac:dyDescent="0.25">
      <c r="A344" s="10" t="str">
        <f t="shared" ca="1" si="37"/>
        <v>VillageA</v>
      </c>
      <c r="B344" s="10" t="str">
        <f t="shared" ca="1" si="38"/>
        <v>DistrictA</v>
      </c>
      <c r="C344" t="str">
        <f t="shared" ca="1" si="40"/>
        <v>R45</v>
      </c>
      <c r="D344" s="10" t="str">
        <f t="shared" ca="1" si="41"/>
        <v>E</v>
      </c>
      <c r="E344" s="10" t="s">
        <v>15</v>
      </c>
      <c r="F344" s="11" t="str">
        <f t="shared" ca="1" si="43"/>
        <v>Construction</v>
      </c>
      <c r="G344" s="3">
        <f t="shared" ca="1" si="39"/>
        <v>43256</v>
      </c>
      <c r="H344" t="s">
        <v>5391</v>
      </c>
      <c r="I344" t="str">
        <f t="shared" ca="1" si="42"/>
        <v>Rep#03</v>
      </c>
    </row>
    <row r="345" spans="1:9" x14ac:dyDescent="0.25">
      <c r="A345" s="10" t="str">
        <f t="shared" ca="1" si="37"/>
        <v>VillageD</v>
      </c>
      <c r="B345" s="10" t="str">
        <f t="shared" ca="1" si="38"/>
        <v>DistrictB</v>
      </c>
      <c r="C345" t="str">
        <f t="shared" ca="1" si="40"/>
        <v>R45</v>
      </c>
      <c r="D345" s="10" t="str">
        <f t="shared" ca="1" si="41"/>
        <v>E</v>
      </c>
      <c r="E345" s="10" t="s">
        <v>15</v>
      </c>
      <c r="F345" s="11" t="str">
        <f t="shared" ca="1" si="43"/>
        <v>House</v>
      </c>
      <c r="G345" s="3">
        <f t="shared" ca="1" si="39"/>
        <v>43315</v>
      </c>
      <c r="H345" t="s">
        <v>5392</v>
      </c>
      <c r="I345" t="str">
        <f t="shared" ca="1" si="42"/>
        <v>Rep#04</v>
      </c>
    </row>
    <row r="346" spans="1:9" x14ac:dyDescent="0.25">
      <c r="A346" s="10" t="str">
        <f t="shared" ca="1" si="37"/>
        <v>VillageF</v>
      </c>
      <c r="B346" s="10" t="str">
        <f t="shared" ca="1" si="38"/>
        <v>DistrictB</v>
      </c>
      <c r="C346" t="str">
        <f t="shared" ca="1" si="40"/>
        <v>R45</v>
      </c>
      <c r="D346" s="10" t="str">
        <f t="shared" ca="1" si="41"/>
        <v>E</v>
      </c>
      <c r="E346" s="10" t="s">
        <v>15</v>
      </c>
      <c r="F346" s="11" t="str">
        <f t="shared" ca="1" si="43"/>
        <v>Water</v>
      </c>
      <c r="G346" s="3">
        <f t="shared" ca="1" si="39"/>
        <v>43237</v>
      </c>
      <c r="H346" t="s">
        <v>5393</v>
      </c>
      <c r="I346" t="str">
        <f t="shared" ca="1" si="42"/>
        <v>Rep#04</v>
      </c>
    </row>
    <row r="347" spans="1:9" x14ac:dyDescent="0.25">
      <c r="A347" s="10" t="str">
        <f t="shared" ca="1" si="37"/>
        <v>VillageE</v>
      </c>
      <c r="B347" s="10" t="str">
        <f t="shared" ca="1" si="38"/>
        <v>DistrictA</v>
      </c>
      <c r="C347" t="str">
        <f t="shared" ca="1" si="40"/>
        <v>R 25</v>
      </c>
      <c r="D347" s="10" t="str">
        <f t="shared" ca="1" si="41"/>
        <v>E</v>
      </c>
      <c r="E347" s="10" t="s">
        <v>15</v>
      </c>
      <c r="F347" s="11" t="str">
        <f t="shared" ca="1" si="43"/>
        <v>Construction</v>
      </c>
      <c r="G347" s="3">
        <f t="shared" ca="1" si="39"/>
        <v>43328</v>
      </c>
      <c r="H347" t="s">
        <v>5394</v>
      </c>
      <c r="I347" t="str">
        <f t="shared" ca="1" si="42"/>
        <v>Rep#03</v>
      </c>
    </row>
    <row r="348" spans="1:9" x14ac:dyDescent="0.25">
      <c r="A348" s="10" t="str">
        <f t="shared" ca="1" si="37"/>
        <v>VillageB</v>
      </c>
      <c r="B348" s="10" t="str">
        <f t="shared" ca="1" si="38"/>
        <v>DistrictC</v>
      </c>
      <c r="C348" t="str">
        <f t="shared" ca="1" si="40"/>
        <v>null</v>
      </c>
      <c r="D348" s="10" t="str">
        <f t="shared" ca="1" si="41"/>
        <v>E</v>
      </c>
      <c r="E348" s="10" t="s">
        <v>15</v>
      </c>
      <c r="F348" s="11" t="str">
        <f t="shared" ca="1" si="43"/>
        <v>House</v>
      </c>
      <c r="G348" s="3">
        <f t="shared" ca="1" si="39"/>
        <v>43127</v>
      </c>
      <c r="H348" t="s">
        <v>5395</v>
      </c>
      <c r="I348" t="str">
        <f t="shared" ca="1" si="42"/>
        <v>Rep#03</v>
      </c>
    </row>
    <row r="349" spans="1:9" x14ac:dyDescent="0.25">
      <c r="A349" s="10" t="str">
        <f t="shared" ca="1" si="37"/>
        <v>VillageA</v>
      </c>
      <c r="B349" s="10" t="str">
        <f t="shared" ca="1" si="38"/>
        <v>DistrictC</v>
      </c>
      <c r="C349" t="str">
        <f t="shared" ca="1" si="40"/>
        <v>R 28</v>
      </c>
      <c r="D349" s="10" t="str">
        <f t="shared" ca="1" si="41"/>
        <v>N</v>
      </c>
      <c r="E349" s="10" t="s">
        <v>15</v>
      </c>
      <c r="F349" s="11" t="str">
        <f t="shared" ca="1" si="43"/>
        <v>House</v>
      </c>
      <c r="G349" s="3">
        <f t="shared" ca="1" si="39"/>
        <v>43094</v>
      </c>
      <c r="H349" t="s">
        <v>5396</v>
      </c>
      <c r="I349" t="str">
        <f t="shared" ca="1" si="42"/>
        <v>Rep#01</v>
      </c>
    </row>
    <row r="350" spans="1:9" x14ac:dyDescent="0.25">
      <c r="A350" s="10" t="str">
        <f t="shared" ca="1" si="37"/>
        <v>VillageG</v>
      </c>
      <c r="B350" s="10" t="str">
        <f t="shared" ca="1" si="38"/>
        <v>DistrictC</v>
      </c>
      <c r="C350" t="str">
        <f t="shared" ca="1" si="40"/>
        <v>R 28</v>
      </c>
      <c r="D350" s="10" t="str">
        <f t="shared" ca="1" si="41"/>
        <v>null</v>
      </c>
      <c r="E350" s="10" t="s">
        <v>15</v>
      </c>
      <c r="F350" s="11" t="str">
        <f t="shared" ca="1" si="43"/>
        <v>Maintenance</v>
      </c>
      <c r="G350" s="3">
        <f t="shared" ca="1" si="39"/>
        <v>43105</v>
      </c>
      <c r="H350" t="s">
        <v>5397</v>
      </c>
      <c r="I350" t="str">
        <f t="shared" ca="1" si="42"/>
        <v>Rep#01</v>
      </c>
    </row>
    <row r="351" spans="1:9" x14ac:dyDescent="0.25">
      <c r="A351" s="10" t="str">
        <f t="shared" ca="1" si="37"/>
        <v>VillageA</v>
      </c>
      <c r="B351" s="10" t="str">
        <f t="shared" ca="1" si="38"/>
        <v>DistrictA</v>
      </c>
      <c r="C351" t="str">
        <f t="shared" ca="1" si="40"/>
        <v>null</v>
      </c>
      <c r="D351" s="10" t="str">
        <f t="shared" ca="1" si="41"/>
        <v>W</v>
      </c>
      <c r="E351" s="10" t="s">
        <v>15</v>
      </c>
      <c r="F351" s="11" t="str">
        <f t="shared" ca="1" si="43"/>
        <v>Maintenance</v>
      </c>
      <c r="G351" s="3">
        <f t="shared" ca="1" si="39"/>
        <v>43240</v>
      </c>
      <c r="H351" t="s">
        <v>5398</v>
      </c>
      <c r="I351" t="str">
        <f t="shared" ca="1" si="42"/>
        <v>Rep#02</v>
      </c>
    </row>
    <row r="352" spans="1:9" x14ac:dyDescent="0.25">
      <c r="A352" s="10" t="str">
        <f t="shared" ca="1" si="37"/>
        <v>VillageB</v>
      </c>
      <c r="B352" s="10" t="str">
        <f t="shared" ca="1" si="38"/>
        <v>DistrictC</v>
      </c>
      <c r="C352" t="str">
        <f t="shared" ca="1" si="40"/>
        <v>R 25</v>
      </c>
      <c r="D352" s="10" t="str">
        <f t="shared" ca="1" si="41"/>
        <v>S</v>
      </c>
      <c r="E352" s="10" t="s">
        <v>15</v>
      </c>
      <c r="F352" s="11" t="str">
        <f t="shared" ca="1" si="43"/>
        <v>Construction</v>
      </c>
      <c r="G352" s="3">
        <f t="shared" ca="1" si="39"/>
        <v>43021</v>
      </c>
      <c r="H352" t="s">
        <v>5399</v>
      </c>
      <c r="I352" t="str">
        <f t="shared" ca="1" si="42"/>
        <v>Rep#02</v>
      </c>
    </row>
    <row r="353" spans="1:9" x14ac:dyDescent="0.25">
      <c r="A353" s="10" t="str">
        <f t="shared" ca="1" si="37"/>
        <v>VillageA</v>
      </c>
      <c r="B353" s="10" t="str">
        <f t="shared" ca="1" si="38"/>
        <v>DistrictA</v>
      </c>
      <c r="C353" t="str">
        <f t="shared" ca="1" si="40"/>
        <v>null</v>
      </c>
      <c r="D353" s="10" t="str">
        <f t="shared" ca="1" si="41"/>
        <v>W</v>
      </c>
      <c r="E353" s="10" t="s">
        <v>15</v>
      </c>
      <c r="F353" s="11" t="str">
        <f t="shared" ca="1" si="43"/>
        <v>Maintenance</v>
      </c>
      <c r="G353" s="3">
        <f t="shared" ca="1" si="39"/>
        <v>43269</v>
      </c>
      <c r="H353" t="s">
        <v>5400</v>
      </c>
      <c r="I353" t="str">
        <f t="shared" ca="1" si="42"/>
        <v>Rep#01</v>
      </c>
    </row>
    <row r="354" spans="1:9" x14ac:dyDescent="0.25">
      <c r="A354" s="10" t="str">
        <f t="shared" ca="1" si="37"/>
        <v>VillageC</v>
      </c>
      <c r="B354" s="10" t="str">
        <f t="shared" ca="1" si="38"/>
        <v>DistrictC</v>
      </c>
      <c r="C354" t="str">
        <f t="shared" ca="1" si="40"/>
        <v>R 28</v>
      </c>
      <c r="D354" s="10" t="str">
        <f t="shared" ca="1" si="41"/>
        <v>S</v>
      </c>
      <c r="E354" s="10" t="s">
        <v>15</v>
      </c>
      <c r="F354" s="11" t="str">
        <f t="shared" ca="1" si="43"/>
        <v>Water</v>
      </c>
      <c r="G354" s="3">
        <f t="shared" ca="1" si="39"/>
        <v>42998</v>
      </c>
      <c r="H354" t="s">
        <v>5401</v>
      </c>
      <c r="I354" t="str">
        <f t="shared" ca="1" si="42"/>
        <v>Rep#03</v>
      </c>
    </row>
    <row r="355" spans="1:9" x14ac:dyDescent="0.25">
      <c r="A355" s="10" t="str">
        <f t="shared" ca="1" si="37"/>
        <v>VillageF</v>
      </c>
      <c r="B355" s="10" t="str">
        <f t="shared" ca="1" si="38"/>
        <v>DistrictA</v>
      </c>
      <c r="C355" t="str">
        <f t="shared" ca="1" si="40"/>
        <v>null</v>
      </c>
      <c r="D355" s="10" t="str">
        <f t="shared" ca="1" si="41"/>
        <v>E</v>
      </c>
      <c r="E355" s="10" t="s">
        <v>15</v>
      </c>
      <c r="F355" s="11" t="str">
        <f t="shared" ca="1" si="43"/>
        <v>Maintenance</v>
      </c>
      <c r="G355" s="3">
        <f t="shared" ca="1" si="39"/>
        <v>43014</v>
      </c>
      <c r="H355" t="s">
        <v>5402</v>
      </c>
      <c r="I355" t="str">
        <f t="shared" ca="1" si="42"/>
        <v>Rep#01</v>
      </c>
    </row>
    <row r="356" spans="1:9" x14ac:dyDescent="0.25">
      <c r="A356" s="10" t="str">
        <f t="shared" ca="1" si="37"/>
        <v>VillageE</v>
      </c>
      <c r="B356" s="10" t="str">
        <f t="shared" ca="1" si="38"/>
        <v>DistrictA</v>
      </c>
      <c r="C356" t="str">
        <f t="shared" ca="1" si="40"/>
        <v>R 25</v>
      </c>
      <c r="D356" s="10" t="str">
        <f t="shared" ca="1" si="41"/>
        <v>N</v>
      </c>
      <c r="E356" s="10" t="s">
        <v>15</v>
      </c>
      <c r="F356" s="11" t="str">
        <f t="shared" ca="1" si="43"/>
        <v>Water</v>
      </c>
      <c r="G356" s="3">
        <f t="shared" ca="1" si="39"/>
        <v>43263</v>
      </c>
      <c r="H356" t="s">
        <v>5403</v>
      </c>
      <c r="I356" t="str">
        <f t="shared" ca="1" si="42"/>
        <v>Rep#04</v>
      </c>
    </row>
    <row r="357" spans="1:9" x14ac:dyDescent="0.25">
      <c r="A357" s="10" t="str">
        <f t="shared" ca="1" si="37"/>
        <v>VillageE</v>
      </c>
      <c r="B357" s="10" t="str">
        <f t="shared" ca="1" si="38"/>
        <v>DistrictA</v>
      </c>
      <c r="C357" t="str">
        <f t="shared" ca="1" si="40"/>
        <v>R 25</v>
      </c>
      <c r="D357" s="10" t="str">
        <f t="shared" ca="1" si="41"/>
        <v>W</v>
      </c>
      <c r="E357" s="10" t="s">
        <v>15</v>
      </c>
      <c r="F357" s="11" t="str">
        <f t="shared" ca="1" si="43"/>
        <v>Maintenance</v>
      </c>
      <c r="G357" s="3">
        <f t="shared" ca="1" si="39"/>
        <v>43293</v>
      </c>
      <c r="H357" t="s">
        <v>5404</v>
      </c>
      <c r="I357" t="str">
        <f t="shared" ca="1" si="42"/>
        <v>Rep#04</v>
      </c>
    </row>
    <row r="358" spans="1:9" x14ac:dyDescent="0.25">
      <c r="A358" s="10" t="str">
        <f t="shared" ca="1" si="37"/>
        <v>VillageA</v>
      </c>
      <c r="B358" s="10" t="str">
        <f t="shared" ca="1" si="38"/>
        <v>DistrictA</v>
      </c>
      <c r="C358" t="str">
        <f t="shared" ca="1" si="40"/>
        <v>R 28</v>
      </c>
      <c r="D358" s="10" t="str">
        <f t="shared" ca="1" si="41"/>
        <v>E</v>
      </c>
      <c r="E358" s="10" t="s">
        <v>15</v>
      </c>
      <c r="F358" s="11" t="str">
        <f t="shared" ca="1" si="43"/>
        <v>Electricity</v>
      </c>
      <c r="G358" s="3">
        <f t="shared" ca="1" si="39"/>
        <v>43275</v>
      </c>
      <c r="H358" t="s">
        <v>5405</v>
      </c>
      <c r="I358" t="str">
        <f t="shared" ca="1" si="42"/>
        <v>Rep#02</v>
      </c>
    </row>
    <row r="359" spans="1:9" x14ac:dyDescent="0.25">
      <c r="A359" s="10" t="str">
        <f t="shared" ca="1" si="37"/>
        <v>VillageF</v>
      </c>
      <c r="B359" s="10" t="str">
        <f t="shared" ca="1" si="38"/>
        <v>DistrictB</v>
      </c>
      <c r="C359" t="str">
        <f t="shared" ca="1" si="40"/>
        <v>null</v>
      </c>
      <c r="D359" s="10" t="str">
        <f t="shared" ca="1" si="41"/>
        <v>N</v>
      </c>
      <c r="E359" s="10" t="s">
        <v>15</v>
      </c>
      <c r="F359" s="11" t="str">
        <f t="shared" ca="1" si="43"/>
        <v>Construction</v>
      </c>
      <c r="G359" s="3">
        <f t="shared" ca="1" si="39"/>
        <v>43224</v>
      </c>
      <c r="H359" t="s">
        <v>5406</v>
      </c>
      <c r="I359" t="str">
        <f t="shared" ca="1" si="42"/>
        <v>Rep#03</v>
      </c>
    </row>
    <row r="360" spans="1:9" x14ac:dyDescent="0.25">
      <c r="A360" s="10" t="str">
        <f t="shared" ca="1" si="37"/>
        <v>VillageC</v>
      </c>
      <c r="B360" s="10" t="str">
        <f t="shared" ca="1" si="38"/>
        <v>DistrictC</v>
      </c>
      <c r="C360" t="str">
        <f t="shared" ca="1" si="40"/>
        <v>R45</v>
      </c>
      <c r="D360" s="10" t="str">
        <f t="shared" ca="1" si="41"/>
        <v>null</v>
      </c>
      <c r="E360" s="10" t="s">
        <v>15</v>
      </c>
      <c r="F360" s="11" t="str">
        <f t="shared" ca="1" si="43"/>
        <v>Electricity</v>
      </c>
      <c r="G360" s="3">
        <f t="shared" ca="1" si="39"/>
        <v>43305</v>
      </c>
      <c r="H360" t="s">
        <v>5407</v>
      </c>
      <c r="I360" t="str">
        <f t="shared" ca="1" si="42"/>
        <v>Rep#01</v>
      </c>
    </row>
    <row r="361" spans="1:9" x14ac:dyDescent="0.25">
      <c r="A361" s="10" t="str">
        <f t="shared" ca="1" si="37"/>
        <v>VillageD</v>
      </c>
      <c r="B361" s="10" t="str">
        <f t="shared" ca="1" si="38"/>
        <v>DistrictB</v>
      </c>
      <c r="C361" t="str">
        <f t="shared" ca="1" si="40"/>
        <v>R 28</v>
      </c>
      <c r="D361" s="10" t="str">
        <f t="shared" ca="1" si="41"/>
        <v>N</v>
      </c>
      <c r="E361" s="10" t="s">
        <v>15</v>
      </c>
      <c r="F361" s="11" t="str">
        <f t="shared" ca="1" si="43"/>
        <v>House</v>
      </c>
      <c r="G361" s="3">
        <f t="shared" ca="1" si="39"/>
        <v>43329</v>
      </c>
      <c r="H361" t="s">
        <v>5408</v>
      </c>
      <c r="I361" t="str">
        <f t="shared" ca="1" si="42"/>
        <v>Rep#02</v>
      </c>
    </row>
    <row r="362" spans="1:9" x14ac:dyDescent="0.25">
      <c r="A362" s="10" t="str">
        <f t="shared" ca="1" si="37"/>
        <v>VillageF</v>
      </c>
      <c r="B362" s="10" t="str">
        <f t="shared" ca="1" si="38"/>
        <v>DistrictB</v>
      </c>
      <c r="C362" t="str">
        <f t="shared" ca="1" si="40"/>
        <v>R 28</v>
      </c>
      <c r="D362" s="10" t="str">
        <f t="shared" ca="1" si="41"/>
        <v>W</v>
      </c>
      <c r="E362" s="10" t="s">
        <v>15</v>
      </c>
      <c r="F362" s="11" t="str">
        <f t="shared" ca="1" si="43"/>
        <v>House</v>
      </c>
      <c r="G362" s="3">
        <f t="shared" ca="1" si="39"/>
        <v>42999</v>
      </c>
      <c r="H362" t="s">
        <v>5409</v>
      </c>
      <c r="I362" t="str">
        <f t="shared" ca="1" si="42"/>
        <v>Rep#02</v>
      </c>
    </row>
    <row r="363" spans="1:9" x14ac:dyDescent="0.25">
      <c r="A363" s="10" t="str">
        <f t="shared" ca="1" si="37"/>
        <v>VillageA</v>
      </c>
      <c r="B363" s="10" t="str">
        <f t="shared" ca="1" si="38"/>
        <v>DistrictC</v>
      </c>
      <c r="C363" t="str">
        <f t="shared" ca="1" si="40"/>
        <v>R 28</v>
      </c>
      <c r="D363" s="10" t="str">
        <f t="shared" ca="1" si="41"/>
        <v>W</v>
      </c>
      <c r="E363" s="10" t="s">
        <v>15</v>
      </c>
      <c r="F363" s="11" t="str">
        <f t="shared" ca="1" si="43"/>
        <v>Maintenance</v>
      </c>
      <c r="G363" s="3">
        <f t="shared" ca="1" si="39"/>
        <v>43149</v>
      </c>
      <c r="H363" t="s">
        <v>5410</v>
      </c>
      <c r="I363" t="str">
        <f t="shared" ca="1" si="42"/>
        <v>Rep#03</v>
      </c>
    </row>
    <row r="364" spans="1:9" x14ac:dyDescent="0.25">
      <c r="A364" s="10" t="str">
        <f t="shared" ca="1" si="37"/>
        <v>VillageG</v>
      </c>
      <c r="B364" s="10" t="str">
        <f t="shared" ca="1" si="38"/>
        <v>DistrictC</v>
      </c>
      <c r="C364" t="str">
        <f t="shared" ca="1" si="40"/>
        <v>R 28</v>
      </c>
      <c r="D364" s="10" t="str">
        <f t="shared" ca="1" si="41"/>
        <v>E</v>
      </c>
      <c r="E364" s="10" t="s">
        <v>15</v>
      </c>
      <c r="F364" s="11" t="str">
        <f t="shared" ca="1" si="43"/>
        <v>Water</v>
      </c>
      <c r="G364" s="3">
        <f t="shared" ca="1" si="39"/>
        <v>43015</v>
      </c>
      <c r="H364" t="s">
        <v>5411</v>
      </c>
      <c r="I364" t="str">
        <f t="shared" ca="1" si="42"/>
        <v>Rep#02</v>
      </c>
    </row>
    <row r="365" spans="1:9" x14ac:dyDescent="0.25">
      <c r="A365" s="10" t="str">
        <f t="shared" ca="1" si="37"/>
        <v>VillageD</v>
      </c>
      <c r="B365" s="10" t="str">
        <f t="shared" ca="1" si="38"/>
        <v>DistrictC</v>
      </c>
      <c r="C365" t="str">
        <f t="shared" ca="1" si="40"/>
        <v>null</v>
      </c>
      <c r="D365" s="10" t="str">
        <f t="shared" ca="1" si="41"/>
        <v>S</v>
      </c>
      <c r="E365" s="10" t="s">
        <v>15</v>
      </c>
      <c r="F365" s="11" t="str">
        <f t="shared" ca="1" si="43"/>
        <v>Construction</v>
      </c>
      <c r="G365" s="3">
        <f t="shared" ca="1" si="39"/>
        <v>43019</v>
      </c>
      <c r="H365" t="s">
        <v>5412</v>
      </c>
      <c r="I365" t="str">
        <f t="shared" ca="1" si="42"/>
        <v>Rep#04</v>
      </c>
    </row>
    <row r="366" spans="1:9" x14ac:dyDescent="0.25">
      <c r="A366" s="10" t="str">
        <f t="shared" ca="1" si="37"/>
        <v>VillageC</v>
      </c>
      <c r="B366" s="10" t="str">
        <f t="shared" ca="1" si="38"/>
        <v>DistrictA</v>
      </c>
      <c r="C366" t="str">
        <f t="shared" ca="1" si="40"/>
        <v>null</v>
      </c>
      <c r="D366" s="10" t="str">
        <f t="shared" ca="1" si="41"/>
        <v>N</v>
      </c>
      <c r="E366" s="10" t="s">
        <v>15</v>
      </c>
      <c r="F366" s="11" t="str">
        <f t="shared" ca="1" si="43"/>
        <v>Maintenance</v>
      </c>
      <c r="G366" s="3">
        <f t="shared" ca="1" si="39"/>
        <v>43043</v>
      </c>
      <c r="H366" t="s">
        <v>5413</v>
      </c>
      <c r="I366" t="str">
        <f t="shared" ca="1" si="42"/>
        <v>Rep#01</v>
      </c>
    </row>
    <row r="367" spans="1:9" x14ac:dyDescent="0.25">
      <c r="A367" s="10" t="str">
        <f t="shared" ca="1" si="37"/>
        <v>VillageF</v>
      </c>
      <c r="B367" s="10" t="str">
        <f t="shared" ca="1" si="38"/>
        <v>DistrictB</v>
      </c>
      <c r="C367" t="str">
        <f t="shared" ca="1" si="40"/>
        <v>R45</v>
      </c>
      <c r="D367" s="10" t="str">
        <f t="shared" ca="1" si="41"/>
        <v>null</v>
      </c>
      <c r="E367" s="10" t="s">
        <v>15</v>
      </c>
      <c r="F367" s="11" t="str">
        <f t="shared" ca="1" si="43"/>
        <v>Water</v>
      </c>
      <c r="G367" s="3">
        <f t="shared" ca="1" si="39"/>
        <v>43251</v>
      </c>
      <c r="H367" t="s">
        <v>5414</v>
      </c>
      <c r="I367" t="str">
        <f t="shared" ca="1" si="42"/>
        <v>Rep#02</v>
      </c>
    </row>
    <row r="368" spans="1:9" x14ac:dyDescent="0.25">
      <c r="A368" s="10" t="str">
        <f t="shared" ca="1" si="37"/>
        <v>VillageF</v>
      </c>
      <c r="B368" s="10" t="str">
        <f t="shared" ca="1" si="38"/>
        <v>DistrictA</v>
      </c>
      <c r="C368" t="str">
        <f t="shared" ca="1" si="40"/>
        <v>R 25</v>
      </c>
      <c r="D368" s="10" t="str">
        <f t="shared" ca="1" si="41"/>
        <v>null</v>
      </c>
      <c r="E368" s="10" t="s">
        <v>15</v>
      </c>
      <c r="F368" s="11" t="str">
        <f t="shared" ca="1" si="43"/>
        <v>Water</v>
      </c>
      <c r="G368" s="3">
        <f t="shared" ca="1" si="39"/>
        <v>43071</v>
      </c>
      <c r="H368" t="s">
        <v>5415</v>
      </c>
      <c r="I368" t="str">
        <f t="shared" ca="1" si="42"/>
        <v>Rep#03</v>
      </c>
    </row>
    <row r="369" spans="1:9" x14ac:dyDescent="0.25">
      <c r="A369" s="10" t="str">
        <f t="shared" ca="1" si="37"/>
        <v>VillageD</v>
      </c>
      <c r="B369" s="10" t="str">
        <f t="shared" ca="1" si="38"/>
        <v>DistrictB</v>
      </c>
      <c r="C369" t="str">
        <f t="shared" ca="1" si="40"/>
        <v>R 28</v>
      </c>
      <c r="D369" s="10" t="str">
        <f t="shared" ca="1" si="41"/>
        <v>S</v>
      </c>
      <c r="E369" s="10" t="s">
        <v>15</v>
      </c>
      <c r="F369" s="11" t="str">
        <f t="shared" ca="1" si="43"/>
        <v>Electricity</v>
      </c>
      <c r="G369" s="3">
        <f t="shared" ca="1" si="39"/>
        <v>43216</v>
      </c>
      <c r="H369" t="s">
        <v>5416</v>
      </c>
      <c r="I369" t="str">
        <f t="shared" ca="1" si="42"/>
        <v>Rep#02</v>
      </c>
    </row>
    <row r="370" spans="1:9" x14ac:dyDescent="0.25">
      <c r="A370" s="10" t="str">
        <f t="shared" ca="1" si="37"/>
        <v>VillageA</v>
      </c>
      <c r="B370" s="10" t="str">
        <f t="shared" ca="1" si="38"/>
        <v>DistrictC</v>
      </c>
      <c r="C370" t="str">
        <f t="shared" ca="1" si="40"/>
        <v>R 25</v>
      </c>
      <c r="D370" s="10" t="str">
        <f t="shared" ca="1" si="41"/>
        <v>E</v>
      </c>
      <c r="E370" s="10" t="s">
        <v>15</v>
      </c>
      <c r="F370" s="11" t="str">
        <f t="shared" ca="1" si="43"/>
        <v>Water</v>
      </c>
      <c r="G370" s="3">
        <f t="shared" ca="1" si="39"/>
        <v>43294</v>
      </c>
      <c r="H370" t="s">
        <v>5417</v>
      </c>
      <c r="I370" t="str">
        <f t="shared" ca="1" si="42"/>
        <v>Rep#02</v>
      </c>
    </row>
    <row r="371" spans="1:9" x14ac:dyDescent="0.25">
      <c r="A371" s="10" t="str">
        <f t="shared" ca="1" si="37"/>
        <v>VillageF</v>
      </c>
      <c r="B371" s="10" t="str">
        <f t="shared" ca="1" si="38"/>
        <v>DistrictB</v>
      </c>
      <c r="C371" t="str">
        <f t="shared" ca="1" si="40"/>
        <v>R 25</v>
      </c>
      <c r="D371" s="10" t="str">
        <f t="shared" ca="1" si="41"/>
        <v>S</v>
      </c>
      <c r="E371" s="10" t="s">
        <v>15</v>
      </c>
      <c r="F371" s="11" t="str">
        <f t="shared" ca="1" si="43"/>
        <v>Construction</v>
      </c>
      <c r="G371" s="3">
        <f t="shared" ca="1" si="39"/>
        <v>43258</v>
      </c>
      <c r="H371" t="s">
        <v>5418</v>
      </c>
      <c r="I371" t="str">
        <f t="shared" ca="1" si="42"/>
        <v>Rep#03</v>
      </c>
    </row>
    <row r="372" spans="1:9" x14ac:dyDescent="0.25">
      <c r="A372" s="10" t="str">
        <f t="shared" ca="1" si="37"/>
        <v>VillageA</v>
      </c>
      <c r="B372" s="10" t="str">
        <f t="shared" ca="1" si="38"/>
        <v>DistrictA</v>
      </c>
      <c r="C372" t="str">
        <f t="shared" ca="1" si="40"/>
        <v>R 25</v>
      </c>
      <c r="D372" s="10" t="str">
        <f t="shared" ca="1" si="41"/>
        <v>N</v>
      </c>
      <c r="E372" s="10" t="s">
        <v>15</v>
      </c>
      <c r="F372" s="11" t="str">
        <f t="shared" ca="1" si="43"/>
        <v>House</v>
      </c>
      <c r="G372" s="3">
        <f t="shared" ca="1" si="39"/>
        <v>43082</v>
      </c>
      <c r="H372" t="s">
        <v>5419</v>
      </c>
      <c r="I372" t="str">
        <f t="shared" ca="1" si="42"/>
        <v>Rep#01</v>
      </c>
    </row>
    <row r="373" spans="1:9" x14ac:dyDescent="0.25">
      <c r="A373" s="10" t="str">
        <f t="shared" ca="1" si="37"/>
        <v>VillageB</v>
      </c>
      <c r="B373" s="10" t="str">
        <f t="shared" ca="1" si="38"/>
        <v>DistrictB</v>
      </c>
      <c r="C373" t="str">
        <f t="shared" ca="1" si="40"/>
        <v>R 25</v>
      </c>
      <c r="D373" s="10" t="str">
        <f t="shared" ca="1" si="41"/>
        <v>E</v>
      </c>
      <c r="E373" s="10" t="s">
        <v>15</v>
      </c>
      <c r="F373" s="11" t="str">
        <f t="shared" ca="1" si="43"/>
        <v>House</v>
      </c>
      <c r="G373" s="3">
        <f t="shared" ca="1" si="39"/>
        <v>43179</v>
      </c>
      <c r="H373" t="s">
        <v>5420</v>
      </c>
      <c r="I373" t="str">
        <f t="shared" ca="1" si="42"/>
        <v>Rep#04</v>
      </c>
    </row>
    <row r="374" spans="1:9" x14ac:dyDescent="0.25">
      <c r="A374" s="10" t="str">
        <f t="shared" ca="1" si="37"/>
        <v>VillageA</v>
      </c>
      <c r="B374" s="10" t="str">
        <f t="shared" ca="1" si="38"/>
        <v>DistrictB</v>
      </c>
      <c r="C374" t="str">
        <f t="shared" ca="1" si="40"/>
        <v>R 28</v>
      </c>
      <c r="D374" s="10" t="str">
        <f t="shared" ca="1" si="41"/>
        <v>E</v>
      </c>
      <c r="E374" s="10" t="s">
        <v>15</v>
      </c>
      <c r="F374" s="11" t="str">
        <f t="shared" ca="1" si="43"/>
        <v>Water</v>
      </c>
      <c r="G374" s="3">
        <f t="shared" ca="1" si="39"/>
        <v>43323</v>
      </c>
      <c r="H374" t="s">
        <v>5421</v>
      </c>
      <c r="I374" t="str">
        <f t="shared" ca="1" si="42"/>
        <v>Rep#02</v>
      </c>
    </row>
    <row r="375" spans="1:9" x14ac:dyDescent="0.25">
      <c r="A375" s="10" t="str">
        <f t="shared" ca="1" si="37"/>
        <v>VillageG</v>
      </c>
      <c r="B375" s="10" t="str">
        <f t="shared" ca="1" si="38"/>
        <v>DistrictC</v>
      </c>
      <c r="C375" t="str">
        <f t="shared" ca="1" si="40"/>
        <v>R 25</v>
      </c>
      <c r="D375" s="10" t="str">
        <f t="shared" ca="1" si="41"/>
        <v>S</v>
      </c>
      <c r="E375" s="10" t="s">
        <v>15</v>
      </c>
      <c r="F375" s="11" t="str">
        <f t="shared" ca="1" si="43"/>
        <v>Water</v>
      </c>
      <c r="G375" s="3">
        <f t="shared" ca="1" si="39"/>
        <v>43137</v>
      </c>
      <c r="H375" t="s">
        <v>5422</v>
      </c>
      <c r="I375" t="str">
        <f t="shared" ca="1" si="42"/>
        <v>Rep#01</v>
      </c>
    </row>
    <row r="376" spans="1:9" x14ac:dyDescent="0.25">
      <c r="A376" s="10" t="str">
        <f t="shared" ca="1" si="37"/>
        <v>VillageG</v>
      </c>
      <c r="B376" s="10" t="str">
        <f t="shared" ca="1" si="38"/>
        <v>DistrictC</v>
      </c>
      <c r="C376" t="str">
        <f t="shared" ca="1" si="40"/>
        <v>null</v>
      </c>
      <c r="D376" s="10" t="str">
        <f t="shared" ca="1" si="41"/>
        <v>S</v>
      </c>
      <c r="E376" s="10" t="s">
        <v>15</v>
      </c>
      <c r="F376" s="11" t="str">
        <f t="shared" ca="1" si="43"/>
        <v>House</v>
      </c>
      <c r="G376" s="3">
        <f t="shared" ca="1" si="39"/>
        <v>43008</v>
      </c>
      <c r="H376" t="s">
        <v>5423</v>
      </c>
      <c r="I376" t="str">
        <f t="shared" ca="1" si="42"/>
        <v>Rep#02</v>
      </c>
    </row>
    <row r="377" spans="1:9" x14ac:dyDescent="0.25">
      <c r="A377" s="10" t="str">
        <f t="shared" ca="1" si="37"/>
        <v>VillageC</v>
      </c>
      <c r="B377" s="10" t="str">
        <f t="shared" ca="1" si="38"/>
        <v>DistrictB</v>
      </c>
      <c r="C377" t="str">
        <f t="shared" ca="1" si="40"/>
        <v>R45</v>
      </c>
      <c r="D377" s="10" t="str">
        <f t="shared" ca="1" si="41"/>
        <v>S</v>
      </c>
      <c r="E377" s="10" t="s">
        <v>15</v>
      </c>
      <c r="F377" s="11" t="str">
        <f t="shared" ca="1" si="43"/>
        <v>Electricity</v>
      </c>
      <c r="G377" s="3">
        <f t="shared" ca="1" si="39"/>
        <v>43170</v>
      </c>
      <c r="H377" t="s">
        <v>5424</v>
      </c>
      <c r="I377" t="str">
        <f t="shared" ca="1" si="42"/>
        <v>Rep#01</v>
      </c>
    </row>
    <row r="378" spans="1:9" x14ac:dyDescent="0.25">
      <c r="A378" s="10" t="str">
        <f t="shared" ca="1" si="37"/>
        <v>VillageC</v>
      </c>
      <c r="B378" s="10" t="str">
        <f t="shared" ca="1" si="38"/>
        <v>DistrictC</v>
      </c>
      <c r="C378" t="str">
        <f t="shared" ca="1" si="40"/>
        <v>R 25</v>
      </c>
      <c r="D378" s="10" t="str">
        <f t="shared" ca="1" si="41"/>
        <v>N</v>
      </c>
      <c r="E378" s="10" t="s">
        <v>15</v>
      </c>
      <c r="F378" s="11" t="str">
        <f t="shared" ca="1" si="43"/>
        <v>House</v>
      </c>
      <c r="G378" s="3">
        <f t="shared" ca="1" si="39"/>
        <v>43174</v>
      </c>
      <c r="H378" t="s">
        <v>5425</v>
      </c>
      <c r="I378" t="str">
        <f t="shared" ca="1" si="42"/>
        <v>Rep#04</v>
      </c>
    </row>
    <row r="379" spans="1:9" x14ac:dyDescent="0.25">
      <c r="A379" s="10" t="str">
        <f t="shared" ca="1" si="37"/>
        <v>VillageG</v>
      </c>
      <c r="B379" s="10" t="str">
        <f t="shared" ca="1" si="38"/>
        <v>DistrictA</v>
      </c>
      <c r="C379" t="str">
        <f t="shared" ca="1" si="40"/>
        <v>R 28</v>
      </c>
      <c r="D379" s="10" t="str">
        <f t="shared" ca="1" si="41"/>
        <v>null</v>
      </c>
      <c r="E379" s="10" t="s">
        <v>15</v>
      </c>
      <c r="F379" s="11" t="str">
        <f t="shared" ca="1" si="43"/>
        <v>House</v>
      </c>
      <c r="G379" s="3">
        <f t="shared" ca="1" si="39"/>
        <v>43192</v>
      </c>
      <c r="H379" t="s">
        <v>5426</v>
      </c>
      <c r="I379" t="str">
        <f t="shared" ca="1" si="42"/>
        <v>Rep#04</v>
      </c>
    </row>
    <row r="380" spans="1:9" x14ac:dyDescent="0.25">
      <c r="A380" s="10" t="str">
        <f t="shared" ca="1" si="37"/>
        <v>VillageG</v>
      </c>
      <c r="B380" s="10" t="str">
        <f t="shared" ca="1" si="38"/>
        <v>DistrictA</v>
      </c>
      <c r="C380" t="str">
        <f t="shared" ca="1" si="40"/>
        <v>null</v>
      </c>
      <c r="D380" s="10" t="str">
        <f t="shared" ca="1" si="41"/>
        <v>E</v>
      </c>
      <c r="E380" s="10" t="s">
        <v>15</v>
      </c>
      <c r="F380" s="11" t="str">
        <f t="shared" ca="1" si="43"/>
        <v>Water</v>
      </c>
      <c r="G380" s="3">
        <f t="shared" ca="1" si="39"/>
        <v>43320</v>
      </c>
      <c r="H380" t="s">
        <v>5427</v>
      </c>
      <c r="I380" t="str">
        <f t="shared" ca="1" si="42"/>
        <v>Rep#03</v>
      </c>
    </row>
    <row r="381" spans="1:9" x14ac:dyDescent="0.25">
      <c r="A381" s="10" t="str">
        <f t="shared" ca="1" si="37"/>
        <v>VillageG</v>
      </c>
      <c r="B381" s="10" t="str">
        <f t="shared" ca="1" si="38"/>
        <v>DistrictC</v>
      </c>
      <c r="C381" t="str">
        <f t="shared" ca="1" si="40"/>
        <v>null</v>
      </c>
      <c r="D381" s="10" t="str">
        <f t="shared" ca="1" si="41"/>
        <v>W</v>
      </c>
      <c r="E381" s="10" t="s">
        <v>15</v>
      </c>
      <c r="F381" s="11" t="str">
        <f t="shared" ca="1" si="43"/>
        <v>Electricity</v>
      </c>
      <c r="G381" s="3">
        <f t="shared" ca="1" si="39"/>
        <v>43084</v>
      </c>
      <c r="H381" t="s">
        <v>5428</v>
      </c>
      <c r="I381" t="str">
        <f t="shared" ca="1" si="42"/>
        <v>Rep#01</v>
      </c>
    </row>
    <row r="382" spans="1:9" x14ac:dyDescent="0.25">
      <c r="A382" s="10" t="str">
        <f t="shared" ca="1" si="37"/>
        <v>VillageG</v>
      </c>
      <c r="B382" s="10" t="str">
        <f t="shared" ca="1" si="38"/>
        <v>DistrictB</v>
      </c>
      <c r="C382" t="str">
        <f t="shared" ca="1" si="40"/>
        <v>null</v>
      </c>
      <c r="D382" s="10" t="str">
        <f t="shared" ca="1" si="41"/>
        <v>W</v>
      </c>
      <c r="E382" s="10" t="s">
        <v>15</v>
      </c>
      <c r="F382" s="11" t="str">
        <f t="shared" ca="1" si="43"/>
        <v>Electricity</v>
      </c>
      <c r="G382" s="3">
        <f t="shared" ca="1" si="39"/>
        <v>43183</v>
      </c>
      <c r="H382" t="s">
        <v>5429</v>
      </c>
      <c r="I382" t="str">
        <f t="shared" ca="1" si="42"/>
        <v>Rep#03</v>
      </c>
    </row>
    <row r="383" spans="1:9" x14ac:dyDescent="0.25">
      <c r="A383" s="10" t="str">
        <f t="shared" ca="1" si="37"/>
        <v>VillageA</v>
      </c>
      <c r="B383" s="10" t="str">
        <f t="shared" ca="1" si="38"/>
        <v>DistrictA</v>
      </c>
      <c r="C383" t="str">
        <f t="shared" ca="1" si="40"/>
        <v>R 28</v>
      </c>
      <c r="D383" s="10" t="str">
        <f t="shared" ca="1" si="41"/>
        <v>E</v>
      </c>
      <c r="E383" s="10" t="s">
        <v>15</v>
      </c>
      <c r="F383" s="11" t="str">
        <f t="shared" ca="1" si="43"/>
        <v>Maintenance</v>
      </c>
      <c r="G383" s="3">
        <f t="shared" ca="1" si="39"/>
        <v>43095</v>
      </c>
      <c r="H383" t="s">
        <v>5430</v>
      </c>
      <c r="I383" t="str">
        <f t="shared" ca="1" si="42"/>
        <v>Rep#03</v>
      </c>
    </row>
    <row r="384" spans="1:9" x14ac:dyDescent="0.25">
      <c r="A384" s="10" t="str">
        <f t="shared" ca="1" si="37"/>
        <v>VillageG</v>
      </c>
      <c r="B384" s="10" t="str">
        <f t="shared" ca="1" si="38"/>
        <v>DistrictC</v>
      </c>
      <c r="C384" t="str">
        <f t="shared" ca="1" si="40"/>
        <v>R 28</v>
      </c>
      <c r="D384" s="10" t="str">
        <f t="shared" ca="1" si="41"/>
        <v>S</v>
      </c>
      <c r="E384" s="10" t="s">
        <v>15</v>
      </c>
      <c r="F384" s="11" t="str">
        <f t="shared" ca="1" si="43"/>
        <v>Construction</v>
      </c>
      <c r="G384" s="3">
        <f t="shared" ca="1" si="39"/>
        <v>43277</v>
      </c>
      <c r="H384" t="s">
        <v>5431</v>
      </c>
      <c r="I384" t="str">
        <f t="shared" ca="1" si="42"/>
        <v>Rep#04</v>
      </c>
    </row>
    <row r="385" spans="1:9" x14ac:dyDescent="0.25">
      <c r="A385" s="10" t="str">
        <f t="shared" ca="1" si="37"/>
        <v>VillageA</v>
      </c>
      <c r="B385" s="10" t="str">
        <f t="shared" ca="1" si="38"/>
        <v>DistrictA</v>
      </c>
      <c r="C385" t="str">
        <f t="shared" ca="1" si="40"/>
        <v>R45</v>
      </c>
      <c r="D385" s="10" t="str">
        <f t="shared" ca="1" si="41"/>
        <v>S</v>
      </c>
      <c r="E385" s="10" t="s">
        <v>15</v>
      </c>
      <c r="F385" s="11" t="str">
        <f t="shared" ca="1" si="43"/>
        <v>Water</v>
      </c>
      <c r="G385" s="3">
        <f t="shared" ca="1" si="39"/>
        <v>43197</v>
      </c>
      <c r="H385" t="s">
        <v>5432</v>
      </c>
      <c r="I385" t="str">
        <f t="shared" ca="1" si="42"/>
        <v>Rep#03</v>
      </c>
    </row>
    <row r="386" spans="1:9" x14ac:dyDescent="0.25">
      <c r="A386" s="10" t="str">
        <f t="shared" ca="1" si="37"/>
        <v>VillageF</v>
      </c>
      <c r="B386" s="10" t="str">
        <f t="shared" ca="1" si="38"/>
        <v>DistrictA</v>
      </c>
      <c r="C386" t="str">
        <f t="shared" ca="1" si="40"/>
        <v>R45</v>
      </c>
      <c r="D386" s="10" t="str">
        <f t="shared" ca="1" si="41"/>
        <v>W</v>
      </c>
      <c r="E386" s="10" t="s">
        <v>15</v>
      </c>
      <c r="F386" s="11" t="str">
        <f t="shared" ca="1" si="43"/>
        <v>Electricity</v>
      </c>
      <c r="G386" s="3">
        <f t="shared" ca="1" si="39"/>
        <v>43084</v>
      </c>
      <c r="H386" t="s">
        <v>5433</v>
      </c>
      <c r="I386" t="str">
        <f t="shared" ca="1" si="42"/>
        <v>Rep#03</v>
      </c>
    </row>
    <row r="387" spans="1:9" x14ac:dyDescent="0.25">
      <c r="A387" s="10" t="str">
        <f t="shared" ref="A387:A450" ca="1" si="44">CHOOSE(RANDBETWEEN(1,7),"VillageA","VillageB","VillageC","VillageD","VillageE","VillageF","VillageG")</f>
        <v>VillageB</v>
      </c>
      <c r="B387" s="10" t="str">
        <f t="shared" ref="B387:B450" ca="1" si="45">CHOOSE(RANDBETWEEN(1,3),"DistrictA","DistrictB","DistrictC")</f>
        <v>DistrictA</v>
      </c>
      <c r="C387" t="str">
        <f t="shared" ca="1" si="40"/>
        <v>R45</v>
      </c>
      <c r="D387" s="10" t="str">
        <f t="shared" ca="1" si="41"/>
        <v>N</v>
      </c>
      <c r="E387" s="10" t="s">
        <v>15</v>
      </c>
      <c r="F387" s="11" t="str">
        <f t="shared" ca="1" si="43"/>
        <v>Electricity</v>
      </c>
      <c r="G387" s="3">
        <f t="shared" ref="G387:G450" ca="1" si="46">RANDBETWEEN(DATE(2017, 9, 1),DATE(2018, 11, 1))</f>
        <v>43072</v>
      </c>
      <c r="H387" t="s">
        <v>5434</v>
      </c>
      <c r="I387" t="str">
        <f t="shared" ca="1" si="42"/>
        <v>Rep#01</v>
      </c>
    </row>
    <row r="388" spans="1:9" x14ac:dyDescent="0.25">
      <c r="A388" s="10" t="str">
        <f t="shared" ca="1" si="44"/>
        <v>VillageA</v>
      </c>
      <c r="B388" s="10" t="str">
        <f t="shared" ca="1" si="45"/>
        <v>DistrictC</v>
      </c>
      <c r="C388" t="str">
        <f t="shared" ca="1" si="40"/>
        <v>R 25</v>
      </c>
      <c r="D388" s="10" t="str">
        <f t="shared" ca="1" si="41"/>
        <v>W</v>
      </c>
      <c r="E388" s="10" t="s">
        <v>15</v>
      </c>
      <c r="F388" s="11" t="str">
        <f t="shared" ca="1" si="43"/>
        <v>Maintenance</v>
      </c>
      <c r="G388" s="3">
        <f t="shared" ca="1" si="46"/>
        <v>42986</v>
      </c>
      <c r="H388" t="s">
        <v>5435</v>
      </c>
      <c r="I388" t="str">
        <f t="shared" ca="1" si="42"/>
        <v>Rep#03</v>
      </c>
    </row>
    <row r="389" spans="1:9" x14ac:dyDescent="0.25">
      <c r="A389" s="10" t="str">
        <f t="shared" ca="1" si="44"/>
        <v>VillageG</v>
      </c>
      <c r="B389" s="10" t="str">
        <f t="shared" ca="1" si="45"/>
        <v>DistrictB</v>
      </c>
      <c r="C389" t="str">
        <f t="shared" ca="1" si="40"/>
        <v>null</v>
      </c>
      <c r="D389" s="10" t="str">
        <f t="shared" ca="1" si="41"/>
        <v>N</v>
      </c>
      <c r="E389" s="10" t="s">
        <v>15</v>
      </c>
      <c r="F389" s="11" t="str">
        <f t="shared" ca="1" si="43"/>
        <v>Electricity</v>
      </c>
      <c r="G389" s="3">
        <f t="shared" ca="1" si="46"/>
        <v>43390</v>
      </c>
      <c r="H389" t="s">
        <v>5436</v>
      </c>
      <c r="I389" t="str">
        <f t="shared" ca="1" si="42"/>
        <v>Rep#01</v>
      </c>
    </row>
    <row r="390" spans="1:9" x14ac:dyDescent="0.25">
      <c r="A390" s="10" t="str">
        <f t="shared" ca="1" si="44"/>
        <v>VillageD</v>
      </c>
      <c r="B390" s="10" t="str">
        <f t="shared" ca="1" si="45"/>
        <v>DistrictC</v>
      </c>
      <c r="C390" t="str">
        <f t="shared" ca="1" si="40"/>
        <v>R45</v>
      </c>
      <c r="D390" s="10" t="str">
        <f t="shared" ca="1" si="41"/>
        <v>W</v>
      </c>
      <c r="E390" s="10" t="s">
        <v>15</v>
      </c>
      <c r="F390" s="11" t="str">
        <f t="shared" ca="1" si="43"/>
        <v>Construction</v>
      </c>
      <c r="G390" s="3">
        <f t="shared" ca="1" si="46"/>
        <v>43264</v>
      </c>
      <c r="H390" t="s">
        <v>5437</v>
      </c>
      <c r="I390" t="str">
        <f t="shared" ca="1" si="42"/>
        <v>Rep#01</v>
      </c>
    </row>
    <row r="391" spans="1:9" x14ac:dyDescent="0.25">
      <c r="A391" s="10" t="str">
        <f t="shared" ca="1" si="44"/>
        <v>VillageF</v>
      </c>
      <c r="B391" s="10" t="str">
        <f t="shared" ca="1" si="45"/>
        <v>DistrictC</v>
      </c>
      <c r="C391" t="str">
        <f t="shared" ref="C391:C454" ca="1" si="47">CHOOSE(RANDBETWEEN(1,4),"null","R 25","R 28","R45")</f>
        <v>null</v>
      </c>
      <c r="D391" s="10" t="str">
        <f t="shared" ref="D391:D454" ca="1" si="48">CHOOSE(RANDBETWEEN(1,5),"W","E","S","N","null")</f>
        <v>N</v>
      </c>
      <c r="E391" s="10" t="s">
        <v>15</v>
      </c>
      <c r="F391" s="11" t="str">
        <f t="shared" ca="1" si="43"/>
        <v>Maintenance</v>
      </c>
      <c r="G391" s="3">
        <f t="shared" ca="1" si="46"/>
        <v>43081</v>
      </c>
      <c r="H391" t="s">
        <v>5438</v>
      </c>
      <c r="I391" t="str">
        <f t="shared" ref="I391:I454" ca="1" si="49">CHOOSE(RANDBETWEEN(1,4),"Rep#01","Rep#02","Rep#03","Rep#04")</f>
        <v>Rep#01</v>
      </c>
    </row>
    <row r="392" spans="1:9" x14ac:dyDescent="0.25">
      <c r="A392" s="10" t="str">
        <f t="shared" ca="1" si="44"/>
        <v>VillageE</v>
      </c>
      <c r="B392" s="10" t="str">
        <f t="shared" ca="1" si="45"/>
        <v>DistrictA</v>
      </c>
      <c r="C392" t="str">
        <f t="shared" ca="1" si="47"/>
        <v>null</v>
      </c>
      <c r="D392" s="10" t="str">
        <f t="shared" ca="1" si="48"/>
        <v>E</v>
      </c>
      <c r="E392" s="10" t="s">
        <v>15</v>
      </c>
      <c r="F392" s="11" t="str">
        <f t="shared" ca="1" si="43"/>
        <v>Maintenance</v>
      </c>
      <c r="G392" s="3">
        <f t="shared" ca="1" si="46"/>
        <v>43040</v>
      </c>
      <c r="H392" t="s">
        <v>5439</v>
      </c>
      <c r="I392" t="str">
        <f t="shared" ca="1" si="49"/>
        <v>Rep#01</v>
      </c>
    </row>
    <row r="393" spans="1:9" x14ac:dyDescent="0.25">
      <c r="A393" s="10" t="str">
        <f t="shared" ca="1" si="44"/>
        <v>VillageA</v>
      </c>
      <c r="B393" s="10" t="str">
        <f t="shared" ca="1" si="45"/>
        <v>DistrictA</v>
      </c>
      <c r="C393" t="str">
        <f t="shared" ca="1" si="47"/>
        <v>R 28</v>
      </c>
      <c r="D393" s="10" t="str">
        <f t="shared" ca="1" si="48"/>
        <v>S</v>
      </c>
      <c r="E393" s="10" t="s">
        <v>15</v>
      </c>
      <c r="F393" s="11" t="str">
        <f t="shared" ca="1" si="43"/>
        <v>Construction</v>
      </c>
      <c r="G393" s="3">
        <f t="shared" ca="1" si="46"/>
        <v>43047</v>
      </c>
      <c r="H393" t="s">
        <v>5440</v>
      </c>
      <c r="I393" t="str">
        <f t="shared" ca="1" si="49"/>
        <v>Rep#04</v>
      </c>
    </row>
    <row r="394" spans="1:9" x14ac:dyDescent="0.25">
      <c r="A394" s="10" t="str">
        <f t="shared" ca="1" si="44"/>
        <v>VillageF</v>
      </c>
      <c r="B394" s="10" t="str">
        <f t="shared" ca="1" si="45"/>
        <v>DistrictC</v>
      </c>
      <c r="C394" t="str">
        <f t="shared" ca="1" si="47"/>
        <v>null</v>
      </c>
      <c r="D394" s="10" t="str">
        <f t="shared" ca="1" si="48"/>
        <v>N</v>
      </c>
      <c r="E394" s="10" t="s">
        <v>15</v>
      </c>
      <c r="F394" s="11" t="str">
        <f t="shared" ca="1" si="43"/>
        <v>Water</v>
      </c>
      <c r="G394" s="3">
        <f t="shared" ca="1" si="46"/>
        <v>43294</v>
      </c>
      <c r="H394" t="s">
        <v>5441</v>
      </c>
      <c r="I394" t="str">
        <f t="shared" ca="1" si="49"/>
        <v>Rep#03</v>
      </c>
    </row>
    <row r="395" spans="1:9" x14ac:dyDescent="0.25">
      <c r="A395" s="10" t="str">
        <f t="shared" ca="1" si="44"/>
        <v>VillageB</v>
      </c>
      <c r="B395" s="10" t="str">
        <f t="shared" ca="1" si="45"/>
        <v>DistrictA</v>
      </c>
      <c r="C395" t="str">
        <f t="shared" ca="1" si="47"/>
        <v>R 28</v>
      </c>
      <c r="D395" s="10" t="str">
        <f t="shared" ca="1" si="48"/>
        <v>E</v>
      </c>
      <c r="E395" s="10" t="s">
        <v>15</v>
      </c>
      <c r="F395" s="11" t="str">
        <f t="shared" ca="1" si="43"/>
        <v>Maintenance</v>
      </c>
      <c r="G395" s="3">
        <f t="shared" ca="1" si="46"/>
        <v>43219</v>
      </c>
      <c r="H395" t="s">
        <v>5442</v>
      </c>
      <c r="I395" t="str">
        <f t="shared" ca="1" si="49"/>
        <v>Rep#03</v>
      </c>
    </row>
    <row r="396" spans="1:9" x14ac:dyDescent="0.25">
      <c r="A396" s="10" t="str">
        <f t="shared" ca="1" si="44"/>
        <v>VillageB</v>
      </c>
      <c r="B396" s="10" t="str">
        <f t="shared" ca="1" si="45"/>
        <v>DistrictB</v>
      </c>
      <c r="C396" t="str">
        <f t="shared" ca="1" si="47"/>
        <v>R 28</v>
      </c>
      <c r="D396" s="10" t="str">
        <f t="shared" ca="1" si="48"/>
        <v>S</v>
      </c>
      <c r="E396" s="10" t="s">
        <v>15</v>
      </c>
      <c r="F396" s="11" t="str">
        <f t="shared" ca="1" si="43"/>
        <v>Construction</v>
      </c>
      <c r="G396" s="3">
        <f t="shared" ca="1" si="46"/>
        <v>43076</v>
      </c>
      <c r="H396" t="s">
        <v>5443</v>
      </c>
      <c r="I396" t="str">
        <f t="shared" ca="1" si="49"/>
        <v>Rep#03</v>
      </c>
    </row>
    <row r="397" spans="1:9" x14ac:dyDescent="0.25">
      <c r="A397" s="10" t="str">
        <f t="shared" ca="1" si="44"/>
        <v>VillageB</v>
      </c>
      <c r="B397" s="10" t="str">
        <f t="shared" ca="1" si="45"/>
        <v>DistrictC</v>
      </c>
      <c r="C397" t="str">
        <f t="shared" ca="1" si="47"/>
        <v>R 25</v>
      </c>
      <c r="D397" s="10" t="str">
        <f t="shared" ca="1" si="48"/>
        <v>W</v>
      </c>
      <c r="E397" s="10" t="s">
        <v>15</v>
      </c>
      <c r="F397" s="11" t="str">
        <f t="shared" ca="1" si="43"/>
        <v>Electricity</v>
      </c>
      <c r="G397" s="3">
        <f t="shared" ca="1" si="46"/>
        <v>43308</v>
      </c>
      <c r="H397" t="s">
        <v>5444</v>
      </c>
      <c r="I397" t="str">
        <f t="shared" ca="1" si="49"/>
        <v>Rep#03</v>
      </c>
    </row>
    <row r="398" spans="1:9" x14ac:dyDescent="0.25">
      <c r="A398" s="10" t="str">
        <f t="shared" ca="1" si="44"/>
        <v>VillageD</v>
      </c>
      <c r="B398" s="10" t="str">
        <f t="shared" ca="1" si="45"/>
        <v>DistrictA</v>
      </c>
      <c r="C398" t="str">
        <f t="shared" ca="1" si="47"/>
        <v>null</v>
      </c>
      <c r="D398" s="10" t="str">
        <f t="shared" ca="1" si="48"/>
        <v>E</v>
      </c>
      <c r="E398" s="10" t="s">
        <v>15</v>
      </c>
      <c r="F398" s="11" t="str">
        <f t="shared" ca="1" si="43"/>
        <v>Water</v>
      </c>
      <c r="G398" s="3">
        <f t="shared" ca="1" si="46"/>
        <v>43312</v>
      </c>
      <c r="H398" t="s">
        <v>5445</v>
      </c>
      <c r="I398" t="str">
        <f t="shared" ca="1" si="49"/>
        <v>Rep#01</v>
      </c>
    </row>
    <row r="399" spans="1:9" x14ac:dyDescent="0.25">
      <c r="A399" s="10" t="str">
        <f t="shared" ca="1" si="44"/>
        <v>VillageE</v>
      </c>
      <c r="B399" s="10" t="str">
        <f t="shared" ca="1" si="45"/>
        <v>DistrictC</v>
      </c>
      <c r="C399" t="str">
        <f t="shared" ca="1" si="47"/>
        <v>R 28</v>
      </c>
      <c r="D399" s="10" t="str">
        <f t="shared" ca="1" si="48"/>
        <v>W</v>
      </c>
      <c r="E399" s="10" t="s">
        <v>15</v>
      </c>
      <c r="F399" s="11" t="str">
        <f t="shared" ca="1" si="43"/>
        <v>Water</v>
      </c>
      <c r="G399" s="3">
        <f t="shared" ca="1" si="46"/>
        <v>43323</v>
      </c>
      <c r="H399" t="s">
        <v>5446</v>
      </c>
      <c r="I399" t="str">
        <f t="shared" ca="1" si="49"/>
        <v>Rep#01</v>
      </c>
    </row>
    <row r="400" spans="1:9" x14ac:dyDescent="0.25">
      <c r="A400" s="10" t="str">
        <f t="shared" ca="1" si="44"/>
        <v>VillageD</v>
      </c>
      <c r="B400" s="10" t="str">
        <f t="shared" ca="1" si="45"/>
        <v>DistrictB</v>
      </c>
      <c r="C400" t="str">
        <f t="shared" ca="1" si="47"/>
        <v>null</v>
      </c>
      <c r="D400" s="10" t="str">
        <f t="shared" ca="1" si="48"/>
        <v>S</v>
      </c>
      <c r="E400" s="10" t="s">
        <v>15</v>
      </c>
      <c r="F400" s="11" t="str">
        <f t="shared" ca="1" si="43"/>
        <v>Water</v>
      </c>
      <c r="G400" s="3">
        <f t="shared" ca="1" si="46"/>
        <v>43094</v>
      </c>
      <c r="H400" t="s">
        <v>5447</v>
      </c>
      <c r="I400" t="str">
        <f t="shared" ca="1" si="49"/>
        <v>Rep#04</v>
      </c>
    </row>
    <row r="401" spans="1:9" x14ac:dyDescent="0.25">
      <c r="A401" s="10" t="str">
        <f t="shared" ca="1" si="44"/>
        <v>VillageF</v>
      </c>
      <c r="B401" s="10" t="str">
        <f t="shared" ca="1" si="45"/>
        <v>DistrictA</v>
      </c>
      <c r="C401" t="str">
        <f t="shared" ca="1" si="47"/>
        <v>R 25</v>
      </c>
      <c r="D401" s="10" t="str">
        <f t="shared" ca="1" si="48"/>
        <v>N</v>
      </c>
      <c r="E401" s="10" t="s">
        <v>15</v>
      </c>
      <c r="F401" s="11" t="str">
        <f t="shared" ref="F401:F464" ca="1" si="50">CHOOSE(RANDBETWEEN(1,5),"Electricity", "House","Water","Construction","Maintenance")</f>
        <v>Water</v>
      </c>
      <c r="G401" s="3">
        <f t="shared" ca="1" si="46"/>
        <v>43393</v>
      </c>
      <c r="H401" t="s">
        <v>5448</v>
      </c>
      <c r="I401" t="str">
        <f t="shared" ca="1" si="49"/>
        <v>Rep#01</v>
      </c>
    </row>
    <row r="402" spans="1:9" x14ac:dyDescent="0.25">
      <c r="A402" s="10" t="str">
        <f t="shared" ca="1" si="44"/>
        <v>VillageC</v>
      </c>
      <c r="B402" s="10" t="str">
        <f t="shared" ca="1" si="45"/>
        <v>DistrictA</v>
      </c>
      <c r="C402" t="str">
        <f t="shared" ca="1" si="47"/>
        <v>R 28</v>
      </c>
      <c r="D402" s="10" t="str">
        <f t="shared" ca="1" si="48"/>
        <v>S</v>
      </c>
      <c r="E402" s="10" t="s">
        <v>15</v>
      </c>
      <c r="F402" s="11" t="str">
        <f t="shared" ca="1" si="50"/>
        <v>Electricity</v>
      </c>
      <c r="G402" s="3">
        <f t="shared" ca="1" si="46"/>
        <v>43321</v>
      </c>
      <c r="H402" t="s">
        <v>5449</v>
      </c>
      <c r="I402" t="str">
        <f t="shared" ca="1" si="49"/>
        <v>Rep#01</v>
      </c>
    </row>
    <row r="403" spans="1:9" x14ac:dyDescent="0.25">
      <c r="A403" s="10" t="str">
        <f t="shared" ca="1" si="44"/>
        <v>VillageD</v>
      </c>
      <c r="B403" s="10" t="str">
        <f t="shared" ca="1" si="45"/>
        <v>DistrictB</v>
      </c>
      <c r="C403" t="str">
        <f t="shared" ca="1" si="47"/>
        <v>R 28</v>
      </c>
      <c r="D403" s="10" t="str">
        <f t="shared" ca="1" si="48"/>
        <v>null</v>
      </c>
      <c r="E403" s="10" t="s">
        <v>15</v>
      </c>
      <c r="F403" s="11" t="str">
        <f t="shared" ca="1" si="50"/>
        <v>House</v>
      </c>
      <c r="G403" s="3">
        <f t="shared" ca="1" si="46"/>
        <v>43225</v>
      </c>
      <c r="H403" t="s">
        <v>5450</v>
      </c>
      <c r="I403" t="str">
        <f t="shared" ca="1" si="49"/>
        <v>Rep#01</v>
      </c>
    </row>
    <row r="404" spans="1:9" x14ac:dyDescent="0.25">
      <c r="A404" s="10" t="str">
        <f t="shared" ca="1" si="44"/>
        <v>VillageB</v>
      </c>
      <c r="B404" s="10" t="str">
        <f t="shared" ca="1" si="45"/>
        <v>DistrictC</v>
      </c>
      <c r="C404" t="str">
        <f t="shared" ca="1" si="47"/>
        <v>R 28</v>
      </c>
      <c r="D404" s="10" t="str">
        <f t="shared" ca="1" si="48"/>
        <v>null</v>
      </c>
      <c r="E404" s="10" t="s">
        <v>15</v>
      </c>
      <c r="F404" s="11" t="str">
        <f t="shared" ca="1" si="50"/>
        <v>Water</v>
      </c>
      <c r="G404" s="3">
        <f t="shared" ca="1" si="46"/>
        <v>43396</v>
      </c>
      <c r="H404" t="s">
        <v>5451</v>
      </c>
      <c r="I404" t="str">
        <f t="shared" ca="1" si="49"/>
        <v>Rep#04</v>
      </c>
    </row>
    <row r="405" spans="1:9" x14ac:dyDescent="0.25">
      <c r="A405" s="10" t="str">
        <f t="shared" ca="1" si="44"/>
        <v>VillageE</v>
      </c>
      <c r="B405" s="10" t="str">
        <f t="shared" ca="1" si="45"/>
        <v>DistrictA</v>
      </c>
      <c r="C405" t="str">
        <f t="shared" ca="1" si="47"/>
        <v>R 25</v>
      </c>
      <c r="D405" s="10" t="str">
        <f t="shared" ca="1" si="48"/>
        <v>E</v>
      </c>
      <c r="E405" s="10" t="s">
        <v>15</v>
      </c>
      <c r="F405" s="11" t="str">
        <f t="shared" ca="1" si="50"/>
        <v>Water</v>
      </c>
      <c r="G405" s="3">
        <f t="shared" ca="1" si="46"/>
        <v>43185</v>
      </c>
      <c r="H405" t="s">
        <v>5452</v>
      </c>
      <c r="I405" t="str">
        <f t="shared" ca="1" si="49"/>
        <v>Rep#04</v>
      </c>
    </row>
    <row r="406" spans="1:9" x14ac:dyDescent="0.25">
      <c r="A406" s="10" t="str">
        <f t="shared" ca="1" si="44"/>
        <v>VillageC</v>
      </c>
      <c r="B406" s="10" t="str">
        <f t="shared" ca="1" si="45"/>
        <v>DistrictC</v>
      </c>
      <c r="C406" t="str">
        <f t="shared" ca="1" si="47"/>
        <v>R45</v>
      </c>
      <c r="D406" s="10" t="str">
        <f t="shared" ca="1" si="48"/>
        <v>E</v>
      </c>
      <c r="E406" s="10" t="s">
        <v>15</v>
      </c>
      <c r="F406" s="11" t="str">
        <f t="shared" ca="1" si="50"/>
        <v>Construction</v>
      </c>
      <c r="G406" s="3">
        <f t="shared" ca="1" si="46"/>
        <v>43390</v>
      </c>
      <c r="H406" t="s">
        <v>5453</v>
      </c>
      <c r="I406" t="str">
        <f t="shared" ca="1" si="49"/>
        <v>Rep#04</v>
      </c>
    </row>
    <row r="407" spans="1:9" x14ac:dyDescent="0.25">
      <c r="A407" s="10" t="str">
        <f t="shared" ca="1" si="44"/>
        <v>VillageG</v>
      </c>
      <c r="B407" s="10" t="str">
        <f t="shared" ca="1" si="45"/>
        <v>DistrictC</v>
      </c>
      <c r="C407" t="str">
        <f t="shared" ca="1" si="47"/>
        <v>null</v>
      </c>
      <c r="D407" s="10" t="str">
        <f t="shared" ca="1" si="48"/>
        <v>null</v>
      </c>
      <c r="E407" s="10" t="s">
        <v>15</v>
      </c>
      <c r="F407" s="11" t="str">
        <f t="shared" ca="1" si="50"/>
        <v>Maintenance</v>
      </c>
      <c r="G407" s="3">
        <f t="shared" ca="1" si="46"/>
        <v>43098</v>
      </c>
      <c r="H407" t="s">
        <v>5454</v>
      </c>
      <c r="I407" t="str">
        <f t="shared" ca="1" si="49"/>
        <v>Rep#04</v>
      </c>
    </row>
    <row r="408" spans="1:9" x14ac:dyDescent="0.25">
      <c r="A408" s="10" t="str">
        <f t="shared" ca="1" si="44"/>
        <v>VillageE</v>
      </c>
      <c r="B408" s="10" t="str">
        <f t="shared" ca="1" si="45"/>
        <v>DistrictC</v>
      </c>
      <c r="C408" t="str">
        <f t="shared" ca="1" si="47"/>
        <v>R 28</v>
      </c>
      <c r="D408" s="10" t="str">
        <f t="shared" ca="1" si="48"/>
        <v>N</v>
      </c>
      <c r="E408" s="10" t="s">
        <v>15</v>
      </c>
      <c r="F408" s="11" t="str">
        <f t="shared" ca="1" si="50"/>
        <v>Electricity</v>
      </c>
      <c r="G408" s="3">
        <f t="shared" ca="1" si="46"/>
        <v>43147</v>
      </c>
      <c r="H408" t="s">
        <v>5455</v>
      </c>
      <c r="I408" t="str">
        <f t="shared" ca="1" si="49"/>
        <v>Rep#01</v>
      </c>
    </row>
    <row r="409" spans="1:9" x14ac:dyDescent="0.25">
      <c r="A409" s="10" t="str">
        <f t="shared" ca="1" si="44"/>
        <v>VillageD</v>
      </c>
      <c r="B409" s="10" t="str">
        <f t="shared" ca="1" si="45"/>
        <v>DistrictB</v>
      </c>
      <c r="C409" t="str">
        <f t="shared" ca="1" si="47"/>
        <v>R 25</v>
      </c>
      <c r="D409" s="10" t="str">
        <f t="shared" ca="1" si="48"/>
        <v>N</v>
      </c>
      <c r="E409" s="10" t="s">
        <v>15</v>
      </c>
      <c r="F409" s="11" t="str">
        <f t="shared" ca="1" si="50"/>
        <v>Maintenance</v>
      </c>
      <c r="G409" s="3">
        <f t="shared" ca="1" si="46"/>
        <v>43201</v>
      </c>
      <c r="H409" t="s">
        <v>5456</v>
      </c>
      <c r="I409" t="str">
        <f t="shared" ca="1" si="49"/>
        <v>Rep#04</v>
      </c>
    </row>
    <row r="410" spans="1:9" x14ac:dyDescent="0.25">
      <c r="A410" s="10" t="str">
        <f t="shared" ca="1" si="44"/>
        <v>VillageA</v>
      </c>
      <c r="B410" s="10" t="str">
        <f t="shared" ca="1" si="45"/>
        <v>DistrictC</v>
      </c>
      <c r="C410" t="str">
        <f t="shared" ca="1" si="47"/>
        <v>R45</v>
      </c>
      <c r="D410" s="10" t="str">
        <f t="shared" ca="1" si="48"/>
        <v>E</v>
      </c>
      <c r="E410" s="10" t="s">
        <v>15</v>
      </c>
      <c r="F410" s="11" t="str">
        <f t="shared" ca="1" si="50"/>
        <v>Construction</v>
      </c>
      <c r="G410" s="3">
        <f t="shared" ca="1" si="46"/>
        <v>43283</v>
      </c>
      <c r="H410" t="s">
        <v>5457</v>
      </c>
      <c r="I410" t="str">
        <f t="shared" ca="1" si="49"/>
        <v>Rep#03</v>
      </c>
    </row>
    <row r="411" spans="1:9" x14ac:dyDescent="0.25">
      <c r="A411" s="10" t="str">
        <f t="shared" ca="1" si="44"/>
        <v>VillageC</v>
      </c>
      <c r="B411" s="10" t="str">
        <f t="shared" ca="1" si="45"/>
        <v>DistrictC</v>
      </c>
      <c r="C411" t="str">
        <f t="shared" ca="1" si="47"/>
        <v>null</v>
      </c>
      <c r="D411" s="10" t="str">
        <f t="shared" ca="1" si="48"/>
        <v>null</v>
      </c>
      <c r="E411" s="10" t="s">
        <v>15</v>
      </c>
      <c r="F411" s="11" t="str">
        <f t="shared" ca="1" si="50"/>
        <v>Maintenance</v>
      </c>
      <c r="G411" s="3">
        <f t="shared" ca="1" si="46"/>
        <v>43043</v>
      </c>
      <c r="H411" t="s">
        <v>5458</v>
      </c>
      <c r="I411" t="str">
        <f t="shared" ca="1" si="49"/>
        <v>Rep#01</v>
      </c>
    </row>
    <row r="412" spans="1:9" x14ac:dyDescent="0.25">
      <c r="A412" s="10" t="str">
        <f t="shared" ca="1" si="44"/>
        <v>VillageG</v>
      </c>
      <c r="B412" s="10" t="str">
        <f t="shared" ca="1" si="45"/>
        <v>DistrictC</v>
      </c>
      <c r="C412" t="str">
        <f t="shared" ca="1" si="47"/>
        <v>null</v>
      </c>
      <c r="D412" s="10" t="str">
        <f t="shared" ca="1" si="48"/>
        <v>W</v>
      </c>
      <c r="E412" s="10" t="s">
        <v>15</v>
      </c>
      <c r="F412" s="11" t="str">
        <f t="shared" ca="1" si="50"/>
        <v>House</v>
      </c>
      <c r="G412" s="3">
        <f t="shared" ca="1" si="46"/>
        <v>43314</v>
      </c>
      <c r="H412" t="s">
        <v>5459</v>
      </c>
      <c r="I412" t="str">
        <f t="shared" ca="1" si="49"/>
        <v>Rep#01</v>
      </c>
    </row>
    <row r="413" spans="1:9" x14ac:dyDescent="0.25">
      <c r="A413" s="10" t="str">
        <f t="shared" ca="1" si="44"/>
        <v>VillageG</v>
      </c>
      <c r="B413" s="10" t="str">
        <f t="shared" ca="1" si="45"/>
        <v>DistrictA</v>
      </c>
      <c r="C413" t="str">
        <f t="shared" ca="1" si="47"/>
        <v>R45</v>
      </c>
      <c r="D413" s="10" t="str">
        <f t="shared" ca="1" si="48"/>
        <v>E</v>
      </c>
      <c r="E413" s="10" t="s">
        <v>15</v>
      </c>
      <c r="F413" s="11" t="str">
        <f t="shared" ca="1" si="50"/>
        <v>House</v>
      </c>
      <c r="G413" s="3">
        <f t="shared" ca="1" si="46"/>
        <v>43044</v>
      </c>
      <c r="H413" t="s">
        <v>5460</v>
      </c>
      <c r="I413" t="str">
        <f t="shared" ca="1" si="49"/>
        <v>Rep#02</v>
      </c>
    </row>
    <row r="414" spans="1:9" x14ac:dyDescent="0.25">
      <c r="A414" s="10" t="str">
        <f t="shared" ca="1" si="44"/>
        <v>VillageC</v>
      </c>
      <c r="B414" s="10" t="str">
        <f t="shared" ca="1" si="45"/>
        <v>DistrictB</v>
      </c>
      <c r="C414" t="str">
        <f t="shared" ca="1" si="47"/>
        <v>R 28</v>
      </c>
      <c r="D414" s="10" t="str">
        <f t="shared" ca="1" si="48"/>
        <v>null</v>
      </c>
      <c r="E414" s="10" t="s">
        <v>15</v>
      </c>
      <c r="F414" s="11" t="str">
        <f t="shared" ca="1" si="50"/>
        <v>Electricity</v>
      </c>
      <c r="G414" s="3">
        <f t="shared" ca="1" si="46"/>
        <v>43070</v>
      </c>
      <c r="H414" t="s">
        <v>5461</v>
      </c>
      <c r="I414" t="str">
        <f t="shared" ca="1" si="49"/>
        <v>Rep#01</v>
      </c>
    </row>
    <row r="415" spans="1:9" x14ac:dyDescent="0.25">
      <c r="A415" s="10" t="str">
        <f t="shared" ca="1" si="44"/>
        <v>VillageG</v>
      </c>
      <c r="B415" s="10" t="str">
        <f t="shared" ca="1" si="45"/>
        <v>DistrictA</v>
      </c>
      <c r="C415" t="str">
        <f t="shared" ca="1" si="47"/>
        <v>R45</v>
      </c>
      <c r="D415" s="10" t="str">
        <f t="shared" ca="1" si="48"/>
        <v>W</v>
      </c>
      <c r="E415" s="10" t="s">
        <v>15</v>
      </c>
      <c r="F415" s="11" t="str">
        <f t="shared" ca="1" si="50"/>
        <v>Maintenance</v>
      </c>
      <c r="G415" s="3">
        <f t="shared" ca="1" si="46"/>
        <v>43339</v>
      </c>
      <c r="H415" t="s">
        <v>5462</v>
      </c>
      <c r="I415" t="str">
        <f t="shared" ca="1" si="49"/>
        <v>Rep#03</v>
      </c>
    </row>
    <row r="416" spans="1:9" x14ac:dyDescent="0.25">
      <c r="A416" s="10" t="str">
        <f t="shared" ca="1" si="44"/>
        <v>VillageE</v>
      </c>
      <c r="B416" s="10" t="str">
        <f t="shared" ca="1" si="45"/>
        <v>DistrictB</v>
      </c>
      <c r="C416" t="str">
        <f t="shared" ca="1" si="47"/>
        <v>R 28</v>
      </c>
      <c r="D416" s="10" t="str">
        <f t="shared" ca="1" si="48"/>
        <v>N</v>
      </c>
      <c r="E416" s="10" t="s">
        <v>15</v>
      </c>
      <c r="F416" s="11" t="str">
        <f t="shared" ca="1" si="50"/>
        <v>Maintenance</v>
      </c>
      <c r="G416" s="3">
        <f t="shared" ca="1" si="46"/>
        <v>43031</v>
      </c>
      <c r="H416" t="s">
        <v>5463</v>
      </c>
      <c r="I416" t="str">
        <f t="shared" ca="1" si="49"/>
        <v>Rep#02</v>
      </c>
    </row>
    <row r="417" spans="1:9" x14ac:dyDescent="0.25">
      <c r="A417" s="10" t="str">
        <f t="shared" ca="1" si="44"/>
        <v>VillageC</v>
      </c>
      <c r="B417" s="10" t="str">
        <f t="shared" ca="1" si="45"/>
        <v>DistrictB</v>
      </c>
      <c r="C417" t="str">
        <f t="shared" ca="1" si="47"/>
        <v>R 25</v>
      </c>
      <c r="D417" s="10" t="str">
        <f t="shared" ca="1" si="48"/>
        <v>E</v>
      </c>
      <c r="E417" s="10" t="s">
        <v>15</v>
      </c>
      <c r="F417" s="11" t="str">
        <f t="shared" ca="1" si="50"/>
        <v>Water</v>
      </c>
      <c r="G417" s="3">
        <f t="shared" ca="1" si="46"/>
        <v>43227</v>
      </c>
      <c r="H417" t="s">
        <v>5464</v>
      </c>
      <c r="I417" t="str">
        <f t="shared" ca="1" si="49"/>
        <v>Rep#02</v>
      </c>
    </row>
    <row r="418" spans="1:9" x14ac:dyDescent="0.25">
      <c r="A418" s="10" t="str">
        <f t="shared" ca="1" si="44"/>
        <v>VillageB</v>
      </c>
      <c r="B418" s="10" t="str">
        <f t="shared" ca="1" si="45"/>
        <v>DistrictB</v>
      </c>
      <c r="C418" t="str">
        <f t="shared" ca="1" si="47"/>
        <v>R 25</v>
      </c>
      <c r="D418" s="10" t="str">
        <f t="shared" ca="1" si="48"/>
        <v>W</v>
      </c>
      <c r="E418" s="10" t="s">
        <v>15</v>
      </c>
      <c r="F418" s="11" t="str">
        <f t="shared" ca="1" si="50"/>
        <v>Electricity</v>
      </c>
      <c r="G418" s="3">
        <f t="shared" ca="1" si="46"/>
        <v>43016</v>
      </c>
      <c r="H418" t="s">
        <v>5465</v>
      </c>
      <c r="I418" t="str">
        <f t="shared" ca="1" si="49"/>
        <v>Rep#02</v>
      </c>
    </row>
    <row r="419" spans="1:9" x14ac:dyDescent="0.25">
      <c r="A419" s="10" t="str">
        <f t="shared" ca="1" si="44"/>
        <v>VillageE</v>
      </c>
      <c r="B419" s="10" t="str">
        <f t="shared" ca="1" si="45"/>
        <v>DistrictC</v>
      </c>
      <c r="C419" t="str">
        <f t="shared" ca="1" si="47"/>
        <v>null</v>
      </c>
      <c r="D419" s="10" t="str">
        <f t="shared" ca="1" si="48"/>
        <v>S</v>
      </c>
      <c r="E419" s="10" t="s">
        <v>15</v>
      </c>
      <c r="F419" s="11" t="str">
        <f t="shared" ca="1" si="50"/>
        <v>Construction</v>
      </c>
      <c r="G419" s="3">
        <f t="shared" ca="1" si="46"/>
        <v>43169</v>
      </c>
      <c r="H419" t="s">
        <v>5466</v>
      </c>
      <c r="I419" t="str">
        <f t="shared" ca="1" si="49"/>
        <v>Rep#02</v>
      </c>
    </row>
    <row r="420" spans="1:9" x14ac:dyDescent="0.25">
      <c r="A420" s="10" t="str">
        <f t="shared" ca="1" si="44"/>
        <v>VillageB</v>
      </c>
      <c r="B420" s="10" t="str">
        <f t="shared" ca="1" si="45"/>
        <v>DistrictC</v>
      </c>
      <c r="C420" t="str">
        <f t="shared" ca="1" si="47"/>
        <v>R45</v>
      </c>
      <c r="D420" s="10" t="str">
        <f t="shared" ca="1" si="48"/>
        <v>S</v>
      </c>
      <c r="E420" s="10" t="s">
        <v>15</v>
      </c>
      <c r="F420" s="11" t="str">
        <f t="shared" ca="1" si="50"/>
        <v>Construction</v>
      </c>
      <c r="G420" s="3">
        <f t="shared" ca="1" si="46"/>
        <v>43246</v>
      </c>
      <c r="H420" t="s">
        <v>5467</v>
      </c>
      <c r="I420" t="str">
        <f t="shared" ca="1" si="49"/>
        <v>Rep#03</v>
      </c>
    </row>
    <row r="421" spans="1:9" x14ac:dyDescent="0.25">
      <c r="A421" s="10" t="str">
        <f t="shared" ca="1" si="44"/>
        <v>VillageF</v>
      </c>
      <c r="B421" s="10" t="str">
        <f t="shared" ca="1" si="45"/>
        <v>DistrictA</v>
      </c>
      <c r="C421" t="str">
        <f t="shared" ca="1" si="47"/>
        <v>R45</v>
      </c>
      <c r="D421" s="10" t="str">
        <f t="shared" ca="1" si="48"/>
        <v>N</v>
      </c>
      <c r="E421" s="10" t="s">
        <v>15</v>
      </c>
      <c r="F421" s="11" t="str">
        <f t="shared" ca="1" si="50"/>
        <v>Water</v>
      </c>
      <c r="G421" s="3">
        <f t="shared" ca="1" si="46"/>
        <v>43388</v>
      </c>
      <c r="H421" t="s">
        <v>5468</v>
      </c>
      <c r="I421" t="str">
        <f t="shared" ca="1" si="49"/>
        <v>Rep#03</v>
      </c>
    </row>
    <row r="422" spans="1:9" x14ac:dyDescent="0.25">
      <c r="A422" s="10" t="str">
        <f t="shared" ca="1" si="44"/>
        <v>VillageA</v>
      </c>
      <c r="B422" s="10" t="str">
        <f t="shared" ca="1" si="45"/>
        <v>DistrictB</v>
      </c>
      <c r="C422" t="str">
        <f t="shared" ca="1" si="47"/>
        <v>R 28</v>
      </c>
      <c r="D422" s="10" t="str">
        <f t="shared" ca="1" si="48"/>
        <v>N</v>
      </c>
      <c r="E422" s="10" t="s">
        <v>15</v>
      </c>
      <c r="F422" s="11" t="str">
        <f t="shared" ca="1" si="50"/>
        <v>House</v>
      </c>
      <c r="G422" s="3">
        <f t="shared" ca="1" si="46"/>
        <v>43314</v>
      </c>
      <c r="H422" t="s">
        <v>5469</v>
      </c>
      <c r="I422" t="str">
        <f t="shared" ca="1" si="49"/>
        <v>Rep#04</v>
      </c>
    </row>
    <row r="423" spans="1:9" x14ac:dyDescent="0.25">
      <c r="A423" s="10" t="str">
        <f t="shared" ca="1" si="44"/>
        <v>VillageA</v>
      </c>
      <c r="B423" s="10" t="str">
        <f t="shared" ca="1" si="45"/>
        <v>DistrictA</v>
      </c>
      <c r="C423" t="str">
        <f t="shared" ca="1" si="47"/>
        <v>R45</v>
      </c>
      <c r="D423" s="10" t="str">
        <f t="shared" ca="1" si="48"/>
        <v>null</v>
      </c>
      <c r="E423" s="10" t="s">
        <v>15</v>
      </c>
      <c r="F423" s="11" t="str">
        <f t="shared" ca="1" si="50"/>
        <v>Electricity</v>
      </c>
      <c r="G423" s="3">
        <f t="shared" ca="1" si="46"/>
        <v>42990</v>
      </c>
      <c r="H423" t="s">
        <v>5470</v>
      </c>
      <c r="I423" t="str">
        <f t="shared" ca="1" si="49"/>
        <v>Rep#04</v>
      </c>
    </row>
    <row r="424" spans="1:9" x14ac:dyDescent="0.25">
      <c r="A424" s="10" t="str">
        <f t="shared" ca="1" si="44"/>
        <v>VillageE</v>
      </c>
      <c r="B424" s="10" t="str">
        <f t="shared" ca="1" si="45"/>
        <v>DistrictC</v>
      </c>
      <c r="C424" t="str">
        <f t="shared" ca="1" si="47"/>
        <v>R45</v>
      </c>
      <c r="D424" s="10" t="str">
        <f t="shared" ca="1" si="48"/>
        <v>N</v>
      </c>
      <c r="E424" s="10" t="s">
        <v>15</v>
      </c>
      <c r="F424" s="11" t="str">
        <f t="shared" ca="1" si="50"/>
        <v>Electricity</v>
      </c>
      <c r="G424" s="3">
        <f t="shared" ca="1" si="46"/>
        <v>43373</v>
      </c>
      <c r="H424" t="s">
        <v>5471</v>
      </c>
      <c r="I424" t="str">
        <f t="shared" ca="1" si="49"/>
        <v>Rep#01</v>
      </c>
    </row>
    <row r="425" spans="1:9" x14ac:dyDescent="0.25">
      <c r="A425" s="10" t="str">
        <f t="shared" ca="1" si="44"/>
        <v>VillageD</v>
      </c>
      <c r="B425" s="10" t="str">
        <f t="shared" ca="1" si="45"/>
        <v>DistrictA</v>
      </c>
      <c r="C425" t="str">
        <f t="shared" ca="1" si="47"/>
        <v>R 28</v>
      </c>
      <c r="D425" s="10" t="str">
        <f t="shared" ca="1" si="48"/>
        <v>E</v>
      </c>
      <c r="E425" s="10" t="s">
        <v>15</v>
      </c>
      <c r="F425" s="11" t="str">
        <f t="shared" ca="1" si="50"/>
        <v>Electricity</v>
      </c>
      <c r="G425" s="3">
        <f t="shared" ca="1" si="46"/>
        <v>43033</v>
      </c>
      <c r="H425" t="s">
        <v>5472</v>
      </c>
      <c r="I425" t="str">
        <f t="shared" ca="1" si="49"/>
        <v>Rep#04</v>
      </c>
    </row>
    <row r="426" spans="1:9" x14ac:dyDescent="0.25">
      <c r="A426" s="10" t="str">
        <f t="shared" ca="1" si="44"/>
        <v>VillageC</v>
      </c>
      <c r="B426" s="10" t="str">
        <f t="shared" ca="1" si="45"/>
        <v>DistrictB</v>
      </c>
      <c r="C426" t="str">
        <f t="shared" ca="1" si="47"/>
        <v>R 25</v>
      </c>
      <c r="D426" s="10" t="str">
        <f t="shared" ca="1" si="48"/>
        <v>W</v>
      </c>
      <c r="E426" s="10" t="s">
        <v>15</v>
      </c>
      <c r="F426" s="11" t="str">
        <f t="shared" ca="1" si="50"/>
        <v>Electricity</v>
      </c>
      <c r="G426" s="3">
        <f t="shared" ca="1" si="46"/>
        <v>43029</v>
      </c>
      <c r="H426" t="s">
        <v>5473</v>
      </c>
      <c r="I426" t="str">
        <f t="shared" ca="1" si="49"/>
        <v>Rep#04</v>
      </c>
    </row>
    <row r="427" spans="1:9" x14ac:dyDescent="0.25">
      <c r="A427" s="10" t="str">
        <f t="shared" ca="1" si="44"/>
        <v>VillageF</v>
      </c>
      <c r="B427" s="10" t="str">
        <f t="shared" ca="1" si="45"/>
        <v>DistrictB</v>
      </c>
      <c r="C427" t="str">
        <f t="shared" ca="1" si="47"/>
        <v>R 25</v>
      </c>
      <c r="D427" s="10" t="str">
        <f t="shared" ca="1" si="48"/>
        <v>W</v>
      </c>
      <c r="E427" s="10" t="s">
        <v>15</v>
      </c>
      <c r="F427" s="11" t="str">
        <f t="shared" ca="1" si="50"/>
        <v>House</v>
      </c>
      <c r="G427" s="3">
        <f t="shared" ca="1" si="46"/>
        <v>43317</v>
      </c>
      <c r="H427" t="s">
        <v>5474</v>
      </c>
      <c r="I427" t="str">
        <f t="shared" ca="1" si="49"/>
        <v>Rep#01</v>
      </c>
    </row>
    <row r="428" spans="1:9" x14ac:dyDescent="0.25">
      <c r="A428" s="10" t="str">
        <f t="shared" ca="1" si="44"/>
        <v>VillageE</v>
      </c>
      <c r="B428" s="10" t="str">
        <f t="shared" ca="1" si="45"/>
        <v>DistrictA</v>
      </c>
      <c r="C428" t="str">
        <f t="shared" ca="1" si="47"/>
        <v>R 28</v>
      </c>
      <c r="D428" s="10" t="str">
        <f t="shared" ca="1" si="48"/>
        <v>E</v>
      </c>
      <c r="E428" s="10" t="s">
        <v>15</v>
      </c>
      <c r="F428" s="11" t="str">
        <f t="shared" ca="1" si="50"/>
        <v>Electricity</v>
      </c>
      <c r="G428" s="3">
        <f t="shared" ca="1" si="46"/>
        <v>43373</v>
      </c>
      <c r="H428" t="s">
        <v>5475</v>
      </c>
      <c r="I428" t="str">
        <f t="shared" ca="1" si="49"/>
        <v>Rep#03</v>
      </c>
    </row>
    <row r="429" spans="1:9" x14ac:dyDescent="0.25">
      <c r="A429" s="10" t="str">
        <f t="shared" ca="1" si="44"/>
        <v>VillageB</v>
      </c>
      <c r="B429" s="10" t="str">
        <f t="shared" ca="1" si="45"/>
        <v>DistrictB</v>
      </c>
      <c r="C429" t="str">
        <f t="shared" ca="1" si="47"/>
        <v>R45</v>
      </c>
      <c r="D429" s="10" t="str">
        <f t="shared" ca="1" si="48"/>
        <v>E</v>
      </c>
      <c r="E429" s="10" t="s">
        <v>15</v>
      </c>
      <c r="F429" s="11" t="str">
        <f t="shared" ca="1" si="50"/>
        <v>Electricity</v>
      </c>
      <c r="G429" s="3">
        <f t="shared" ca="1" si="46"/>
        <v>43160</v>
      </c>
      <c r="H429" t="s">
        <v>5476</v>
      </c>
      <c r="I429" t="str">
        <f t="shared" ca="1" si="49"/>
        <v>Rep#02</v>
      </c>
    </row>
    <row r="430" spans="1:9" x14ac:dyDescent="0.25">
      <c r="A430" s="10" t="str">
        <f t="shared" ca="1" si="44"/>
        <v>VillageC</v>
      </c>
      <c r="B430" s="10" t="str">
        <f t="shared" ca="1" si="45"/>
        <v>DistrictB</v>
      </c>
      <c r="C430" t="str">
        <f t="shared" ca="1" si="47"/>
        <v>R 25</v>
      </c>
      <c r="D430" s="10" t="str">
        <f t="shared" ca="1" si="48"/>
        <v>N</v>
      </c>
      <c r="E430" s="10" t="s">
        <v>15</v>
      </c>
      <c r="F430" s="11" t="str">
        <f t="shared" ca="1" si="50"/>
        <v>Electricity</v>
      </c>
      <c r="G430" s="3">
        <f t="shared" ca="1" si="46"/>
        <v>43180</v>
      </c>
      <c r="H430" t="s">
        <v>5477</v>
      </c>
      <c r="I430" t="str">
        <f t="shared" ca="1" si="49"/>
        <v>Rep#02</v>
      </c>
    </row>
    <row r="431" spans="1:9" x14ac:dyDescent="0.25">
      <c r="A431" s="10" t="str">
        <f t="shared" ca="1" si="44"/>
        <v>VillageA</v>
      </c>
      <c r="B431" s="10" t="str">
        <f t="shared" ca="1" si="45"/>
        <v>DistrictB</v>
      </c>
      <c r="C431" t="str">
        <f t="shared" ca="1" si="47"/>
        <v>R 25</v>
      </c>
      <c r="D431" s="10" t="str">
        <f t="shared" ca="1" si="48"/>
        <v>W</v>
      </c>
      <c r="E431" s="10" t="s">
        <v>15</v>
      </c>
      <c r="F431" s="11" t="str">
        <f t="shared" ca="1" si="50"/>
        <v>Water</v>
      </c>
      <c r="G431" s="3">
        <f t="shared" ca="1" si="46"/>
        <v>43146</v>
      </c>
      <c r="H431" t="s">
        <v>5478</v>
      </c>
      <c r="I431" t="str">
        <f t="shared" ca="1" si="49"/>
        <v>Rep#02</v>
      </c>
    </row>
    <row r="432" spans="1:9" x14ac:dyDescent="0.25">
      <c r="A432" s="10" t="str">
        <f t="shared" ca="1" si="44"/>
        <v>VillageF</v>
      </c>
      <c r="B432" s="10" t="str">
        <f t="shared" ca="1" si="45"/>
        <v>DistrictC</v>
      </c>
      <c r="C432" t="str">
        <f t="shared" ca="1" si="47"/>
        <v>R 28</v>
      </c>
      <c r="D432" s="10" t="str">
        <f t="shared" ca="1" si="48"/>
        <v>N</v>
      </c>
      <c r="E432" s="10" t="s">
        <v>15</v>
      </c>
      <c r="F432" s="11" t="str">
        <f t="shared" ca="1" si="50"/>
        <v>House</v>
      </c>
      <c r="G432" s="3">
        <f t="shared" ca="1" si="46"/>
        <v>43109</v>
      </c>
      <c r="H432" t="s">
        <v>5479</v>
      </c>
      <c r="I432" t="str">
        <f t="shared" ca="1" si="49"/>
        <v>Rep#03</v>
      </c>
    </row>
    <row r="433" spans="1:9" x14ac:dyDescent="0.25">
      <c r="A433" s="10" t="str">
        <f t="shared" ca="1" si="44"/>
        <v>VillageF</v>
      </c>
      <c r="B433" s="10" t="str">
        <f t="shared" ca="1" si="45"/>
        <v>DistrictB</v>
      </c>
      <c r="C433" t="str">
        <f t="shared" ca="1" si="47"/>
        <v>R45</v>
      </c>
      <c r="D433" s="10" t="str">
        <f t="shared" ca="1" si="48"/>
        <v>N</v>
      </c>
      <c r="E433" s="10" t="s">
        <v>15</v>
      </c>
      <c r="F433" s="11" t="str">
        <f t="shared" ca="1" si="50"/>
        <v>Water</v>
      </c>
      <c r="G433" s="3">
        <f t="shared" ca="1" si="46"/>
        <v>43036</v>
      </c>
      <c r="H433" t="s">
        <v>5480</v>
      </c>
      <c r="I433" t="str">
        <f t="shared" ca="1" si="49"/>
        <v>Rep#02</v>
      </c>
    </row>
    <row r="434" spans="1:9" x14ac:dyDescent="0.25">
      <c r="A434" s="10" t="str">
        <f t="shared" ca="1" si="44"/>
        <v>VillageE</v>
      </c>
      <c r="B434" s="10" t="str">
        <f t="shared" ca="1" si="45"/>
        <v>DistrictC</v>
      </c>
      <c r="C434" t="str">
        <f t="shared" ca="1" si="47"/>
        <v>R 28</v>
      </c>
      <c r="D434" s="10" t="str">
        <f t="shared" ca="1" si="48"/>
        <v>W</v>
      </c>
      <c r="E434" s="10" t="s">
        <v>15</v>
      </c>
      <c r="F434" s="11" t="str">
        <f t="shared" ca="1" si="50"/>
        <v>Maintenance</v>
      </c>
      <c r="G434" s="3">
        <f t="shared" ca="1" si="46"/>
        <v>43026</v>
      </c>
      <c r="H434" t="s">
        <v>5481</v>
      </c>
      <c r="I434" t="str">
        <f t="shared" ca="1" si="49"/>
        <v>Rep#04</v>
      </c>
    </row>
    <row r="435" spans="1:9" x14ac:dyDescent="0.25">
      <c r="A435" s="10" t="str">
        <f t="shared" ca="1" si="44"/>
        <v>VillageG</v>
      </c>
      <c r="B435" s="10" t="str">
        <f t="shared" ca="1" si="45"/>
        <v>DistrictA</v>
      </c>
      <c r="C435" t="str">
        <f t="shared" ca="1" si="47"/>
        <v>R 25</v>
      </c>
      <c r="D435" s="10" t="str">
        <f t="shared" ca="1" si="48"/>
        <v>null</v>
      </c>
      <c r="E435" s="10" t="s">
        <v>15</v>
      </c>
      <c r="F435" s="11" t="str">
        <f t="shared" ca="1" si="50"/>
        <v>Construction</v>
      </c>
      <c r="G435" s="3">
        <f t="shared" ca="1" si="46"/>
        <v>43301</v>
      </c>
      <c r="H435" t="s">
        <v>5482</v>
      </c>
      <c r="I435" t="str">
        <f t="shared" ca="1" si="49"/>
        <v>Rep#01</v>
      </c>
    </row>
    <row r="436" spans="1:9" x14ac:dyDescent="0.25">
      <c r="A436" s="10" t="str">
        <f t="shared" ca="1" si="44"/>
        <v>VillageC</v>
      </c>
      <c r="B436" s="10" t="str">
        <f t="shared" ca="1" si="45"/>
        <v>DistrictC</v>
      </c>
      <c r="C436" t="str">
        <f t="shared" ca="1" si="47"/>
        <v>R 25</v>
      </c>
      <c r="D436" s="10" t="str">
        <f t="shared" ca="1" si="48"/>
        <v>S</v>
      </c>
      <c r="E436" s="10" t="s">
        <v>15</v>
      </c>
      <c r="F436" s="11" t="str">
        <f t="shared" ca="1" si="50"/>
        <v>Electricity</v>
      </c>
      <c r="G436" s="3">
        <f t="shared" ca="1" si="46"/>
        <v>42994</v>
      </c>
      <c r="H436" t="s">
        <v>5483</v>
      </c>
      <c r="I436" t="str">
        <f t="shared" ca="1" si="49"/>
        <v>Rep#02</v>
      </c>
    </row>
    <row r="437" spans="1:9" x14ac:dyDescent="0.25">
      <c r="A437" s="10" t="str">
        <f t="shared" ca="1" si="44"/>
        <v>VillageA</v>
      </c>
      <c r="B437" s="10" t="str">
        <f t="shared" ca="1" si="45"/>
        <v>DistrictB</v>
      </c>
      <c r="C437" t="str">
        <f t="shared" ca="1" si="47"/>
        <v>R45</v>
      </c>
      <c r="D437" s="10" t="str">
        <f t="shared" ca="1" si="48"/>
        <v>W</v>
      </c>
      <c r="E437" s="10" t="s">
        <v>15</v>
      </c>
      <c r="F437" s="11" t="str">
        <f t="shared" ca="1" si="50"/>
        <v>Water</v>
      </c>
      <c r="G437" s="3">
        <f t="shared" ca="1" si="46"/>
        <v>43305</v>
      </c>
      <c r="H437" t="s">
        <v>5484</v>
      </c>
      <c r="I437" t="str">
        <f t="shared" ca="1" si="49"/>
        <v>Rep#02</v>
      </c>
    </row>
    <row r="438" spans="1:9" x14ac:dyDescent="0.25">
      <c r="A438" s="10" t="str">
        <f t="shared" ca="1" si="44"/>
        <v>VillageF</v>
      </c>
      <c r="B438" s="10" t="str">
        <f t="shared" ca="1" si="45"/>
        <v>DistrictB</v>
      </c>
      <c r="C438" t="str">
        <f t="shared" ca="1" si="47"/>
        <v>R 28</v>
      </c>
      <c r="D438" s="10" t="str">
        <f t="shared" ca="1" si="48"/>
        <v>W</v>
      </c>
      <c r="E438" s="10" t="s">
        <v>15</v>
      </c>
      <c r="F438" s="11" t="str">
        <f t="shared" ca="1" si="50"/>
        <v>Construction</v>
      </c>
      <c r="G438" s="3">
        <f t="shared" ca="1" si="46"/>
        <v>43083</v>
      </c>
      <c r="H438" t="s">
        <v>5485</v>
      </c>
      <c r="I438" t="str">
        <f t="shared" ca="1" si="49"/>
        <v>Rep#02</v>
      </c>
    </row>
    <row r="439" spans="1:9" x14ac:dyDescent="0.25">
      <c r="A439" s="10" t="str">
        <f t="shared" ca="1" si="44"/>
        <v>VillageA</v>
      </c>
      <c r="B439" s="10" t="str">
        <f t="shared" ca="1" si="45"/>
        <v>DistrictC</v>
      </c>
      <c r="C439" t="str">
        <f t="shared" ca="1" si="47"/>
        <v>null</v>
      </c>
      <c r="D439" s="10" t="str">
        <f t="shared" ca="1" si="48"/>
        <v>E</v>
      </c>
      <c r="E439" s="10" t="s">
        <v>15</v>
      </c>
      <c r="F439" s="11" t="str">
        <f t="shared" ca="1" si="50"/>
        <v>Construction</v>
      </c>
      <c r="G439" s="3">
        <f t="shared" ca="1" si="46"/>
        <v>43375</v>
      </c>
      <c r="H439" t="s">
        <v>5486</v>
      </c>
      <c r="I439" t="str">
        <f t="shared" ca="1" si="49"/>
        <v>Rep#01</v>
      </c>
    </row>
    <row r="440" spans="1:9" x14ac:dyDescent="0.25">
      <c r="A440" s="10" t="str">
        <f t="shared" ca="1" si="44"/>
        <v>VillageG</v>
      </c>
      <c r="B440" s="10" t="str">
        <f t="shared" ca="1" si="45"/>
        <v>DistrictB</v>
      </c>
      <c r="C440" t="str">
        <f t="shared" ca="1" si="47"/>
        <v>R 25</v>
      </c>
      <c r="D440" s="10" t="str">
        <f t="shared" ca="1" si="48"/>
        <v>E</v>
      </c>
      <c r="E440" s="10" t="s">
        <v>15</v>
      </c>
      <c r="F440" s="11" t="str">
        <f t="shared" ca="1" si="50"/>
        <v>Maintenance</v>
      </c>
      <c r="G440" s="3">
        <f t="shared" ca="1" si="46"/>
        <v>43210</v>
      </c>
      <c r="H440" t="s">
        <v>5487</v>
      </c>
      <c r="I440" t="str">
        <f t="shared" ca="1" si="49"/>
        <v>Rep#02</v>
      </c>
    </row>
    <row r="441" spans="1:9" x14ac:dyDescent="0.25">
      <c r="A441" s="10" t="str">
        <f t="shared" ca="1" si="44"/>
        <v>VillageA</v>
      </c>
      <c r="B441" s="10" t="str">
        <f t="shared" ca="1" si="45"/>
        <v>DistrictB</v>
      </c>
      <c r="C441" t="str">
        <f t="shared" ca="1" si="47"/>
        <v>R45</v>
      </c>
      <c r="D441" s="10" t="str">
        <f t="shared" ca="1" si="48"/>
        <v>N</v>
      </c>
      <c r="E441" s="10" t="s">
        <v>15</v>
      </c>
      <c r="F441" s="11" t="str">
        <f t="shared" ca="1" si="50"/>
        <v>House</v>
      </c>
      <c r="G441" s="3">
        <f t="shared" ca="1" si="46"/>
        <v>43297</v>
      </c>
      <c r="H441" t="s">
        <v>5488</v>
      </c>
      <c r="I441" t="str">
        <f t="shared" ca="1" si="49"/>
        <v>Rep#02</v>
      </c>
    </row>
    <row r="442" spans="1:9" x14ac:dyDescent="0.25">
      <c r="A442" s="10" t="str">
        <f t="shared" ca="1" si="44"/>
        <v>VillageA</v>
      </c>
      <c r="B442" s="10" t="str">
        <f t="shared" ca="1" si="45"/>
        <v>DistrictB</v>
      </c>
      <c r="C442" t="str">
        <f t="shared" ca="1" si="47"/>
        <v>null</v>
      </c>
      <c r="D442" s="10" t="str">
        <f t="shared" ca="1" si="48"/>
        <v>S</v>
      </c>
      <c r="E442" s="10" t="s">
        <v>15</v>
      </c>
      <c r="F442" s="11" t="str">
        <f t="shared" ca="1" si="50"/>
        <v>Water</v>
      </c>
      <c r="G442" s="3">
        <f t="shared" ca="1" si="46"/>
        <v>43014</v>
      </c>
      <c r="H442" t="s">
        <v>5489</v>
      </c>
      <c r="I442" t="str">
        <f t="shared" ca="1" si="49"/>
        <v>Rep#02</v>
      </c>
    </row>
    <row r="443" spans="1:9" x14ac:dyDescent="0.25">
      <c r="A443" s="10" t="str">
        <f t="shared" ca="1" si="44"/>
        <v>VillageA</v>
      </c>
      <c r="B443" s="10" t="str">
        <f t="shared" ca="1" si="45"/>
        <v>DistrictC</v>
      </c>
      <c r="C443" t="str">
        <f t="shared" ca="1" si="47"/>
        <v>R 28</v>
      </c>
      <c r="D443" s="10" t="str">
        <f t="shared" ca="1" si="48"/>
        <v>N</v>
      </c>
      <c r="E443" s="10" t="s">
        <v>15</v>
      </c>
      <c r="F443" s="11" t="str">
        <f t="shared" ca="1" si="50"/>
        <v>House</v>
      </c>
      <c r="G443" s="3">
        <f t="shared" ca="1" si="46"/>
        <v>43026</v>
      </c>
      <c r="H443" t="s">
        <v>5490</v>
      </c>
      <c r="I443" t="str">
        <f t="shared" ca="1" si="49"/>
        <v>Rep#03</v>
      </c>
    </row>
    <row r="444" spans="1:9" x14ac:dyDescent="0.25">
      <c r="A444" s="10" t="str">
        <f t="shared" ca="1" si="44"/>
        <v>VillageE</v>
      </c>
      <c r="B444" s="10" t="str">
        <f t="shared" ca="1" si="45"/>
        <v>DistrictC</v>
      </c>
      <c r="C444" t="str">
        <f t="shared" ca="1" si="47"/>
        <v>R45</v>
      </c>
      <c r="D444" s="10" t="str">
        <f t="shared" ca="1" si="48"/>
        <v>N</v>
      </c>
      <c r="E444" s="10" t="s">
        <v>15</v>
      </c>
      <c r="F444" s="11" t="str">
        <f t="shared" ca="1" si="50"/>
        <v>Water</v>
      </c>
      <c r="G444" s="3">
        <f t="shared" ca="1" si="46"/>
        <v>43146</v>
      </c>
      <c r="H444" t="s">
        <v>5491</v>
      </c>
      <c r="I444" t="str">
        <f t="shared" ca="1" si="49"/>
        <v>Rep#02</v>
      </c>
    </row>
    <row r="445" spans="1:9" x14ac:dyDescent="0.25">
      <c r="A445" s="10" t="str">
        <f t="shared" ca="1" si="44"/>
        <v>VillageA</v>
      </c>
      <c r="B445" s="10" t="str">
        <f t="shared" ca="1" si="45"/>
        <v>DistrictB</v>
      </c>
      <c r="C445" t="str">
        <f t="shared" ca="1" si="47"/>
        <v>R45</v>
      </c>
      <c r="D445" s="10" t="str">
        <f t="shared" ca="1" si="48"/>
        <v>W</v>
      </c>
      <c r="E445" s="10" t="s">
        <v>15</v>
      </c>
      <c r="F445" s="11" t="str">
        <f t="shared" ca="1" si="50"/>
        <v>Electricity</v>
      </c>
      <c r="G445" s="3">
        <f t="shared" ca="1" si="46"/>
        <v>42999</v>
      </c>
      <c r="H445" t="s">
        <v>5492</v>
      </c>
      <c r="I445" t="str">
        <f t="shared" ca="1" si="49"/>
        <v>Rep#04</v>
      </c>
    </row>
    <row r="446" spans="1:9" x14ac:dyDescent="0.25">
      <c r="A446" s="10" t="str">
        <f t="shared" ca="1" si="44"/>
        <v>VillageG</v>
      </c>
      <c r="B446" s="10" t="str">
        <f t="shared" ca="1" si="45"/>
        <v>DistrictA</v>
      </c>
      <c r="C446" t="str">
        <f t="shared" ca="1" si="47"/>
        <v>R45</v>
      </c>
      <c r="D446" s="10" t="str">
        <f t="shared" ca="1" si="48"/>
        <v>S</v>
      </c>
      <c r="E446" s="10" t="s">
        <v>15</v>
      </c>
      <c r="F446" s="11" t="str">
        <f t="shared" ca="1" si="50"/>
        <v>Water</v>
      </c>
      <c r="G446" s="3">
        <f t="shared" ca="1" si="46"/>
        <v>43384</v>
      </c>
      <c r="H446" t="s">
        <v>5493</v>
      </c>
      <c r="I446" t="str">
        <f t="shared" ca="1" si="49"/>
        <v>Rep#01</v>
      </c>
    </row>
    <row r="447" spans="1:9" x14ac:dyDescent="0.25">
      <c r="A447" s="10" t="str">
        <f t="shared" ca="1" si="44"/>
        <v>VillageC</v>
      </c>
      <c r="B447" s="10" t="str">
        <f t="shared" ca="1" si="45"/>
        <v>DistrictB</v>
      </c>
      <c r="C447" t="str">
        <f t="shared" ca="1" si="47"/>
        <v>null</v>
      </c>
      <c r="D447" s="10" t="str">
        <f t="shared" ca="1" si="48"/>
        <v>N</v>
      </c>
      <c r="E447" s="10" t="s">
        <v>15</v>
      </c>
      <c r="F447" s="11" t="str">
        <f t="shared" ca="1" si="50"/>
        <v>House</v>
      </c>
      <c r="G447" s="3">
        <f t="shared" ca="1" si="46"/>
        <v>43226</v>
      </c>
      <c r="H447" t="s">
        <v>5494</v>
      </c>
      <c r="I447" t="str">
        <f t="shared" ca="1" si="49"/>
        <v>Rep#02</v>
      </c>
    </row>
    <row r="448" spans="1:9" x14ac:dyDescent="0.25">
      <c r="A448" s="10" t="str">
        <f t="shared" ca="1" si="44"/>
        <v>VillageB</v>
      </c>
      <c r="B448" s="10" t="str">
        <f t="shared" ca="1" si="45"/>
        <v>DistrictA</v>
      </c>
      <c r="C448" t="str">
        <f t="shared" ca="1" si="47"/>
        <v>R45</v>
      </c>
      <c r="D448" s="10" t="str">
        <f t="shared" ca="1" si="48"/>
        <v>W</v>
      </c>
      <c r="E448" s="10" t="s">
        <v>15</v>
      </c>
      <c r="F448" s="11" t="str">
        <f t="shared" ca="1" si="50"/>
        <v>Water</v>
      </c>
      <c r="G448" s="3">
        <f t="shared" ca="1" si="46"/>
        <v>43240</v>
      </c>
      <c r="H448" t="s">
        <v>5495</v>
      </c>
      <c r="I448" t="str">
        <f t="shared" ca="1" si="49"/>
        <v>Rep#03</v>
      </c>
    </row>
    <row r="449" spans="1:9" x14ac:dyDescent="0.25">
      <c r="A449" s="10" t="str">
        <f t="shared" ca="1" si="44"/>
        <v>VillageD</v>
      </c>
      <c r="B449" s="10" t="str">
        <f t="shared" ca="1" si="45"/>
        <v>DistrictB</v>
      </c>
      <c r="C449" t="str">
        <f t="shared" ca="1" si="47"/>
        <v>R 28</v>
      </c>
      <c r="D449" s="10" t="str">
        <f t="shared" ca="1" si="48"/>
        <v>S</v>
      </c>
      <c r="E449" s="10" t="s">
        <v>15</v>
      </c>
      <c r="F449" s="11" t="str">
        <f t="shared" ca="1" si="50"/>
        <v>Maintenance</v>
      </c>
      <c r="G449" s="3">
        <f t="shared" ca="1" si="46"/>
        <v>43329</v>
      </c>
      <c r="H449" t="s">
        <v>5496</v>
      </c>
      <c r="I449" t="str">
        <f t="shared" ca="1" si="49"/>
        <v>Rep#04</v>
      </c>
    </row>
    <row r="450" spans="1:9" x14ac:dyDescent="0.25">
      <c r="A450" s="10" t="str">
        <f t="shared" ca="1" si="44"/>
        <v>VillageD</v>
      </c>
      <c r="B450" s="10" t="str">
        <f t="shared" ca="1" si="45"/>
        <v>DistrictA</v>
      </c>
      <c r="C450" t="str">
        <f t="shared" ca="1" si="47"/>
        <v>R 28</v>
      </c>
      <c r="D450" s="10" t="str">
        <f t="shared" ca="1" si="48"/>
        <v>E</v>
      </c>
      <c r="E450" s="10" t="s">
        <v>15</v>
      </c>
      <c r="F450" s="11" t="str">
        <f t="shared" ca="1" si="50"/>
        <v>Construction</v>
      </c>
      <c r="G450" s="3">
        <f t="shared" ca="1" si="46"/>
        <v>43378</v>
      </c>
      <c r="H450" t="s">
        <v>5497</v>
      </c>
      <c r="I450" t="str">
        <f t="shared" ca="1" si="49"/>
        <v>Rep#04</v>
      </c>
    </row>
    <row r="451" spans="1:9" x14ac:dyDescent="0.25">
      <c r="A451" s="10" t="str">
        <f t="shared" ref="A451:A514" ca="1" si="51">CHOOSE(RANDBETWEEN(1,7),"VillageA","VillageB","VillageC","VillageD","VillageE","VillageF","VillageG")</f>
        <v>VillageE</v>
      </c>
      <c r="B451" s="10" t="str">
        <f t="shared" ref="B451:B514" ca="1" si="52">CHOOSE(RANDBETWEEN(1,3),"DistrictA","DistrictB","DistrictC")</f>
        <v>DistrictB</v>
      </c>
      <c r="C451" t="str">
        <f t="shared" ca="1" si="47"/>
        <v>R 28</v>
      </c>
      <c r="D451" s="10" t="str">
        <f t="shared" ca="1" si="48"/>
        <v>N</v>
      </c>
      <c r="E451" s="10" t="s">
        <v>15</v>
      </c>
      <c r="F451" s="11" t="str">
        <f t="shared" ca="1" si="50"/>
        <v>Water</v>
      </c>
      <c r="G451" s="3">
        <f t="shared" ref="G451:G514" ca="1" si="53">RANDBETWEEN(DATE(2017, 9, 1),DATE(2018, 11, 1))</f>
        <v>43013</v>
      </c>
      <c r="H451" t="s">
        <v>5498</v>
      </c>
      <c r="I451" t="str">
        <f t="shared" ca="1" si="49"/>
        <v>Rep#04</v>
      </c>
    </row>
    <row r="452" spans="1:9" x14ac:dyDescent="0.25">
      <c r="A452" s="10" t="str">
        <f t="shared" ca="1" si="51"/>
        <v>VillageC</v>
      </c>
      <c r="B452" s="10" t="str">
        <f t="shared" ca="1" si="52"/>
        <v>DistrictC</v>
      </c>
      <c r="C452" t="str">
        <f t="shared" ca="1" si="47"/>
        <v>R 25</v>
      </c>
      <c r="D452" s="10" t="str">
        <f t="shared" ca="1" si="48"/>
        <v>S</v>
      </c>
      <c r="E452" s="10" t="s">
        <v>15</v>
      </c>
      <c r="F452" s="11" t="str">
        <f t="shared" ca="1" si="50"/>
        <v>House</v>
      </c>
      <c r="G452" s="3">
        <f t="shared" ca="1" si="53"/>
        <v>43128</v>
      </c>
      <c r="H452" t="s">
        <v>5499</v>
      </c>
      <c r="I452" t="str">
        <f t="shared" ca="1" si="49"/>
        <v>Rep#01</v>
      </c>
    </row>
    <row r="453" spans="1:9" x14ac:dyDescent="0.25">
      <c r="A453" s="10" t="str">
        <f t="shared" ca="1" si="51"/>
        <v>VillageC</v>
      </c>
      <c r="B453" s="10" t="str">
        <f t="shared" ca="1" si="52"/>
        <v>DistrictA</v>
      </c>
      <c r="C453" t="str">
        <f t="shared" ca="1" si="47"/>
        <v>R 28</v>
      </c>
      <c r="D453" s="10" t="str">
        <f t="shared" ca="1" si="48"/>
        <v>N</v>
      </c>
      <c r="E453" s="10" t="s">
        <v>15</v>
      </c>
      <c r="F453" s="11" t="str">
        <f t="shared" ca="1" si="50"/>
        <v>Electricity</v>
      </c>
      <c r="G453" s="3">
        <f t="shared" ca="1" si="53"/>
        <v>43111</v>
      </c>
      <c r="H453" t="s">
        <v>5500</v>
      </c>
      <c r="I453" t="str">
        <f t="shared" ca="1" si="49"/>
        <v>Rep#04</v>
      </c>
    </row>
    <row r="454" spans="1:9" x14ac:dyDescent="0.25">
      <c r="A454" s="10" t="str">
        <f t="shared" ca="1" si="51"/>
        <v>VillageG</v>
      </c>
      <c r="B454" s="10" t="str">
        <f t="shared" ca="1" si="52"/>
        <v>DistrictC</v>
      </c>
      <c r="C454" t="str">
        <f t="shared" ca="1" si="47"/>
        <v>R 28</v>
      </c>
      <c r="D454" s="10" t="str">
        <f t="shared" ca="1" si="48"/>
        <v>W</v>
      </c>
      <c r="E454" s="10" t="s">
        <v>15</v>
      </c>
      <c r="F454" s="11" t="str">
        <f t="shared" ca="1" si="50"/>
        <v>Maintenance</v>
      </c>
      <c r="G454" s="3">
        <f t="shared" ca="1" si="53"/>
        <v>43354</v>
      </c>
      <c r="H454" t="s">
        <v>5501</v>
      </c>
      <c r="I454" t="str">
        <f t="shared" ca="1" si="49"/>
        <v>Rep#01</v>
      </c>
    </row>
    <row r="455" spans="1:9" x14ac:dyDescent="0.25">
      <c r="A455" s="10" t="str">
        <f t="shared" ca="1" si="51"/>
        <v>VillageA</v>
      </c>
      <c r="B455" s="10" t="str">
        <f t="shared" ca="1" si="52"/>
        <v>DistrictC</v>
      </c>
      <c r="C455" t="str">
        <f t="shared" ref="C455:C518" ca="1" si="54">CHOOSE(RANDBETWEEN(1,4),"null","R 25","R 28","R45")</f>
        <v>null</v>
      </c>
      <c r="D455" s="10" t="str">
        <f t="shared" ref="D455:D518" ca="1" si="55">CHOOSE(RANDBETWEEN(1,5),"W","E","S","N","null")</f>
        <v>N</v>
      </c>
      <c r="E455" s="10" t="s">
        <v>15</v>
      </c>
      <c r="F455" s="11" t="str">
        <f t="shared" ca="1" si="50"/>
        <v>Water</v>
      </c>
      <c r="G455" s="3">
        <f t="shared" ca="1" si="53"/>
        <v>43109</v>
      </c>
      <c r="H455" t="s">
        <v>5502</v>
      </c>
      <c r="I455" t="str">
        <f t="shared" ref="I455:I518" ca="1" si="56">CHOOSE(RANDBETWEEN(1,4),"Rep#01","Rep#02","Rep#03","Rep#04")</f>
        <v>Rep#04</v>
      </c>
    </row>
    <row r="456" spans="1:9" x14ac:dyDescent="0.25">
      <c r="A456" s="10" t="str">
        <f t="shared" ca="1" si="51"/>
        <v>VillageG</v>
      </c>
      <c r="B456" s="10" t="str">
        <f t="shared" ca="1" si="52"/>
        <v>DistrictB</v>
      </c>
      <c r="C456" t="str">
        <f t="shared" ca="1" si="54"/>
        <v>null</v>
      </c>
      <c r="D456" s="10" t="str">
        <f t="shared" ca="1" si="55"/>
        <v>W</v>
      </c>
      <c r="E456" s="10" t="s">
        <v>15</v>
      </c>
      <c r="F456" s="11" t="str">
        <f t="shared" ca="1" si="50"/>
        <v>House</v>
      </c>
      <c r="G456" s="3">
        <f t="shared" ca="1" si="53"/>
        <v>43353</v>
      </c>
      <c r="H456" t="s">
        <v>5503</v>
      </c>
      <c r="I456" t="str">
        <f t="shared" ca="1" si="56"/>
        <v>Rep#03</v>
      </c>
    </row>
    <row r="457" spans="1:9" x14ac:dyDescent="0.25">
      <c r="A457" s="10" t="str">
        <f t="shared" ca="1" si="51"/>
        <v>VillageF</v>
      </c>
      <c r="B457" s="10" t="str">
        <f t="shared" ca="1" si="52"/>
        <v>DistrictC</v>
      </c>
      <c r="C457" t="str">
        <f t="shared" ca="1" si="54"/>
        <v>R45</v>
      </c>
      <c r="D457" s="10" t="str">
        <f t="shared" ca="1" si="55"/>
        <v>null</v>
      </c>
      <c r="E457" s="10" t="s">
        <v>15</v>
      </c>
      <c r="F457" s="11" t="str">
        <f t="shared" ca="1" si="50"/>
        <v>Construction</v>
      </c>
      <c r="G457" s="3">
        <f t="shared" ca="1" si="53"/>
        <v>43049</v>
      </c>
      <c r="H457" t="s">
        <v>5504</v>
      </c>
      <c r="I457" t="str">
        <f t="shared" ca="1" si="56"/>
        <v>Rep#03</v>
      </c>
    </row>
    <row r="458" spans="1:9" x14ac:dyDescent="0.25">
      <c r="A458" s="10" t="str">
        <f t="shared" ca="1" si="51"/>
        <v>VillageA</v>
      </c>
      <c r="B458" s="10" t="str">
        <f t="shared" ca="1" si="52"/>
        <v>DistrictA</v>
      </c>
      <c r="C458" t="str">
        <f t="shared" ca="1" si="54"/>
        <v>R 25</v>
      </c>
      <c r="D458" s="10" t="str">
        <f t="shared" ca="1" si="55"/>
        <v>W</v>
      </c>
      <c r="E458" s="10" t="s">
        <v>15</v>
      </c>
      <c r="F458" s="11" t="str">
        <f t="shared" ca="1" si="50"/>
        <v>Maintenance</v>
      </c>
      <c r="G458" s="3">
        <f t="shared" ca="1" si="53"/>
        <v>43135</v>
      </c>
      <c r="H458" t="s">
        <v>5505</v>
      </c>
      <c r="I458" t="str">
        <f t="shared" ca="1" si="56"/>
        <v>Rep#01</v>
      </c>
    </row>
    <row r="459" spans="1:9" x14ac:dyDescent="0.25">
      <c r="A459" s="10" t="str">
        <f t="shared" ca="1" si="51"/>
        <v>VillageG</v>
      </c>
      <c r="B459" s="10" t="str">
        <f t="shared" ca="1" si="52"/>
        <v>DistrictB</v>
      </c>
      <c r="C459" t="str">
        <f t="shared" ca="1" si="54"/>
        <v>R45</v>
      </c>
      <c r="D459" s="10" t="str">
        <f t="shared" ca="1" si="55"/>
        <v>E</v>
      </c>
      <c r="E459" s="10" t="s">
        <v>15</v>
      </c>
      <c r="F459" s="11" t="str">
        <f t="shared" ca="1" si="50"/>
        <v>Electricity</v>
      </c>
      <c r="G459" s="3">
        <f t="shared" ca="1" si="53"/>
        <v>43255</v>
      </c>
      <c r="H459" t="s">
        <v>5506</v>
      </c>
      <c r="I459" t="str">
        <f t="shared" ca="1" si="56"/>
        <v>Rep#01</v>
      </c>
    </row>
    <row r="460" spans="1:9" x14ac:dyDescent="0.25">
      <c r="A460" s="10" t="str">
        <f t="shared" ca="1" si="51"/>
        <v>VillageF</v>
      </c>
      <c r="B460" s="10" t="str">
        <f t="shared" ca="1" si="52"/>
        <v>DistrictB</v>
      </c>
      <c r="C460" t="str">
        <f t="shared" ca="1" si="54"/>
        <v>R 28</v>
      </c>
      <c r="D460" s="10" t="str">
        <f t="shared" ca="1" si="55"/>
        <v>N</v>
      </c>
      <c r="E460" s="10" t="s">
        <v>15</v>
      </c>
      <c r="F460" s="11" t="str">
        <f t="shared" ca="1" si="50"/>
        <v>Electricity</v>
      </c>
      <c r="G460" s="3">
        <f t="shared" ca="1" si="53"/>
        <v>43403</v>
      </c>
      <c r="H460" t="s">
        <v>5507</v>
      </c>
      <c r="I460" t="str">
        <f t="shared" ca="1" si="56"/>
        <v>Rep#04</v>
      </c>
    </row>
    <row r="461" spans="1:9" x14ac:dyDescent="0.25">
      <c r="A461" s="10" t="str">
        <f t="shared" ca="1" si="51"/>
        <v>VillageD</v>
      </c>
      <c r="B461" s="10" t="str">
        <f t="shared" ca="1" si="52"/>
        <v>DistrictC</v>
      </c>
      <c r="C461" t="str">
        <f t="shared" ca="1" si="54"/>
        <v>R 28</v>
      </c>
      <c r="D461" s="10" t="str">
        <f t="shared" ca="1" si="55"/>
        <v>N</v>
      </c>
      <c r="E461" s="10" t="s">
        <v>15</v>
      </c>
      <c r="F461" s="11" t="str">
        <f t="shared" ca="1" si="50"/>
        <v>Electricity</v>
      </c>
      <c r="G461" s="3">
        <f t="shared" ca="1" si="53"/>
        <v>43019</v>
      </c>
      <c r="H461" t="s">
        <v>5508</v>
      </c>
      <c r="I461" t="str">
        <f t="shared" ca="1" si="56"/>
        <v>Rep#02</v>
      </c>
    </row>
    <row r="462" spans="1:9" x14ac:dyDescent="0.25">
      <c r="A462" s="10" t="str">
        <f t="shared" ca="1" si="51"/>
        <v>VillageB</v>
      </c>
      <c r="B462" s="10" t="str">
        <f t="shared" ca="1" si="52"/>
        <v>DistrictA</v>
      </c>
      <c r="C462" t="str">
        <f t="shared" ca="1" si="54"/>
        <v>R45</v>
      </c>
      <c r="D462" s="10" t="str">
        <f t="shared" ca="1" si="55"/>
        <v>S</v>
      </c>
      <c r="E462" s="10" t="s">
        <v>15</v>
      </c>
      <c r="F462" s="11" t="str">
        <f t="shared" ca="1" si="50"/>
        <v>Maintenance</v>
      </c>
      <c r="G462" s="3">
        <f t="shared" ca="1" si="53"/>
        <v>43211</v>
      </c>
      <c r="H462" t="s">
        <v>5509</v>
      </c>
      <c r="I462" t="str">
        <f t="shared" ca="1" si="56"/>
        <v>Rep#04</v>
      </c>
    </row>
    <row r="463" spans="1:9" x14ac:dyDescent="0.25">
      <c r="A463" s="10" t="str">
        <f t="shared" ca="1" si="51"/>
        <v>VillageC</v>
      </c>
      <c r="B463" s="10" t="str">
        <f t="shared" ca="1" si="52"/>
        <v>DistrictA</v>
      </c>
      <c r="C463" t="str">
        <f t="shared" ca="1" si="54"/>
        <v>R45</v>
      </c>
      <c r="D463" s="10" t="str">
        <f t="shared" ca="1" si="55"/>
        <v>null</v>
      </c>
      <c r="E463" s="10" t="s">
        <v>15</v>
      </c>
      <c r="F463" s="11" t="str">
        <f t="shared" ca="1" si="50"/>
        <v>Water</v>
      </c>
      <c r="G463" s="3">
        <f t="shared" ca="1" si="53"/>
        <v>43155</v>
      </c>
      <c r="H463" t="s">
        <v>5510</v>
      </c>
      <c r="I463" t="str">
        <f t="shared" ca="1" si="56"/>
        <v>Rep#04</v>
      </c>
    </row>
    <row r="464" spans="1:9" x14ac:dyDescent="0.25">
      <c r="A464" s="10" t="str">
        <f t="shared" ca="1" si="51"/>
        <v>VillageG</v>
      </c>
      <c r="B464" s="10" t="str">
        <f t="shared" ca="1" si="52"/>
        <v>DistrictB</v>
      </c>
      <c r="C464" t="str">
        <f t="shared" ca="1" si="54"/>
        <v>R 25</v>
      </c>
      <c r="D464" s="10" t="str">
        <f t="shared" ca="1" si="55"/>
        <v>S</v>
      </c>
      <c r="E464" s="10" t="s">
        <v>15</v>
      </c>
      <c r="F464" s="11" t="str">
        <f t="shared" ca="1" si="50"/>
        <v>Construction</v>
      </c>
      <c r="G464" s="3">
        <f t="shared" ca="1" si="53"/>
        <v>43366</v>
      </c>
      <c r="H464" t="s">
        <v>5511</v>
      </c>
      <c r="I464" t="str">
        <f t="shared" ca="1" si="56"/>
        <v>Rep#01</v>
      </c>
    </row>
    <row r="465" spans="1:9" x14ac:dyDescent="0.25">
      <c r="A465" s="10" t="str">
        <f t="shared" ca="1" si="51"/>
        <v>VillageA</v>
      </c>
      <c r="B465" s="10" t="str">
        <f t="shared" ca="1" si="52"/>
        <v>DistrictC</v>
      </c>
      <c r="C465" t="str">
        <f t="shared" ca="1" si="54"/>
        <v>R 25</v>
      </c>
      <c r="D465" s="10" t="str">
        <f t="shared" ca="1" si="55"/>
        <v>null</v>
      </c>
      <c r="E465" s="10" t="s">
        <v>15</v>
      </c>
      <c r="F465" s="11" t="str">
        <f t="shared" ref="F465:F528" ca="1" si="57">CHOOSE(RANDBETWEEN(1,5),"Electricity", "House","Water","Construction","Maintenance")</f>
        <v>Construction</v>
      </c>
      <c r="G465" s="3">
        <f t="shared" ca="1" si="53"/>
        <v>43049</v>
      </c>
      <c r="H465" t="s">
        <v>5512</v>
      </c>
      <c r="I465" t="str">
        <f t="shared" ca="1" si="56"/>
        <v>Rep#03</v>
      </c>
    </row>
    <row r="466" spans="1:9" x14ac:dyDescent="0.25">
      <c r="A466" s="10" t="str">
        <f t="shared" ca="1" si="51"/>
        <v>VillageB</v>
      </c>
      <c r="B466" s="10" t="str">
        <f t="shared" ca="1" si="52"/>
        <v>DistrictC</v>
      </c>
      <c r="C466" t="str">
        <f t="shared" ca="1" si="54"/>
        <v>R 25</v>
      </c>
      <c r="D466" s="10" t="str">
        <f t="shared" ca="1" si="55"/>
        <v>E</v>
      </c>
      <c r="E466" s="10" t="s">
        <v>15</v>
      </c>
      <c r="F466" s="11" t="str">
        <f t="shared" ca="1" si="57"/>
        <v>Electricity</v>
      </c>
      <c r="G466" s="3">
        <f t="shared" ca="1" si="53"/>
        <v>43375</v>
      </c>
      <c r="H466" t="s">
        <v>5513</v>
      </c>
      <c r="I466" t="str">
        <f t="shared" ca="1" si="56"/>
        <v>Rep#03</v>
      </c>
    </row>
    <row r="467" spans="1:9" x14ac:dyDescent="0.25">
      <c r="A467" s="10" t="str">
        <f t="shared" ca="1" si="51"/>
        <v>VillageF</v>
      </c>
      <c r="B467" s="10" t="str">
        <f t="shared" ca="1" si="52"/>
        <v>DistrictB</v>
      </c>
      <c r="C467" t="str">
        <f t="shared" ca="1" si="54"/>
        <v>null</v>
      </c>
      <c r="D467" s="10" t="str">
        <f t="shared" ca="1" si="55"/>
        <v>W</v>
      </c>
      <c r="E467" s="10" t="s">
        <v>15</v>
      </c>
      <c r="F467" s="11" t="str">
        <f t="shared" ca="1" si="57"/>
        <v>Electricity</v>
      </c>
      <c r="G467" s="3">
        <f t="shared" ca="1" si="53"/>
        <v>43214</v>
      </c>
      <c r="H467" t="s">
        <v>5514</v>
      </c>
      <c r="I467" t="str">
        <f t="shared" ca="1" si="56"/>
        <v>Rep#01</v>
      </c>
    </row>
    <row r="468" spans="1:9" x14ac:dyDescent="0.25">
      <c r="A468" s="10" t="str">
        <f t="shared" ca="1" si="51"/>
        <v>VillageC</v>
      </c>
      <c r="B468" s="10" t="str">
        <f t="shared" ca="1" si="52"/>
        <v>DistrictA</v>
      </c>
      <c r="C468" t="str">
        <f t="shared" ca="1" si="54"/>
        <v>R45</v>
      </c>
      <c r="D468" s="10" t="str">
        <f t="shared" ca="1" si="55"/>
        <v>E</v>
      </c>
      <c r="E468" s="10" t="s">
        <v>15</v>
      </c>
      <c r="F468" s="11" t="str">
        <f t="shared" ca="1" si="57"/>
        <v>Construction</v>
      </c>
      <c r="G468" s="3">
        <f t="shared" ca="1" si="53"/>
        <v>43060</v>
      </c>
      <c r="H468" t="s">
        <v>5515</v>
      </c>
      <c r="I468" t="str">
        <f t="shared" ca="1" si="56"/>
        <v>Rep#02</v>
      </c>
    </row>
    <row r="469" spans="1:9" x14ac:dyDescent="0.25">
      <c r="A469" s="10" t="str">
        <f t="shared" ca="1" si="51"/>
        <v>VillageA</v>
      </c>
      <c r="B469" s="10" t="str">
        <f t="shared" ca="1" si="52"/>
        <v>DistrictC</v>
      </c>
      <c r="C469" t="str">
        <f t="shared" ca="1" si="54"/>
        <v>null</v>
      </c>
      <c r="D469" s="10" t="str">
        <f t="shared" ca="1" si="55"/>
        <v>null</v>
      </c>
      <c r="E469" s="10" t="s">
        <v>15</v>
      </c>
      <c r="F469" s="11" t="str">
        <f t="shared" ca="1" si="57"/>
        <v>Maintenance</v>
      </c>
      <c r="G469" s="3">
        <f t="shared" ca="1" si="53"/>
        <v>43110</v>
      </c>
      <c r="H469" t="s">
        <v>5516</v>
      </c>
      <c r="I469" t="str">
        <f t="shared" ca="1" si="56"/>
        <v>Rep#02</v>
      </c>
    </row>
    <row r="470" spans="1:9" x14ac:dyDescent="0.25">
      <c r="A470" s="10" t="str">
        <f t="shared" ca="1" si="51"/>
        <v>VillageC</v>
      </c>
      <c r="B470" s="10" t="str">
        <f t="shared" ca="1" si="52"/>
        <v>DistrictB</v>
      </c>
      <c r="C470" t="str">
        <f t="shared" ca="1" si="54"/>
        <v>R 25</v>
      </c>
      <c r="D470" s="10" t="str">
        <f t="shared" ca="1" si="55"/>
        <v>W</v>
      </c>
      <c r="E470" s="10" t="s">
        <v>15</v>
      </c>
      <c r="F470" s="11" t="str">
        <f t="shared" ca="1" si="57"/>
        <v>Electricity</v>
      </c>
      <c r="G470" s="3">
        <f t="shared" ca="1" si="53"/>
        <v>43157</v>
      </c>
      <c r="H470" t="s">
        <v>5517</v>
      </c>
      <c r="I470" t="str">
        <f t="shared" ca="1" si="56"/>
        <v>Rep#02</v>
      </c>
    </row>
    <row r="471" spans="1:9" x14ac:dyDescent="0.25">
      <c r="A471" s="10" t="str">
        <f t="shared" ca="1" si="51"/>
        <v>VillageD</v>
      </c>
      <c r="B471" s="10" t="str">
        <f t="shared" ca="1" si="52"/>
        <v>DistrictC</v>
      </c>
      <c r="C471" t="str">
        <f t="shared" ca="1" si="54"/>
        <v>null</v>
      </c>
      <c r="D471" s="10" t="str">
        <f t="shared" ca="1" si="55"/>
        <v>W</v>
      </c>
      <c r="E471" s="10" t="s">
        <v>15</v>
      </c>
      <c r="F471" s="11" t="str">
        <f t="shared" ca="1" si="57"/>
        <v>House</v>
      </c>
      <c r="G471" s="3">
        <f t="shared" ca="1" si="53"/>
        <v>43150</v>
      </c>
      <c r="H471" t="s">
        <v>5518</v>
      </c>
      <c r="I471" t="str">
        <f t="shared" ca="1" si="56"/>
        <v>Rep#03</v>
      </c>
    </row>
    <row r="472" spans="1:9" x14ac:dyDescent="0.25">
      <c r="A472" s="10" t="str">
        <f t="shared" ca="1" si="51"/>
        <v>VillageB</v>
      </c>
      <c r="B472" s="10" t="str">
        <f t="shared" ca="1" si="52"/>
        <v>DistrictC</v>
      </c>
      <c r="C472" t="str">
        <f t="shared" ca="1" si="54"/>
        <v>R45</v>
      </c>
      <c r="D472" s="10" t="str">
        <f t="shared" ca="1" si="55"/>
        <v>N</v>
      </c>
      <c r="E472" s="10" t="s">
        <v>15</v>
      </c>
      <c r="F472" s="11" t="str">
        <f t="shared" ca="1" si="57"/>
        <v>Water</v>
      </c>
      <c r="G472" s="3">
        <f t="shared" ca="1" si="53"/>
        <v>42996</v>
      </c>
      <c r="H472" t="s">
        <v>5519</v>
      </c>
      <c r="I472" t="str">
        <f t="shared" ca="1" si="56"/>
        <v>Rep#01</v>
      </c>
    </row>
    <row r="473" spans="1:9" x14ac:dyDescent="0.25">
      <c r="A473" s="10" t="str">
        <f t="shared" ca="1" si="51"/>
        <v>VillageC</v>
      </c>
      <c r="B473" s="10" t="str">
        <f t="shared" ca="1" si="52"/>
        <v>DistrictB</v>
      </c>
      <c r="C473" t="str">
        <f t="shared" ca="1" si="54"/>
        <v>R45</v>
      </c>
      <c r="D473" s="10" t="str">
        <f t="shared" ca="1" si="55"/>
        <v>N</v>
      </c>
      <c r="E473" s="10" t="s">
        <v>15</v>
      </c>
      <c r="F473" s="11" t="str">
        <f t="shared" ca="1" si="57"/>
        <v>Maintenance</v>
      </c>
      <c r="G473" s="3">
        <f t="shared" ca="1" si="53"/>
        <v>43058</v>
      </c>
      <c r="H473" t="s">
        <v>5520</v>
      </c>
      <c r="I473" t="str">
        <f t="shared" ca="1" si="56"/>
        <v>Rep#02</v>
      </c>
    </row>
    <row r="474" spans="1:9" x14ac:dyDescent="0.25">
      <c r="A474" s="10" t="str">
        <f t="shared" ca="1" si="51"/>
        <v>VillageE</v>
      </c>
      <c r="B474" s="10" t="str">
        <f t="shared" ca="1" si="52"/>
        <v>DistrictB</v>
      </c>
      <c r="C474" t="str">
        <f t="shared" ca="1" si="54"/>
        <v>R 28</v>
      </c>
      <c r="D474" s="10" t="str">
        <f t="shared" ca="1" si="55"/>
        <v>E</v>
      </c>
      <c r="E474" s="10" t="s">
        <v>15</v>
      </c>
      <c r="F474" s="11" t="str">
        <f t="shared" ca="1" si="57"/>
        <v>Electricity</v>
      </c>
      <c r="G474" s="3">
        <f t="shared" ca="1" si="53"/>
        <v>43130</v>
      </c>
      <c r="H474" t="s">
        <v>5521</v>
      </c>
      <c r="I474" t="str">
        <f t="shared" ca="1" si="56"/>
        <v>Rep#01</v>
      </c>
    </row>
    <row r="475" spans="1:9" x14ac:dyDescent="0.25">
      <c r="A475" s="10" t="str">
        <f t="shared" ca="1" si="51"/>
        <v>VillageG</v>
      </c>
      <c r="B475" s="10" t="str">
        <f t="shared" ca="1" si="52"/>
        <v>DistrictB</v>
      </c>
      <c r="C475" t="str">
        <f t="shared" ca="1" si="54"/>
        <v>R 28</v>
      </c>
      <c r="D475" s="10" t="str">
        <f t="shared" ca="1" si="55"/>
        <v>W</v>
      </c>
      <c r="E475" s="10" t="s">
        <v>15</v>
      </c>
      <c r="F475" s="11" t="str">
        <f t="shared" ca="1" si="57"/>
        <v>Construction</v>
      </c>
      <c r="G475" s="3">
        <f t="shared" ca="1" si="53"/>
        <v>43404</v>
      </c>
      <c r="H475" t="s">
        <v>5522</v>
      </c>
      <c r="I475" t="str">
        <f t="shared" ca="1" si="56"/>
        <v>Rep#02</v>
      </c>
    </row>
    <row r="476" spans="1:9" x14ac:dyDescent="0.25">
      <c r="A476" s="10" t="str">
        <f t="shared" ca="1" si="51"/>
        <v>VillageG</v>
      </c>
      <c r="B476" s="10" t="str">
        <f t="shared" ca="1" si="52"/>
        <v>DistrictC</v>
      </c>
      <c r="C476" t="str">
        <f t="shared" ca="1" si="54"/>
        <v>R 28</v>
      </c>
      <c r="D476" s="10" t="str">
        <f t="shared" ca="1" si="55"/>
        <v>N</v>
      </c>
      <c r="E476" s="10" t="s">
        <v>15</v>
      </c>
      <c r="F476" s="11" t="str">
        <f t="shared" ca="1" si="57"/>
        <v>Electricity</v>
      </c>
      <c r="G476" s="3">
        <f t="shared" ca="1" si="53"/>
        <v>43352</v>
      </c>
      <c r="H476" t="s">
        <v>5523</v>
      </c>
      <c r="I476" t="str">
        <f t="shared" ca="1" si="56"/>
        <v>Rep#04</v>
      </c>
    </row>
    <row r="477" spans="1:9" x14ac:dyDescent="0.25">
      <c r="A477" s="10" t="str">
        <f t="shared" ca="1" si="51"/>
        <v>VillageE</v>
      </c>
      <c r="B477" s="10" t="str">
        <f t="shared" ca="1" si="52"/>
        <v>DistrictA</v>
      </c>
      <c r="C477" t="str">
        <f t="shared" ca="1" si="54"/>
        <v>R 25</v>
      </c>
      <c r="D477" s="10" t="str">
        <f t="shared" ca="1" si="55"/>
        <v>S</v>
      </c>
      <c r="E477" s="10" t="s">
        <v>15</v>
      </c>
      <c r="F477" s="11" t="str">
        <f t="shared" ca="1" si="57"/>
        <v>Electricity</v>
      </c>
      <c r="G477" s="3">
        <f t="shared" ca="1" si="53"/>
        <v>43330</v>
      </c>
      <c r="H477" t="s">
        <v>5524</v>
      </c>
      <c r="I477" t="str">
        <f t="shared" ca="1" si="56"/>
        <v>Rep#04</v>
      </c>
    </row>
    <row r="478" spans="1:9" x14ac:dyDescent="0.25">
      <c r="A478" s="10" t="str">
        <f t="shared" ca="1" si="51"/>
        <v>VillageF</v>
      </c>
      <c r="B478" s="10" t="str">
        <f t="shared" ca="1" si="52"/>
        <v>DistrictA</v>
      </c>
      <c r="C478" t="str">
        <f t="shared" ca="1" si="54"/>
        <v>null</v>
      </c>
      <c r="D478" s="10" t="str">
        <f t="shared" ca="1" si="55"/>
        <v>null</v>
      </c>
      <c r="E478" s="10" t="s">
        <v>15</v>
      </c>
      <c r="F478" s="11" t="str">
        <f t="shared" ca="1" si="57"/>
        <v>Water</v>
      </c>
      <c r="G478" s="3">
        <f t="shared" ca="1" si="53"/>
        <v>43246</v>
      </c>
      <c r="H478" t="s">
        <v>5525</v>
      </c>
      <c r="I478" t="str">
        <f t="shared" ca="1" si="56"/>
        <v>Rep#03</v>
      </c>
    </row>
    <row r="479" spans="1:9" x14ac:dyDescent="0.25">
      <c r="A479" s="10" t="str">
        <f t="shared" ca="1" si="51"/>
        <v>VillageB</v>
      </c>
      <c r="B479" s="10" t="str">
        <f t="shared" ca="1" si="52"/>
        <v>DistrictC</v>
      </c>
      <c r="C479" t="str">
        <f t="shared" ca="1" si="54"/>
        <v>R 25</v>
      </c>
      <c r="D479" s="10" t="str">
        <f t="shared" ca="1" si="55"/>
        <v>W</v>
      </c>
      <c r="E479" s="10" t="s">
        <v>15</v>
      </c>
      <c r="F479" s="11" t="str">
        <f t="shared" ca="1" si="57"/>
        <v>Electricity</v>
      </c>
      <c r="G479" s="3">
        <f t="shared" ca="1" si="53"/>
        <v>43125</v>
      </c>
      <c r="H479" t="s">
        <v>5526</v>
      </c>
      <c r="I479" t="str">
        <f t="shared" ca="1" si="56"/>
        <v>Rep#04</v>
      </c>
    </row>
    <row r="480" spans="1:9" x14ac:dyDescent="0.25">
      <c r="A480" s="10" t="str">
        <f t="shared" ca="1" si="51"/>
        <v>VillageB</v>
      </c>
      <c r="B480" s="10" t="str">
        <f t="shared" ca="1" si="52"/>
        <v>DistrictC</v>
      </c>
      <c r="C480" t="str">
        <f t="shared" ca="1" si="54"/>
        <v>R 28</v>
      </c>
      <c r="D480" s="10" t="str">
        <f t="shared" ca="1" si="55"/>
        <v>W</v>
      </c>
      <c r="E480" s="10" t="s">
        <v>15</v>
      </c>
      <c r="F480" s="11" t="str">
        <f t="shared" ca="1" si="57"/>
        <v>Maintenance</v>
      </c>
      <c r="G480" s="3">
        <f t="shared" ca="1" si="53"/>
        <v>43268</v>
      </c>
      <c r="H480" t="s">
        <v>5527</v>
      </c>
      <c r="I480" t="str">
        <f t="shared" ca="1" si="56"/>
        <v>Rep#04</v>
      </c>
    </row>
    <row r="481" spans="1:9" x14ac:dyDescent="0.25">
      <c r="A481" s="10" t="str">
        <f t="shared" ca="1" si="51"/>
        <v>VillageF</v>
      </c>
      <c r="B481" s="10" t="str">
        <f t="shared" ca="1" si="52"/>
        <v>DistrictA</v>
      </c>
      <c r="C481" t="str">
        <f t="shared" ca="1" si="54"/>
        <v>null</v>
      </c>
      <c r="D481" s="10" t="str">
        <f t="shared" ca="1" si="55"/>
        <v>N</v>
      </c>
      <c r="E481" s="10" t="s">
        <v>15</v>
      </c>
      <c r="F481" s="11" t="str">
        <f t="shared" ca="1" si="57"/>
        <v>Electricity</v>
      </c>
      <c r="G481" s="3">
        <f t="shared" ca="1" si="53"/>
        <v>43007</v>
      </c>
      <c r="H481" t="s">
        <v>5528</v>
      </c>
      <c r="I481" t="str">
        <f t="shared" ca="1" si="56"/>
        <v>Rep#03</v>
      </c>
    </row>
    <row r="482" spans="1:9" x14ac:dyDescent="0.25">
      <c r="A482" s="10" t="str">
        <f t="shared" ca="1" si="51"/>
        <v>VillageD</v>
      </c>
      <c r="B482" s="10" t="str">
        <f t="shared" ca="1" si="52"/>
        <v>DistrictC</v>
      </c>
      <c r="C482" t="str">
        <f t="shared" ca="1" si="54"/>
        <v>R 25</v>
      </c>
      <c r="D482" s="10" t="str">
        <f t="shared" ca="1" si="55"/>
        <v>W</v>
      </c>
      <c r="E482" s="10" t="s">
        <v>15</v>
      </c>
      <c r="F482" s="11" t="str">
        <f t="shared" ca="1" si="57"/>
        <v>Water</v>
      </c>
      <c r="G482" s="3">
        <f t="shared" ca="1" si="53"/>
        <v>43156</v>
      </c>
      <c r="H482" t="s">
        <v>5529</v>
      </c>
      <c r="I482" t="str">
        <f t="shared" ca="1" si="56"/>
        <v>Rep#01</v>
      </c>
    </row>
    <row r="483" spans="1:9" x14ac:dyDescent="0.25">
      <c r="A483" s="10" t="str">
        <f t="shared" ca="1" si="51"/>
        <v>VillageA</v>
      </c>
      <c r="B483" s="10" t="str">
        <f t="shared" ca="1" si="52"/>
        <v>DistrictA</v>
      </c>
      <c r="C483" t="str">
        <f t="shared" ca="1" si="54"/>
        <v>R45</v>
      </c>
      <c r="D483" s="10" t="str">
        <f t="shared" ca="1" si="55"/>
        <v>N</v>
      </c>
      <c r="E483" s="10" t="s">
        <v>15</v>
      </c>
      <c r="F483" s="11" t="str">
        <f t="shared" ca="1" si="57"/>
        <v>Water</v>
      </c>
      <c r="G483" s="3">
        <f t="shared" ca="1" si="53"/>
        <v>43327</v>
      </c>
      <c r="H483" t="s">
        <v>5530</v>
      </c>
      <c r="I483" t="str">
        <f t="shared" ca="1" si="56"/>
        <v>Rep#04</v>
      </c>
    </row>
    <row r="484" spans="1:9" x14ac:dyDescent="0.25">
      <c r="A484" s="10" t="str">
        <f t="shared" ca="1" si="51"/>
        <v>VillageB</v>
      </c>
      <c r="B484" s="10" t="str">
        <f t="shared" ca="1" si="52"/>
        <v>DistrictC</v>
      </c>
      <c r="C484" t="str">
        <f t="shared" ca="1" si="54"/>
        <v>null</v>
      </c>
      <c r="D484" s="10" t="str">
        <f t="shared" ca="1" si="55"/>
        <v>W</v>
      </c>
      <c r="E484" s="10" t="s">
        <v>15</v>
      </c>
      <c r="F484" s="11" t="str">
        <f t="shared" ca="1" si="57"/>
        <v>Water</v>
      </c>
      <c r="G484" s="3">
        <f t="shared" ca="1" si="53"/>
        <v>43357</v>
      </c>
      <c r="H484" t="s">
        <v>5531</v>
      </c>
      <c r="I484" t="str">
        <f t="shared" ca="1" si="56"/>
        <v>Rep#01</v>
      </c>
    </row>
    <row r="485" spans="1:9" x14ac:dyDescent="0.25">
      <c r="A485" s="10" t="str">
        <f t="shared" ca="1" si="51"/>
        <v>VillageD</v>
      </c>
      <c r="B485" s="10" t="str">
        <f t="shared" ca="1" si="52"/>
        <v>DistrictC</v>
      </c>
      <c r="C485" t="str">
        <f t="shared" ca="1" si="54"/>
        <v>null</v>
      </c>
      <c r="D485" s="10" t="str">
        <f t="shared" ca="1" si="55"/>
        <v>W</v>
      </c>
      <c r="E485" s="10" t="s">
        <v>15</v>
      </c>
      <c r="F485" s="11" t="str">
        <f t="shared" ca="1" si="57"/>
        <v>Electricity</v>
      </c>
      <c r="G485" s="3">
        <f t="shared" ca="1" si="53"/>
        <v>43139</v>
      </c>
      <c r="H485" t="s">
        <v>5532</v>
      </c>
      <c r="I485" t="str">
        <f t="shared" ca="1" si="56"/>
        <v>Rep#04</v>
      </c>
    </row>
    <row r="486" spans="1:9" x14ac:dyDescent="0.25">
      <c r="A486" s="10" t="str">
        <f t="shared" ca="1" si="51"/>
        <v>VillageA</v>
      </c>
      <c r="B486" s="10" t="str">
        <f t="shared" ca="1" si="52"/>
        <v>DistrictA</v>
      </c>
      <c r="C486" t="str">
        <f t="shared" ca="1" si="54"/>
        <v>R 28</v>
      </c>
      <c r="D486" s="10" t="str">
        <f t="shared" ca="1" si="55"/>
        <v>E</v>
      </c>
      <c r="E486" s="10" t="s">
        <v>15</v>
      </c>
      <c r="F486" s="11" t="str">
        <f t="shared" ca="1" si="57"/>
        <v>Maintenance</v>
      </c>
      <c r="G486" s="3">
        <f t="shared" ca="1" si="53"/>
        <v>43140</v>
      </c>
      <c r="H486" t="s">
        <v>5533</v>
      </c>
      <c r="I486" t="str">
        <f t="shared" ca="1" si="56"/>
        <v>Rep#01</v>
      </c>
    </row>
    <row r="487" spans="1:9" x14ac:dyDescent="0.25">
      <c r="A487" s="10" t="str">
        <f t="shared" ca="1" si="51"/>
        <v>VillageE</v>
      </c>
      <c r="B487" s="10" t="str">
        <f t="shared" ca="1" si="52"/>
        <v>DistrictC</v>
      </c>
      <c r="C487" t="str">
        <f t="shared" ca="1" si="54"/>
        <v>null</v>
      </c>
      <c r="D487" s="10" t="str">
        <f t="shared" ca="1" si="55"/>
        <v>W</v>
      </c>
      <c r="E487" s="10" t="s">
        <v>15</v>
      </c>
      <c r="F487" s="11" t="str">
        <f t="shared" ca="1" si="57"/>
        <v>Construction</v>
      </c>
      <c r="G487" s="3">
        <f t="shared" ca="1" si="53"/>
        <v>43132</v>
      </c>
      <c r="H487" t="s">
        <v>5534</v>
      </c>
      <c r="I487" t="str">
        <f t="shared" ca="1" si="56"/>
        <v>Rep#03</v>
      </c>
    </row>
    <row r="488" spans="1:9" x14ac:dyDescent="0.25">
      <c r="A488" s="10" t="str">
        <f t="shared" ca="1" si="51"/>
        <v>VillageA</v>
      </c>
      <c r="B488" s="10" t="str">
        <f t="shared" ca="1" si="52"/>
        <v>DistrictA</v>
      </c>
      <c r="C488" t="str">
        <f t="shared" ca="1" si="54"/>
        <v>R 25</v>
      </c>
      <c r="D488" s="10" t="str">
        <f t="shared" ca="1" si="55"/>
        <v>null</v>
      </c>
      <c r="E488" s="10" t="s">
        <v>15</v>
      </c>
      <c r="F488" s="11" t="str">
        <f t="shared" ca="1" si="57"/>
        <v>Maintenance</v>
      </c>
      <c r="G488" s="3">
        <f t="shared" ca="1" si="53"/>
        <v>43347</v>
      </c>
      <c r="H488" t="s">
        <v>5535</v>
      </c>
      <c r="I488" t="str">
        <f t="shared" ca="1" si="56"/>
        <v>Rep#04</v>
      </c>
    </row>
    <row r="489" spans="1:9" x14ac:dyDescent="0.25">
      <c r="A489" s="10" t="str">
        <f t="shared" ca="1" si="51"/>
        <v>VillageB</v>
      </c>
      <c r="B489" s="10" t="str">
        <f t="shared" ca="1" si="52"/>
        <v>DistrictB</v>
      </c>
      <c r="C489" t="str">
        <f t="shared" ca="1" si="54"/>
        <v>null</v>
      </c>
      <c r="D489" s="10" t="str">
        <f t="shared" ca="1" si="55"/>
        <v>W</v>
      </c>
      <c r="E489" s="10" t="s">
        <v>15</v>
      </c>
      <c r="F489" s="11" t="str">
        <f t="shared" ca="1" si="57"/>
        <v>Maintenance</v>
      </c>
      <c r="G489" s="3">
        <f t="shared" ca="1" si="53"/>
        <v>43355</v>
      </c>
      <c r="H489" t="s">
        <v>5536</v>
      </c>
      <c r="I489" t="str">
        <f t="shared" ca="1" si="56"/>
        <v>Rep#04</v>
      </c>
    </row>
    <row r="490" spans="1:9" x14ac:dyDescent="0.25">
      <c r="A490" s="10" t="str">
        <f t="shared" ca="1" si="51"/>
        <v>VillageB</v>
      </c>
      <c r="B490" s="10" t="str">
        <f t="shared" ca="1" si="52"/>
        <v>DistrictA</v>
      </c>
      <c r="C490" t="str">
        <f t="shared" ca="1" si="54"/>
        <v>R 28</v>
      </c>
      <c r="D490" s="10" t="str">
        <f t="shared" ca="1" si="55"/>
        <v>S</v>
      </c>
      <c r="E490" s="10" t="s">
        <v>15</v>
      </c>
      <c r="F490" s="11" t="str">
        <f t="shared" ca="1" si="57"/>
        <v>Water</v>
      </c>
      <c r="G490" s="3">
        <f t="shared" ca="1" si="53"/>
        <v>43157</v>
      </c>
      <c r="H490" t="s">
        <v>5537</v>
      </c>
      <c r="I490" t="str">
        <f t="shared" ca="1" si="56"/>
        <v>Rep#02</v>
      </c>
    </row>
    <row r="491" spans="1:9" x14ac:dyDescent="0.25">
      <c r="A491" s="10" t="str">
        <f t="shared" ca="1" si="51"/>
        <v>VillageD</v>
      </c>
      <c r="B491" s="10" t="str">
        <f t="shared" ca="1" si="52"/>
        <v>DistrictC</v>
      </c>
      <c r="C491" t="str">
        <f t="shared" ca="1" si="54"/>
        <v>R 28</v>
      </c>
      <c r="D491" s="10" t="str">
        <f t="shared" ca="1" si="55"/>
        <v>S</v>
      </c>
      <c r="E491" s="10" t="s">
        <v>15</v>
      </c>
      <c r="F491" s="11" t="str">
        <f t="shared" ca="1" si="57"/>
        <v>Construction</v>
      </c>
      <c r="G491" s="3">
        <f t="shared" ca="1" si="53"/>
        <v>43187</v>
      </c>
      <c r="H491" t="s">
        <v>5538</v>
      </c>
      <c r="I491" t="str">
        <f t="shared" ca="1" si="56"/>
        <v>Rep#02</v>
      </c>
    </row>
    <row r="492" spans="1:9" x14ac:dyDescent="0.25">
      <c r="A492" s="10" t="str">
        <f t="shared" ca="1" si="51"/>
        <v>VillageE</v>
      </c>
      <c r="B492" s="10" t="str">
        <f t="shared" ca="1" si="52"/>
        <v>DistrictA</v>
      </c>
      <c r="C492" t="str">
        <f t="shared" ca="1" si="54"/>
        <v>R45</v>
      </c>
      <c r="D492" s="10" t="str">
        <f t="shared" ca="1" si="55"/>
        <v>E</v>
      </c>
      <c r="E492" s="10" t="s">
        <v>15</v>
      </c>
      <c r="F492" s="11" t="str">
        <f t="shared" ca="1" si="57"/>
        <v>Electricity</v>
      </c>
      <c r="G492" s="3">
        <f t="shared" ca="1" si="53"/>
        <v>43157</v>
      </c>
      <c r="H492" t="s">
        <v>5539</v>
      </c>
      <c r="I492" t="str">
        <f t="shared" ca="1" si="56"/>
        <v>Rep#03</v>
      </c>
    </row>
    <row r="493" spans="1:9" x14ac:dyDescent="0.25">
      <c r="A493" s="10" t="str">
        <f t="shared" ca="1" si="51"/>
        <v>VillageB</v>
      </c>
      <c r="B493" s="10" t="str">
        <f t="shared" ca="1" si="52"/>
        <v>DistrictB</v>
      </c>
      <c r="C493" t="str">
        <f t="shared" ca="1" si="54"/>
        <v>R 25</v>
      </c>
      <c r="D493" s="10" t="str">
        <f t="shared" ca="1" si="55"/>
        <v>S</v>
      </c>
      <c r="E493" s="10" t="s">
        <v>15</v>
      </c>
      <c r="F493" s="11" t="str">
        <f t="shared" ca="1" si="57"/>
        <v>House</v>
      </c>
      <c r="G493" s="3">
        <f t="shared" ca="1" si="53"/>
        <v>43132</v>
      </c>
      <c r="H493" t="s">
        <v>5540</v>
      </c>
      <c r="I493" t="str">
        <f t="shared" ca="1" si="56"/>
        <v>Rep#02</v>
      </c>
    </row>
    <row r="494" spans="1:9" x14ac:dyDescent="0.25">
      <c r="A494" s="10" t="str">
        <f t="shared" ca="1" si="51"/>
        <v>VillageC</v>
      </c>
      <c r="B494" s="10" t="str">
        <f t="shared" ca="1" si="52"/>
        <v>DistrictA</v>
      </c>
      <c r="C494" t="str">
        <f t="shared" ca="1" si="54"/>
        <v>R 25</v>
      </c>
      <c r="D494" s="10" t="str">
        <f t="shared" ca="1" si="55"/>
        <v>S</v>
      </c>
      <c r="E494" s="10" t="s">
        <v>15</v>
      </c>
      <c r="F494" s="11" t="str">
        <f t="shared" ca="1" si="57"/>
        <v>House</v>
      </c>
      <c r="G494" s="3">
        <f t="shared" ca="1" si="53"/>
        <v>43358</v>
      </c>
      <c r="H494" t="s">
        <v>5541</v>
      </c>
      <c r="I494" t="str">
        <f t="shared" ca="1" si="56"/>
        <v>Rep#04</v>
      </c>
    </row>
    <row r="495" spans="1:9" x14ac:dyDescent="0.25">
      <c r="A495" s="10" t="str">
        <f t="shared" ca="1" si="51"/>
        <v>VillageD</v>
      </c>
      <c r="B495" s="10" t="str">
        <f t="shared" ca="1" si="52"/>
        <v>DistrictC</v>
      </c>
      <c r="C495" t="str">
        <f t="shared" ca="1" si="54"/>
        <v>R45</v>
      </c>
      <c r="D495" s="10" t="str">
        <f t="shared" ca="1" si="55"/>
        <v>E</v>
      </c>
      <c r="E495" s="10" t="s">
        <v>15</v>
      </c>
      <c r="F495" s="11" t="str">
        <f t="shared" ca="1" si="57"/>
        <v>Construction</v>
      </c>
      <c r="G495" s="3">
        <f t="shared" ca="1" si="53"/>
        <v>43059</v>
      </c>
      <c r="H495" t="s">
        <v>5542</v>
      </c>
      <c r="I495" t="str">
        <f t="shared" ca="1" si="56"/>
        <v>Rep#01</v>
      </c>
    </row>
    <row r="496" spans="1:9" x14ac:dyDescent="0.25">
      <c r="A496" s="10" t="str">
        <f t="shared" ca="1" si="51"/>
        <v>VillageB</v>
      </c>
      <c r="B496" s="10" t="str">
        <f t="shared" ca="1" si="52"/>
        <v>DistrictC</v>
      </c>
      <c r="C496" t="str">
        <f t="shared" ca="1" si="54"/>
        <v>R 25</v>
      </c>
      <c r="D496" s="10" t="str">
        <f t="shared" ca="1" si="55"/>
        <v>W</v>
      </c>
      <c r="E496" s="10" t="s">
        <v>15</v>
      </c>
      <c r="F496" s="11" t="str">
        <f t="shared" ca="1" si="57"/>
        <v>Electricity</v>
      </c>
      <c r="G496" s="3">
        <f t="shared" ca="1" si="53"/>
        <v>43008</v>
      </c>
      <c r="H496" t="s">
        <v>5543</v>
      </c>
      <c r="I496" t="str">
        <f t="shared" ca="1" si="56"/>
        <v>Rep#01</v>
      </c>
    </row>
    <row r="497" spans="1:9" x14ac:dyDescent="0.25">
      <c r="A497" s="10" t="str">
        <f t="shared" ca="1" si="51"/>
        <v>VillageA</v>
      </c>
      <c r="B497" s="10" t="str">
        <f t="shared" ca="1" si="52"/>
        <v>DistrictA</v>
      </c>
      <c r="C497" t="str">
        <f t="shared" ca="1" si="54"/>
        <v>null</v>
      </c>
      <c r="D497" s="10" t="str">
        <f t="shared" ca="1" si="55"/>
        <v>N</v>
      </c>
      <c r="E497" s="10" t="s">
        <v>15</v>
      </c>
      <c r="F497" s="11" t="str">
        <f t="shared" ca="1" si="57"/>
        <v>Water</v>
      </c>
      <c r="G497" s="3">
        <f t="shared" ca="1" si="53"/>
        <v>43267</v>
      </c>
      <c r="H497" t="s">
        <v>5544</v>
      </c>
      <c r="I497" t="str">
        <f t="shared" ca="1" si="56"/>
        <v>Rep#01</v>
      </c>
    </row>
    <row r="498" spans="1:9" x14ac:dyDescent="0.25">
      <c r="A498" s="10" t="str">
        <f t="shared" ca="1" si="51"/>
        <v>VillageD</v>
      </c>
      <c r="B498" s="10" t="str">
        <f t="shared" ca="1" si="52"/>
        <v>DistrictB</v>
      </c>
      <c r="C498" t="str">
        <f t="shared" ca="1" si="54"/>
        <v>null</v>
      </c>
      <c r="D498" s="10" t="str">
        <f t="shared" ca="1" si="55"/>
        <v>S</v>
      </c>
      <c r="E498" s="10" t="s">
        <v>15</v>
      </c>
      <c r="F498" s="11" t="str">
        <f t="shared" ca="1" si="57"/>
        <v>House</v>
      </c>
      <c r="G498" s="3">
        <f t="shared" ca="1" si="53"/>
        <v>43211</v>
      </c>
      <c r="H498" t="s">
        <v>5545</v>
      </c>
      <c r="I498" t="str">
        <f t="shared" ca="1" si="56"/>
        <v>Rep#04</v>
      </c>
    </row>
    <row r="499" spans="1:9" x14ac:dyDescent="0.25">
      <c r="A499" s="10" t="str">
        <f t="shared" ca="1" si="51"/>
        <v>VillageA</v>
      </c>
      <c r="B499" s="10" t="str">
        <f t="shared" ca="1" si="52"/>
        <v>DistrictC</v>
      </c>
      <c r="C499" t="str">
        <f t="shared" ca="1" si="54"/>
        <v>null</v>
      </c>
      <c r="D499" s="10" t="str">
        <f t="shared" ca="1" si="55"/>
        <v>S</v>
      </c>
      <c r="E499" s="10" t="s">
        <v>15</v>
      </c>
      <c r="F499" s="11" t="str">
        <f t="shared" ca="1" si="57"/>
        <v>Electricity</v>
      </c>
      <c r="G499" s="3">
        <f t="shared" ca="1" si="53"/>
        <v>43283</v>
      </c>
      <c r="H499" t="s">
        <v>5546</v>
      </c>
      <c r="I499" t="str">
        <f t="shared" ca="1" si="56"/>
        <v>Rep#04</v>
      </c>
    </row>
    <row r="500" spans="1:9" x14ac:dyDescent="0.25">
      <c r="A500" s="10" t="str">
        <f t="shared" ca="1" si="51"/>
        <v>VillageA</v>
      </c>
      <c r="B500" s="10" t="str">
        <f t="shared" ca="1" si="52"/>
        <v>DistrictC</v>
      </c>
      <c r="C500" t="str">
        <f t="shared" ca="1" si="54"/>
        <v>R 25</v>
      </c>
      <c r="D500" s="10" t="str">
        <f t="shared" ca="1" si="55"/>
        <v>N</v>
      </c>
      <c r="E500" s="10" t="s">
        <v>15</v>
      </c>
      <c r="F500" s="11" t="str">
        <f t="shared" ca="1" si="57"/>
        <v>Water</v>
      </c>
      <c r="G500" s="3">
        <f t="shared" ca="1" si="53"/>
        <v>43316</v>
      </c>
      <c r="H500" t="s">
        <v>5547</v>
      </c>
      <c r="I500" t="str">
        <f t="shared" ca="1" si="56"/>
        <v>Rep#03</v>
      </c>
    </row>
    <row r="501" spans="1:9" x14ac:dyDescent="0.25">
      <c r="A501" s="10" t="str">
        <f t="shared" ca="1" si="51"/>
        <v>VillageF</v>
      </c>
      <c r="B501" s="10" t="str">
        <f t="shared" ca="1" si="52"/>
        <v>DistrictB</v>
      </c>
      <c r="C501" t="str">
        <f t="shared" ca="1" si="54"/>
        <v>null</v>
      </c>
      <c r="D501" s="10" t="str">
        <f t="shared" ca="1" si="55"/>
        <v>W</v>
      </c>
      <c r="E501" s="10" t="s">
        <v>15</v>
      </c>
      <c r="F501" s="11" t="str">
        <f t="shared" ca="1" si="57"/>
        <v>Water</v>
      </c>
      <c r="G501" s="3">
        <f t="shared" ca="1" si="53"/>
        <v>43287</v>
      </c>
      <c r="H501" t="s">
        <v>5548</v>
      </c>
      <c r="I501" t="str">
        <f t="shared" ca="1" si="56"/>
        <v>Rep#02</v>
      </c>
    </row>
    <row r="502" spans="1:9" x14ac:dyDescent="0.25">
      <c r="A502" s="10" t="str">
        <f t="shared" ca="1" si="51"/>
        <v>VillageE</v>
      </c>
      <c r="B502" s="10" t="str">
        <f t="shared" ca="1" si="52"/>
        <v>DistrictB</v>
      </c>
      <c r="C502" t="str">
        <f t="shared" ca="1" si="54"/>
        <v>null</v>
      </c>
      <c r="D502" s="10" t="str">
        <f t="shared" ca="1" si="55"/>
        <v>null</v>
      </c>
      <c r="E502" s="10" t="s">
        <v>15</v>
      </c>
      <c r="F502" s="11" t="str">
        <f t="shared" ca="1" si="57"/>
        <v>House</v>
      </c>
      <c r="G502" s="3">
        <f t="shared" ca="1" si="53"/>
        <v>43091</v>
      </c>
      <c r="H502" t="s">
        <v>5549</v>
      </c>
      <c r="I502" t="str">
        <f t="shared" ca="1" si="56"/>
        <v>Rep#04</v>
      </c>
    </row>
    <row r="503" spans="1:9" x14ac:dyDescent="0.25">
      <c r="A503" s="10" t="str">
        <f t="shared" ca="1" si="51"/>
        <v>VillageG</v>
      </c>
      <c r="B503" s="10" t="str">
        <f t="shared" ca="1" si="52"/>
        <v>DistrictB</v>
      </c>
      <c r="C503" t="str">
        <f t="shared" ca="1" si="54"/>
        <v>R 25</v>
      </c>
      <c r="D503" s="10" t="str">
        <f t="shared" ca="1" si="55"/>
        <v>null</v>
      </c>
      <c r="E503" s="10" t="s">
        <v>15</v>
      </c>
      <c r="F503" s="11" t="str">
        <f t="shared" ca="1" si="57"/>
        <v>Water</v>
      </c>
      <c r="G503" s="3">
        <f t="shared" ca="1" si="53"/>
        <v>43273</v>
      </c>
      <c r="H503" t="s">
        <v>5550</v>
      </c>
      <c r="I503" t="str">
        <f t="shared" ca="1" si="56"/>
        <v>Rep#02</v>
      </c>
    </row>
    <row r="504" spans="1:9" x14ac:dyDescent="0.25">
      <c r="A504" s="10" t="str">
        <f t="shared" ca="1" si="51"/>
        <v>VillageG</v>
      </c>
      <c r="B504" s="10" t="str">
        <f t="shared" ca="1" si="52"/>
        <v>DistrictA</v>
      </c>
      <c r="C504" t="str">
        <f t="shared" ca="1" si="54"/>
        <v>R 28</v>
      </c>
      <c r="D504" s="10" t="str">
        <f t="shared" ca="1" si="55"/>
        <v>S</v>
      </c>
      <c r="E504" s="10" t="s">
        <v>15</v>
      </c>
      <c r="F504" s="11" t="str">
        <f t="shared" ca="1" si="57"/>
        <v>House</v>
      </c>
      <c r="G504" s="3">
        <f t="shared" ca="1" si="53"/>
        <v>42981</v>
      </c>
      <c r="H504" t="s">
        <v>5551</v>
      </c>
      <c r="I504" t="str">
        <f t="shared" ca="1" si="56"/>
        <v>Rep#03</v>
      </c>
    </row>
    <row r="505" spans="1:9" x14ac:dyDescent="0.25">
      <c r="A505" s="10" t="str">
        <f t="shared" ca="1" si="51"/>
        <v>VillageC</v>
      </c>
      <c r="B505" s="10" t="str">
        <f t="shared" ca="1" si="52"/>
        <v>DistrictB</v>
      </c>
      <c r="C505" t="str">
        <f t="shared" ca="1" si="54"/>
        <v>null</v>
      </c>
      <c r="D505" s="10" t="str">
        <f t="shared" ca="1" si="55"/>
        <v>E</v>
      </c>
      <c r="E505" s="10" t="s">
        <v>15</v>
      </c>
      <c r="F505" s="11" t="str">
        <f t="shared" ca="1" si="57"/>
        <v>Electricity</v>
      </c>
      <c r="G505" s="3">
        <f t="shared" ca="1" si="53"/>
        <v>43046</v>
      </c>
      <c r="H505" t="s">
        <v>5552</v>
      </c>
      <c r="I505" t="str">
        <f t="shared" ca="1" si="56"/>
        <v>Rep#04</v>
      </c>
    </row>
    <row r="506" spans="1:9" x14ac:dyDescent="0.25">
      <c r="A506" s="10" t="str">
        <f t="shared" ca="1" si="51"/>
        <v>VillageG</v>
      </c>
      <c r="B506" s="10" t="str">
        <f t="shared" ca="1" si="52"/>
        <v>DistrictA</v>
      </c>
      <c r="C506" t="str">
        <f t="shared" ca="1" si="54"/>
        <v>R 28</v>
      </c>
      <c r="D506" s="10" t="str">
        <f t="shared" ca="1" si="55"/>
        <v>N</v>
      </c>
      <c r="E506" s="10" t="s">
        <v>15</v>
      </c>
      <c r="F506" s="11" t="str">
        <f t="shared" ca="1" si="57"/>
        <v>Water</v>
      </c>
      <c r="G506" s="3">
        <f t="shared" ca="1" si="53"/>
        <v>43048</v>
      </c>
      <c r="H506" t="s">
        <v>5553</v>
      </c>
      <c r="I506" t="str">
        <f t="shared" ca="1" si="56"/>
        <v>Rep#02</v>
      </c>
    </row>
    <row r="507" spans="1:9" x14ac:dyDescent="0.25">
      <c r="A507" s="10" t="str">
        <f t="shared" ca="1" si="51"/>
        <v>VillageF</v>
      </c>
      <c r="B507" s="10" t="str">
        <f t="shared" ca="1" si="52"/>
        <v>DistrictB</v>
      </c>
      <c r="C507" t="str">
        <f t="shared" ca="1" si="54"/>
        <v>R 28</v>
      </c>
      <c r="D507" s="10" t="str">
        <f t="shared" ca="1" si="55"/>
        <v>N</v>
      </c>
      <c r="E507" s="10" t="s">
        <v>15</v>
      </c>
      <c r="F507" s="11" t="str">
        <f t="shared" ca="1" si="57"/>
        <v>Electricity</v>
      </c>
      <c r="G507" s="3">
        <f t="shared" ca="1" si="53"/>
        <v>43237</v>
      </c>
      <c r="H507" t="s">
        <v>5554</v>
      </c>
      <c r="I507" t="str">
        <f t="shared" ca="1" si="56"/>
        <v>Rep#01</v>
      </c>
    </row>
    <row r="508" spans="1:9" x14ac:dyDescent="0.25">
      <c r="A508" s="10" t="str">
        <f t="shared" ca="1" si="51"/>
        <v>VillageF</v>
      </c>
      <c r="B508" s="10" t="str">
        <f t="shared" ca="1" si="52"/>
        <v>DistrictC</v>
      </c>
      <c r="C508" t="str">
        <f t="shared" ca="1" si="54"/>
        <v>R 25</v>
      </c>
      <c r="D508" s="10" t="str">
        <f t="shared" ca="1" si="55"/>
        <v>E</v>
      </c>
      <c r="E508" s="10" t="s">
        <v>15</v>
      </c>
      <c r="F508" s="11" t="str">
        <f t="shared" ca="1" si="57"/>
        <v>Maintenance</v>
      </c>
      <c r="G508" s="3">
        <f t="shared" ca="1" si="53"/>
        <v>43072</v>
      </c>
      <c r="H508" t="s">
        <v>5555</v>
      </c>
      <c r="I508" t="str">
        <f t="shared" ca="1" si="56"/>
        <v>Rep#04</v>
      </c>
    </row>
    <row r="509" spans="1:9" x14ac:dyDescent="0.25">
      <c r="A509" s="10" t="str">
        <f t="shared" ca="1" si="51"/>
        <v>VillageG</v>
      </c>
      <c r="B509" s="10" t="str">
        <f t="shared" ca="1" si="52"/>
        <v>DistrictC</v>
      </c>
      <c r="C509" t="str">
        <f t="shared" ca="1" si="54"/>
        <v>R 25</v>
      </c>
      <c r="D509" s="10" t="str">
        <f t="shared" ca="1" si="55"/>
        <v>S</v>
      </c>
      <c r="E509" s="10" t="s">
        <v>15</v>
      </c>
      <c r="F509" s="11" t="str">
        <f t="shared" ca="1" si="57"/>
        <v>House</v>
      </c>
      <c r="G509" s="3">
        <f t="shared" ca="1" si="53"/>
        <v>43399</v>
      </c>
      <c r="H509" t="s">
        <v>5556</v>
      </c>
      <c r="I509" t="str">
        <f t="shared" ca="1" si="56"/>
        <v>Rep#01</v>
      </c>
    </row>
    <row r="510" spans="1:9" x14ac:dyDescent="0.25">
      <c r="A510" s="10" t="str">
        <f t="shared" ca="1" si="51"/>
        <v>VillageD</v>
      </c>
      <c r="B510" s="10" t="str">
        <f t="shared" ca="1" si="52"/>
        <v>DistrictB</v>
      </c>
      <c r="C510" t="str">
        <f t="shared" ca="1" si="54"/>
        <v>null</v>
      </c>
      <c r="D510" s="10" t="str">
        <f t="shared" ca="1" si="55"/>
        <v>N</v>
      </c>
      <c r="E510" s="10" t="s">
        <v>15</v>
      </c>
      <c r="F510" s="11" t="str">
        <f t="shared" ca="1" si="57"/>
        <v>Electricity</v>
      </c>
      <c r="G510" s="3">
        <f t="shared" ca="1" si="53"/>
        <v>43391</v>
      </c>
      <c r="H510" t="s">
        <v>5557</v>
      </c>
      <c r="I510" t="str">
        <f t="shared" ca="1" si="56"/>
        <v>Rep#02</v>
      </c>
    </row>
    <row r="511" spans="1:9" x14ac:dyDescent="0.25">
      <c r="A511" s="10" t="str">
        <f t="shared" ca="1" si="51"/>
        <v>VillageG</v>
      </c>
      <c r="B511" s="10" t="str">
        <f t="shared" ca="1" si="52"/>
        <v>DistrictB</v>
      </c>
      <c r="C511" t="str">
        <f t="shared" ca="1" si="54"/>
        <v>R 28</v>
      </c>
      <c r="D511" s="10" t="str">
        <f t="shared" ca="1" si="55"/>
        <v>W</v>
      </c>
      <c r="E511" s="10" t="s">
        <v>15</v>
      </c>
      <c r="F511" s="11" t="str">
        <f t="shared" ca="1" si="57"/>
        <v>Electricity</v>
      </c>
      <c r="G511" s="3">
        <f t="shared" ca="1" si="53"/>
        <v>43136</v>
      </c>
      <c r="H511" t="s">
        <v>5558</v>
      </c>
      <c r="I511" t="str">
        <f t="shared" ca="1" si="56"/>
        <v>Rep#03</v>
      </c>
    </row>
    <row r="512" spans="1:9" x14ac:dyDescent="0.25">
      <c r="A512" s="10" t="str">
        <f t="shared" ca="1" si="51"/>
        <v>VillageB</v>
      </c>
      <c r="B512" s="10" t="str">
        <f t="shared" ca="1" si="52"/>
        <v>DistrictA</v>
      </c>
      <c r="C512" t="str">
        <f t="shared" ca="1" si="54"/>
        <v>R45</v>
      </c>
      <c r="D512" s="10" t="str">
        <f t="shared" ca="1" si="55"/>
        <v>null</v>
      </c>
      <c r="E512" s="10" t="s">
        <v>15</v>
      </c>
      <c r="F512" s="11" t="str">
        <f t="shared" ca="1" si="57"/>
        <v>Maintenance</v>
      </c>
      <c r="G512" s="3">
        <f t="shared" ca="1" si="53"/>
        <v>43185</v>
      </c>
      <c r="H512" t="s">
        <v>5559</v>
      </c>
      <c r="I512" t="str">
        <f t="shared" ca="1" si="56"/>
        <v>Rep#01</v>
      </c>
    </row>
    <row r="513" spans="1:9" x14ac:dyDescent="0.25">
      <c r="A513" s="10" t="str">
        <f t="shared" ca="1" si="51"/>
        <v>VillageB</v>
      </c>
      <c r="B513" s="10" t="str">
        <f t="shared" ca="1" si="52"/>
        <v>DistrictA</v>
      </c>
      <c r="C513" t="str">
        <f t="shared" ca="1" si="54"/>
        <v>R 28</v>
      </c>
      <c r="D513" s="10" t="str">
        <f t="shared" ca="1" si="55"/>
        <v>E</v>
      </c>
      <c r="E513" s="10" t="s">
        <v>15</v>
      </c>
      <c r="F513" s="11" t="str">
        <f t="shared" ca="1" si="57"/>
        <v>Electricity</v>
      </c>
      <c r="G513" s="3">
        <f t="shared" ca="1" si="53"/>
        <v>43003</v>
      </c>
      <c r="H513" t="s">
        <v>5560</v>
      </c>
      <c r="I513" t="str">
        <f t="shared" ca="1" si="56"/>
        <v>Rep#01</v>
      </c>
    </row>
    <row r="514" spans="1:9" x14ac:dyDescent="0.25">
      <c r="A514" s="10" t="str">
        <f t="shared" ca="1" si="51"/>
        <v>VillageE</v>
      </c>
      <c r="B514" s="10" t="str">
        <f t="shared" ca="1" si="52"/>
        <v>DistrictC</v>
      </c>
      <c r="C514" t="str">
        <f t="shared" ca="1" si="54"/>
        <v>null</v>
      </c>
      <c r="D514" s="10" t="str">
        <f t="shared" ca="1" si="55"/>
        <v>E</v>
      </c>
      <c r="E514" s="10" t="s">
        <v>15</v>
      </c>
      <c r="F514" s="11" t="str">
        <f t="shared" ca="1" si="57"/>
        <v>Maintenance</v>
      </c>
      <c r="G514" s="3">
        <f t="shared" ca="1" si="53"/>
        <v>43390</v>
      </c>
      <c r="H514" t="s">
        <v>5561</v>
      </c>
      <c r="I514" t="str">
        <f t="shared" ca="1" si="56"/>
        <v>Rep#02</v>
      </c>
    </row>
    <row r="515" spans="1:9" x14ac:dyDescent="0.25">
      <c r="A515" s="10" t="str">
        <f t="shared" ref="A515:A578" ca="1" si="58">CHOOSE(RANDBETWEEN(1,7),"VillageA","VillageB","VillageC","VillageD","VillageE","VillageF","VillageG")</f>
        <v>VillageD</v>
      </c>
      <c r="B515" s="10" t="str">
        <f t="shared" ref="B515:B578" ca="1" si="59">CHOOSE(RANDBETWEEN(1,3),"DistrictA","DistrictB","DistrictC")</f>
        <v>DistrictB</v>
      </c>
      <c r="C515" t="str">
        <f t="shared" ca="1" si="54"/>
        <v>null</v>
      </c>
      <c r="D515" s="10" t="str">
        <f t="shared" ca="1" si="55"/>
        <v>null</v>
      </c>
      <c r="E515" s="10" t="s">
        <v>15</v>
      </c>
      <c r="F515" s="11" t="str">
        <f t="shared" ca="1" si="57"/>
        <v>Maintenance</v>
      </c>
      <c r="G515" s="3">
        <f t="shared" ref="G515:G578" ca="1" si="60">RANDBETWEEN(DATE(2017, 9, 1),DATE(2018, 11, 1))</f>
        <v>43075</v>
      </c>
      <c r="H515" t="s">
        <v>5562</v>
      </c>
      <c r="I515" t="str">
        <f t="shared" ca="1" si="56"/>
        <v>Rep#04</v>
      </c>
    </row>
    <row r="516" spans="1:9" x14ac:dyDescent="0.25">
      <c r="A516" s="10" t="str">
        <f t="shared" ca="1" si="58"/>
        <v>VillageE</v>
      </c>
      <c r="B516" s="10" t="str">
        <f t="shared" ca="1" si="59"/>
        <v>DistrictA</v>
      </c>
      <c r="C516" t="str">
        <f t="shared" ca="1" si="54"/>
        <v>R 25</v>
      </c>
      <c r="D516" s="10" t="str">
        <f t="shared" ca="1" si="55"/>
        <v>S</v>
      </c>
      <c r="E516" s="10" t="s">
        <v>15</v>
      </c>
      <c r="F516" s="11" t="str">
        <f t="shared" ca="1" si="57"/>
        <v>Water</v>
      </c>
      <c r="G516" s="3">
        <f t="shared" ca="1" si="60"/>
        <v>43229</v>
      </c>
      <c r="H516" t="s">
        <v>5563</v>
      </c>
      <c r="I516" t="str">
        <f t="shared" ca="1" si="56"/>
        <v>Rep#03</v>
      </c>
    </row>
    <row r="517" spans="1:9" x14ac:dyDescent="0.25">
      <c r="A517" s="10" t="str">
        <f t="shared" ca="1" si="58"/>
        <v>VillageE</v>
      </c>
      <c r="B517" s="10" t="str">
        <f t="shared" ca="1" si="59"/>
        <v>DistrictC</v>
      </c>
      <c r="C517" t="str">
        <f t="shared" ca="1" si="54"/>
        <v>R45</v>
      </c>
      <c r="D517" s="10" t="str">
        <f t="shared" ca="1" si="55"/>
        <v>N</v>
      </c>
      <c r="E517" s="10" t="s">
        <v>15</v>
      </c>
      <c r="F517" s="11" t="str">
        <f t="shared" ca="1" si="57"/>
        <v>Electricity</v>
      </c>
      <c r="G517" s="3">
        <f t="shared" ca="1" si="60"/>
        <v>43201</v>
      </c>
      <c r="H517" t="s">
        <v>5564</v>
      </c>
      <c r="I517" t="str">
        <f t="shared" ca="1" si="56"/>
        <v>Rep#03</v>
      </c>
    </row>
    <row r="518" spans="1:9" x14ac:dyDescent="0.25">
      <c r="A518" s="10" t="str">
        <f t="shared" ca="1" si="58"/>
        <v>VillageF</v>
      </c>
      <c r="B518" s="10" t="str">
        <f t="shared" ca="1" si="59"/>
        <v>DistrictB</v>
      </c>
      <c r="C518" t="str">
        <f t="shared" ca="1" si="54"/>
        <v>R 28</v>
      </c>
      <c r="D518" s="10" t="str">
        <f t="shared" ca="1" si="55"/>
        <v>S</v>
      </c>
      <c r="E518" s="10" t="s">
        <v>15</v>
      </c>
      <c r="F518" s="11" t="str">
        <f t="shared" ca="1" si="57"/>
        <v>Construction</v>
      </c>
      <c r="G518" s="3">
        <f t="shared" ca="1" si="60"/>
        <v>43270</v>
      </c>
      <c r="H518" t="s">
        <v>5565</v>
      </c>
      <c r="I518" t="str">
        <f t="shared" ca="1" si="56"/>
        <v>Rep#01</v>
      </c>
    </row>
    <row r="519" spans="1:9" x14ac:dyDescent="0.25">
      <c r="A519" s="10" t="str">
        <f t="shared" ca="1" si="58"/>
        <v>VillageA</v>
      </c>
      <c r="B519" s="10" t="str">
        <f t="shared" ca="1" si="59"/>
        <v>DistrictB</v>
      </c>
      <c r="C519" t="str">
        <f t="shared" ref="C519:C582" ca="1" si="61">CHOOSE(RANDBETWEEN(1,4),"null","R 25","R 28","R45")</f>
        <v>null</v>
      </c>
      <c r="D519" s="10" t="str">
        <f t="shared" ref="D519:D582" ca="1" si="62">CHOOSE(RANDBETWEEN(1,5),"W","E","S","N","null")</f>
        <v>W</v>
      </c>
      <c r="E519" s="10" t="s">
        <v>15</v>
      </c>
      <c r="F519" s="11" t="str">
        <f t="shared" ca="1" si="57"/>
        <v>Maintenance</v>
      </c>
      <c r="G519" s="3">
        <f t="shared" ca="1" si="60"/>
        <v>43264</v>
      </c>
      <c r="H519" t="s">
        <v>5566</v>
      </c>
      <c r="I519" t="str">
        <f t="shared" ref="I519:I582" ca="1" si="63">CHOOSE(RANDBETWEEN(1,4),"Rep#01","Rep#02","Rep#03","Rep#04")</f>
        <v>Rep#02</v>
      </c>
    </row>
    <row r="520" spans="1:9" x14ac:dyDescent="0.25">
      <c r="A520" s="10" t="str">
        <f t="shared" ca="1" si="58"/>
        <v>VillageB</v>
      </c>
      <c r="B520" s="10" t="str">
        <f t="shared" ca="1" si="59"/>
        <v>DistrictB</v>
      </c>
      <c r="C520" t="str">
        <f t="shared" ca="1" si="61"/>
        <v>null</v>
      </c>
      <c r="D520" s="10" t="str">
        <f t="shared" ca="1" si="62"/>
        <v>W</v>
      </c>
      <c r="E520" s="10" t="s">
        <v>15</v>
      </c>
      <c r="F520" s="11" t="str">
        <f t="shared" ca="1" si="57"/>
        <v>House</v>
      </c>
      <c r="G520" s="3">
        <f t="shared" ca="1" si="60"/>
        <v>43286</v>
      </c>
      <c r="H520" t="s">
        <v>5567</v>
      </c>
      <c r="I520" t="str">
        <f t="shared" ca="1" si="63"/>
        <v>Rep#01</v>
      </c>
    </row>
    <row r="521" spans="1:9" x14ac:dyDescent="0.25">
      <c r="A521" s="10" t="str">
        <f t="shared" ca="1" si="58"/>
        <v>VillageC</v>
      </c>
      <c r="B521" s="10" t="str">
        <f t="shared" ca="1" si="59"/>
        <v>DistrictA</v>
      </c>
      <c r="C521" t="str">
        <f t="shared" ca="1" si="61"/>
        <v>R45</v>
      </c>
      <c r="D521" s="10" t="str">
        <f t="shared" ca="1" si="62"/>
        <v>null</v>
      </c>
      <c r="E521" s="10" t="s">
        <v>15</v>
      </c>
      <c r="F521" s="11" t="str">
        <f t="shared" ca="1" si="57"/>
        <v>House</v>
      </c>
      <c r="G521" s="3">
        <f t="shared" ca="1" si="60"/>
        <v>43156</v>
      </c>
      <c r="H521" t="s">
        <v>5568</v>
      </c>
      <c r="I521" t="str">
        <f t="shared" ca="1" si="63"/>
        <v>Rep#02</v>
      </c>
    </row>
    <row r="522" spans="1:9" x14ac:dyDescent="0.25">
      <c r="A522" s="10" t="str">
        <f t="shared" ca="1" si="58"/>
        <v>VillageE</v>
      </c>
      <c r="B522" s="10" t="str">
        <f t="shared" ca="1" si="59"/>
        <v>DistrictC</v>
      </c>
      <c r="C522" t="str">
        <f t="shared" ca="1" si="61"/>
        <v>R 25</v>
      </c>
      <c r="D522" s="10" t="str">
        <f t="shared" ca="1" si="62"/>
        <v>E</v>
      </c>
      <c r="E522" s="10" t="s">
        <v>15</v>
      </c>
      <c r="F522" s="11" t="str">
        <f t="shared" ca="1" si="57"/>
        <v>House</v>
      </c>
      <c r="G522" s="3">
        <f t="shared" ca="1" si="60"/>
        <v>42979</v>
      </c>
      <c r="H522" t="s">
        <v>5569</v>
      </c>
      <c r="I522" t="str">
        <f t="shared" ca="1" si="63"/>
        <v>Rep#01</v>
      </c>
    </row>
    <row r="523" spans="1:9" x14ac:dyDescent="0.25">
      <c r="A523" s="10" t="str">
        <f t="shared" ca="1" si="58"/>
        <v>VillageA</v>
      </c>
      <c r="B523" s="10" t="str">
        <f t="shared" ca="1" si="59"/>
        <v>DistrictA</v>
      </c>
      <c r="C523" t="str">
        <f t="shared" ca="1" si="61"/>
        <v>R45</v>
      </c>
      <c r="D523" s="10" t="str">
        <f t="shared" ca="1" si="62"/>
        <v>E</v>
      </c>
      <c r="E523" s="10" t="s">
        <v>15</v>
      </c>
      <c r="F523" s="11" t="str">
        <f t="shared" ca="1" si="57"/>
        <v>Electricity</v>
      </c>
      <c r="G523" s="3">
        <f t="shared" ca="1" si="60"/>
        <v>43376</v>
      </c>
      <c r="H523" t="s">
        <v>5570</v>
      </c>
      <c r="I523" t="str">
        <f t="shared" ca="1" si="63"/>
        <v>Rep#02</v>
      </c>
    </row>
    <row r="524" spans="1:9" x14ac:dyDescent="0.25">
      <c r="A524" s="10" t="str">
        <f t="shared" ca="1" si="58"/>
        <v>VillageB</v>
      </c>
      <c r="B524" s="10" t="str">
        <f t="shared" ca="1" si="59"/>
        <v>DistrictC</v>
      </c>
      <c r="C524" t="str">
        <f t="shared" ca="1" si="61"/>
        <v>null</v>
      </c>
      <c r="D524" s="10" t="str">
        <f t="shared" ca="1" si="62"/>
        <v>E</v>
      </c>
      <c r="E524" s="10" t="s">
        <v>15</v>
      </c>
      <c r="F524" s="11" t="str">
        <f t="shared" ca="1" si="57"/>
        <v>Water</v>
      </c>
      <c r="G524" s="3">
        <f t="shared" ca="1" si="60"/>
        <v>43301</v>
      </c>
      <c r="H524" t="s">
        <v>5571</v>
      </c>
      <c r="I524" t="str">
        <f t="shared" ca="1" si="63"/>
        <v>Rep#03</v>
      </c>
    </row>
    <row r="525" spans="1:9" x14ac:dyDescent="0.25">
      <c r="A525" s="10" t="str">
        <f t="shared" ca="1" si="58"/>
        <v>VillageF</v>
      </c>
      <c r="B525" s="10" t="str">
        <f t="shared" ca="1" si="59"/>
        <v>DistrictA</v>
      </c>
      <c r="C525" t="str">
        <f t="shared" ca="1" si="61"/>
        <v>R45</v>
      </c>
      <c r="D525" s="10" t="str">
        <f t="shared" ca="1" si="62"/>
        <v>S</v>
      </c>
      <c r="E525" s="10" t="s">
        <v>15</v>
      </c>
      <c r="F525" s="11" t="str">
        <f t="shared" ca="1" si="57"/>
        <v>Maintenance</v>
      </c>
      <c r="G525" s="3">
        <f t="shared" ca="1" si="60"/>
        <v>43118</v>
      </c>
      <c r="H525" t="s">
        <v>5572</v>
      </c>
      <c r="I525" t="str">
        <f t="shared" ca="1" si="63"/>
        <v>Rep#04</v>
      </c>
    </row>
    <row r="526" spans="1:9" x14ac:dyDescent="0.25">
      <c r="A526" s="10" t="str">
        <f t="shared" ca="1" si="58"/>
        <v>VillageF</v>
      </c>
      <c r="B526" s="10" t="str">
        <f t="shared" ca="1" si="59"/>
        <v>DistrictB</v>
      </c>
      <c r="C526" t="str">
        <f t="shared" ca="1" si="61"/>
        <v>R45</v>
      </c>
      <c r="D526" s="10" t="str">
        <f t="shared" ca="1" si="62"/>
        <v>null</v>
      </c>
      <c r="E526" s="10" t="s">
        <v>15</v>
      </c>
      <c r="F526" s="11" t="str">
        <f t="shared" ca="1" si="57"/>
        <v>Electricity</v>
      </c>
      <c r="G526" s="3">
        <f t="shared" ca="1" si="60"/>
        <v>43276</v>
      </c>
      <c r="H526" t="s">
        <v>5573</v>
      </c>
      <c r="I526" t="str">
        <f t="shared" ca="1" si="63"/>
        <v>Rep#04</v>
      </c>
    </row>
    <row r="527" spans="1:9" x14ac:dyDescent="0.25">
      <c r="A527" s="10" t="str">
        <f t="shared" ca="1" si="58"/>
        <v>VillageC</v>
      </c>
      <c r="B527" s="10" t="str">
        <f t="shared" ca="1" si="59"/>
        <v>DistrictA</v>
      </c>
      <c r="C527" t="str">
        <f t="shared" ca="1" si="61"/>
        <v>R45</v>
      </c>
      <c r="D527" s="10" t="str">
        <f t="shared" ca="1" si="62"/>
        <v>N</v>
      </c>
      <c r="E527" s="10" t="s">
        <v>15</v>
      </c>
      <c r="F527" s="11" t="str">
        <f t="shared" ca="1" si="57"/>
        <v>House</v>
      </c>
      <c r="G527" s="3">
        <f t="shared" ca="1" si="60"/>
        <v>43178</v>
      </c>
      <c r="H527" t="s">
        <v>5574</v>
      </c>
      <c r="I527" t="str">
        <f t="shared" ca="1" si="63"/>
        <v>Rep#04</v>
      </c>
    </row>
    <row r="528" spans="1:9" x14ac:dyDescent="0.25">
      <c r="A528" s="10" t="str">
        <f t="shared" ca="1" si="58"/>
        <v>VillageD</v>
      </c>
      <c r="B528" s="10" t="str">
        <f t="shared" ca="1" si="59"/>
        <v>DistrictC</v>
      </c>
      <c r="C528" t="str">
        <f t="shared" ca="1" si="61"/>
        <v>R 25</v>
      </c>
      <c r="D528" s="10" t="str">
        <f t="shared" ca="1" si="62"/>
        <v>null</v>
      </c>
      <c r="E528" s="10" t="s">
        <v>15</v>
      </c>
      <c r="F528" s="11" t="str">
        <f t="shared" ca="1" si="57"/>
        <v>Water</v>
      </c>
      <c r="G528" s="3">
        <f t="shared" ca="1" si="60"/>
        <v>43305</v>
      </c>
      <c r="H528" t="s">
        <v>5575</v>
      </c>
      <c r="I528" t="str">
        <f t="shared" ca="1" si="63"/>
        <v>Rep#03</v>
      </c>
    </row>
    <row r="529" spans="1:9" x14ac:dyDescent="0.25">
      <c r="A529" s="10" t="str">
        <f t="shared" ca="1" si="58"/>
        <v>VillageG</v>
      </c>
      <c r="B529" s="10" t="str">
        <f t="shared" ca="1" si="59"/>
        <v>DistrictB</v>
      </c>
      <c r="C529" t="str">
        <f t="shared" ca="1" si="61"/>
        <v>R 28</v>
      </c>
      <c r="D529" s="10" t="str">
        <f t="shared" ca="1" si="62"/>
        <v>S</v>
      </c>
      <c r="E529" s="10" t="s">
        <v>15</v>
      </c>
      <c r="F529" s="11" t="str">
        <f t="shared" ref="F529:F592" ca="1" si="64">CHOOSE(RANDBETWEEN(1,5),"Electricity", "House","Water","Construction","Maintenance")</f>
        <v>House</v>
      </c>
      <c r="G529" s="3">
        <f t="shared" ca="1" si="60"/>
        <v>43164</v>
      </c>
      <c r="H529" t="s">
        <v>5576</v>
      </c>
      <c r="I529" t="str">
        <f t="shared" ca="1" si="63"/>
        <v>Rep#03</v>
      </c>
    </row>
    <row r="530" spans="1:9" x14ac:dyDescent="0.25">
      <c r="A530" s="10" t="str">
        <f t="shared" ca="1" si="58"/>
        <v>VillageF</v>
      </c>
      <c r="B530" s="10" t="str">
        <f t="shared" ca="1" si="59"/>
        <v>DistrictA</v>
      </c>
      <c r="C530" t="str">
        <f t="shared" ca="1" si="61"/>
        <v>R45</v>
      </c>
      <c r="D530" s="10" t="str">
        <f t="shared" ca="1" si="62"/>
        <v>null</v>
      </c>
      <c r="E530" s="10" t="s">
        <v>15</v>
      </c>
      <c r="F530" s="11" t="str">
        <f t="shared" ca="1" si="64"/>
        <v>House</v>
      </c>
      <c r="G530" s="3">
        <f t="shared" ca="1" si="60"/>
        <v>43091</v>
      </c>
      <c r="H530" t="s">
        <v>5577</v>
      </c>
      <c r="I530" t="str">
        <f t="shared" ca="1" si="63"/>
        <v>Rep#03</v>
      </c>
    </row>
    <row r="531" spans="1:9" x14ac:dyDescent="0.25">
      <c r="A531" s="10" t="str">
        <f t="shared" ca="1" si="58"/>
        <v>VillageF</v>
      </c>
      <c r="B531" s="10" t="str">
        <f t="shared" ca="1" si="59"/>
        <v>DistrictC</v>
      </c>
      <c r="C531" t="str">
        <f t="shared" ca="1" si="61"/>
        <v>R45</v>
      </c>
      <c r="D531" s="10" t="str">
        <f t="shared" ca="1" si="62"/>
        <v>W</v>
      </c>
      <c r="E531" s="10" t="s">
        <v>15</v>
      </c>
      <c r="F531" s="11" t="str">
        <f t="shared" ca="1" si="64"/>
        <v>House</v>
      </c>
      <c r="G531" s="3">
        <f t="shared" ca="1" si="60"/>
        <v>43139</v>
      </c>
      <c r="H531" t="s">
        <v>5578</v>
      </c>
      <c r="I531" t="str">
        <f t="shared" ca="1" si="63"/>
        <v>Rep#03</v>
      </c>
    </row>
    <row r="532" spans="1:9" x14ac:dyDescent="0.25">
      <c r="A532" s="10" t="str">
        <f t="shared" ca="1" si="58"/>
        <v>VillageA</v>
      </c>
      <c r="B532" s="10" t="str">
        <f t="shared" ca="1" si="59"/>
        <v>DistrictC</v>
      </c>
      <c r="C532" t="str">
        <f t="shared" ca="1" si="61"/>
        <v>R45</v>
      </c>
      <c r="D532" s="10" t="str">
        <f t="shared" ca="1" si="62"/>
        <v>W</v>
      </c>
      <c r="E532" s="10" t="s">
        <v>15</v>
      </c>
      <c r="F532" s="11" t="str">
        <f t="shared" ca="1" si="64"/>
        <v>Maintenance</v>
      </c>
      <c r="G532" s="3">
        <f t="shared" ca="1" si="60"/>
        <v>43120</v>
      </c>
      <c r="H532" t="s">
        <v>5579</v>
      </c>
      <c r="I532" t="str">
        <f t="shared" ca="1" si="63"/>
        <v>Rep#04</v>
      </c>
    </row>
    <row r="533" spans="1:9" x14ac:dyDescent="0.25">
      <c r="A533" s="10" t="str">
        <f t="shared" ca="1" si="58"/>
        <v>VillageE</v>
      </c>
      <c r="B533" s="10" t="str">
        <f t="shared" ca="1" si="59"/>
        <v>DistrictB</v>
      </c>
      <c r="C533" t="str">
        <f t="shared" ca="1" si="61"/>
        <v>R 25</v>
      </c>
      <c r="D533" s="10" t="str">
        <f t="shared" ca="1" si="62"/>
        <v>S</v>
      </c>
      <c r="E533" s="10" t="s">
        <v>15</v>
      </c>
      <c r="F533" s="11" t="str">
        <f t="shared" ca="1" si="64"/>
        <v>Water</v>
      </c>
      <c r="G533" s="3">
        <f t="shared" ca="1" si="60"/>
        <v>43021</v>
      </c>
      <c r="H533" t="s">
        <v>5580</v>
      </c>
      <c r="I533" t="str">
        <f t="shared" ca="1" si="63"/>
        <v>Rep#01</v>
      </c>
    </row>
    <row r="534" spans="1:9" x14ac:dyDescent="0.25">
      <c r="A534" s="10" t="str">
        <f t="shared" ca="1" si="58"/>
        <v>VillageB</v>
      </c>
      <c r="B534" s="10" t="str">
        <f t="shared" ca="1" si="59"/>
        <v>DistrictC</v>
      </c>
      <c r="C534" t="str">
        <f t="shared" ca="1" si="61"/>
        <v>R45</v>
      </c>
      <c r="D534" s="10" t="str">
        <f t="shared" ca="1" si="62"/>
        <v>N</v>
      </c>
      <c r="E534" s="10" t="s">
        <v>15</v>
      </c>
      <c r="F534" s="11" t="str">
        <f t="shared" ca="1" si="64"/>
        <v>Water</v>
      </c>
      <c r="G534" s="3">
        <f t="shared" ca="1" si="60"/>
        <v>43007</v>
      </c>
      <c r="H534" t="s">
        <v>5581</v>
      </c>
      <c r="I534" t="str">
        <f t="shared" ca="1" si="63"/>
        <v>Rep#01</v>
      </c>
    </row>
    <row r="535" spans="1:9" x14ac:dyDescent="0.25">
      <c r="A535" s="10" t="str">
        <f t="shared" ca="1" si="58"/>
        <v>VillageD</v>
      </c>
      <c r="B535" s="10" t="str">
        <f t="shared" ca="1" si="59"/>
        <v>DistrictA</v>
      </c>
      <c r="C535" t="str">
        <f t="shared" ca="1" si="61"/>
        <v>R45</v>
      </c>
      <c r="D535" s="10" t="str">
        <f t="shared" ca="1" si="62"/>
        <v>N</v>
      </c>
      <c r="E535" s="10" t="s">
        <v>15</v>
      </c>
      <c r="F535" s="11" t="str">
        <f t="shared" ca="1" si="64"/>
        <v>Electricity</v>
      </c>
      <c r="G535" s="3">
        <f t="shared" ca="1" si="60"/>
        <v>43128</v>
      </c>
      <c r="H535" t="s">
        <v>5582</v>
      </c>
      <c r="I535" t="str">
        <f t="shared" ca="1" si="63"/>
        <v>Rep#03</v>
      </c>
    </row>
    <row r="536" spans="1:9" x14ac:dyDescent="0.25">
      <c r="A536" s="10" t="str">
        <f t="shared" ca="1" si="58"/>
        <v>VillageB</v>
      </c>
      <c r="B536" s="10" t="str">
        <f t="shared" ca="1" si="59"/>
        <v>DistrictC</v>
      </c>
      <c r="C536" t="str">
        <f t="shared" ca="1" si="61"/>
        <v>R45</v>
      </c>
      <c r="D536" s="10" t="str">
        <f t="shared" ca="1" si="62"/>
        <v>null</v>
      </c>
      <c r="E536" s="10" t="s">
        <v>15</v>
      </c>
      <c r="F536" s="11" t="str">
        <f t="shared" ca="1" si="64"/>
        <v>Construction</v>
      </c>
      <c r="G536" s="3">
        <f t="shared" ca="1" si="60"/>
        <v>43214</v>
      </c>
      <c r="H536" t="s">
        <v>5583</v>
      </c>
      <c r="I536" t="str">
        <f t="shared" ca="1" si="63"/>
        <v>Rep#03</v>
      </c>
    </row>
    <row r="537" spans="1:9" x14ac:dyDescent="0.25">
      <c r="A537" s="10" t="str">
        <f t="shared" ca="1" si="58"/>
        <v>VillageF</v>
      </c>
      <c r="B537" s="10" t="str">
        <f t="shared" ca="1" si="59"/>
        <v>DistrictB</v>
      </c>
      <c r="C537" t="str">
        <f t="shared" ca="1" si="61"/>
        <v>null</v>
      </c>
      <c r="D537" s="10" t="str">
        <f t="shared" ca="1" si="62"/>
        <v>S</v>
      </c>
      <c r="E537" s="10" t="s">
        <v>15</v>
      </c>
      <c r="F537" s="11" t="str">
        <f t="shared" ca="1" si="64"/>
        <v>House</v>
      </c>
      <c r="G537" s="3">
        <f t="shared" ca="1" si="60"/>
        <v>42982</v>
      </c>
      <c r="H537" t="s">
        <v>5584</v>
      </c>
      <c r="I537" t="str">
        <f t="shared" ca="1" si="63"/>
        <v>Rep#02</v>
      </c>
    </row>
    <row r="538" spans="1:9" x14ac:dyDescent="0.25">
      <c r="A538" s="10" t="str">
        <f t="shared" ca="1" si="58"/>
        <v>VillageA</v>
      </c>
      <c r="B538" s="10" t="str">
        <f t="shared" ca="1" si="59"/>
        <v>DistrictC</v>
      </c>
      <c r="C538" t="str">
        <f t="shared" ca="1" si="61"/>
        <v>R 28</v>
      </c>
      <c r="D538" s="10" t="str">
        <f t="shared" ca="1" si="62"/>
        <v>S</v>
      </c>
      <c r="E538" s="10" t="s">
        <v>15</v>
      </c>
      <c r="F538" s="11" t="str">
        <f t="shared" ca="1" si="64"/>
        <v>House</v>
      </c>
      <c r="G538" s="3">
        <f t="shared" ca="1" si="60"/>
        <v>43381</v>
      </c>
      <c r="H538" t="s">
        <v>5585</v>
      </c>
      <c r="I538" t="str">
        <f t="shared" ca="1" si="63"/>
        <v>Rep#02</v>
      </c>
    </row>
    <row r="539" spans="1:9" x14ac:dyDescent="0.25">
      <c r="A539" s="10" t="str">
        <f t="shared" ca="1" si="58"/>
        <v>VillageA</v>
      </c>
      <c r="B539" s="10" t="str">
        <f t="shared" ca="1" si="59"/>
        <v>DistrictC</v>
      </c>
      <c r="C539" t="str">
        <f t="shared" ca="1" si="61"/>
        <v>R 25</v>
      </c>
      <c r="D539" s="10" t="str">
        <f t="shared" ca="1" si="62"/>
        <v>N</v>
      </c>
      <c r="E539" s="10" t="s">
        <v>15</v>
      </c>
      <c r="F539" s="11" t="str">
        <f t="shared" ca="1" si="64"/>
        <v>Electricity</v>
      </c>
      <c r="G539" s="3">
        <f t="shared" ca="1" si="60"/>
        <v>43302</v>
      </c>
      <c r="H539" t="s">
        <v>5586</v>
      </c>
      <c r="I539" t="str">
        <f t="shared" ca="1" si="63"/>
        <v>Rep#02</v>
      </c>
    </row>
    <row r="540" spans="1:9" x14ac:dyDescent="0.25">
      <c r="A540" s="10" t="str">
        <f t="shared" ca="1" si="58"/>
        <v>VillageB</v>
      </c>
      <c r="B540" s="10" t="str">
        <f t="shared" ca="1" si="59"/>
        <v>DistrictC</v>
      </c>
      <c r="C540" t="str">
        <f t="shared" ca="1" si="61"/>
        <v>R45</v>
      </c>
      <c r="D540" s="10" t="str">
        <f t="shared" ca="1" si="62"/>
        <v>W</v>
      </c>
      <c r="E540" s="10" t="s">
        <v>15</v>
      </c>
      <c r="F540" s="11" t="str">
        <f t="shared" ca="1" si="64"/>
        <v>Water</v>
      </c>
      <c r="G540" s="3">
        <f t="shared" ca="1" si="60"/>
        <v>43031</v>
      </c>
      <c r="H540" t="s">
        <v>5587</v>
      </c>
      <c r="I540" t="str">
        <f t="shared" ca="1" si="63"/>
        <v>Rep#01</v>
      </c>
    </row>
    <row r="541" spans="1:9" x14ac:dyDescent="0.25">
      <c r="A541" s="10" t="str">
        <f t="shared" ca="1" si="58"/>
        <v>VillageF</v>
      </c>
      <c r="B541" s="10" t="str">
        <f t="shared" ca="1" si="59"/>
        <v>DistrictC</v>
      </c>
      <c r="C541" t="str">
        <f t="shared" ca="1" si="61"/>
        <v>null</v>
      </c>
      <c r="D541" s="10" t="str">
        <f t="shared" ca="1" si="62"/>
        <v>null</v>
      </c>
      <c r="E541" s="10" t="s">
        <v>15</v>
      </c>
      <c r="F541" s="11" t="str">
        <f t="shared" ca="1" si="64"/>
        <v>Water</v>
      </c>
      <c r="G541" s="3">
        <f t="shared" ca="1" si="60"/>
        <v>43096</v>
      </c>
      <c r="H541" t="s">
        <v>5588</v>
      </c>
      <c r="I541" t="str">
        <f t="shared" ca="1" si="63"/>
        <v>Rep#02</v>
      </c>
    </row>
    <row r="542" spans="1:9" x14ac:dyDescent="0.25">
      <c r="A542" s="10" t="str">
        <f t="shared" ca="1" si="58"/>
        <v>VillageC</v>
      </c>
      <c r="B542" s="10" t="str">
        <f t="shared" ca="1" si="59"/>
        <v>DistrictA</v>
      </c>
      <c r="C542" t="str">
        <f t="shared" ca="1" si="61"/>
        <v>R 25</v>
      </c>
      <c r="D542" s="10" t="str">
        <f t="shared" ca="1" si="62"/>
        <v>N</v>
      </c>
      <c r="E542" s="10" t="s">
        <v>15</v>
      </c>
      <c r="F542" s="11" t="str">
        <f t="shared" ca="1" si="64"/>
        <v>House</v>
      </c>
      <c r="G542" s="3">
        <f t="shared" ca="1" si="60"/>
        <v>43130</v>
      </c>
      <c r="H542" t="s">
        <v>5589</v>
      </c>
      <c r="I542" t="str">
        <f t="shared" ca="1" si="63"/>
        <v>Rep#04</v>
      </c>
    </row>
    <row r="543" spans="1:9" x14ac:dyDescent="0.25">
      <c r="A543" s="10" t="str">
        <f t="shared" ca="1" si="58"/>
        <v>VillageG</v>
      </c>
      <c r="B543" s="10" t="str">
        <f t="shared" ca="1" si="59"/>
        <v>DistrictA</v>
      </c>
      <c r="C543" t="str">
        <f t="shared" ca="1" si="61"/>
        <v>R 25</v>
      </c>
      <c r="D543" s="10" t="str">
        <f t="shared" ca="1" si="62"/>
        <v>null</v>
      </c>
      <c r="E543" s="10" t="s">
        <v>15</v>
      </c>
      <c r="F543" s="11" t="str">
        <f t="shared" ca="1" si="64"/>
        <v>Water</v>
      </c>
      <c r="G543" s="3">
        <f t="shared" ca="1" si="60"/>
        <v>43068</v>
      </c>
      <c r="H543" t="s">
        <v>5590</v>
      </c>
      <c r="I543" t="str">
        <f t="shared" ca="1" si="63"/>
        <v>Rep#03</v>
      </c>
    </row>
    <row r="544" spans="1:9" x14ac:dyDescent="0.25">
      <c r="A544" s="10" t="str">
        <f t="shared" ca="1" si="58"/>
        <v>VillageB</v>
      </c>
      <c r="B544" s="10" t="str">
        <f t="shared" ca="1" si="59"/>
        <v>DistrictA</v>
      </c>
      <c r="C544" t="str">
        <f t="shared" ca="1" si="61"/>
        <v>null</v>
      </c>
      <c r="D544" s="10" t="str">
        <f t="shared" ca="1" si="62"/>
        <v>S</v>
      </c>
      <c r="E544" s="10" t="s">
        <v>15</v>
      </c>
      <c r="F544" s="11" t="str">
        <f t="shared" ca="1" si="64"/>
        <v>Electricity</v>
      </c>
      <c r="G544" s="3">
        <f t="shared" ca="1" si="60"/>
        <v>43053</v>
      </c>
      <c r="H544" t="s">
        <v>5591</v>
      </c>
      <c r="I544" t="str">
        <f t="shared" ca="1" si="63"/>
        <v>Rep#03</v>
      </c>
    </row>
    <row r="545" spans="1:9" x14ac:dyDescent="0.25">
      <c r="A545" s="10" t="str">
        <f t="shared" ca="1" si="58"/>
        <v>VillageA</v>
      </c>
      <c r="B545" s="10" t="str">
        <f t="shared" ca="1" si="59"/>
        <v>DistrictB</v>
      </c>
      <c r="C545" t="str">
        <f t="shared" ca="1" si="61"/>
        <v>R 25</v>
      </c>
      <c r="D545" s="10" t="str">
        <f t="shared" ca="1" si="62"/>
        <v>E</v>
      </c>
      <c r="E545" s="10" t="s">
        <v>15</v>
      </c>
      <c r="F545" s="11" t="str">
        <f t="shared" ca="1" si="64"/>
        <v>Electricity</v>
      </c>
      <c r="G545" s="3">
        <f t="shared" ca="1" si="60"/>
        <v>43198</v>
      </c>
      <c r="H545" t="s">
        <v>5592</v>
      </c>
      <c r="I545" t="str">
        <f t="shared" ca="1" si="63"/>
        <v>Rep#02</v>
      </c>
    </row>
    <row r="546" spans="1:9" x14ac:dyDescent="0.25">
      <c r="A546" s="10" t="str">
        <f t="shared" ca="1" si="58"/>
        <v>VillageA</v>
      </c>
      <c r="B546" s="10" t="str">
        <f t="shared" ca="1" si="59"/>
        <v>DistrictA</v>
      </c>
      <c r="C546" t="str">
        <f t="shared" ca="1" si="61"/>
        <v>R 28</v>
      </c>
      <c r="D546" s="10" t="str">
        <f t="shared" ca="1" si="62"/>
        <v>N</v>
      </c>
      <c r="E546" s="10" t="s">
        <v>15</v>
      </c>
      <c r="F546" s="11" t="str">
        <f t="shared" ca="1" si="64"/>
        <v>Maintenance</v>
      </c>
      <c r="G546" s="3">
        <f t="shared" ca="1" si="60"/>
        <v>43178</v>
      </c>
      <c r="H546" t="s">
        <v>5593</v>
      </c>
      <c r="I546" t="str">
        <f t="shared" ca="1" si="63"/>
        <v>Rep#01</v>
      </c>
    </row>
    <row r="547" spans="1:9" x14ac:dyDescent="0.25">
      <c r="A547" s="10" t="str">
        <f t="shared" ca="1" si="58"/>
        <v>VillageF</v>
      </c>
      <c r="B547" s="10" t="str">
        <f t="shared" ca="1" si="59"/>
        <v>DistrictB</v>
      </c>
      <c r="C547" t="str">
        <f t="shared" ca="1" si="61"/>
        <v>R 28</v>
      </c>
      <c r="D547" s="10" t="str">
        <f t="shared" ca="1" si="62"/>
        <v>N</v>
      </c>
      <c r="E547" s="10" t="s">
        <v>15</v>
      </c>
      <c r="F547" s="11" t="str">
        <f t="shared" ca="1" si="64"/>
        <v>Electricity</v>
      </c>
      <c r="G547" s="3">
        <f t="shared" ca="1" si="60"/>
        <v>43145</v>
      </c>
      <c r="H547" t="s">
        <v>5594</v>
      </c>
      <c r="I547" t="str">
        <f t="shared" ca="1" si="63"/>
        <v>Rep#02</v>
      </c>
    </row>
    <row r="548" spans="1:9" x14ac:dyDescent="0.25">
      <c r="A548" s="10" t="str">
        <f t="shared" ca="1" si="58"/>
        <v>VillageA</v>
      </c>
      <c r="B548" s="10" t="str">
        <f t="shared" ca="1" si="59"/>
        <v>DistrictB</v>
      </c>
      <c r="C548" t="str">
        <f t="shared" ca="1" si="61"/>
        <v>R45</v>
      </c>
      <c r="D548" s="10" t="str">
        <f t="shared" ca="1" si="62"/>
        <v>null</v>
      </c>
      <c r="E548" s="10" t="s">
        <v>15</v>
      </c>
      <c r="F548" s="11" t="str">
        <f t="shared" ca="1" si="64"/>
        <v>Water</v>
      </c>
      <c r="G548" s="3">
        <f t="shared" ca="1" si="60"/>
        <v>42997</v>
      </c>
      <c r="H548" t="s">
        <v>5595</v>
      </c>
      <c r="I548" t="str">
        <f t="shared" ca="1" si="63"/>
        <v>Rep#01</v>
      </c>
    </row>
    <row r="549" spans="1:9" x14ac:dyDescent="0.25">
      <c r="A549" s="10" t="str">
        <f t="shared" ca="1" si="58"/>
        <v>VillageF</v>
      </c>
      <c r="B549" s="10" t="str">
        <f t="shared" ca="1" si="59"/>
        <v>DistrictA</v>
      </c>
      <c r="C549" t="str">
        <f t="shared" ca="1" si="61"/>
        <v>R 25</v>
      </c>
      <c r="D549" s="10" t="str">
        <f t="shared" ca="1" si="62"/>
        <v>S</v>
      </c>
      <c r="E549" s="10" t="s">
        <v>15</v>
      </c>
      <c r="F549" s="11" t="str">
        <f t="shared" ca="1" si="64"/>
        <v>Water</v>
      </c>
      <c r="G549" s="3">
        <f t="shared" ca="1" si="60"/>
        <v>43191</v>
      </c>
      <c r="H549" t="s">
        <v>5596</v>
      </c>
      <c r="I549" t="str">
        <f t="shared" ca="1" si="63"/>
        <v>Rep#01</v>
      </c>
    </row>
    <row r="550" spans="1:9" x14ac:dyDescent="0.25">
      <c r="A550" s="10" t="str">
        <f t="shared" ca="1" si="58"/>
        <v>VillageA</v>
      </c>
      <c r="B550" s="10" t="str">
        <f t="shared" ca="1" si="59"/>
        <v>DistrictA</v>
      </c>
      <c r="C550" t="str">
        <f t="shared" ca="1" si="61"/>
        <v>R 25</v>
      </c>
      <c r="D550" s="10" t="str">
        <f t="shared" ca="1" si="62"/>
        <v>E</v>
      </c>
      <c r="E550" s="10" t="s">
        <v>15</v>
      </c>
      <c r="F550" s="11" t="str">
        <f t="shared" ca="1" si="64"/>
        <v>Construction</v>
      </c>
      <c r="G550" s="3">
        <f t="shared" ca="1" si="60"/>
        <v>43163</v>
      </c>
      <c r="H550" t="s">
        <v>5597</v>
      </c>
      <c r="I550" t="str">
        <f t="shared" ca="1" si="63"/>
        <v>Rep#04</v>
      </c>
    </row>
    <row r="551" spans="1:9" x14ac:dyDescent="0.25">
      <c r="A551" s="10" t="str">
        <f t="shared" ca="1" si="58"/>
        <v>VillageD</v>
      </c>
      <c r="B551" s="10" t="str">
        <f t="shared" ca="1" si="59"/>
        <v>DistrictC</v>
      </c>
      <c r="C551" t="str">
        <f t="shared" ca="1" si="61"/>
        <v>null</v>
      </c>
      <c r="D551" s="10" t="str">
        <f t="shared" ca="1" si="62"/>
        <v>E</v>
      </c>
      <c r="E551" s="10" t="s">
        <v>15</v>
      </c>
      <c r="F551" s="11" t="str">
        <f t="shared" ca="1" si="64"/>
        <v>Water</v>
      </c>
      <c r="G551" s="3">
        <f t="shared" ca="1" si="60"/>
        <v>43207</v>
      </c>
      <c r="H551" t="s">
        <v>5598</v>
      </c>
      <c r="I551" t="str">
        <f t="shared" ca="1" si="63"/>
        <v>Rep#04</v>
      </c>
    </row>
    <row r="552" spans="1:9" x14ac:dyDescent="0.25">
      <c r="A552" s="10" t="str">
        <f t="shared" ca="1" si="58"/>
        <v>VillageG</v>
      </c>
      <c r="B552" s="10" t="str">
        <f t="shared" ca="1" si="59"/>
        <v>DistrictB</v>
      </c>
      <c r="C552" t="str">
        <f t="shared" ca="1" si="61"/>
        <v>R 28</v>
      </c>
      <c r="D552" s="10" t="str">
        <f t="shared" ca="1" si="62"/>
        <v>null</v>
      </c>
      <c r="E552" s="10" t="s">
        <v>15</v>
      </c>
      <c r="F552" s="11" t="str">
        <f t="shared" ca="1" si="64"/>
        <v>House</v>
      </c>
      <c r="G552" s="3">
        <f t="shared" ca="1" si="60"/>
        <v>43132</v>
      </c>
      <c r="H552" t="s">
        <v>5599</v>
      </c>
      <c r="I552" t="str">
        <f t="shared" ca="1" si="63"/>
        <v>Rep#02</v>
      </c>
    </row>
    <row r="553" spans="1:9" x14ac:dyDescent="0.25">
      <c r="A553" s="10" t="str">
        <f t="shared" ca="1" si="58"/>
        <v>VillageG</v>
      </c>
      <c r="B553" s="10" t="str">
        <f t="shared" ca="1" si="59"/>
        <v>DistrictB</v>
      </c>
      <c r="C553" t="str">
        <f t="shared" ca="1" si="61"/>
        <v>R 28</v>
      </c>
      <c r="D553" s="10" t="str">
        <f t="shared" ca="1" si="62"/>
        <v>null</v>
      </c>
      <c r="E553" s="10" t="s">
        <v>15</v>
      </c>
      <c r="F553" s="11" t="str">
        <f t="shared" ca="1" si="64"/>
        <v>Maintenance</v>
      </c>
      <c r="G553" s="3">
        <f t="shared" ca="1" si="60"/>
        <v>43377</v>
      </c>
      <c r="H553" t="s">
        <v>5600</v>
      </c>
      <c r="I553" t="str">
        <f t="shared" ca="1" si="63"/>
        <v>Rep#02</v>
      </c>
    </row>
    <row r="554" spans="1:9" x14ac:dyDescent="0.25">
      <c r="A554" s="10" t="str">
        <f t="shared" ca="1" si="58"/>
        <v>VillageG</v>
      </c>
      <c r="B554" s="10" t="str">
        <f t="shared" ca="1" si="59"/>
        <v>DistrictC</v>
      </c>
      <c r="C554" t="str">
        <f t="shared" ca="1" si="61"/>
        <v>R 25</v>
      </c>
      <c r="D554" s="10" t="str">
        <f t="shared" ca="1" si="62"/>
        <v>W</v>
      </c>
      <c r="E554" s="10" t="s">
        <v>15</v>
      </c>
      <c r="F554" s="11" t="str">
        <f t="shared" ca="1" si="64"/>
        <v>Electricity</v>
      </c>
      <c r="G554" s="3">
        <f t="shared" ca="1" si="60"/>
        <v>43323</v>
      </c>
      <c r="H554" t="s">
        <v>5601</v>
      </c>
      <c r="I554" t="str">
        <f t="shared" ca="1" si="63"/>
        <v>Rep#01</v>
      </c>
    </row>
    <row r="555" spans="1:9" x14ac:dyDescent="0.25">
      <c r="A555" s="10" t="str">
        <f t="shared" ca="1" si="58"/>
        <v>VillageC</v>
      </c>
      <c r="B555" s="10" t="str">
        <f t="shared" ca="1" si="59"/>
        <v>DistrictB</v>
      </c>
      <c r="C555" t="str">
        <f t="shared" ca="1" si="61"/>
        <v>R 28</v>
      </c>
      <c r="D555" s="10" t="str">
        <f t="shared" ca="1" si="62"/>
        <v>null</v>
      </c>
      <c r="E555" s="10" t="s">
        <v>15</v>
      </c>
      <c r="F555" s="11" t="str">
        <f t="shared" ca="1" si="64"/>
        <v>Construction</v>
      </c>
      <c r="G555" s="3">
        <f t="shared" ca="1" si="60"/>
        <v>43249</v>
      </c>
      <c r="H555" t="s">
        <v>5602</v>
      </c>
      <c r="I555" t="str">
        <f t="shared" ca="1" si="63"/>
        <v>Rep#03</v>
      </c>
    </row>
    <row r="556" spans="1:9" x14ac:dyDescent="0.25">
      <c r="A556" s="10" t="str">
        <f t="shared" ca="1" si="58"/>
        <v>VillageB</v>
      </c>
      <c r="B556" s="10" t="str">
        <f t="shared" ca="1" si="59"/>
        <v>DistrictB</v>
      </c>
      <c r="C556" t="str">
        <f t="shared" ca="1" si="61"/>
        <v>R 28</v>
      </c>
      <c r="D556" s="10" t="str">
        <f t="shared" ca="1" si="62"/>
        <v>W</v>
      </c>
      <c r="E556" s="10" t="s">
        <v>15</v>
      </c>
      <c r="F556" s="11" t="str">
        <f t="shared" ca="1" si="64"/>
        <v>Maintenance</v>
      </c>
      <c r="G556" s="3">
        <f t="shared" ca="1" si="60"/>
        <v>43401</v>
      </c>
      <c r="H556" t="s">
        <v>5603</v>
      </c>
      <c r="I556" t="str">
        <f t="shared" ca="1" si="63"/>
        <v>Rep#02</v>
      </c>
    </row>
    <row r="557" spans="1:9" x14ac:dyDescent="0.25">
      <c r="A557" s="10" t="str">
        <f t="shared" ca="1" si="58"/>
        <v>VillageE</v>
      </c>
      <c r="B557" s="10" t="str">
        <f t="shared" ca="1" si="59"/>
        <v>DistrictA</v>
      </c>
      <c r="C557" t="str">
        <f t="shared" ca="1" si="61"/>
        <v>R45</v>
      </c>
      <c r="D557" s="10" t="str">
        <f t="shared" ca="1" si="62"/>
        <v>N</v>
      </c>
      <c r="E557" s="10" t="s">
        <v>15</v>
      </c>
      <c r="F557" s="11" t="str">
        <f t="shared" ca="1" si="64"/>
        <v>House</v>
      </c>
      <c r="G557" s="3">
        <f t="shared" ca="1" si="60"/>
        <v>43229</v>
      </c>
      <c r="H557" t="s">
        <v>5604</v>
      </c>
      <c r="I557" t="str">
        <f t="shared" ca="1" si="63"/>
        <v>Rep#01</v>
      </c>
    </row>
    <row r="558" spans="1:9" x14ac:dyDescent="0.25">
      <c r="A558" s="10" t="str">
        <f t="shared" ca="1" si="58"/>
        <v>VillageE</v>
      </c>
      <c r="B558" s="10" t="str">
        <f t="shared" ca="1" si="59"/>
        <v>DistrictC</v>
      </c>
      <c r="C558" t="str">
        <f t="shared" ca="1" si="61"/>
        <v>R 28</v>
      </c>
      <c r="D558" s="10" t="str">
        <f t="shared" ca="1" si="62"/>
        <v>W</v>
      </c>
      <c r="E558" s="10" t="s">
        <v>15</v>
      </c>
      <c r="F558" s="11" t="str">
        <f t="shared" ca="1" si="64"/>
        <v>House</v>
      </c>
      <c r="G558" s="3">
        <f t="shared" ca="1" si="60"/>
        <v>43176</v>
      </c>
      <c r="H558" t="s">
        <v>5605</v>
      </c>
      <c r="I558" t="str">
        <f t="shared" ca="1" si="63"/>
        <v>Rep#02</v>
      </c>
    </row>
    <row r="559" spans="1:9" x14ac:dyDescent="0.25">
      <c r="A559" s="10" t="str">
        <f t="shared" ca="1" si="58"/>
        <v>VillageE</v>
      </c>
      <c r="B559" s="10" t="str">
        <f t="shared" ca="1" si="59"/>
        <v>DistrictA</v>
      </c>
      <c r="C559" t="str">
        <f t="shared" ca="1" si="61"/>
        <v>R 28</v>
      </c>
      <c r="D559" s="10" t="str">
        <f t="shared" ca="1" si="62"/>
        <v>W</v>
      </c>
      <c r="E559" s="10" t="s">
        <v>15</v>
      </c>
      <c r="F559" s="11" t="str">
        <f t="shared" ca="1" si="64"/>
        <v>Water</v>
      </c>
      <c r="G559" s="3">
        <f t="shared" ca="1" si="60"/>
        <v>43232</v>
      </c>
      <c r="H559" t="s">
        <v>5606</v>
      </c>
      <c r="I559" t="str">
        <f t="shared" ca="1" si="63"/>
        <v>Rep#02</v>
      </c>
    </row>
    <row r="560" spans="1:9" x14ac:dyDescent="0.25">
      <c r="A560" s="10" t="str">
        <f t="shared" ca="1" si="58"/>
        <v>VillageC</v>
      </c>
      <c r="B560" s="10" t="str">
        <f t="shared" ca="1" si="59"/>
        <v>DistrictC</v>
      </c>
      <c r="C560" t="str">
        <f t="shared" ca="1" si="61"/>
        <v>null</v>
      </c>
      <c r="D560" s="10" t="str">
        <f t="shared" ca="1" si="62"/>
        <v>E</v>
      </c>
      <c r="E560" s="10" t="s">
        <v>15</v>
      </c>
      <c r="F560" s="11" t="str">
        <f t="shared" ca="1" si="64"/>
        <v>Maintenance</v>
      </c>
      <c r="G560" s="3">
        <f t="shared" ca="1" si="60"/>
        <v>43305</v>
      </c>
      <c r="H560" t="s">
        <v>5607</v>
      </c>
      <c r="I560" t="str">
        <f t="shared" ca="1" si="63"/>
        <v>Rep#01</v>
      </c>
    </row>
    <row r="561" spans="1:9" x14ac:dyDescent="0.25">
      <c r="A561" s="10" t="str">
        <f t="shared" ca="1" si="58"/>
        <v>VillageD</v>
      </c>
      <c r="B561" s="10" t="str">
        <f t="shared" ca="1" si="59"/>
        <v>DistrictB</v>
      </c>
      <c r="C561" t="str">
        <f t="shared" ca="1" si="61"/>
        <v>R 28</v>
      </c>
      <c r="D561" s="10" t="str">
        <f t="shared" ca="1" si="62"/>
        <v>N</v>
      </c>
      <c r="E561" s="10" t="s">
        <v>15</v>
      </c>
      <c r="F561" s="11" t="str">
        <f t="shared" ca="1" si="64"/>
        <v>Electricity</v>
      </c>
      <c r="G561" s="3">
        <f t="shared" ca="1" si="60"/>
        <v>43273</v>
      </c>
      <c r="H561" t="s">
        <v>5608</v>
      </c>
      <c r="I561" t="str">
        <f t="shared" ca="1" si="63"/>
        <v>Rep#01</v>
      </c>
    </row>
    <row r="562" spans="1:9" x14ac:dyDescent="0.25">
      <c r="A562" s="10" t="str">
        <f t="shared" ca="1" si="58"/>
        <v>VillageD</v>
      </c>
      <c r="B562" s="10" t="str">
        <f t="shared" ca="1" si="59"/>
        <v>DistrictB</v>
      </c>
      <c r="C562" t="str">
        <f t="shared" ca="1" si="61"/>
        <v>R45</v>
      </c>
      <c r="D562" s="10" t="str">
        <f t="shared" ca="1" si="62"/>
        <v>S</v>
      </c>
      <c r="E562" s="10" t="s">
        <v>15</v>
      </c>
      <c r="F562" s="11" t="str">
        <f t="shared" ca="1" si="64"/>
        <v>Maintenance</v>
      </c>
      <c r="G562" s="3">
        <f t="shared" ca="1" si="60"/>
        <v>43313</v>
      </c>
      <c r="H562" t="s">
        <v>5609</v>
      </c>
      <c r="I562" t="str">
        <f t="shared" ca="1" si="63"/>
        <v>Rep#02</v>
      </c>
    </row>
    <row r="563" spans="1:9" x14ac:dyDescent="0.25">
      <c r="A563" s="10" t="str">
        <f t="shared" ca="1" si="58"/>
        <v>VillageC</v>
      </c>
      <c r="B563" s="10" t="str">
        <f t="shared" ca="1" si="59"/>
        <v>DistrictB</v>
      </c>
      <c r="C563" t="str">
        <f t="shared" ca="1" si="61"/>
        <v>R 25</v>
      </c>
      <c r="D563" s="10" t="str">
        <f t="shared" ca="1" si="62"/>
        <v>null</v>
      </c>
      <c r="E563" s="10" t="s">
        <v>15</v>
      </c>
      <c r="F563" s="11" t="str">
        <f t="shared" ca="1" si="64"/>
        <v>Construction</v>
      </c>
      <c r="G563" s="3">
        <f t="shared" ca="1" si="60"/>
        <v>43237</v>
      </c>
      <c r="H563" t="s">
        <v>5610</v>
      </c>
      <c r="I563" t="str">
        <f t="shared" ca="1" si="63"/>
        <v>Rep#03</v>
      </c>
    </row>
    <row r="564" spans="1:9" x14ac:dyDescent="0.25">
      <c r="A564" s="10" t="str">
        <f t="shared" ca="1" si="58"/>
        <v>VillageE</v>
      </c>
      <c r="B564" s="10" t="str">
        <f t="shared" ca="1" si="59"/>
        <v>DistrictA</v>
      </c>
      <c r="C564" t="str">
        <f t="shared" ca="1" si="61"/>
        <v>R45</v>
      </c>
      <c r="D564" s="10" t="str">
        <f t="shared" ca="1" si="62"/>
        <v>S</v>
      </c>
      <c r="E564" s="10" t="s">
        <v>15</v>
      </c>
      <c r="F564" s="11" t="str">
        <f t="shared" ca="1" si="64"/>
        <v>Construction</v>
      </c>
      <c r="G564" s="3">
        <f t="shared" ca="1" si="60"/>
        <v>43142</v>
      </c>
      <c r="H564" t="s">
        <v>5611</v>
      </c>
      <c r="I564" t="str">
        <f t="shared" ca="1" si="63"/>
        <v>Rep#04</v>
      </c>
    </row>
    <row r="565" spans="1:9" x14ac:dyDescent="0.25">
      <c r="A565" s="10" t="str">
        <f t="shared" ca="1" si="58"/>
        <v>VillageF</v>
      </c>
      <c r="B565" s="10" t="str">
        <f t="shared" ca="1" si="59"/>
        <v>DistrictB</v>
      </c>
      <c r="C565" t="str">
        <f t="shared" ca="1" si="61"/>
        <v>null</v>
      </c>
      <c r="D565" s="10" t="str">
        <f t="shared" ca="1" si="62"/>
        <v>null</v>
      </c>
      <c r="E565" s="10" t="s">
        <v>15</v>
      </c>
      <c r="F565" s="11" t="str">
        <f t="shared" ca="1" si="64"/>
        <v>House</v>
      </c>
      <c r="G565" s="3">
        <f t="shared" ca="1" si="60"/>
        <v>43071</v>
      </c>
      <c r="H565" t="s">
        <v>5612</v>
      </c>
      <c r="I565" t="str">
        <f t="shared" ca="1" si="63"/>
        <v>Rep#02</v>
      </c>
    </row>
    <row r="566" spans="1:9" x14ac:dyDescent="0.25">
      <c r="A566" s="10" t="str">
        <f t="shared" ca="1" si="58"/>
        <v>VillageC</v>
      </c>
      <c r="B566" s="10" t="str">
        <f t="shared" ca="1" si="59"/>
        <v>DistrictB</v>
      </c>
      <c r="C566" t="str">
        <f t="shared" ca="1" si="61"/>
        <v>R45</v>
      </c>
      <c r="D566" s="10" t="str">
        <f t="shared" ca="1" si="62"/>
        <v>W</v>
      </c>
      <c r="E566" s="10" t="s">
        <v>15</v>
      </c>
      <c r="F566" s="11" t="str">
        <f t="shared" ca="1" si="64"/>
        <v>Maintenance</v>
      </c>
      <c r="G566" s="3">
        <f t="shared" ca="1" si="60"/>
        <v>43043</v>
      </c>
      <c r="H566" t="s">
        <v>5613</v>
      </c>
      <c r="I566" t="str">
        <f t="shared" ca="1" si="63"/>
        <v>Rep#01</v>
      </c>
    </row>
    <row r="567" spans="1:9" x14ac:dyDescent="0.25">
      <c r="A567" s="10" t="str">
        <f t="shared" ca="1" si="58"/>
        <v>VillageE</v>
      </c>
      <c r="B567" s="10" t="str">
        <f t="shared" ca="1" si="59"/>
        <v>DistrictB</v>
      </c>
      <c r="C567" t="str">
        <f t="shared" ca="1" si="61"/>
        <v>R 25</v>
      </c>
      <c r="D567" s="10" t="str">
        <f t="shared" ca="1" si="62"/>
        <v>E</v>
      </c>
      <c r="E567" s="10" t="s">
        <v>15</v>
      </c>
      <c r="F567" s="11" t="str">
        <f t="shared" ca="1" si="64"/>
        <v>House</v>
      </c>
      <c r="G567" s="3">
        <f t="shared" ca="1" si="60"/>
        <v>43313</v>
      </c>
      <c r="H567" t="s">
        <v>5614</v>
      </c>
      <c r="I567" t="str">
        <f t="shared" ca="1" si="63"/>
        <v>Rep#01</v>
      </c>
    </row>
    <row r="568" spans="1:9" x14ac:dyDescent="0.25">
      <c r="A568" s="10" t="str">
        <f t="shared" ca="1" si="58"/>
        <v>VillageD</v>
      </c>
      <c r="B568" s="10" t="str">
        <f t="shared" ca="1" si="59"/>
        <v>DistrictA</v>
      </c>
      <c r="C568" t="str">
        <f t="shared" ca="1" si="61"/>
        <v>R45</v>
      </c>
      <c r="D568" s="10" t="str">
        <f t="shared" ca="1" si="62"/>
        <v>E</v>
      </c>
      <c r="E568" s="10" t="s">
        <v>15</v>
      </c>
      <c r="F568" s="11" t="str">
        <f t="shared" ca="1" si="64"/>
        <v>Maintenance</v>
      </c>
      <c r="G568" s="3">
        <f t="shared" ca="1" si="60"/>
        <v>43056</v>
      </c>
      <c r="H568" t="s">
        <v>5615</v>
      </c>
      <c r="I568" t="str">
        <f t="shared" ca="1" si="63"/>
        <v>Rep#01</v>
      </c>
    </row>
    <row r="569" spans="1:9" x14ac:dyDescent="0.25">
      <c r="A569" s="10" t="str">
        <f t="shared" ca="1" si="58"/>
        <v>VillageE</v>
      </c>
      <c r="B569" s="10" t="str">
        <f t="shared" ca="1" si="59"/>
        <v>DistrictC</v>
      </c>
      <c r="C569" t="str">
        <f t="shared" ca="1" si="61"/>
        <v>R 28</v>
      </c>
      <c r="D569" s="10" t="str">
        <f t="shared" ca="1" si="62"/>
        <v>N</v>
      </c>
      <c r="E569" s="10" t="s">
        <v>15</v>
      </c>
      <c r="F569" s="11" t="str">
        <f t="shared" ca="1" si="64"/>
        <v>Construction</v>
      </c>
      <c r="G569" s="3">
        <f t="shared" ca="1" si="60"/>
        <v>43077</v>
      </c>
      <c r="H569" t="s">
        <v>5616</v>
      </c>
      <c r="I569" t="str">
        <f t="shared" ca="1" si="63"/>
        <v>Rep#04</v>
      </c>
    </row>
    <row r="570" spans="1:9" x14ac:dyDescent="0.25">
      <c r="A570" s="10" t="str">
        <f t="shared" ca="1" si="58"/>
        <v>VillageE</v>
      </c>
      <c r="B570" s="10" t="str">
        <f t="shared" ca="1" si="59"/>
        <v>DistrictC</v>
      </c>
      <c r="C570" t="str">
        <f t="shared" ca="1" si="61"/>
        <v>null</v>
      </c>
      <c r="D570" s="10" t="str">
        <f t="shared" ca="1" si="62"/>
        <v>W</v>
      </c>
      <c r="E570" s="10" t="s">
        <v>15</v>
      </c>
      <c r="F570" s="11" t="str">
        <f t="shared" ca="1" si="64"/>
        <v>Construction</v>
      </c>
      <c r="G570" s="3">
        <f t="shared" ca="1" si="60"/>
        <v>43186</v>
      </c>
      <c r="H570" t="s">
        <v>5617</v>
      </c>
      <c r="I570" t="str">
        <f t="shared" ca="1" si="63"/>
        <v>Rep#02</v>
      </c>
    </row>
    <row r="571" spans="1:9" x14ac:dyDescent="0.25">
      <c r="A571" s="10" t="str">
        <f t="shared" ca="1" si="58"/>
        <v>VillageC</v>
      </c>
      <c r="B571" s="10" t="str">
        <f t="shared" ca="1" si="59"/>
        <v>DistrictA</v>
      </c>
      <c r="C571" t="str">
        <f t="shared" ca="1" si="61"/>
        <v>null</v>
      </c>
      <c r="D571" s="10" t="str">
        <f t="shared" ca="1" si="62"/>
        <v>S</v>
      </c>
      <c r="E571" s="10" t="s">
        <v>15</v>
      </c>
      <c r="F571" s="11" t="str">
        <f t="shared" ca="1" si="64"/>
        <v>Construction</v>
      </c>
      <c r="G571" s="3">
        <f t="shared" ca="1" si="60"/>
        <v>43301</v>
      </c>
      <c r="H571" t="s">
        <v>5618</v>
      </c>
      <c r="I571" t="str">
        <f t="shared" ca="1" si="63"/>
        <v>Rep#01</v>
      </c>
    </row>
    <row r="572" spans="1:9" x14ac:dyDescent="0.25">
      <c r="A572" s="10" t="str">
        <f t="shared" ca="1" si="58"/>
        <v>VillageA</v>
      </c>
      <c r="B572" s="10" t="str">
        <f t="shared" ca="1" si="59"/>
        <v>DistrictA</v>
      </c>
      <c r="C572" t="str">
        <f t="shared" ca="1" si="61"/>
        <v>R 28</v>
      </c>
      <c r="D572" s="10" t="str">
        <f t="shared" ca="1" si="62"/>
        <v>E</v>
      </c>
      <c r="E572" s="10" t="s">
        <v>15</v>
      </c>
      <c r="F572" s="11" t="str">
        <f t="shared" ca="1" si="64"/>
        <v>Maintenance</v>
      </c>
      <c r="G572" s="3">
        <f t="shared" ca="1" si="60"/>
        <v>42987</v>
      </c>
      <c r="H572" t="s">
        <v>5619</v>
      </c>
      <c r="I572" t="str">
        <f t="shared" ca="1" si="63"/>
        <v>Rep#02</v>
      </c>
    </row>
    <row r="573" spans="1:9" x14ac:dyDescent="0.25">
      <c r="A573" s="10" t="str">
        <f t="shared" ca="1" si="58"/>
        <v>VillageG</v>
      </c>
      <c r="B573" s="10" t="str">
        <f t="shared" ca="1" si="59"/>
        <v>DistrictC</v>
      </c>
      <c r="C573" t="str">
        <f t="shared" ca="1" si="61"/>
        <v>null</v>
      </c>
      <c r="D573" s="10" t="str">
        <f t="shared" ca="1" si="62"/>
        <v>null</v>
      </c>
      <c r="E573" s="10" t="s">
        <v>15</v>
      </c>
      <c r="F573" s="11" t="str">
        <f t="shared" ca="1" si="64"/>
        <v>Water</v>
      </c>
      <c r="G573" s="3">
        <f t="shared" ca="1" si="60"/>
        <v>43164</v>
      </c>
      <c r="H573" t="s">
        <v>5620</v>
      </c>
      <c r="I573" t="str">
        <f t="shared" ca="1" si="63"/>
        <v>Rep#01</v>
      </c>
    </row>
    <row r="574" spans="1:9" x14ac:dyDescent="0.25">
      <c r="A574" s="10" t="str">
        <f t="shared" ca="1" si="58"/>
        <v>VillageF</v>
      </c>
      <c r="B574" s="10" t="str">
        <f t="shared" ca="1" si="59"/>
        <v>DistrictA</v>
      </c>
      <c r="C574" t="str">
        <f t="shared" ca="1" si="61"/>
        <v>R 25</v>
      </c>
      <c r="D574" s="10" t="str">
        <f t="shared" ca="1" si="62"/>
        <v>S</v>
      </c>
      <c r="E574" s="10" t="s">
        <v>15</v>
      </c>
      <c r="F574" s="11" t="str">
        <f t="shared" ca="1" si="64"/>
        <v>Electricity</v>
      </c>
      <c r="G574" s="3">
        <f t="shared" ca="1" si="60"/>
        <v>43241</v>
      </c>
      <c r="H574" t="s">
        <v>5621</v>
      </c>
      <c r="I574" t="str">
        <f t="shared" ca="1" si="63"/>
        <v>Rep#03</v>
      </c>
    </row>
    <row r="575" spans="1:9" x14ac:dyDescent="0.25">
      <c r="A575" s="10" t="str">
        <f t="shared" ca="1" si="58"/>
        <v>VillageC</v>
      </c>
      <c r="B575" s="10" t="str">
        <f t="shared" ca="1" si="59"/>
        <v>DistrictC</v>
      </c>
      <c r="C575" t="str">
        <f t="shared" ca="1" si="61"/>
        <v>null</v>
      </c>
      <c r="D575" s="10" t="str">
        <f t="shared" ca="1" si="62"/>
        <v>S</v>
      </c>
      <c r="E575" s="10" t="s">
        <v>15</v>
      </c>
      <c r="F575" s="11" t="str">
        <f t="shared" ca="1" si="64"/>
        <v>Electricity</v>
      </c>
      <c r="G575" s="3">
        <f t="shared" ca="1" si="60"/>
        <v>43079</v>
      </c>
      <c r="H575" t="s">
        <v>5622</v>
      </c>
      <c r="I575" t="str">
        <f t="shared" ca="1" si="63"/>
        <v>Rep#02</v>
      </c>
    </row>
    <row r="576" spans="1:9" x14ac:dyDescent="0.25">
      <c r="A576" s="10" t="str">
        <f t="shared" ca="1" si="58"/>
        <v>VillageB</v>
      </c>
      <c r="B576" s="10" t="str">
        <f t="shared" ca="1" si="59"/>
        <v>DistrictA</v>
      </c>
      <c r="C576" t="str">
        <f t="shared" ca="1" si="61"/>
        <v>null</v>
      </c>
      <c r="D576" s="10" t="str">
        <f t="shared" ca="1" si="62"/>
        <v>W</v>
      </c>
      <c r="E576" s="10" t="s">
        <v>15</v>
      </c>
      <c r="F576" s="11" t="str">
        <f t="shared" ca="1" si="64"/>
        <v>Electricity</v>
      </c>
      <c r="G576" s="3">
        <f t="shared" ca="1" si="60"/>
        <v>43045</v>
      </c>
      <c r="H576" t="s">
        <v>5623</v>
      </c>
      <c r="I576" t="str">
        <f t="shared" ca="1" si="63"/>
        <v>Rep#01</v>
      </c>
    </row>
    <row r="577" spans="1:9" x14ac:dyDescent="0.25">
      <c r="A577" s="10" t="str">
        <f t="shared" ca="1" si="58"/>
        <v>VillageE</v>
      </c>
      <c r="B577" s="10" t="str">
        <f t="shared" ca="1" si="59"/>
        <v>DistrictB</v>
      </c>
      <c r="C577" t="str">
        <f t="shared" ca="1" si="61"/>
        <v>R 25</v>
      </c>
      <c r="D577" s="10" t="str">
        <f t="shared" ca="1" si="62"/>
        <v>E</v>
      </c>
      <c r="E577" s="10" t="s">
        <v>15</v>
      </c>
      <c r="F577" s="11" t="str">
        <f t="shared" ca="1" si="64"/>
        <v>Electricity</v>
      </c>
      <c r="G577" s="3">
        <f t="shared" ca="1" si="60"/>
        <v>43371</v>
      </c>
      <c r="H577" t="s">
        <v>5624</v>
      </c>
      <c r="I577" t="str">
        <f t="shared" ca="1" si="63"/>
        <v>Rep#03</v>
      </c>
    </row>
    <row r="578" spans="1:9" x14ac:dyDescent="0.25">
      <c r="A578" s="10" t="str">
        <f t="shared" ca="1" si="58"/>
        <v>VillageA</v>
      </c>
      <c r="B578" s="10" t="str">
        <f t="shared" ca="1" si="59"/>
        <v>DistrictC</v>
      </c>
      <c r="C578" t="str">
        <f t="shared" ca="1" si="61"/>
        <v>null</v>
      </c>
      <c r="D578" s="10" t="str">
        <f t="shared" ca="1" si="62"/>
        <v>null</v>
      </c>
      <c r="E578" s="10" t="s">
        <v>15</v>
      </c>
      <c r="F578" s="11" t="str">
        <f t="shared" ca="1" si="64"/>
        <v>Water</v>
      </c>
      <c r="G578" s="3">
        <f t="shared" ca="1" si="60"/>
        <v>43257</v>
      </c>
      <c r="H578" t="s">
        <v>5625</v>
      </c>
      <c r="I578" t="str">
        <f t="shared" ca="1" si="63"/>
        <v>Rep#04</v>
      </c>
    </row>
    <row r="579" spans="1:9" x14ac:dyDescent="0.25">
      <c r="A579" s="10" t="str">
        <f t="shared" ref="A579:A642" ca="1" si="65">CHOOSE(RANDBETWEEN(1,7),"VillageA","VillageB","VillageC","VillageD","VillageE","VillageF","VillageG")</f>
        <v>VillageA</v>
      </c>
      <c r="B579" s="10" t="str">
        <f t="shared" ref="B579:B642" ca="1" si="66">CHOOSE(RANDBETWEEN(1,3),"DistrictA","DistrictB","DistrictC")</f>
        <v>DistrictA</v>
      </c>
      <c r="C579" t="str">
        <f t="shared" ca="1" si="61"/>
        <v>R45</v>
      </c>
      <c r="D579" s="10" t="str">
        <f t="shared" ca="1" si="62"/>
        <v>E</v>
      </c>
      <c r="E579" s="10" t="s">
        <v>15</v>
      </c>
      <c r="F579" s="11" t="str">
        <f t="shared" ca="1" si="64"/>
        <v>House</v>
      </c>
      <c r="G579" s="3">
        <f t="shared" ref="G579:G642" ca="1" si="67">RANDBETWEEN(DATE(2017, 9, 1),DATE(2018, 11, 1))</f>
        <v>43116</v>
      </c>
      <c r="H579" t="s">
        <v>5626</v>
      </c>
      <c r="I579" t="str">
        <f t="shared" ca="1" si="63"/>
        <v>Rep#04</v>
      </c>
    </row>
    <row r="580" spans="1:9" x14ac:dyDescent="0.25">
      <c r="A580" s="10" t="str">
        <f t="shared" ca="1" si="65"/>
        <v>VillageA</v>
      </c>
      <c r="B580" s="10" t="str">
        <f t="shared" ca="1" si="66"/>
        <v>DistrictA</v>
      </c>
      <c r="C580" t="str">
        <f t="shared" ca="1" si="61"/>
        <v>R 25</v>
      </c>
      <c r="D580" s="10" t="str">
        <f t="shared" ca="1" si="62"/>
        <v>N</v>
      </c>
      <c r="E580" s="10" t="s">
        <v>15</v>
      </c>
      <c r="F580" s="11" t="str">
        <f t="shared" ca="1" si="64"/>
        <v>House</v>
      </c>
      <c r="G580" s="3">
        <f t="shared" ca="1" si="67"/>
        <v>43042</v>
      </c>
      <c r="H580" t="s">
        <v>5627</v>
      </c>
      <c r="I580" t="str">
        <f t="shared" ca="1" si="63"/>
        <v>Rep#03</v>
      </c>
    </row>
    <row r="581" spans="1:9" x14ac:dyDescent="0.25">
      <c r="A581" s="10" t="str">
        <f t="shared" ca="1" si="65"/>
        <v>VillageE</v>
      </c>
      <c r="B581" s="10" t="str">
        <f t="shared" ca="1" si="66"/>
        <v>DistrictB</v>
      </c>
      <c r="C581" t="str">
        <f t="shared" ca="1" si="61"/>
        <v>null</v>
      </c>
      <c r="D581" s="10" t="str">
        <f t="shared" ca="1" si="62"/>
        <v>E</v>
      </c>
      <c r="E581" s="10" t="s">
        <v>15</v>
      </c>
      <c r="F581" s="11" t="str">
        <f t="shared" ca="1" si="64"/>
        <v>Construction</v>
      </c>
      <c r="G581" s="3">
        <f t="shared" ca="1" si="67"/>
        <v>43364</v>
      </c>
      <c r="H581" t="s">
        <v>5628</v>
      </c>
      <c r="I581" t="str">
        <f t="shared" ca="1" si="63"/>
        <v>Rep#02</v>
      </c>
    </row>
    <row r="582" spans="1:9" x14ac:dyDescent="0.25">
      <c r="A582" s="10" t="str">
        <f t="shared" ca="1" si="65"/>
        <v>VillageA</v>
      </c>
      <c r="B582" s="10" t="str">
        <f t="shared" ca="1" si="66"/>
        <v>DistrictC</v>
      </c>
      <c r="C582" t="str">
        <f t="shared" ca="1" si="61"/>
        <v>R 28</v>
      </c>
      <c r="D582" s="10" t="str">
        <f t="shared" ca="1" si="62"/>
        <v>W</v>
      </c>
      <c r="E582" s="10" t="s">
        <v>15</v>
      </c>
      <c r="F582" s="11" t="str">
        <f t="shared" ca="1" si="64"/>
        <v>Maintenance</v>
      </c>
      <c r="G582" s="3">
        <f t="shared" ca="1" si="67"/>
        <v>43033</v>
      </c>
      <c r="H582" t="s">
        <v>5629</v>
      </c>
      <c r="I582" t="str">
        <f t="shared" ca="1" si="63"/>
        <v>Rep#04</v>
      </c>
    </row>
    <row r="583" spans="1:9" x14ac:dyDescent="0.25">
      <c r="A583" s="10" t="str">
        <f t="shared" ca="1" si="65"/>
        <v>VillageG</v>
      </c>
      <c r="B583" s="10" t="str">
        <f t="shared" ca="1" si="66"/>
        <v>DistrictB</v>
      </c>
      <c r="C583" t="str">
        <f t="shared" ref="C583:C646" ca="1" si="68">CHOOSE(RANDBETWEEN(1,4),"null","R 25","R 28","R45")</f>
        <v>R45</v>
      </c>
      <c r="D583" s="10" t="str">
        <f t="shared" ref="D583:D646" ca="1" si="69">CHOOSE(RANDBETWEEN(1,5),"W","E","S","N","null")</f>
        <v>S</v>
      </c>
      <c r="E583" s="10" t="s">
        <v>15</v>
      </c>
      <c r="F583" s="11" t="str">
        <f t="shared" ca="1" si="64"/>
        <v>Construction</v>
      </c>
      <c r="G583" s="3">
        <f t="shared" ca="1" si="67"/>
        <v>43177</v>
      </c>
      <c r="H583" t="s">
        <v>5630</v>
      </c>
      <c r="I583" t="str">
        <f t="shared" ref="I583:I646" ca="1" si="70">CHOOSE(RANDBETWEEN(1,4),"Rep#01","Rep#02","Rep#03","Rep#04")</f>
        <v>Rep#04</v>
      </c>
    </row>
    <row r="584" spans="1:9" x14ac:dyDescent="0.25">
      <c r="A584" s="10" t="str">
        <f t="shared" ca="1" si="65"/>
        <v>VillageA</v>
      </c>
      <c r="B584" s="10" t="str">
        <f t="shared" ca="1" si="66"/>
        <v>DistrictB</v>
      </c>
      <c r="C584" t="str">
        <f t="shared" ca="1" si="68"/>
        <v>R45</v>
      </c>
      <c r="D584" s="10" t="str">
        <f t="shared" ca="1" si="69"/>
        <v>W</v>
      </c>
      <c r="E584" s="10" t="s">
        <v>15</v>
      </c>
      <c r="F584" s="11" t="str">
        <f t="shared" ca="1" si="64"/>
        <v>Maintenance</v>
      </c>
      <c r="G584" s="3">
        <f t="shared" ca="1" si="67"/>
        <v>43046</v>
      </c>
      <c r="H584" t="s">
        <v>5631</v>
      </c>
      <c r="I584" t="str">
        <f t="shared" ca="1" si="70"/>
        <v>Rep#04</v>
      </c>
    </row>
    <row r="585" spans="1:9" x14ac:dyDescent="0.25">
      <c r="A585" s="10" t="str">
        <f t="shared" ca="1" si="65"/>
        <v>VillageF</v>
      </c>
      <c r="B585" s="10" t="str">
        <f t="shared" ca="1" si="66"/>
        <v>DistrictB</v>
      </c>
      <c r="C585" t="str">
        <f t="shared" ca="1" si="68"/>
        <v>R 25</v>
      </c>
      <c r="D585" s="10" t="str">
        <f t="shared" ca="1" si="69"/>
        <v>null</v>
      </c>
      <c r="E585" s="10" t="s">
        <v>15</v>
      </c>
      <c r="F585" s="11" t="str">
        <f t="shared" ca="1" si="64"/>
        <v>Water</v>
      </c>
      <c r="G585" s="3">
        <f t="shared" ca="1" si="67"/>
        <v>43238</v>
      </c>
      <c r="H585" t="s">
        <v>5632</v>
      </c>
      <c r="I585" t="str">
        <f t="shared" ca="1" si="70"/>
        <v>Rep#04</v>
      </c>
    </row>
    <row r="586" spans="1:9" x14ac:dyDescent="0.25">
      <c r="A586" s="10" t="str">
        <f t="shared" ca="1" si="65"/>
        <v>VillageC</v>
      </c>
      <c r="B586" s="10" t="str">
        <f t="shared" ca="1" si="66"/>
        <v>DistrictC</v>
      </c>
      <c r="C586" t="str">
        <f t="shared" ca="1" si="68"/>
        <v>R 28</v>
      </c>
      <c r="D586" s="10" t="str">
        <f t="shared" ca="1" si="69"/>
        <v>null</v>
      </c>
      <c r="E586" s="10" t="s">
        <v>15</v>
      </c>
      <c r="F586" s="11" t="str">
        <f t="shared" ca="1" si="64"/>
        <v>House</v>
      </c>
      <c r="G586" s="3">
        <f t="shared" ca="1" si="67"/>
        <v>43175</v>
      </c>
      <c r="H586" t="s">
        <v>5633</v>
      </c>
      <c r="I586" t="str">
        <f t="shared" ca="1" si="70"/>
        <v>Rep#01</v>
      </c>
    </row>
    <row r="587" spans="1:9" x14ac:dyDescent="0.25">
      <c r="A587" s="10" t="str">
        <f t="shared" ca="1" si="65"/>
        <v>VillageE</v>
      </c>
      <c r="B587" s="10" t="str">
        <f t="shared" ca="1" si="66"/>
        <v>DistrictC</v>
      </c>
      <c r="C587" t="str">
        <f t="shared" ca="1" si="68"/>
        <v>null</v>
      </c>
      <c r="D587" s="10" t="str">
        <f t="shared" ca="1" si="69"/>
        <v>null</v>
      </c>
      <c r="E587" s="10" t="s">
        <v>15</v>
      </c>
      <c r="F587" s="11" t="str">
        <f t="shared" ca="1" si="64"/>
        <v>Maintenance</v>
      </c>
      <c r="G587" s="3">
        <f t="shared" ca="1" si="67"/>
        <v>43015</v>
      </c>
      <c r="H587" t="s">
        <v>5634</v>
      </c>
      <c r="I587" t="str">
        <f t="shared" ca="1" si="70"/>
        <v>Rep#04</v>
      </c>
    </row>
    <row r="588" spans="1:9" x14ac:dyDescent="0.25">
      <c r="A588" s="10" t="str">
        <f t="shared" ca="1" si="65"/>
        <v>VillageA</v>
      </c>
      <c r="B588" s="10" t="str">
        <f t="shared" ca="1" si="66"/>
        <v>DistrictA</v>
      </c>
      <c r="C588" t="str">
        <f t="shared" ca="1" si="68"/>
        <v>R45</v>
      </c>
      <c r="D588" s="10" t="str">
        <f t="shared" ca="1" si="69"/>
        <v>W</v>
      </c>
      <c r="E588" s="10" t="s">
        <v>15</v>
      </c>
      <c r="F588" s="11" t="str">
        <f t="shared" ca="1" si="64"/>
        <v>Construction</v>
      </c>
      <c r="G588" s="3">
        <f t="shared" ca="1" si="67"/>
        <v>43386</v>
      </c>
      <c r="H588" t="s">
        <v>5635</v>
      </c>
      <c r="I588" t="str">
        <f t="shared" ca="1" si="70"/>
        <v>Rep#01</v>
      </c>
    </row>
    <row r="589" spans="1:9" x14ac:dyDescent="0.25">
      <c r="A589" s="10" t="str">
        <f t="shared" ca="1" si="65"/>
        <v>VillageG</v>
      </c>
      <c r="B589" s="10" t="str">
        <f t="shared" ca="1" si="66"/>
        <v>DistrictA</v>
      </c>
      <c r="C589" t="str">
        <f t="shared" ca="1" si="68"/>
        <v>R 25</v>
      </c>
      <c r="D589" s="10" t="str">
        <f t="shared" ca="1" si="69"/>
        <v>W</v>
      </c>
      <c r="E589" s="10" t="s">
        <v>15</v>
      </c>
      <c r="F589" s="11" t="str">
        <f t="shared" ca="1" si="64"/>
        <v>Maintenance</v>
      </c>
      <c r="G589" s="3">
        <f t="shared" ca="1" si="67"/>
        <v>43123</v>
      </c>
      <c r="H589" t="s">
        <v>5636</v>
      </c>
      <c r="I589" t="str">
        <f t="shared" ca="1" si="70"/>
        <v>Rep#04</v>
      </c>
    </row>
    <row r="590" spans="1:9" x14ac:dyDescent="0.25">
      <c r="A590" s="10" t="str">
        <f t="shared" ca="1" si="65"/>
        <v>VillageB</v>
      </c>
      <c r="B590" s="10" t="str">
        <f t="shared" ca="1" si="66"/>
        <v>DistrictA</v>
      </c>
      <c r="C590" t="str">
        <f t="shared" ca="1" si="68"/>
        <v>R 25</v>
      </c>
      <c r="D590" s="10" t="str">
        <f t="shared" ca="1" si="69"/>
        <v>W</v>
      </c>
      <c r="E590" s="10" t="s">
        <v>15</v>
      </c>
      <c r="F590" s="11" t="str">
        <f t="shared" ca="1" si="64"/>
        <v>House</v>
      </c>
      <c r="G590" s="3">
        <f t="shared" ca="1" si="67"/>
        <v>43276</v>
      </c>
      <c r="H590" t="s">
        <v>5637</v>
      </c>
      <c r="I590" t="str">
        <f t="shared" ca="1" si="70"/>
        <v>Rep#03</v>
      </c>
    </row>
    <row r="591" spans="1:9" x14ac:dyDescent="0.25">
      <c r="A591" s="10" t="str">
        <f t="shared" ca="1" si="65"/>
        <v>VillageB</v>
      </c>
      <c r="B591" s="10" t="str">
        <f t="shared" ca="1" si="66"/>
        <v>DistrictC</v>
      </c>
      <c r="C591" t="str">
        <f t="shared" ca="1" si="68"/>
        <v>R45</v>
      </c>
      <c r="D591" s="10" t="str">
        <f t="shared" ca="1" si="69"/>
        <v>N</v>
      </c>
      <c r="E591" s="10" t="s">
        <v>15</v>
      </c>
      <c r="F591" s="11" t="str">
        <f t="shared" ca="1" si="64"/>
        <v>Maintenance</v>
      </c>
      <c r="G591" s="3">
        <f t="shared" ca="1" si="67"/>
        <v>43402</v>
      </c>
      <c r="H591" t="s">
        <v>5638</v>
      </c>
      <c r="I591" t="str">
        <f t="shared" ca="1" si="70"/>
        <v>Rep#03</v>
      </c>
    </row>
    <row r="592" spans="1:9" x14ac:dyDescent="0.25">
      <c r="A592" s="10" t="str">
        <f t="shared" ca="1" si="65"/>
        <v>VillageF</v>
      </c>
      <c r="B592" s="10" t="str">
        <f t="shared" ca="1" si="66"/>
        <v>DistrictC</v>
      </c>
      <c r="C592" t="str">
        <f t="shared" ca="1" si="68"/>
        <v>R 28</v>
      </c>
      <c r="D592" s="10" t="str">
        <f t="shared" ca="1" si="69"/>
        <v>N</v>
      </c>
      <c r="E592" s="10" t="s">
        <v>15</v>
      </c>
      <c r="F592" s="11" t="str">
        <f t="shared" ca="1" si="64"/>
        <v>Electricity</v>
      </c>
      <c r="G592" s="3">
        <f t="shared" ca="1" si="67"/>
        <v>43079</v>
      </c>
      <c r="H592" t="s">
        <v>5639</v>
      </c>
      <c r="I592" t="str">
        <f t="shared" ca="1" si="70"/>
        <v>Rep#03</v>
      </c>
    </row>
    <row r="593" spans="1:9" x14ac:dyDescent="0.25">
      <c r="A593" s="10" t="str">
        <f t="shared" ca="1" si="65"/>
        <v>VillageD</v>
      </c>
      <c r="B593" s="10" t="str">
        <f t="shared" ca="1" si="66"/>
        <v>DistrictB</v>
      </c>
      <c r="C593" t="str">
        <f t="shared" ca="1" si="68"/>
        <v>R 25</v>
      </c>
      <c r="D593" s="10" t="str">
        <f t="shared" ca="1" si="69"/>
        <v>E</v>
      </c>
      <c r="E593" s="10" t="s">
        <v>15</v>
      </c>
      <c r="F593" s="11" t="str">
        <f t="shared" ref="F593:F656" ca="1" si="71">CHOOSE(RANDBETWEEN(1,5),"Electricity", "House","Water","Construction","Maintenance")</f>
        <v>House</v>
      </c>
      <c r="G593" s="3">
        <f t="shared" ca="1" si="67"/>
        <v>43294</v>
      </c>
      <c r="H593" t="s">
        <v>5640</v>
      </c>
      <c r="I593" t="str">
        <f t="shared" ca="1" si="70"/>
        <v>Rep#04</v>
      </c>
    </row>
    <row r="594" spans="1:9" x14ac:dyDescent="0.25">
      <c r="A594" s="10" t="str">
        <f t="shared" ca="1" si="65"/>
        <v>VillageC</v>
      </c>
      <c r="B594" s="10" t="str">
        <f t="shared" ca="1" si="66"/>
        <v>DistrictB</v>
      </c>
      <c r="C594" t="str">
        <f t="shared" ca="1" si="68"/>
        <v>R45</v>
      </c>
      <c r="D594" s="10" t="str">
        <f t="shared" ca="1" si="69"/>
        <v>N</v>
      </c>
      <c r="E594" s="10" t="s">
        <v>15</v>
      </c>
      <c r="F594" s="11" t="str">
        <f t="shared" ca="1" si="71"/>
        <v>Maintenance</v>
      </c>
      <c r="G594" s="3">
        <f t="shared" ca="1" si="67"/>
        <v>43299</v>
      </c>
      <c r="H594" t="s">
        <v>5641</v>
      </c>
      <c r="I594" t="str">
        <f t="shared" ca="1" si="70"/>
        <v>Rep#02</v>
      </c>
    </row>
    <row r="595" spans="1:9" x14ac:dyDescent="0.25">
      <c r="A595" s="10" t="str">
        <f t="shared" ca="1" si="65"/>
        <v>VillageE</v>
      </c>
      <c r="B595" s="10" t="str">
        <f t="shared" ca="1" si="66"/>
        <v>DistrictA</v>
      </c>
      <c r="C595" t="str">
        <f t="shared" ca="1" si="68"/>
        <v>R 25</v>
      </c>
      <c r="D595" s="10" t="str">
        <f t="shared" ca="1" si="69"/>
        <v>null</v>
      </c>
      <c r="E595" s="10" t="s">
        <v>15</v>
      </c>
      <c r="F595" s="11" t="str">
        <f t="shared" ca="1" si="71"/>
        <v>House</v>
      </c>
      <c r="G595" s="3">
        <f t="shared" ca="1" si="67"/>
        <v>43367</v>
      </c>
      <c r="H595" t="s">
        <v>5642</v>
      </c>
      <c r="I595" t="str">
        <f t="shared" ca="1" si="70"/>
        <v>Rep#04</v>
      </c>
    </row>
    <row r="596" spans="1:9" x14ac:dyDescent="0.25">
      <c r="A596" s="10" t="str">
        <f t="shared" ca="1" si="65"/>
        <v>VillageC</v>
      </c>
      <c r="B596" s="10" t="str">
        <f t="shared" ca="1" si="66"/>
        <v>DistrictC</v>
      </c>
      <c r="C596" t="str">
        <f t="shared" ca="1" si="68"/>
        <v>R 25</v>
      </c>
      <c r="D596" s="10" t="str">
        <f t="shared" ca="1" si="69"/>
        <v>W</v>
      </c>
      <c r="E596" s="10" t="s">
        <v>15</v>
      </c>
      <c r="F596" s="11" t="str">
        <f t="shared" ca="1" si="71"/>
        <v>Maintenance</v>
      </c>
      <c r="G596" s="3">
        <f t="shared" ca="1" si="67"/>
        <v>43002</v>
      </c>
      <c r="H596" t="s">
        <v>5643</v>
      </c>
      <c r="I596" t="str">
        <f t="shared" ca="1" si="70"/>
        <v>Rep#01</v>
      </c>
    </row>
    <row r="597" spans="1:9" x14ac:dyDescent="0.25">
      <c r="A597" s="10" t="str">
        <f t="shared" ca="1" si="65"/>
        <v>VillageA</v>
      </c>
      <c r="B597" s="10" t="str">
        <f t="shared" ca="1" si="66"/>
        <v>DistrictB</v>
      </c>
      <c r="C597" t="str">
        <f t="shared" ca="1" si="68"/>
        <v>R45</v>
      </c>
      <c r="D597" s="10" t="str">
        <f t="shared" ca="1" si="69"/>
        <v>N</v>
      </c>
      <c r="E597" s="10" t="s">
        <v>15</v>
      </c>
      <c r="F597" s="11" t="str">
        <f t="shared" ca="1" si="71"/>
        <v>Maintenance</v>
      </c>
      <c r="G597" s="3">
        <f t="shared" ca="1" si="67"/>
        <v>43264</v>
      </c>
      <c r="H597" t="s">
        <v>5644</v>
      </c>
      <c r="I597" t="str">
        <f t="shared" ca="1" si="70"/>
        <v>Rep#01</v>
      </c>
    </row>
    <row r="598" spans="1:9" x14ac:dyDescent="0.25">
      <c r="A598" s="10" t="str">
        <f t="shared" ca="1" si="65"/>
        <v>VillageA</v>
      </c>
      <c r="B598" s="10" t="str">
        <f t="shared" ca="1" si="66"/>
        <v>DistrictA</v>
      </c>
      <c r="C598" t="str">
        <f t="shared" ca="1" si="68"/>
        <v>R45</v>
      </c>
      <c r="D598" s="10" t="str">
        <f t="shared" ca="1" si="69"/>
        <v>E</v>
      </c>
      <c r="E598" s="10" t="s">
        <v>15</v>
      </c>
      <c r="F598" s="11" t="str">
        <f t="shared" ca="1" si="71"/>
        <v>Construction</v>
      </c>
      <c r="G598" s="3">
        <f t="shared" ca="1" si="67"/>
        <v>43339</v>
      </c>
      <c r="H598" t="s">
        <v>5645</v>
      </c>
      <c r="I598" t="str">
        <f t="shared" ca="1" si="70"/>
        <v>Rep#04</v>
      </c>
    </row>
    <row r="599" spans="1:9" x14ac:dyDescent="0.25">
      <c r="A599" s="10" t="str">
        <f t="shared" ca="1" si="65"/>
        <v>VillageF</v>
      </c>
      <c r="B599" s="10" t="str">
        <f t="shared" ca="1" si="66"/>
        <v>DistrictC</v>
      </c>
      <c r="C599" t="str">
        <f t="shared" ca="1" si="68"/>
        <v>R45</v>
      </c>
      <c r="D599" s="10" t="str">
        <f t="shared" ca="1" si="69"/>
        <v>N</v>
      </c>
      <c r="E599" s="10" t="s">
        <v>15</v>
      </c>
      <c r="F599" s="11" t="str">
        <f t="shared" ca="1" si="71"/>
        <v>Maintenance</v>
      </c>
      <c r="G599" s="3">
        <f t="shared" ca="1" si="67"/>
        <v>43262</v>
      </c>
      <c r="H599" t="s">
        <v>5646</v>
      </c>
      <c r="I599" t="str">
        <f t="shared" ca="1" si="70"/>
        <v>Rep#03</v>
      </c>
    </row>
    <row r="600" spans="1:9" x14ac:dyDescent="0.25">
      <c r="A600" s="10" t="str">
        <f t="shared" ca="1" si="65"/>
        <v>VillageG</v>
      </c>
      <c r="B600" s="10" t="str">
        <f t="shared" ca="1" si="66"/>
        <v>DistrictB</v>
      </c>
      <c r="C600" t="str">
        <f t="shared" ca="1" si="68"/>
        <v>R45</v>
      </c>
      <c r="D600" s="10" t="str">
        <f t="shared" ca="1" si="69"/>
        <v>S</v>
      </c>
      <c r="E600" s="10" t="s">
        <v>15</v>
      </c>
      <c r="F600" s="11" t="str">
        <f t="shared" ca="1" si="71"/>
        <v>Maintenance</v>
      </c>
      <c r="G600" s="3">
        <f t="shared" ca="1" si="67"/>
        <v>43352</v>
      </c>
      <c r="H600" t="s">
        <v>5647</v>
      </c>
      <c r="I600" t="str">
        <f t="shared" ca="1" si="70"/>
        <v>Rep#04</v>
      </c>
    </row>
    <row r="601" spans="1:9" x14ac:dyDescent="0.25">
      <c r="A601" s="10" t="str">
        <f t="shared" ca="1" si="65"/>
        <v>VillageE</v>
      </c>
      <c r="B601" s="10" t="str">
        <f t="shared" ca="1" si="66"/>
        <v>DistrictB</v>
      </c>
      <c r="C601" t="str">
        <f t="shared" ca="1" si="68"/>
        <v>R 28</v>
      </c>
      <c r="D601" s="10" t="str">
        <f t="shared" ca="1" si="69"/>
        <v>null</v>
      </c>
      <c r="E601" s="10" t="s">
        <v>15</v>
      </c>
      <c r="F601" s="11" t="str">
        <f t="shared" ca="1" si="71"/>
        <v>House</v>
      </c>
      <c r="G601" s="3">
        <f t="shared" ca="1" si="67"/>
        <v>43129</v>
      </c>
      <c r="H601" t="s">
        <v>5648</v>
      </c>
      <c r="I601" t="str">
        <f t="shared" ca="1" si="70"/>
        <v>Rep#01</v>
      </c>
    </row>
    <row r="602" spans="1:9" x14ac:dyDescent="0.25">
      <c r="A602" s="10" t="str">
        <f t="shared" ca="1" si="65"/>
        <v>VillageG</v>
      </c>
      <c r="B602" s="10" t="str">
        <f t="shared" ca="1" si="66"/>
        <v>DistrictC</v>
      </c>
      <c r="C602" t="str">
        <f t="shared" ca="1" si="68"/>
        <v>R 28</v>
      </c>
      <c r="D602" s="10" t="str">
        <f t="shared" ca="1" si="69"/>
        <v>null</v>
      </c>
      <c r="E602" s="10" t="s">
        <v>15</v>
      </c>
      <c r="F602" s="11" t="str">
        <f t="shared" ca="1" si="71"/>
        <v>Maintenance</v>
      </c>
      <c r="G602" s="3">
        <f t="shared" ca="1" si="67"/>
        <v>43324</v>
      </c>
      <c r="H602" t="s">
        <v>5649</v>
      </c>
      <c r="I602" t="str">
        <f t="shared" ca="1" si="70"/>
        <v>Rep#02</v>
      </c>
    </row>
    <row r="603" spans="1:9" x14ac:dyDescent="0.25">
      <c r="A603" s="10" t="str">
        <f t="shared" ca="1" si="65"/>
        <v>VillageF</v>
      </c>
      <c r="B603" s="10" t="str">
        <f t="shared" ca="1" si="66"/>
        <v>DistrictB</v>
      </c>
      <c r="C603" t="str">
        <f t="shared" ca="1" si="68"/>
        <v>R 28</v>
      </c>
      <c r="D603" s="10" t="str">
        <f t="shared" ca="1" si="69"/>
        <v>N</v>
      </c>
      <c r="E603" s="10" t="s">
        <v>15</v>
      </c>
      <c r="F603" s="11" t="str">
        <f t="shared" ca="1" si="71"/>
        <v>Maintenance</v>
      </c>
      <c r="G603" s="3">
        <f t="shared" ca="1" si="67"/>
        <v>43359</v>
      </c>
      <c r="H603" t="s">
        <v>5650</v>
      </c>
      <c r="I603" t="str">
        <f t="shared" ca="1" si="70"/>
        <v>Rep#03</v>
      </c>
    </row>
    <row r="604" spans="1:9" x14ac:dyDescent="0.25">
      <c r="A604" s="10" t="str">
        <f t="shared" ca="1" si="65"/>
        <v>VillageF</v>
      </c>
      <c r="B604" s="10" t="str">
        <f t="shared" ca="1" si="66"/>
        <v>DistrictA</v>
      </c>
      <c r="C604" t="str">
        <f t="shared" ca="1" si="68"/>
        <v>R 25</v>
      </c>
      <c r="D604" s="10" t="str">
        <f t="shared" ca="1" si="69"/>
        <v>null</v>
      </c>
      <c r="E604" s="10" t="s">
        <v>15</v>
      </c>
      <c r="F604" s="11" t="str">
        <f t="shared" ca="1" si="71"/>
        <v>Maintenance</v>
      </c>
      <c r="G604" s="3">
        <f t="shared" ca="1" si="67"/>
        <v>43362</v>
      </c>
      <c r="H604" t="s">
        <v>5651</v>
      </c>
      <c r="I604" t="str">
        <f t="shared" ca="1" si="70"/>
        <v>Rep#03</v>
      </c>
    </row>
    <row r="605" spans="1:9" x14ac:dyDescent="0.25">
      <c r="A605" s="10" t="str">
        <f t="shared" ca="1" si="65"/>
        <v>VillageG</v>
      </c>
      <c r="B605" s="10" t="str">
        <f t="shared" ca="1" si="66"/>
        <v>DistrictB</v>
      </c>
      <c r="C605" t="str">
        <f t="shared" ca="1" si="68"/>
        <v>R 25</v>
      </c>
      <c r="D605" s="10" t="str">
        <f t="shared" ca="1" si="69"/>
        <v>S</v>
      </c>
      <c r="E605" s="10" t="s">
        <v>15</v>
      </c>
      <c r="F605" s="11" t="str">
        <f t="shared" ca="1" si="71"/>
        <v>House</v>
      </c>
      <c r="G605" s="3">
        <f t="shared" ca="1" si="67"/>
        <v>43099</v>
      </c>
      <c r="H605" t="s">
        <v>5652</v>
      </c>
      <c r="I605" t="str">
        <f t="shared" ca="1" si="70"/>
        <v>Rep#01</v>
      </c>
    </row>
    <row r="606" spans="1:9" x14ac:dyDescent="0.25">
      <c r="A606" s="10" t="str">
        <f t="shared" ca="1" si="65"/>
        <v>VillageA</v>
      </c>
      <c r="B606" s="10" t="str">
        <f t="shared" ca="1" si="66"/>
        <v>DistrictA</v>
      </c>
      <c r="C606" t="str">
        <f t="shared" ca="1" si="68"/>
        <v>R45</v>
      </c>
      <c r="D606" s="10" t="str">
        <f t="shared" ca="1" si="69"/>
        <v>E</v>
      </c>
      <c r="E606" s="10" t="s">
        <v>15</v>
      </c>
      <c r="F606" s="11" t="str">
        <f t="shared" ca="1" si="71"/>
        <v>Electricity</v>
      </c>
      <c r="G606" s="3">
        <f t="shared" ca="1" si="67"/>
        <v>43379</v>
      </c>
      <c r="H606" t="s">
        <v>5653</v>
      </c>
      <c r="I606" t="str">
        <f t="shared" ca="1" si="70"/>
        <v>Rep#02</v>
      </c>
    </row>
    <row r="607" spans="1:9" x14ac:dyDescent="0.25">
      <c r="A607" s="10" t="str">
        <f t="shared" ca="1" si="65"/>
        <v>VillageE</v>
      </c>
      <c r="B607" s="10" t="str">
        <f t="shared" ca="1" si="66"/>
        <v>DistrictB</v>
      </c>
      <c r="C607" t="str">
        <f t="shared" ca="1" si="68"/>
        <v>null</v>
      </c>
      <c r="D607" s="10" t="str">
        <f t="shared" ca="1" si="69"/>
        <v>S</v>
      </c>
      <c r="E607" s="10" t="s">
        <v>15</v>
      </c>
      <c r="F607" s="11" t="str">
        <f t="shared" ca="1" si="71"/>
        <v>Electricity</v>
      </c>
      <c r="G607" s="3">
        <f t="shared" ca="1" si="67"/>
        <v>43233</v>
      </c>
      <c r="H607" t="s">
        <v>5654</v>
      </c>
      <c r="I607" t="str">
        <f t="shared" ca="1" si="70"/>
        <v>Rep#04</v>
      </c>
    </row>
    <row r="608" spans="1:9" x14ac:dyDescent="0.25">
      <c r="A608" s="10" t="str">
        <f t="shared" ca="1" si="65"/>
        <v>VillageD</v>
      </c>
      <c r="B608" s="10" t="str">
        <f t="shared" ca="1" si="66"/>
        <v>DistrictA</v>
      </c>
      <c r="C608" t="str">
        <f t="shared" ca="1" si="68"/>
        <v>R45</v>
      </c>
      <c r="D608" s="10" t="str">
        <f t="shared" ca="1" si="69"/>
        <v>S</v>
      </c>
      <c r="E608" s="10" t="s">
        <v>15</v>
      </c>
      <c r="F608" s="11" t="str">
        <f t="shared" ca="1" si="71"/>
        <v>Water</v>
      </c>
      <c r="G608" s="3">
        <f t="shared" ca="1" si="67"/>
        <v>43172</v>
      </c>
      <c r="H608" t="s">
        <v>5655</v>
      </c>
      <c r="I608" t="str">
        <f t="shared" ca="1" si="70"/>
        <v>Rep#01</v>
      </c>
    </row>
    <row r="609" spans="1:9" x14ac:dyDescent="0.25">
      <c r="A609" s="10" t="str">
        <f t="shared" ca="1" si="65"/>
        <v>VillageF</v>
      </c>
      <c r="B609" s="10" t="str">
        <f t="shared" ca="1" si="66"/>
        <v>DistrictB</v>
      </c>
      <c r="C609" t="str">
        <f t="shared" ca="1" si="68"/>
        <v>R45</v>
      </c>
      <c r="D609" s="10" t="str">
        <f t="shared" ca="1" si="69"/>
        <v>S</v>
      </c>
      <c r="E609" s="10" t="s">
        <v>15</v>
      </c>
      <c r="F609" s="11" t="str">
        <f t="shared" ca="1" si="71"/>
        <v>Construction</v>
      </c>
      <c r="G609" s="3">
        <f t="shared" ca="1" si="67"/>
        <v>43164</v>
      </c>
      <c r="H609" t="s">
        <v>5656</v>
      </c>
      <c r="I609" t="str">
        <f t="shared" ca="1" si="70"/>
        <v>Rep#01</v>
      </c>
    </row>
    <row r="610" spans="1:9" x14ac:dyDescent="0.25">
      <c r="A610" s="10" t="str">
        <f t="shared" ca="1" si="65"/>
        <v>VillageD</v>
      </c>
      <c r="B610" s="10" t="str">
        <f t="shared" ca="1" si="66"/>
        <v>DistrictC</v>
      </c>
      <c r="C610" t="str">
        <f t="shared" ca="1" si="68"/>
        <v>R45</v>
      </c>
      <c r="D610" s="10" t="str">
        <f t="shared" ca="1" si="69"/>
        <v>E</v>
      </c>
      <c r="E610" s="10" t="s">
        <v>15</v>
      </c>
      <c r="F610" s="11" t="str">
        <f t="shared" ca="1" si="71"/>
        <v>House</v>
      </c>
      <c r="G610" s="3">
        <f t="shared" ca="1" si="67"/>
        <v>43223</v>
      </c>
      <c r="H610" t="s">
        <v>5657</v>
      </c>
      <c r="I610" t="str">
        <f t="shared" ca="1" si="70"/>
        <v>Rep#03</v>
      </c>
    </row>
    <row r="611" spans="1:9" x14ac:dyDescent="0.25">
      <c r="A611" s="10" t="str">
        <f t="shared" ca="1" si="65"/>
        <v>VillageF</v>
      </c>
      <c r="B611" s="10" t="str">
        <f t="shared" ca="1" si="66"/>
        <v>DistrictB</v>
      </c>
      <c r="C611" t="str">
        <f t="shared" ca="1" si="68"/>
        <v>null</v>
      </c>
      <c r="D611" s="10" t="str">
        <f t="shared" ca="1" si="69"/>
        <v>W</v>
      </c>
      <c r="E611" s="10" t="s">
        <v>15</v>
      </c>
      <c r="F611" s="11" t="str">
        <f t="shared" ca="1" si="71"/>
        <v>Electricity</v>
      </c>
      <c r="G611" s="3">
        <f t="shared" ca="1" si="67"/>
        <v>43365</v>
      </c>
      <c r="H611" t="s">
        <v>5658</v>
      </c>
      <c r="I611" t="str">
        <f t="shared" ca="1" si="70"/>
        <v>Rep#03</v>
      </c>
    </row>
    <row r="612" spans="1:9" x14ac:dyDescent="0.25">
      <c r="A612" s="10" t="str">
        <f t="shared" ca="1" si="65"/>
        <v>VillageB</v>
      </c>
      <c r="B612" s="10" t="str">
        <f t="shared" ca="1" si="66"/>
        <v>DistrictB</v>
      </c>
      <c r="C612" t="str">
        <f t="shared" ca="1" si="68"/>
        <v>R 28</v>
      </c>
      <c r="D612" s="10" t="str">
        <f t="shared" ca="1" si="69"/>
        <v>null</v>
      </c>
      <c r="E612" s="10" t="s">
        <v>15</v>
      </c>
      <c r="F612" s="11" t="str">
        <f t="shared" ca="1" si="71"/>
        <v>Water</v>
      </c>
      <c r="G612" s="3">
        <f t="shared" ca="1" si="67"/>
        <v>43128</v>
      </c>
      <c r="H612" t="s">
        <v>5659</v>
      </c>
      <c r="I612" t="str">
        <f t="shared" ca="1" si="70"/>
        <v>Rep#02</v>
      </c>
    </row>
    <row r="613" spans="1:9" x14ac:dyDescent="0.25">
      <c r="A613" s="10" t="str">
        <f t="shared" ca="1" si="65"/>
        <v>VillageB</v>
      </c>
      <c r="B613" s="10" t="str">
        <f t="shared" ca="1" si="66"/>
        <v>DistrictB</v>
      </c>
      <c r="C613" t="str">
        <f t="shared" ca="1" si="68"/>
        <v>R 25</v>
      </c>
      <c r="D613" s="10" t="str">
        <f t="shared" ca="1" si="69"/>
        <v>E</v>
      </c>
      <c r="E613" s="10" t="s">
        <v>15</v>
      </c>
      <c r="F613" s="11" t="str">
        <f t="shared" ca="1" si="71"/>
        <v>Construction</v>
      </c>
      <c r="G613" s="3">
        <f t="shared" ca="1" si="67"/>
        <v>43272</v>
      </c>
      <c r="H613" t="s">
        <v>5660</v>
      </c>
      <c r="I613" t="str">
        <f t="shared" ca="1" si="70"/>
        <v>Rep#02</v>
      </c>
    </row>
    <row r="614" spans="1:9" x14ac:dyDescent="0.25">
      <c r="A614" s="10" t="str">
        <f t="shared" ca="1" si="65"/>
        <v>VillageF</v>
      </c>
      <c r="B614" s="10" t="str">
        <f t="shared" ca="1" si="66"/>
        <v>DistrictC</v>
      </c>
      <c r="C614" t="str">
        <f t="shared" ca="1" si="68"/>
        <v>R 25</v>
      </c>
      <c r="D614" s="10" t="str">
        <f t="shared" ca="1" si="69"/>
        <v>N</v>
      </c>
      <c r="E614" s="10" t="s">
        <v>15</v>
      </c>
      <c r="F614" s="11" t="str">
        <f t="shared" ca="1" si="71"/>
        <v>Water</v>
      </c>
      <c r="G614" s="3">
        <f t="shared" ca="1" si="67"/>
        <v>43021</v>
      </c>
      <c r="H614" t="s">
        <v>5661</v>
      </c>
      <c r="I614" t="str">
        <f t="shared" ca="1" si="70"/>
        <v>Rep#03</v>
      </c>
    </row>
    <row r="615" spans="1:9" x14ac:dyDescent="0.25">
      <c r="A615" s="10" t="str">
        <f t="shared" ca="1" si="65"/>
        <v>VillageG</v>
      </c>
      <c r="B615" s="10" t="str">
        <f t="shared" ca="1" si="66"/>
        <v>DistrictB</v>
      </c>
      <c r="C615" t="str">
        <f t="shared" ca="1" si="68"/>
        <v>null</v>
      </c>
      <c r="D615" s="10" t="str">
        <f t="shared" ca="1" si="69"/>
        <v>W</v>
      </c>
      <c r="E615" s="10" t="s">
        <v>15</v>
      </c>
      <c r="F615" s="11" t="str">
        <f t="shared" ca="1" si="71"/>
        <v>Electricity</v>
      </c>
      <c r="G615" s="3">
        <f t="shared" ca="1" si="67"/>
        <v>43286</v>
      </c>
      <c r="H615" t="s">
        <v>5662</v>
      </c>
      <c r="I615" t="str">
        <f t="shared" ca="1" si="70"/>
        <v>Rep#03</v>
      </c>
    </row>
    <row r="616" spans="1:9" x14ac:dyDescent="0.25">
      <c r="A616" s="10" t="str">
        <f t="shared" ca="1" si="65"/>
        <v>VillageB</v>
      </c>
      <c r="B616" s="10" t="str">
        <f t="shared" ca="1" si="66"/>
        <v>DistrictC</v>
      </c>
      <c r="C616" t="str">
        <f t="shared" ca="1" si="68"/>
        <v>null</v>
      </c>
      <c r="D616" s="10" t="str">
        <f t="shared" ca="1" si="69"/>
        <v>W</v>
      </c>
      <c r="E616" s="10" t="s">
        <v>15</v>
      </c>
      <c r="F616" s="11" t="str">
        <f t="shared" ca="1" si="71"/>
        <v>Electricity</v>
      </c>
      <c r="G616" s="3">
        <f t="shared" ca="1" si="67"/>
        <v>43394</v>
      </c>
      <c r="H616" t="s">
        <v>5663</v>
      </c>
      <c r="I616" t="str">
        <f t="shared" ca="1" si="70"/>
        <v>Rep#02</v>
      </c>
    </row>
    <row r="617" spans="1:9" x14ac:dyDescent="0.25">
      <c r="A617" s="10" t="str">
        <f t="shared" ca="1" si="65"/>
        <v>VillageB</v>
      </c>
      <c r="B617" s="10" t="str">
        <f t="shared" ca="1" si="66"/>
        <v>DistrictB</v>
      </c>
      <c r="C617" t="str">
        <f t="shared" ca="1" si="68"/>
        <v>R45</v>
      </c>
      <c r="D617" s="10" t="str">
        <f t="shared" ca="1" si="69"/>
        <v>S</v>
      </c>
      <c r="E617" s="10" t="s">
        <v>15</v>
      </c>
      <c r="F617" s="11" t="str">
        <f t="shared" ca="1" si="71"/>
        <v>House</v>
      </c>
      <c r="G617" s="3">
        <f t="shared" ca="1" si="67"/>
        <v>43321</v>
      </c>
      <c r="H617" t="s">
        <v>5664</v>
      </c>
      <c r="I617" t="str">
        <f t="shared" ca="1" si="70"/>
        <v>Rep#02</v>
      </c>
    </row>
    <row r="618" spans="1:9" x14ac:dyDescent="0.25">
      <c r="A618" s="10" t="str">
        <f t="shared" ca="1" si="65"/>
        <v>VillageG</v>
      </c>
      <c r="B618" s="10" t="str">
        <f t="shared" ca="1" si="66"/>
        <v>DistrictC</v>
      </c>
      <c r="C618" t="str">
        <f t="shared" ca="1" si="68"/>
        <v>R 25</v>
      </c>
      <c r="D618" s="10" t="str">
        <f t="shared" ca="1" si="69"/>
        <v>null</v>
      </c>
      <c r="E618" s="10" t="s">
        <v>15</v>
      </c>
      <c r="F618" s="11" t="str">
        <f t="shared" ca="1" si="71"/>
        <v>House</v>
      </c>
      <c r="G618" s="3">
        <f t="shared" ca="1" si="67"/>
        <v>43117</v>
      </c>
      <c r="H618" t="s">
        <v>5665</v>
      </c>
      <c r="I618" t="str">
        <f t="shared" ca="1" si="70"/>
        <v>Rep#03</v>
      </c>
    </row>
    <row r="619" spans="1:9" x14ac:dyDescent="0.25">
      <c r="A619" s="10" t="str">
        <f t="shared" ca="1" si="65"/>
        <v>VillageE</v>
      </c>
      <c r="B619" s="10" t="str">
        <f t="shared" ca="1" si="66"/>
        <v>DistrictC</v>
      </c>
      <c r="C619" t="str">
        <f t="shared" ca="1" si="68"/>
        <v>R45</v>
      </c>
      <c r="D619" s="10" t="str">
        <f t="shared" ca="1" si="69"/>
        <v>E</v>
      </c>
      <c r="E619" s="10" t="s">
        <v>15</v>
      </c>
      <c r="F619" s="11" t="str">
        <f t="shared" ca="1" si="71"/>
        <v>Construction</v>
      </c>
      <c r="G619" s="3">
        <f t="shared" ca="1" si="67"/>
        <v>42982</v>
      </c>
      <c r="H619" t="s">
        <v>5666</v>
      </c>
      <c r="I619" t="str">
        <f t="shared" ca="1" si="70"/>
        <v>Rep#04</v>
      </c>
    </row>
    <row r="620" spans="1:9" x14ac:dyDescent="0.25">
      <c r="A620" s="10" t="str">
        <f t="shared" ca="1" si="65"/>
        <v>VillageG</v>
      </c>
      <c r="B620" s="10" t="str">
        <f t="shared" ca="1" si="66"/>
        <v>DistrictA</v>
      </c>
      <c r="C620" t="str">
        <f t="shared" ca="1" si="68"/>
        <v>R 28</v>
      </c>
      <c r="D620" s="10" t="str">
        <f t="shared" ca="1" si="69"/>
        <v>S</v>
      </c>
      <c r="E620" s="10" t="s">
        <v>15</v>
      </c>
      <c r="F620" s="11" t="str">
        <f t="shared" ca="1" si="71"/>
        <v>Electricity</v>
      </c>
      <c r="G620" s="3">
        <f t="shared" ca="1" si="67"/>
        <v>43032</v>
      </c>
      <c r="H620" t="s">
        <v>5667</v>
      </c>
      <c r="I620" t="str">
        <f t="shared" ca="1" si="70"/>
        <v>Rep#01</v>
      </c>
    </row>
    <row r="621" spans="1:9" x14ac:dyDescent="0.25">
      <c r="A621" s="10" t="str">
        <f t="shared" ca="1" si="65"/>
        <v>VillageF</v>
      </c>
      <c r="B621" s="10" t="str">
        <f t="shared" ca="1" si="66"/>
        <v>DistrictB</v>
      </c>
      <c r="C621" t="str">
        <f t="shared" ca="1" si="68"/>
        <v>null</v>
      </c>
      <c r="D621" s="10" t="str">
        <f t="shared" ca="1" si="69"/>
        <v>N</v>
      </c>
      <c r="E621" s="10" t="s">
        <v>15</v>
      </c>
      <c r="F621" s="11" t="str">
        <f t="shared" ca="1" si="71"/>
        <v>Electricity</v>
      </c>
      <c r="G621" s="3">
        <f t="shared" ca="1" si="67"/>
        <v>43318</v>
      </c>
      <c r="H621" t="s">
        <v>5668</v>
      </c>
      <c r="I621" t="str">
        <f t="shared" ca="1" si="70"/>
        <v>Rep#04</v>
      </c>
    </row>
    <row r="622" spans="1:9" x14ac:dyDescent="0.25">
      <c r="A622" s="10" t="str">
        <f t="shared" ca="1" si="65"/>
        <v>VillageF</v>
      </c>
      <c r="B622" s="10" t="str">
        <f t="shared" ca="1" si="66"/>
        <v>DistrictB</v>
      </c>
      <c r="C622" t="str">
        <f t="shared" ca="1" si="68"/>
        <v>R 25</v>
      </c>
      <c r="D622" s="10" t="str">
        <f t="shared" ca="1" si="69"/>
        <v>E</v>
      </c>
      <c r="E622" s="10" t="s">
        <v>15</v>
      </c>
      <c r="F622" s="11" t="str">
        <f t="shared" ca="1" si="71"/>
        <v>Electricity</v>
      </c>
      <c r="G622" s="3">
        <f t="shared" ca="1" si="67"/>
        <v>43304</v>
      </c>
      <c r="H622" t="s">
        <v>5669</v>
      </c>
      <c r="I622" t="str">
        <f t="shared" ca="1" si="70"/>
        <v>Rep#01</v>
      </c>
    </row>
    <row r="623" spans="1:9" x14ac:dyDescent="0.25">
      <c r="A623" s="10" t="str">
        <f t="shared" ca="1" si="65"/>
        <v>VillageD</v>
      </c>
      <c r="B623" s="10" t="str">
        <f t="shared" ca="1" si="66"/>
        <v>DistrictB</v>
      </c>
      <c r="C623" t="str">
        <f t="shared" ca="1" si="68"/>
        <v>R 28</v>
      </c>
      <c r="D623" s="10" t="str">
        <f t="shared" ca="1" si="69"/>
        <v>null</v>
      </c>
      <c r="E623" s="10" t="s">
        <v>15</v>
      </c>
      <c r="F623" s="11" t="str">
        <f t="shared" ca="1" si="71"/>
        <v>Maintenance</v>
      </c>
      <c r="G623" s="3">
        <f t="shared" ca="1" si="67"/>
        <v>43068</v>
      </c>
      <c r="H623" t="s">
        <v>5670</v>
      </c>
      <c r="I623" t="str">
        <f t="shared" ca="1" si="70"/>
        <v>Rep#04</v>
      </c>
    </row>
    <row r="624" spans="1:9" x14ac:dyDescent="0.25">
      <c r="A624" s="10" t="str">
        <f t="shared" ca="1" si="65"/>
        <v>VillageE</v>
      </c>
      <c r="B624" s="10" t="str">
        <f t="shared" ca="1" si="66"/>
        <v>DistrictA</v>
      </c>
      <c r="C624" t="str">
        <f t="shared" ca="1" si="68"/>
        <v>R45</v>
      </c>
      <c r="D624" s="10" t="str">
        <f t="shared" ca="1" si="69"/>
        <v>S</v>
      </c>
      <c r="E624" s="10" t="s">
        <v>15</v>
      </c>
      <c r="F624" s="11" t="str">
        <f t="shared" ca="1" si="71"/>
        <v>Electricity</v>
      </c>
      <c r="G624" s="3">
        <f t="shared" ca="1" si="67"/>
        <v>42998</v>
      </c>
      <c r="H624" t="s">
        <v>5671</v>
      </c>
      <c r="I624" t="str">
        <f t="shared" ca="1" si="70"/>
        <v>Rep#02</v>
      </c>
    </row>
    <row r="625" spans="1:9" x14ac:dyDescent="0.25">
      <c r="A625" s="10" t="str">
        <f t="shared" ca="1" si="65"/>
        <v>VillageA</v>
      </c>
      <c r="B625" s="10" t="str">
        <f t="shared" ca="1" si="66"/>
        <v>DistrictB</v>
      </c>
      <c r="C625" t="str">
        <f t="shared" ca="1" si="68"/>
        <v>R 25</v>
      </c>
      <c r="D625" s="10" t="str">
        <f t="shared" ca="1" si="69"/>
        <v>E</v>
      </c>
      <c r="E625" s="10" t="s">
        <v>15</v>
      </c>
      <c r="F625" s="11" t="str">
        <f t="shared" ca="1" si="71"/>
        <v>Construction</v>
      </c>
      <c r="G625" s="3">
        <f t="shared" ca="1" si="67"/>
        <v>43030</v>
      </c>
      <c r="H625" t="s">
        <v>5672</v>
      </c>
      <c r="I625" t="str">
        <f t="shared" ca="1" si="70"/>
        <v>Rep#03</v>
      </c>
    </row>
    <row r="626" spans="1:9" x14ac:dyDescent="0.25">
      <c r="A626" s="10" t="str">
        <f t="shared" ca="1" si="65"/>
        <v>VillageG</v>
      </c>
      <c r="B626" s="10" t="str">
        <f t="shared" ca="1" si="66"/>
        <v>DistrictC</v>
      </c>
      <c r="C626" t="str">
        <f t="shared" ca="1" si="68"/>
        <v>null</v>
      </c>
      <c r="D626" s="10" t="str">
        <f t="shared" ca="1" si="69"/>
        <v>S</v>
      </c>
      <c r="E626" s="10" t="s">
        <v>15</v>
      </c>
      <c r="F626" s="11" t="str">
        <f t="shared" ca="1" si="71"/>
        <v>Electricity</v>
      </c>
      <c r="G626" s="3">
        <f t="shared" ca="1" si="67"/>
        <v>43173</v>
      </c>
      <c r="H626" t="s">
        <v>5673</v>
      </c>
      <c r="I626" t="str">
        <f t="shared" ca="1" si="70"/>
        <v>Rep#03</v>
      </c>
    </row>
    <row r="627" spans="1:9" x14ac:dyDescent="0.25">
      <c r="A627" s="10" t="str">
        <f t="shared" ca="1" si="65"/>
        <v>VillageC</v>
      </c>
      <c r="B627" s="10" t="str">
        <f t="shared" ca="1" si="66"/>
        <v>DistrictC</v>
      </c>
      <c r="C627" t="str">
        <f t="shared" ca="1" si="68"/>
        <v>R 25</v>
      </c>
      <c r="D627" s="10" t="str">
        <f t="shared" ca="1" si="69"/>
        <v>S</v>
      </c>
      <c r="E627" s="10" t="s">
        <v>15</v>
      </c>
      <c r="F627" s="11" t="str">
        <f t="shared" ca="1" si="71"/>
        <v>Electricity</v>
      </c>
      <c r="G627" s="3">
        <f t="shared" ca="1" si="67"/>
        <v>43270</v>
      </c>
      <c r="H627" t="s">
        <v>5674</v>
      </c>
      <c r="I627" t="str">
        <f t="shared" ca="1" si="70"/>
        <v>Rep#02</v>
      </c>
    </row>
    <row r="628" spans="1:9" x14ac:dyDescent="0.25">
      <c r="A628" s="10" t="str">
        <f t="shared" ca="1" si="65"/>
        <v>VillageD</v>
      </c>
      <c r="B628" s="10" t="str">
        <f t="shared" ca="1" si="66"/>
        <v>DistrictA</v>
      </c>
      <c r="C628" t="str">
        <f t="shared" ca="1" si="68"/>
        <v>R 25</v>
      </c>
      <c r="D628" s="10" t="str">
        <f t="shared" ca="1" si="69"/>
        <v>N</v>
      </c>
      <c r="E628" s="10" t="s">
        <v>15</v>
      </c>
      <c r="F628" s="11" t="str">
        <f t="shared" ca="1" si="71"/>
        <v>Maintenance</v>
      </c>
      <c r="G628" s="3">
        <f t="shared" ca="1" si="67"/>
        <v>43379</v>
      </c>
      <c r="H628" t="s">
        <v>5675</v>
      </c>
      <c r="I628" t="str">
        <f t="shared" ca="1" si="70"/>
        <v>Rep#02</v>
      </c>
    </row>
    <row r="629" spans="1:9" x14ac:dyDescent="0.25">
      <c r="A629" s="10" t="str">
        <f t="shared" ca="1" si="65"/>
        <v>VillageE</v>
      </c>
      <c r="B629" s="10" t="str">
        <f t="shared" ca="1" si="66"/>
        <v>DistrictB</v>
      </c>
      <c r="C629" t="str">
        <f t="shared" ca="1" si="68"/>
        <v>R 25</v>
      </c>
      <c r="D629" s="10" t="str">
        <f t="shared" ca="1" si="69"/>
        <v>N</v>
      </c>
      <c r="E629" s="10" t="s">
        <v>15</v>
      </c>
      <c r="F629" s="11" t="str">
        <f t="shared" ca="1" si="71"/>
        <v>Maintenance</v>
      </c>
      <c r="G629" s="3">
        <f t="shared" ca="1" si="67"/>
        <v>43313</v>
      </c>
      <c r="H629" t="s">
        <v>5676</v>
      </c>
      <c r="I629" t="str">
        <f t="shared" ca="1" si="70"/>
        <v>Rep#02</v>
      </c>
    </row>
    <row r="630" spans="1:9" x14ac:dyDescent="0.25">
      <c r="A630" s="10" t="str">
        <f t="shared" ca="1" si="65"/>
        <v>VillageE</v>
      </c>
      <c r="B630" s="10" t="str">
        <f t="shared" ca="1" si="66"/>
        <v>DistrictB</v>
      </c>
      <c r="C630" t="str">
        <f t="shared" ca="1" si="68"/>
        <v>null</v>
      </c>
      <c r="D630" s="10" t="str">
        <f t="shared" ca="1" si="69"/>
        <v>W</v>
      </c>
      <c r="E630" s="10" t="s">
        <v>15</v>
      </c>
      <c r="F630" s="11" t="str">
        <f t="shared" ca="1" si="71"/>
        <v>House</v>
      </c>
      <c r="G630" s="3">
        <f t="shared" ca="1" si="67"/>
        <v>43396</v>
      </c>
      <c r="H630" t="s">
        <v>5677</v>
      </c>
      <c r="I630" t="str">
        <f t="shared" ca="1" si="70"/>
        <v>Rep#03</v>
      </c>
    </row>
    <row r="631" spans="1:9" x14ac:dyDescent="0.25">
      <c r="A631" s="10" t="str">
        <f t="shared" ca="1" si="65"/>
        <v>VillageB</v>
      </c>
      <c r="B631" s="10" t="str">
        <f t="shared" ca="1" si="66"/>
        <v>DistrictA</v>
      </c>
      <c r="C631" t="str">
        <f t="shared" ca="1" si="68"/>
        <v>R 25</v>
      </c>
      <c r="D631" s="10" t="str">
        <f t="shared" ca="1" si="69"/>
        <v>null</v>
      </c>
      <c r="E631" s="10" t="s">
        <v>15</v>
      </c>
      <c r="F631" s="11" t="str">
        <f t="shared" ca="1" si="71"/>
        <v>Construction</v>
      </c>
      <c r="G631" s="3">
        <f t="shared" ca="1" si="67"/>
        <v>43248</v>
      </c>
      <c r="H631" t="s">
        <v>5678</v>
      </c>
      <c r="I631" t="str">
        <f t="shared" ca="1" si="70"/>
        <v>Rep#01</v>
      </c>
    </row>
    <row r="632" spans="1:9" x14ac:dyDescent="0.25">
      <c r="A632" s="10" t="str">
        <f t="shared" ca="1" si="65"/>
        <v>VillageE</v>
      </c>
      <c r="B632" s="10" t="str">
        <f t="shared" ca="1" si="66"/>
        <v>DistrictC</v>
      </c>
      <c r="C632" t="str">
        <f t="shared" ca="1" si="68"/>
        <v>R45</v>
      </c>
      <c r="D632" s="10" t="str">
        <f t="shared" ca="1" si="69"/>
        <v>N</v>
      </c>
      <c r="E632" s="10" t="s">
        <v>15</v>
      </c>
      <c r="F632" s="11" t="str">
        <f t="shared" ca="1" si="71"/>
        <v>Water</v>
      </c>
      <c r="G632" s="3">
        <f t="shared" ca="1" si="67"/>
        <v>43003</v>
      </c>
      <c r="H632" t="s">
        <v>5679</v>
      </c>
      <c r="I632" t="str">
        <f t="shared" ca="1" si="70"/>
        <v>Rep#04</v>
      </c>
    </row>
    <row r="633" spans="1:9" x14ac:dyDescent="0.25">
      <c r="A633" s="10" t="str">
        <f t="shared" ca="1" si="65"/>
        <v>VillageF</v>
      </c>
      <c r="B633" s="10" t="str">
        <f t="shared" ca="1" si="66"/>
        <v>DistrictA</v>
      </c>
      <c r="C633" t="str">
        <f t="shared" ca="1" si="68"/>
        <v>R 25</v>
      </c>
      <c r="D633" s="10" t="str">
        <f t="shared" ca="1" si="69"/>
        <v>E</v>
      </c>
      <c r="E633" s="10" t="s">
        <v>15</v>
      </c>
      <c r="F633" s="11" t="str">
        <f t="shared" ca="1" si="71"/>
        <v>Maintenance</v>
      </c>
      <c r="G633" s="3">
        <f t="shared" ca="1" si="67"/>
        <v>43157</v>
      </c>
      <c r="H633" t="s">
        <v>5680</v>
      </c>
      <c r="I633" t="str">
        <f t="shared" ca="1" si="70"/>
        <v>Rep#01</v>
      </c>
    </row>
    <row r="634" spans="1:9" x14ac:dyDescent="0.25">
      <c r="A634" s="10" t="str">
        <f t="shared" ca="1" si="65"/>
        <v>VillageB</v>
      </c>
      <c r="B634" s="10" t="str">
        <f t="shared" ca="1" si="66"/>
        <v>DistrictC</v>
      </c>
      <c r="C634" t="str">
        <f t="shared" ca="1" si="68"/>
        <v>R 28</v>
      </c>
      <c r="D634" s="10" t="str">
        <f t="shared" ca="1" si="69"/>
        <v>W</v>
      </c>
      <c r="E634" s="10" t="s">
        <v>15</v>
      </c>
      <c r="F634" s="11" t="str">
        <f t="shared" ca="1" si="71"/>
        <v>Electricity</v>
      </c>
      <c r="G634" s="3">
        <f t="shared" ca="1" si="67"/>
        <v>43047</v>
      </c>
      <c r="H634" t="s">
        <v>5681</v>
      </c>
      <c r="I634" t="str">
        <f t="shared" ca="1" si="70"/>
        <v>Rep#04</v>
      </c>
    </row>
    <row r="635" spans="1:9" x14ac:dyDescent="0.25">
      <c r="A635" s="10" t="str">
        <f t="shared" ca="1" si="65"/>
        <v>VillageC</v>
      </c>
      <c r="B635" s="10" t="str">
        <f t="shared" ca="1" si="66"/>
        <v>DistrictC</v>
      </c>
      <c r="C635" t="str">
        <f t="shared" ca="1" si="68"/>
        <v>null</v>
      </c>
      <c r="D635" s="10" t="str">
        <f t="shared" ca="1" si="69"/>
        <v>E</v>
      </c>
      <c r="E635" s="10" t="s">
        <v>15</v>
      </c>
      <c r="F635" s="11" t="str">
        <f t="shared" ca="1" si="71"/>
        <v>Construction</v>
      </c>
      <c r="G635" s="3">
        <f t="shared" ca="1" si="67"/>
        <v>43160</v>
      </c>
      <c r="H635" t="s">
        <v>5682</v>
      </c>
      <c r="I635" t="str">
        <f t="shared" ca="1" si="70"/>
        <v>Rep#01</v>
      </c>
    </row>
    <row r="636" spans="1:9" x14ac:dyDescent="0.25">
      <c r="A636" s="10" t="str">
        <f t="shared" ca="1" si="65"/>
        <v>VillageB</v>
      </c>
      <c r="B636" s="10" t="str">
        <f t="shared" ca="1" si="66"/>
        <v>DistrictB</v>
      </c>
      <c r="C636" t="str">
        <f t="shared" ca="1" si="68"/>
        <v>R45</v>
      </c>
      <c r="D636" s="10" t="str">
        <f t="shared" ca="1" si="69"/>
        <v>S</v>
      </c>
      <c r="E636" s="10" t="s">
        <v>15</v>
      </c>
      <c r="F636" s="11" t="str">
        <f t="shared" ca="1" si="71"/>
        <v>Water</v>
      </c>
      <c r="G636" s="3">
        <f t="shared" ca="1" si="67"/>
        <v>43017</v>
      </c>
      <c r="H636" t="s">
        <v>5683</v>
      </c>
      <c r="I636" t="str">
        <f t="shared" ca="1" si="70"/>
        <v>Rep#02</v>
      </c>
    </row>
    <row r="637" spans="1:9" x14ac:dyDescent="0.25">
      <c r="A637" s="10" t="str">
        <f t="shared" ca="1" si="65"/>
        <v>VillageG</v>
      </c>
      <c r="B637" s="10" t="str">
        <f t="shared" ca="1" si="66"/>
        <v>DistrictB</v>
      </c>
      <c r="C637" t="str">
        <f t="shared" ca="1" si="68"/>
        <v>null</v>
      </c>
      <c r="D637" s="10" t="str">
        <f t="shared" ca="1" si="69"/>
        <v>S</v>
      </c>
      <c r="E637" s="10" t="s">
        <v>15</v>
      </c>
      <c r="F637" s="11" t="str">
        <f t="shared" ca="1" si="71"/>
        <v>Maintenance</v>
      </c>
      <c r="G637" s="3">
        <f t="shared" ca="1" si="67"/>
        <v>42981</v>
      </c>
      <c r="H637" t="s">
        <v>5684</v>
      </c>
      <c r="I637" t="str">
        <f t="shared" ca="1" si="70"/>
        <v>Rep#03</v>
      </c>
    </row>
    <row r="638" spans="1:9" x14ac:dyDescent="0.25">
      <c r="A638" s="10" t="str">
        <f t="shared" ca="1" si="65"/>
        <v>VillageA</v>
      </c>
      <c r="B638" s="10" t="str">
        <f t="shared" ca="1" si="66"/>
        <v>DistrictC</v>
      </c>
      <c r="C638" t="str">
        <f t="shared" ca="1" si="68"/>
        <v>R45</v>
      </c>
      <c r="D638" s="10" t="str">
        <f t="shared" ca="1" si="69"/>
        <v>W</v>
      </c>
      <c r="E638" s="10" t="s">
        <v>15</v>
      </c>
      <c r="F638" s="11" t="str">
        <f t="shared" ca="1" si="71"/>
        <v>House</v>
      </c>
      <c r="G638" s="3">
        <f t="shared" ca="1" si="67"/>
        <v>42998</v>
      </c>
      <c r="H638" t="s">
        <v>5685</v>
      </c>
      <c r="I638" t="str">
        <f t="shared" ca="1" si="70"/>
        <v>Rep#02</v>
      </c>
    </row>
    <row r="639" spans="1:9" x14ac:dyDescent="0.25">
      <c r="A639" s="10" t="str">
        <f t="shared" ca="1" si="65"/>
        <v>VillageB</v>
      </c>
      <c r="B639" s="10" t="str">
        <f t="shared" ca="1" si="66"/>
        <v>DistrictB</v>
      </c>
      <c r="C639" t="str">
        <f t="shared" ca="1" si="68"/>
        <v>null</v>
      </c>
      <c r="D639" s="10" t="str">
        <f t="shared" ca="1" si="69"/>
        <v>W</v>
      </c>
      <c r="E639" s="10" t="s">
        <v>15</v>
      </c>
      <c r="F639" s="11" t="str">
        <f t="shared" ca="1" si="71"/>
        <v>Maintenance</v>
      </c>
      <c r="G639" s="3">
        <f t="shared" ca="1" si="67"/>
        <v>43331</v>
      </c>
      <c r="H639" t="s">
        <v>5686</v>
      </c>
      <c r="I639" t="str">
        <f t="shared" ca="1" si="70"/>
        <v>Rep#02</v>
      </c>
    </row>
    <row r="640" spans="1:9" x14ac:dyDescent="0.25">
      <c r="A640" s="10" t="str">
        <f t="shared" ca="1" si="65"/>
        <v>VillageA</v>
      </c>
      <c r="B640" s="10" t="str">
        <f t="shared" ca="1" si="66"/>
        <v>DistrictA</v>
      </c>
      <c r="C640" t="str">
        <f t="shared" ca="1" si="68"/>
        <v>R 25</v>
      </c>
      <c r="D640" s="10" t="str">
        <f t="shared" ca="1" si="69"/>
        <v>N</v>
      </c>
      <c r="E640" s="10" t="s">
        <v>15</v>
      </c>
      <c r="F640" s="11" t="str">
        <f t="shared" ca="1" si="71"/>
        <v>Electricity</v>
      </c>
      <c r="G640" s="3">
        <f t="shared" ca="1" si="67"/>
        <v>43371</v>
      </c>
      <c r="H640" t="s">
        <v>5687</v>
      </c>
      <c r="I640" t="str">
        <f t="shared" ca="1" si="70"/>
        <v>Rep#03</v>
      </c>
    </row>
    <row r="641" spans="1:9" x14ac:dyDescent="0.25">
      <c r="A641" s="10" t="str">
        <f t="shared" ca="1" si="65"/>
        <v>VillageB</v>
      </c>
      <c r="B641" s="10" t="str">
        <f t="shared" ca="1" si="66"/>
        <v>DistrictC</v>
      </c>
      <c r="C641" t="str">
        <f t="shared" ca="1" si="68"/>
        <v>R 25</v>
      </c>
      <c r="D641" s="10" t="str">
        <f t="shared" ca="1" si="69"/>
        <v>null</v>
      </c>
      <c r="E641" s="10" t="s">
        <v>15</v>
      </c>
      <c r="F641" s="11" t="str">
        <f t="shared" ca="1" si="71"/>
        <v>Water</v>
      </c>
      <c r="G641" s="3">
        <f t="shared" ca="1" si="67"/>
        <v>43096</v>
      </c>
      <c r="H641" t="s">
        <v>5688</v>
      </c>
      <c r="I641" t="str">
        <f t="shared" ca="1" si="70"/>
        <v>Rep#04</v>
      </c>
    </row>
    <row r="642" spans="1:9" x14ac:dyDescent="0.25">
      <c r="A642" s="10" t="str">
        <f t="shared" ca="1" si="65"/>
        <v>VillageA</v>
      </c>
      <c r="B642" s="10" t="str">
        <f t="shared" ca="1" si="66"/>
        <v>DistrictC</v>
      </c>
      <c r="C642" t="str">
        <f t="shared" ca="1" si="68"/>
        <v>R 25</v>
      </c>
      <c r="D642" s="10" t="str">
        <f t="shared" ca="1" si="69"/>
        <v>E</v>
      </c>
      <c r="E642" s="10" t="s">
        <v>15</v>
      </c>
      <c r="F642" s="11" t="str">
        <f t="shared" ca="1" si="71"/>
        <v>House</v>
      </c>
      <c r="G642" s="3">
        <f t="shared" ca="1" si="67"/>
        <v>43080</v>
      </c>
      <c r="H642" t="s">
        <v>5689</v>
      </c>
      <c r="I642" t="str">
        <f t="shared" ca="1" si="70"/>
        <v>Rep#03</v>
      </c>
    </row>
    <row r="643" spans="1:9" x14ac:dyDescent="0.25">
      <c r="A643" s="10" t="str">
        <f t="shared" ref="A643:A706" ca="1" si="72">CHOOSE(RANDBETWEEN(1,7),"VillageA","VillageB","VillageC","VillageD","VillageE","VillageF","VillageG")</f>
        <v>VillageA</v>
      </c>
      <c r="B643" s="10" t="str">
        <f t="shared" ref="B643:B706" ca="1" si="73">CHOOSE(RANDBETWEEN(1,3),"DistrictA","DistrictB","DistrictC")</f>
        <v>DistrictC</v>
      </c>
      <c r="C643" t="str">
        <f t="shared" ca="1" si="68"/>
        <v>R 25</v>
      </c>
      <c r="D643" s="10" t="str">
        <f t="shared" ca="1" si="69"/>
        <v>E</v>
      </c>
      <c r="E643" s="10" t="s">
        <v>15</v>
      </c>
      <c r="F643" s="11" t="str">
        <f t="shared" ca="1" si="71"/>
        <v>Water</v>
      </c>
      <c r="G643" s="3">
        <f t="shared" ref="G643:G706" ca="1" si="74">RANDBETWEEN(DATE(2017, 9, 1),DATE(2018, 11, 1))</f>
        <v>43362</v>
      </c>
      <c r="H643" t="s">
        <v>5690</v>
      </c>
      <c r="I643" t="str">
        <f t="shared" ca="1" si="70"/>
        <v>Rep#01</v>
      </c>
    </row>
    <row r="644" spans="1:9" x14ac:dyDescent="0.25">
      <c r="A644" s="10" t="str">
        <f t="shared" ca="1" si="72"/>
        <v>VillageC</v>
      </c>
      <c r="B644" s="10" t="str">
        <f t="shared" ca="1" si="73"/>
        <v>DistrictC</v>
      </c>
      <c r="C644" t="str">
        <f t="shared" ca="1" si="68"/>
        <v>null</v>
      </c>
      <c r="D644" s="10" t="str">
        <f t="shared" ca="1" si="69"/>
        <v>E</v>
      </c>
      <c r="E644" s="10" t="s">
        <v>15</v>
      </c>
      <c r="F644" s="11" t="str">
        <f t="shared" ca="1" si="71"/>
        <v>House</v>
      </c>
      <c r="G644" s="3">
        <f t="shared" ca="1" si="74"/>
        <v>43011</v>
      </c>
      <c r="H644" t="s">
        <v>5691</v>
      </c>
      <c r="I644" t="str">
        <f t="shared" ca="1" si="70"/>
        <v>Rep#01</v>
      </c>
    </row>
    <row r="645" spans="1:9" x14ac:dyDescent="0.25">
      <c r="A645" s="10" t="str">
        <f t="shared" ca="1" si="72"/>
        <v>VillageE</v>
      </c>
      <c r="B645" s="10" t="str">
        <f t="shared" ca="1" si="73"/>
        <v>DistrictB</v>
      </c>
      <c r="C645" t="str">
        <f t="shared" ca="1" si="68"/>
        <v>null</v>
      </c>
      <c r="D645" s="10" t="str">
        <f t="shared" ca="1" si="69"/>
        <v>E</v>
      </c>
      <c r="E645" s="10" t="s">
        <v>15</v>
      </c>
      <c r="F645" s="11" t="str">
        <f t="shared" ca="1" si="71"/>
        <v>Construction</v>
      </c>
      <c r="G645" s="3">
        <f t="shared" ca="1" si="74"/>
        <v>43360</v>
      </c>
      <c r="H645" t="s">
        <v>5692</v>
      </c>
      <c r="I645" t="str">
        <f t="shared" ca="1" si="70"/>
        <v>Rep#02</v>
      </c>
    </row>
    <row r="646" spans="1:9" x14ac:dyDescent="0.25">
      <c r="A646" s="10" t="str">
        <f t="shared" ca="1" si="72"/>
        <v>VillageE</v>
      </c>
      <c r="B646" s="10" t="str">
        <f t="shared" ca="1" si="73"/>
        <v>DistrictB</v>
      </c>
      <c r="C646" t="str">
        <f t="shared" ca="1" si="68"/>
        <v>R45</v>
      </c>
      <c r="D646" s="10" t="str">
        <f t="shared" ca="1" si="69"/>
        <v>N</v>
      </c>
      <c r="E646" s="10" t="s">
        <v>15</v>
      </c>
      <c r="F646" s="11" t="str">
        <f t="shared" ca="1" si="71"/>
        <v>House</v>
      </c>
      <c r="G646" s="3">
        <f t="shared" ca="1" si="74"/>
        <v>43200</v>
      </c>
      <c r="H646" t="s">
        <v>5693</v>
      </c>
      <c r="I646" t="str">
        <f t="shared" ca="1" si="70"/>
        <v>Rep#03</v>
      </c>
    </row>
    <row r="647" spans="1:9" x14ac:dyDescent="0.25">
      <c r="A647" s="10" t="str">
        <f t="shared" ca="1" si="72"/>
        <v>VillageB</v>
      </c>
      <c r="B647" s="10" t="str">
        <f t="shared" ca="1" si="73"/>
        <v>DistrictB</v>
      </c>
      <c r="C647" t="str">
        <f t="shared" ref="C647:C710" ca="1" si="75">CHOOSE(RANDBETWEEN(1,4),"null","R 25","R 28","R45")</f>
        <v>R45</v>
      </c>
      <c r="D647" s="10" t="str">
        <f t="shared" ref="D647:D710" ca="1" si="76">CHOOSE(RANDBETWEEN(1,5),"W","E","S","N","null")</f>
        <v>E</v>
      </c>
      <c r="E647" s="10" t="s">
        <v>15</v>
      </c>
      <c r="F647" s="11" t="str">
        <f t="shared" ca="1" si="71"/>
        <v>Electricity</v>
      </c>
      <c r="G647" s="3">
        <f t="shared" ca="1" si="74"/>
        <v>43129</v>
      </c>
      <c r="H647" t="s">
        <v>5694</v>
      </c>
      <c r="I647" t="str">
        <f t="shared" ref="I647:I710" ca="1" si="77">CHOOSE(RANDBETWEEN(1,4),"Rep#01","Rep#02","Rep#03","Rep#04")</f>
        <v>Rep#04</v>
      </c>
    </row>
    <row r="648" spans="1:9" x14ac:dyDescent="0.25">
      <c r="A648" s="10" t="str">
        <f t="shared" ca="1" si="72"/>
        <v>VillageG</v>
      </c>
      <c r="B648" s="10" t="str">
        <f t="shared" ca="1" si="73"/>
        <v>DistrictB</v>
      </c>
      <c r="C648" t="str">
        <f t="shared" ca="1" si="75"/>
        <v>R 25</v>
      </c>
      <c r="D648" s="10" t="str">
        <f t="shared" ca="1" si="76"/>
        <v>W</v>
      </c>
      <c r="E648" s="10" t="s">
        <v>15</v>
      </c>
      <c r="F648" s="11" t="str">
        <f t="shared" ca="1" si="71"/>
        <v>Water</v>
      </c>
      <c r="G648" s="3">
        <f t="shared" ca="1" si="74"/>
        <v>43370</v>
      </c>
      <c r="H648" t="s">
        <v>5695</v>
      </c>
      <c r="I648" t="str">
        <f t="shared" ca="1" si="77"/>
        <v>Rep#01</v>
      </c>
    </row>
    <row r="649" spans="1:9" x14ac:dyDescent="0.25">
      <c r="A649" s="10" t="str">
        <f t="shared" ca="1" si="72"/>
        <v>VillageD</v>
      </c>
      <c r="B649" s="10" t="str">
        <f t="shared" ca="1" si="73"/>
        <v>DistrictC</v>
      </c>
      <c r="C649" t="str">
        <f t="shared" ca="1" si="75"/>
        <v>R45</v>
      </c>
      <c r="D649" s="10" t="str">
        <f t="shared" ca="1" si="76"/>
        <v>N</v>
      </c>
      <c r="E649" s="10" t="s">
        <v>15</v>
      </c>
      <c r="F649" s="11" t="str">
        <f t="shared" ca="1" si="71"/>
        <v>Electricity</v>
      </c>
      <c r="G649" s="3">
        <f t="shared" ca="1" si="74"/>
        <v>43202</v>
      </c>
      <c r="H649" t="s">
        <v>5696</v>
      </c>
      <c r="I649" t="str">
        <f t="shared" ca="1" si="77"/>
        <v>Rep#04</v>
      </c>
    </row>
    <row r="650" spans="1:9" x14ac:dyDescent="0.25">
      <c r="A650" s="10" t="str">
        <f t="shared" ca="1" si="72"/>
        <v>VillageA</v>
      </c>
      <c r="B650" s="10" t="str">
        <f t="shared" ca="1" si="73"/>
        <v>DistrictC</v>
      </c>
      <c r="C650" t="str">
        <f t="shared" ca="1" si="75"/>
        <v>R45</v>
      </c>
      <c r="D650" s="10" t="str">
        <f t="shared" ca="1" si="76"/>
        <v>E</v>
      </c>
      <c r="E650" s="10" t="s">
        <v>15</v>
      </c>
      <c r="F650" s="11" t="str">
        <f t="shared" ca="1" si="71"/>
        <v>House</v>
      </c>
      <c r="G650" s="3">
        <f t="shared" ca="1" si="74"/>
        <v>43144</v>
      </c>
      <c r="H650" t="s">
        <v>5697</v>
      </c>
      <c r="I650" t="str">
        <f t="shared" ca="1" si="77"/>
        <v>Rep#02</v>
      </c>
    </row>
    <row r="651" spans="1:9" x14ac:dyDescent="0.25">
      <c r="A651" s="10" t="str">
        <f t="shared" ca="1" si="72"/>
        <v>VillageC</v>
      </c>
      <c r="B651" s="10" t="str">
        <f t="shared" ca="1" si="73"/>
        <v>DistrictC</v>
      </c>
      <c r="C651" t="str">
        <f t="shared" ca="1" si="75"/>
        <v>R 28</v>
      </c>
      <c r="D651" s="10" t="str">
        <f t="shared" ca="1" si="76"/>
        <v>E</v>
      </c>
      <c r="E651" s="10" t="s">
        <v>15</v>
      </c>
      <c r="F651" s="11" t="str">
        <f t="shared" ca="1" si="71"/>
        <v>Electricity</v>
      </c>
      <c r="G651" s="3">
        <f t="shared" ca="1" si="74"/>
        <v>43312</v>
      </c>
      <c r="H651" t="s">
        <v>5698</v>
      </c>
      <c r="I651" t="str">
        <f t="shared" ca="1" si="77"/>
        <v>Rep#04</v>
      </c>
    </row>
    <row r="652" spans="1:9" x14ac:dyDescent="0.25">
      <c r="A652" s="10" t="str">
        <f t="shared" ca="1" si="72"/>
        <v>VillageG</v>
      </c>
      <c r="B652" s="10" t="str">
        <f t="shared" ca="1" si="73"/>
        <v>DistrictA</v>
      </c>
      <c r="C652" t="str">
        <f t="shared" ca="1" si="75"/>
        <v>R 28</v>
      </c>
      <c r="D652" s="10" t="str">
        <f t="shared" ca="1" si="76"/>
        <v>S</v>
      </c>
      <c r="E652" s="10" t="s">
        <v>15</v>
      </c>
      <c r="F652" s="11" t="str">
        <f t="shared" ca="1" si="71"/>
        <v>Construction</v>
      </c>
      <c r="G652" s="3">
        <f t="shared" ca="1" si="74"/>
        <v>43276</v>
      </c>
      <c r="H652" t="s">
        <v>5699</v>
      </c>
      <c r="I652" t="str">
        <f t="shared" ca="1" si="77"/>
        <v>Rep#01</v>
      </c>
    </row>
    <row r="653" spans="1:9" x14ac:dyDescent="0.25">
      <c r="A653" s="10" t="str">
        <f t="shared" ca="1" si="72"/>
        <v>VillageB</v>
      </c>
      <c r="B653" s="10" t="str">
        <f t="shared" ca="1" si="73"/>
        <v>DistrictC</v>
      </c>
      <c r="C653" t="str">
        <f t="shared" ca="1" si="75"/>
        <v>R45</v>
      </c>
      <c r="D653" s="10" t="str">
        <f t="shared" ca="1" si="76"/>
        <v>W</v>
      </c>
      <c r="E653" s="10" t="s">
        <v>15</v>
      </c>
      <c r="F653" s="11" t="str">
        <f t="shared" ca="1" si="71"/>
        <v>Electricity</v>
      </c>
      <c r="G653" s="3">
        <f t="shared" ca="1" si="74"/>
        <v>43288</v>
      </c>
      <c r="H653" t="s">
        <v>5700</v>
      </c>
      <c r="I653" t="str">
        <f t="shared" ca="1" si="77"/>
        <v>Rep#04</v>
      </c>
    </row>
    <row r="654" spans="1:9" x14ac:dyDescent="0.25">
      <c r="A654" s="10" t="str">
        <f t="shared" ca="1" si="72"/>
        <v>VillageF</v>
      </c>
      <c r="B654" s="10" t="str">
        <f t="shared" ca="1" si="73"/>
        <v>DistrictB</v>
      </c>
      <c r="C654" t="str">
        <f t="shared" ca="1" si="75"/>
        <v>null</v>
      </c>
      <c r="D654" s="10" t="str">
        <f t="shared" ca="1" si="76"/>
        <v>null</v>
      </c>
      <c r="E654" s="10" t="s">
        <v>15</v>
      </c>
      <c r="F654" s="11" t="str">
        <f t="shared" ca="1" si="71"/>
        <v>Construction</v>
      </c>
      <c r="G654" s="3">
        <f t="shared" ca="1" si="74"/>
        <v>43340</v>
      </c>
      <c r="H654" t="s">
        <v>5701</v>
      </c>
      <c r="I654" t="str">
        <f t="shared" ca="1" si="77"/>
        <v>Rep#03</v>
      </c>
    </row>
    <row r="655" spans="1:9" x14ac:dyDescent="0.25">
      <c r="A655" s="10" t="str">
        <f t="shared" ca="1" si="72"/>
        <v>VillageC</v>
      </c>
      <c r="B655" s="10" t="str">
        <f t="shared" ca="1" si="73"/>
        <v>DistrictB</v>
      </c>
      <c r="C655" t="str">
        <f t="shared" ca="1" si="75"/>
        <v>null</v>
      </c>
      <c r="D655" s="10" t="str">
        <f t="shared" ca="1" si="76"/>
        <v>S</v>
      </c>
      <c r="E655" s="10" t="s">
        <v>15</v>
      </c>
      <c r="F655" s="11" t="str">
        <f t="shared" ca="1" si="71"/>
        <v>Electricity</v>
      </c>
      <c r="G655" s="3">
        <f t="shared" ca="1" si="74"/>
        <v>43401</v>
      </c>
      <c r="H655" t="s">
        <v>5702</v>
      </c>
      <c r="I655" t="str">
        <f t="shared" ca="1" si="77"/>
        <v>Rep#01</v>
      </c>
    </row>
    <row r="656" spans="1:9" x14ac:dyDescent="0.25">
      <c r="A656" s="10" t="str">
        <f t="shared" ca="1" si="72"/>
        <v>VillageA</v>
      </c>
      <c r="B656" s="10" t="str">
        <f t="shared" ca="1" si="73"/>
        <v>DistrictC</v>
      </c>
      <c r="C656" t="str">
        <f t="shared" ca="1" si="75"/>
        <v>R 28</v>
      </c>
      <c r="D656" s="10" t="str">
        <f t="shared" ca="1" si="76"/>
        <v>E</v>
      </c>
      <c r="E656" s="10" t="s">
        <v>15</v>
      </c>
      <c r="F656" s="11" t="str">
        <f t="shared" ca="1" si="71"/>
        <v>Water</v>
      </c>
      <c r="G656" s="3">
        <f t="shared" ca="1" si="74"/>
        <v>43117</v>
      </c>
      <c r="H656" t="s">
        <v>5703</v>
      </c>
      <c r="I656" t="str">
        <f t="shared" ca="1" si="77"/>
        <v>Rep#02</v>
      </c>
    </row>
    <row r="657" spans="1:9" x14ac:dyDescent="0.25">
      <c r="A657" s="10" t="str">
        <f t="shared" ca="1" si="72"/>
        <v>VillageF</v>
      </c>
      <c r="B657" s="10" t="str">
        <f t="shared" ca="1" si="73"/>
        <v>DistrictB</v>
      </c>
      <c r="C657" t="str">
        <f t="shared" ca="1" si="75"/>
        <v>R 25</v>
      </c>
      <c r="D657" s="10" t="str">
        <f t="shared" ca="1" si="76"/>
        <v>N</v>
      </c>
      <c r="E657" s="10" t="s">
        <v>15</v>
      </c>
      <c r="F657" s="11" t="str">
        <f t="shared" ref="F657:F703" ca="1" si="78">CHOOSE(RANDBETWEEN(1,5),"Electricity", "House","Water","Construction","Maintenance")</f>
        <v>Construction</v>
      </c>
      <c r="G657" s="3">
        <f t="shared" ca="1" si="74"/>
        <v>43066</v>
      </c>
      <c r="H657" t="s">
        <v>5704</v>
      </c>
      <c r="I657" t="str">
        <f t="shared" ca="1" si="77"/>
        <v>Rep#02</v>
      </c>
    </row>
    <row r="658" spans="1:9" x14ac:dyDescent="0.25">
      <c r="A658" s="10" t="str">
        <f t="shared" ca="1" si="72"/>
        <v>VillageE</v>
      </c>
      <c r="B658" s="10" t="str">
        <f t="shared" ca="1" si="73"/>
        <v>DistrictA</v>
      </c>
      <c r="C658" t="str">
        <f t="shared" ca="1" si="75"/>
        <v>R45</v>
      </c>
      <c r="D658" s="10" t="str">
        <f t="shared" ca="1" si="76"/>
        <v>W</v>
      </c>
      <c r="E658" s="10" t="s">
        <v>15</v>
      </c>
      <c r="F658" s="11" t="str">
        <f t="shared" ca="1" si="78"/>
        <v>Water</v>
      </c>
      <c r="G658" s="3">
        <f t="shared" ca="1" si="74"/>
        <v>43394</v>
      </c>
      <c r="H658" t="s">
        <v>5705</v>
      </c>
      <c r="I658" t="str">
        <f t="shared" ca="1" si="77"/>
        <v>Rep#03</v>
      </c>
    </row>
    <row r="659" spans="1:9" x14ac:dyDescent="0.25">
      <c r="A659" s="10" t="str">
        <f t="shared" ca="1" si="72"/>
        <v>VillageC</v>
      </c>
      <c r="B659" s="10" t="str">
        <f t="shared" ca="1" si="73"/>
        <v>DistrictB</v>
      </c>
      <c r="C659" t="str">
        <f t="shared" ca="1" si="75"/>
        <v>R 25</v>
      </c>
      <c r="D659" s="10" t="str">
        <f t="shared" ca="1" si="76"/>
        <v>E</v>
      </c>
      <c r="E659" s="10" t="s">
        <v>15</v>
      </c>
      <c r="F659" s="11" t="str">
        <f t="shared" ca="1" si="78"/>
        <v>Water</v>
      </c>
      <c r="G659" s="3">
        <f t="shared" ca="1" si="74"/>
        <v>43169</v>
      </c>
      <c r="H659" t="s">
        <v>5706</v>
      </c>
      <c r="I659" t="str">
        <f t="shared" ca="1" si="77"/>
        <v>Rep#02</v>
      </c>
    </row>
    <row r="660" spans="1:9" x14ac:dyDescent="0.25">
      <c r="A660" s="10" t="str">
        <f t="shared" ca="1" si="72"/>
        <v>VillageF</v>
      </c>
      <c r="B660" s="10" t="str">
        <f t="shared" ca="1" si="73"/>
        <v>DistrictB</v>
      </c>
      <c r="C660" t="str">
        <f t="shared" ca="1" si="75"/>
        <v>R45</v>
      </c>
      <c r="D660" s="10" t="str">
        <f t="shared" ca="1" si="76"/>
        <v>null</v>
      </c>
      <c r="E660" s="10" t="s">
        <v>15</v>
      </c>
      <c r="F660" s="11" t="str">
        <f t="shared" ca="1" si="78"/>
        <v>Water</v>
      </c>
      <c r="G660" s="3">
        <f t="shared" ca="1" si="74"/>
        <v>43125</v>
      </c>
      <c r="H660" t="s">
        <v>5707</v>
      </c>
      <c r="I660" t="str">
        <f t="shared" ca="1" si="77"/>
        <v>Rep#03</v>
      </c>
    </row>
    <row r="661" spans="1:9" x14ac:dyDescent="0.25">
      <c r="A661" s="10" t="str">
        <f t="shared" ca="1" si="72"/>
        <v>VillageD</v>
      </c>
      <c r="B661" s="10" t="str">
        <f t="shared" ca="1" si="73"/>
        <v>DistrictB</v>
      </c>
      <c r="C661" t="str">
        <f t="shared" ca="1" si="75"/>
        <v>R 28</v>
      </c>
      <c r="D661" s="10" t="str">
        <f t="shared" ca="1" si="76"/>
        <v>E</v>
      </c>
      <c r="E661" s="10" t="s">
        <v>15</v>
      </c>
      <c r="F661" s="11" t="str">
        <f t="shared" ca="1" si="78"/>
        <v>Construction</v>
      </c>
      <c r="G661" s="3">
        <f t="shared" ca="1" si="74"/>
        <v>43266</v>
      </c>
      <c r="H661" t="s">
        <v>5708</v>
      </c>
      <c r="I661" t="str">
        <f t="shared" ca="1" si="77"/>
        <v>Rep#03</v>
      </c>
    </row>
    <row r="662" spans="1:9" x14ac:dyDescent="0.25">
      <c r="A662" s="10" t="str">
        <f t="shared" ca="1" si="72"/>
        <v>VillageB</v>
      </c>
      <c r="B662" s="10" t="str">
        <f t="shared" ca="1" si="73"/>
        <v>DistrictA</v>
      </c>
      <c r="C662" t="str">
        <f t="shared" ca="1" si="75"/>
        <v>R 28</v>
      </c>
      <c r="D662" s="10" t="str">
        <f t="shared" ca="1" si="76"/>
        <v>W</v>
      </c>
      <c r="E662" s="10" t="s">
        <v>15</v>
      </c>
      <c r="F662" s="11" t="str">
        <f t="shared" ca="1" si="78"/>
        <v>Water</v>
      </c>
      <c r="G662" s="3">
        <f t="shared" ca="1" si="74"/>
        <v>43080</v>
      </c>
      <c r="H662" t="s">
        <v>5709</v>
      </c>
      <c r="I662" t="str">
        <f t="shared" ca="1" si="77"/>
        <v>Rep#02</v>
      </c>
    </row>
    <row r="663" spans="1:9" x14ac:dyDescent="0.25">
      <c r="A663" s="10" t="str">
        <f t="shared" ca="1" si="72"/>
        <v>VillageC</v>
      </c>
      <c r="B663" s="10" t="str">
        <f t="shared" ca="1" si="73"/>
        <v>DistrictB</v>
      </c>
      <c r="C663" t="str">
        <f t="shared" ca="1" si="75"/>
        <v>R 28</v>
      </c>
      <c r="D663" s="10" t="str">
        <f t="shared" ca="1" si="76"/>
        <v>N</v>
      </c>
      <c r="E663" s="10" t="s">
        <v>15</v>
      </c>
      <c r="F663" s="11" t="str">
        <f t="shared" ca="1" si="78"/>
        <v>Construction</v>
      </c>
      <c r="G663" s="3">
        <f t="shared" ca="1" si="74"/>
        <v>43244</v>
      </c>
      <c r="H663" t="s">
        <v>5710</v>
      </c>
      <c r="I663" t="str">
        <f t="shared" ca="1" si="77"/>
        <v>Rep#01</v>
      </c>
    </row>
    <row r="664" spans="1:9" x14ac:dyDescent="0.25">
      <c r="A664" s="10" t="str">
        <f t="shared" ca="1" si="72"/>
        <v>VillageD</v>
      </c>
      <c r="B664" s="10" t="str">
        <f t="shared" ca="1" si="73"/>
        <v>DistrictB</v>
      </c>
      <c r="C664" t="str">
        <f t="shared" ca="1" si="75"/>
        <v>null</v>
      </c>
      <c r="D664" s="10" t="str">
        <f t="shared" ca="1" si="76"/>
        <v>N</v>
      </c>
      <c r="E664" s="10" t="s">
        <v>15</v>
      </c>
      <c r="F664" s="11" t="str">
        <f t="shared" ca="1" si="78"/>
        <v>Maintenance</v>
      </c>
      <c r="G664" s="3">
        <f t="shared" ca="1" si="74"/>
        <v>43008</v>
      </c>
      <c r="H664" t="s">
        <v>5711</v>
      </c>
      <c r="I664" t="str">
        <f t="shared" ca="1" si="77"/>
        <v>Rep#03</v>
      </c>
    </row>
    <row r="665" spans="1:9" x14ac:dyDescent="0.25">
      <c r="A665" s="10" t="str">
        <f t="shared" ca="1" si="72"/>
        <v>VillageD</v>
      </c>
      <c r="B665" s="10" t="str">
        <f t="shared" ca="1" si="73"/>
        <v>DistrictB</v>
      </c>
      <c r="C665" t="str">
        <f t="shared" ca="1" si="75"/>
        <v>R45</v>
      </c>
      <c r="D665" s="10" t="str">
        <f t="shared" ca="1" si="76"/>
        <v>W</v>
      </c>
      <c r="E665" s="10" t="s">
        <v>15</v>
      </c>
      <c r="F665" s="11" t="str">
        <f t="shared" ca="1" si="78"/>
        <v>Electricity</v>
      </c>
      <c r="G665" s="3">
        <f t="shared" ca="1" si="74"/>
        <v>43119</v>
      </c>
      <c r="H665" t="s">
        <v>5712</v>
      </c>
      <c r="I665" t="str">
        <f t="shared" ca="1" si="77"/>
        <v>Rep#02</v>
      </c>
    </row>
    <row r="666" spans="1:9" x14ac:dyDescent="0.25">
      <c r="A666" s="10" t="str">
        <f t="shared" ca="1" si="72"/>
        <v>VillageF</v>
      </c>
      <c r="B666" s="10" t="str">
        <f t="shared" ca="1" si="73"/>
        <v>DistrictA</v>
      </c>
      <c r="C666" t="str">
        <f t="shared" ca="1" si="75"/>
        <v>null</v>
      </c>
      <c r="D666" s="10" t="str">
        <f t="shared" ca="1" si="76"/>
        <v>W</v>
      </c>
      <c r="E666" s="10" t="s">
        <v>15</v>
      </c>
      <c r="F666" s="11" t="str">
        <f t="shared" ca="1" si="78"/>
        <v>Electricity</v>
      </c>
      <c r="G666" s="3">
        <f t="shared" ca="1" si="74"/>
        <v>43005</v>
      </c>
      <c r="H666" t="str">
        <f t="shared" ref="H666:H729" ca="1" si="79">CHOOSE(RANDBETWEEN(1,3),"S14","S15","S16")</f>
        <v>S14</v>
      </c>
      <c r="I666" t="str">
        <f t="shared" ca="1" si="77"/>
        <v>Rep#02</v>
      </c>
    </row>
    <row r="667" spans="1:9" x14ac:dyDescent="0.25">
      <c r="A667" s="10" t="str">
        <f t="shared" ca="1" si="72"/>
        <v>VillageD</v>
      </c>
      <c r="B667" s="10" t="str">
        <f t="shared" ca="1" si="73"/>
        <v>DistrictB</v>
      </c>
      <c r="C667" t="str">
        <f t="shared" ca="1" si="75"/>
        <v>null</v>
      </c>
      <c r="D667" s="10" t="str">
        <f t="shared" ca="1" si="76"/>
        <v>S</v>
      </c>
      <c r="E667" s="10" t="s">
        <v>15</v>
      </c>
      <c r="F667" s="11" t="str">
        <f t="shared" ca="1" si="78"/>
        <v>House</v>
      </c>
      <c r="G667" s="3">
        <f t="shared" ca="1" si="74"/>
        <v>43397</v>
      </c>
      <c r="H667" t="str">
        <f t="shared" ca="1" si="79"/>
        <v>S14</v>
      </c>
      <c r="I667" t="str">
        <f t="shared" ca="1" si="77"/>
        <v>Rep#02</v>
      </c>
    </row>
    <row r="668" spans="1:9" x14ac:dyDescent="0.25">
      <c r="A668" s="10" t="str">
        <f t="shared" ca="1" si="72"/>
        <v>VillageD</v>
      </c>
      <c r="B668" s="10" t="str">
        <f t="shared" ca="1" si="73"/>
        <v>DistrictC</v>
      </c>
      <c r="C668" t="str">
        <f t="shared" ca="1" si="75"/>
        <v>null</v>
      </c>
      <c r="D668" s="10" t="str">
        <f t="shared" ca="1" si="76"/>
        <v>W</v>
      </c>
      <c r="E668" s="10" t="s">
        <v>15</v>
      </c>
      <c r="F668" s="11" t="str">
        <f t="shared" ca="1" si="78"/>
        <v>Water</v>
      </c>
      <c r="G668" s="3">
        <f t="shared" ca="1" si="74"/>
        <v>43036</v>
      </c>
      <c r="H668" t="str">
        <f t="shared" ca="1" si="79"/>
        <v>S16</v>
      </c>
      <c r="I668" t="str">
        <f t="shared" ca="1" si="77"/>
        <v>Rep#01</v>
      </c>
    </row>
    <row r="669" spans="1:9" x14ac:dyDescent="0.25">
      <c r="A669" s="10" t="str">
        <f t="shared" ca="1" si="72"/>
        <v>VillageA</v>
      </c>
      <c r="B669" s="10" t="str">
        <f t="shared" ca="1" si="73"/>
        <v>DistrictC</v>
      </c>
      <c r="C669" t="str">
        <f t="shared" ca="1" si="75"/>
        <v>R 25</v>
      </c>
      <c r="D669" s="10" t="str">
        <f t="shared" ca="1" si="76"/>
        <v>E</v>
      </c>
      <c r="E669" s="10" t="s">
        <v>15</v>
      </c>
      <c r="F669" s="11" t="str">
        <f t="shared" ca="1" si="78"/>
        <v>Maintenance</v>
      </c>
      <c r="G669" s="3">
        <f t="shared" ca="1" si="74"/>
        <v>43333</v>
      </c>
      <c r="H669" t="str">
        <f t="shared" ca="1" si="79"/>
        <v>S16</v>
      </c>
      <c r="I669" t="str">
        <f t="shared" ca="1" si="77"/>
        <v>Rep#04</v>
      </c>
    </row>
    <row r="670" spans="1:9" x14ac:dyDescent="0.25">
      <c r="A670" s="10" t="str">
        <f t="shared" ca="1" si="72"/>
        <v>VillageD</v>
      </c>
      <c r="B670" s="10" t="str">
        <f t="shared" ca="1" si="73"/>
        <v>DistrictB</v>
      </c>
      <c r="C670" t="str">
        <f t="shared" ca="1" si="75"/>
        <v>null</v>
      </c>
      <c r="D670" s="10" t="str">
        <f t="shared" ca="1" si="76"/>
        <v>W</v>
      </c>
      <c r="E670" s="10" t="s">
        <v>15</v>
      </c>
      <c r="F670" s="11" t="str">
        <f t="shared" ca="1" si="78"/>
        <v>Maintenance</v>
      </c>
      <c r="G670" s="3">
        <f t="shared" ca="1" si="74"/>
        <v>43332</v>
      </c>
      <c r="H670" t="str">
        <f t="shared" ca="1" si="79"/>
        <v>S14</v>
      </c>
      <c r="I670" t="str">
        <f t="shared" ca="1" si="77"/>
        <v>Rep#02</v>
      </c>
    </row>
    <row r="671" spans="1:9" x14ac:dyDescent="0.25">
      <c r="A671" s="10" t="str">
        <f t="shared" ca="1" si="72"/>
        <v>VillageE</v>
      </c>
      <c r="B671" s="10" t="str">
        <f t="shared" ca="1" si="73"/>
        <v>DistrictA</v>
      </c>
      <c r="C671" t="str">
        <f t="shared" ca="1" si="75"/>
        <v>R 25</v>
      </c>
      <c r="D671" s="10" t="str">
        <f t="shared" ca="1" si="76"/>
        <v>S</v>
      </c>
      <c r="E671" s="10" t="s">
        <v>15</v>
      </c>
      <c r="F671" s="11" t="str">
        <f t="shared" ca="1" si="78"/>
        <v>Construction</v>
      </c>
      <c r="G671" s="3">
        <f t="shared" ca="1" si="74"/>
        <v>42984</v>
      </c>
      <c r="H671" t="str">
        <f t="shared" ca="1" si="79"/>
        <v>S16</v>
      </c>
      <c r="I671" t="str">
        <f t="shared" ca="1" si="77"/>
        <v>Rep#01</v>
      </c>
    </row>
    <row r="672" spans="1:9" x14ac:dyDescent="0.25">
      <c r="A672" s="10" t="str">
        <f t="shared" ca="1" si="72"/>
        <v>VillageF</v>
      </c>
      <c r="B672" s="10" t="str">
        <f t="shared" ca="1" si="73"/>
        <v>DistrictB</v>
      </c>
      <c r="C672" t="str">
        <f t="shared" ca="1" si="75"/>
        <v>null</v>
      </c>
      <c r="D672" s="10" t="str">
        <f t="shared" ca="1" si="76"/>
        <v>N</v>
      </c>
      <c r="E672" s="10" t="s">
        <v>15</v>
      </c>
      <c r="F672" s="11" t="str">
        <f t="shared" ca="1" si="78"/>
        <v>Water</v>
      </c>
      <c r="G672" s="3">
        <f t="shared" ca="1" si="74"/>
        <v>43065</v>
      </c>
      <c r="H672" t="str">
        <f t="shared" ca="1" si="79"/>
        <v>S16</v>
      </c>
      <c r="I672" t="str">
        <f t="shared" ca="1" si="77"/>
        <v>Rep#03</v>
      </c>
    </row>
    <row r="673" spans="1:9" x14ac:dyDescent="0.25">
      <c r="A673" s="10" t="str">
        <f t="shared" ca="1" si="72"/>
        <v>VillageB</v>
      </c>
      <c r="B673" s="10" t="str">
        <f t="shared" ca="1" si="73"/>
        <v>DistrictC</v>
      </c>
      <c r="C673" t="str">
        <f t="shared" ca="1" si="75"/>
        <v>R 28</v>
      </c>
      <c r="D673" s="10" t="str">
        <f t="shared" ca="1" si="76"/>
        <v>null</v>
      </c>
      <c r="E673" s="10" t="s">
        <v>15</v>
      </c>
      <c r="F673" s="11" t="str">
        <f t="shared" ca="1" si="78"/>
        <v>Construction</v>
      </c>
      <c r="G673" s="3">
        <f t="shared" ca="1" si="74"/>
        <v>43196</v>
      </c>
      <c r="H673" t="str">
        <f t="shared" ca="1" si="79"/>
        <v>S16</v>
      </c>
      <c r="I673" t="str">
        <f t="shared" ca="1" si="77"/>
        <v>Rep#01</v>
      </c>
    </row>
    <row r="674" spans="1:9" x14ac:dyDescent="0.25">
      <c r="A674" s="10" t="str">
        <f t="shared" ca="1" si="72"/>
        <v>VillageG</v>
      </c>
      <c r="B674" s="10" t="str">
        <f t="shared" ca="1" si="73"/>
        <v>DistrictB</v>
      </c>
      <c r="C674" t="str">
        <f t="shared" ca="1" si="75"/>
        <v>R 28</v>
      </c>
      <c r="D674" s="10" t="str">
        <f t="shared" ca="1" si="76"/>
        <v>E</v>
      </c>
      <c r="E674" s="10" t="s">
        <v>15</v>
      </c>
      <c r="F674" s="11" t="str">
        <f t="shared" ca="1" si="78"/>
        <v>House</v>
      </c>
      <c r="G674" s="3">
        <f t="shared" ca="1" si="74"/>
        <v>43310</v>
      </c>
      <c r="H674" t="str">
        <f t="shared" ca="1" si="79"/>
        <v>S16</v>
      </c>
      <c r="I674" t="str">
        <f t="shared" ca="1" si="77"/>
        <v>Rep#02</v>
      </c>
    </row>
    <row r="675" spans="1:9" x14ac:dyDescent="0.25">
      <c r="A675" s="10" t="str">
        <f t="shared" ca="1" si="72"/>
        <v>VillageG</v>
      </c>
      <c r="B675" s="10" t="str">
        <f t="shared" ca="1" si="73"/>
        <v>DistrictA</v>
      </c>
      <c r="C675" t="str">
        <f t="shared" ca="1" si="75"/>
        <v>R 28</v>
      </c>
      <c r="D675" s="10" t="str">
        <f t="shared" ca="1" si="76"/>
        <v>N</v>
      </c>
      <c r="E675" s="10" t="s">
        <v>15</v>
      </c>
      <c r="F675" s="11" t="str">
        <f t="shared" ca="1" si="78"/>
        <v>House</v>
      </c>
      <c r="G675" s="3">
        <f t="shared" ca="1" si="74"/>
        <v>43098</v>
      </c>
      <c r="H675" t="str">
        <f t="shared" ca="1" si="79"/>
        <v>S14</v>
      </c>
      <c r="I675" t="str">
        <f t="shared" ca="1" si="77"/>
        <v>Rep#04</v>
      </c>
    </row>
    <row r="676" spans="1:9" x14ac:dyDescent="0.25">
      <c r="A676" s="10" t="str">
        <f t="shared" ca="1" si="72"/>
        <v>VillageC</v>
      </c>
      <c r="B676" s="10" t="str">
        <f t="shared" ca="1" si="73"/>
        <v>DistrictA</v>
      </c>
      <c r="C676" t="str">
        <f t="shared" ca="1" si="75"/>
        <v>R 25</v>
      </c>
      <c r="D676" s="10" t="str">
        <f t="shared" ca="1" si="76"/>
        <v>null</v>
      </c>
      <c r="E676" s="10" t="s">
        <v>15</v>
      </c>
      <c r="F676" s="11" t="str">
        <f t="shared" ca="1" si="78"/>
        <v>Water</v>
      </c>
      <c r="G676" s="3">
        <f t="shared" ca="1" si="74"/>
        <v>43017</v>
      </c>
      <c r="H676" t="str">
        <f t="shared" ca="1" si="79"/>
        <v>S15</v>
      </c>
      <c r="I676" t="str">
        <f t="shared" ca="1" si="77"/>
        <v>Rep#02</v>
      </c>
    </row>
    <row r="677" spans="1:9" x14ac:dyDescent="0.25">
      <c r="A677" s="10" t="str">
        <f t="shared" ca="1" si="72"/>
        <v>VillageD</v>
      </c>
      <c r="B677" s="10" t="str">
        <f t="shared" ca="1" si="73"/>
        <v>DistrictA</v>
      </c>
      <c r="C677" t="str">
        <f t="shared" ca="1" si="75"/>
        <v>R 28</v>
      </c>
      <c r="D677" s="10" t="str">
        <f t="shared" ca="1" si="76"/>
        <v>null</v>
      </c>
      <c r="E677" s="10" t="s">
        <v>15</v>
      </c>
      <c r="F677" s="11" t="str">
        <f t="shared" ca="1" si="78"/>
        <v>Water</v>
      </c>
      <c r="G677" s="3">
        <f t="shared" ca="1" si="74"/>
        <v>43223</v>
      </c>
      <c r="H677" t="str">
        <f t="shared" ca="1" si="79"/>
        <v>S15</v>
      </c>
      <c r="I677" t="str">
        <f t="shared" ca="1" si="77"/>
        <v>Rep#02</v>
      </c>
    </row>
    <row r="678" spans="1:9" x14ac:dyDescent="0.25">
      <c r="A678" s="10" t="str">
        <f t="shared" ca="1" si="72"/>
        <v>VillageG</v>
      </c>
      <c r="B678" s="10" t="str">
        <f t="shared" ca="1" si="73"/>
        <v>DistrictC</v>
      </c>
      <c r="C678" t="str">
        <f t="shared" ca="1" si="75"/>
        <v>null</v>
      </c>
      <c r="D678" s="10" t="str">
        <f t="shared" ca="1" si="76"/>
        <v>E</v>
      </c>
      <c r="E678" s="10" t="s">
        <v>15</v>
      </c>
      <c r="F678" s="11" t="str">
        <f t="shared" ca="1" si="78"/>
        <v>Electricity</v>
      </c>
      <c r="G678" s="3">
        <f t="shared" ca="1" si="74"/>
        <v>43034</v>
      </c>
      <c r="H678" t="str">
        <f t="shared" ca="1" si="79"/>
        <v>S14</v>
      </c>
      <c r="I678" t="str">
        <f t="shared" ca="1" si="77"/>
        <v>Rep#04</v>
      </c>
    </row>
    <row r="679" spans="1:9" x14ac:dyDescent="0.25">
      <c r="A679" s="10" t="str">
        <f t="shared" ca="1" si="72"/>
        <v>VillageF</v>
      </c>
      <c r="B679" s="10" t="str">
        <f t="shared" ca="1" si="73"/>
        <v>DistrictB</v>
      </c>
      <c r="C679" t="str">
        <f t="shared" ca="1" si="75"/>
        <v>R 28</v>
      </c>
      <c r="D679" s="10" t="str">
        <f t="shared" ca="1" si="76"/>
        <v>W</v>
      </c>
      <c r="E679" s="10" t="s">
        <v>15</v>
      </c>
      <c r="F679" s="11" t="str">
        <f t="shared" ca="1" si="78"/>
        <v>House</v>
      </c>
      <c r="G679" s="3">
        <f t="shared" ca="1" si="74"/>
        <v>43388</v>
      </c>
      <c r="H679" t="str">
        <f t="shared" ca="1" si="79"/>
        <v>S15</v>
      </c>
      <c r="I679" t="str">
        <f t="shared" ca="1" si="77"/>
        <v>Rep#02</v>
      </c>
    </row>
    <row r="680" spans="1:9" x14ac:dyDescent="0.25">
      <c r="A680" s="10" t="str">
        <f t="shared" ca="1" si="72"/>
        <v>VillageG</v>
      </c>
      <c r="B680" s="10" t="str">
        <f t="shared" ca="1" si="73"/>
        <v>DistrictC</v>
      </c>
      <c r="C680" t="str">
        <f t="shared" ca="1" si="75"/>
        <v>R 28</v>
      </c>
      <c r="D680" s="10" t="str">
        <f t="shared" ca="1" si="76"/>
        <v>N</v>
      </c>
      <c r="E680" s="10" t="s">
        <v>15</v>
      </c>
      <c r="F680" s="11" t="str">
        <f t="shared" ca="1" si="78"/>
        <v>House</v>
      </c>
      <c r="G680" s="3">
        <f t="shared" ca="1" si="74"/>
        <v>43371</v>
      </c>
      <c r="H680" t="str">
        <f t="shared" ca="1" si="79"/>
        <v>S15</v>
      </c>
      <c r="I680" t="str">
        <f t="shared" ca="1" si="77"/>
        <v>Rep#04</v>
      </c>
    </row>
    <row r="681" spans="1:9" x14ac:dyDescent="0.25">
      <c r="A681" s="10" t="str">
        <f t="shared" ca="1" si="72"/>
        <v>VillageC</v>
      </c>
      <c r="B681" s="10" t="str">
        <f t="shared" ca="1" si="73"/>
        <v>DistrictB</v>
      </c>
      <c r="C681" t="str">
        <f t="shared" ca="1" si="75"/>
        <v>R 28</v>
      </c>
      <c r="D681" s="10" t="str">
        <f t="shared" ca="1" si="76"/>
        <v>N</v>
      </c>
      <c r="E681" s="10" t="s">
        <v>15</v>
      </c>
      <c r="F681" s="11" t="str">
        <f t="shared" ca="1" si="78"/>
        <v>Maintenance</v>
      </c>
      <c r="G681" s="3">
        <f t="shared" ca="1" si="74"/>
        <v>43348</v>
      </c>
      <c r="H681" t="str">
        <f t="shared" ca="1" si="79"/>
        <v>S16</v>
      </c>
      <c r="I681" t="str">
        <f t="shared" ca="1" si="77"/>
        <v>Rep#03</v>
      </c>
    </row>
    <row r="682" spans="1:9" x14ac:dyDescent="0.25">
      <c r="A682" s="10" t="str">
        <f t="shared" ca="1" si="72"/>
        <v>VillageA</v>
      </c>
      <c r="B682" s="10" t="str">
        <f t="shared" ca="1" si="73"/>
        <v>DistrictA</v>
      </c>
      <c r="C682" t="str">
        <f t="shared" ca="1" si="75"/>
        <v>R45</v>
      </c>
      <c r="D682" s="10" t="str">
        <f t="shared" ca="1" si="76"/>
        <v>W</v>
      </c>
      <c r="E682" s="10" t="s">
        <v>15</v>
      </c>
      <c r="F682" s="11" t="str">
        <f t="shared" ca="1" si="78"/>
        <v>Water</v>
      </c>
      <c r="G682" s="3">
        <f t="shared" ca="1" si="74"/>
        <v>43112</v>
      </c>
      <c r="H682" t="str">
        <f t="shared" ca="1" si="79"/>
        <v>S16</v>
      </c>
      <c r="I682" t="str">
        <f t="shared" ca="1" si="77"/>
        <v>Rep#01</v>
      </c>
    </row>
    <row r="683" spans="1:9" x14ac:dyDescent="0.25">
      <c r="A683" s="10" t="str">
        <f t="shared" ca="1" si="72"/>
        <v>VillageE</v>
      </c>
      <c r="B683" s="10" t="str">
        <f t="shared" ca="1" si="73"/>
        <v>DistrictA</v>
      </c>
      <c r="C683" t="str">
        <f t="shared" ca="1" si="75"/>
        <v>null</v>
      </c>
      <c r="D683" s="10" t="str">
        <f t="shared" ca="1" si="76"/>
        <v>S</v>
      </c>
      <c r="E683" s="10" t="s">
        <v>15</v>
      </c>
      <c r="F683" s="11" t="str">
        <f t="shared" ca="1" si="78"/>
        <v>Water</v>
      </c>
      <c r="G683" s="3">
        <f t="shared" ca="1" si="74"/>
        <v>43007</v>
      </c>
      <c r="H683" t="str">
        <f t="shared" ca="1" si="79"/>
        <v>S14</v>
      </c>
      <c r="I683" t="str">
        <f t="shared" ca="1" si="77"/>
        <v>Rep#01</v>
      </c>
    </row>
    <row r="684" spans="1:9" x14ac:dyDescent="0.25">
      <c r="A684" s="10" t="str">
        <f t="shared" ca="1" si="72"/>
        <v>VillageB</v>
      </c>
      <c r="B684" s="10" t="str">
        <f t="shared" ca="1" si="73"/>
        <v>DistrictA</v>
      </c>
      <c r="C684" t="str">
        <f t="shared" ca="1" si="75"/>
        <v>null</v>
      </c>
      <c r="D684" s="10" t="str">
        <f t="shared" ca="1" si="76"/>
        <v>E</v>
      </c>
      <c r="E684" s="10" t="s">
        <v>15</v>
      </c>
      <c r="F684" s="11" t="str">
        <f t="shared" ca="1" si="78"/>
        <v>House</v>
      </c>
      <c r="G684" s="3">
        <f t="shared" ca="1" si="74"/>
        <v>43002</v>
      </c>
      <c r="H684" t="str">
        <f t="shared" ca="1" si="79"/>
        <v>S14</v>
      </c>
      <c r="I684" t="str">
        <f t="shared" ca="1" si="77"/>
        <v>Rep#01</v>
      </c>
    </row>
    <row r="685" spans="1:9" x14ac:dyDescent="0.25">
      <c r="A685" s="10" t="str">
        <f t="shared" ca="1" si="72"/>
        <v>VillageE</v>
      </c>
      <c r="B685" s="10" t="str">
        <f t="shared" ca="1" si="73"/>
        <v>DistrictC</v>
      </c>
      <c r="C685" t="str">
        <f t="shared" ca="1" si="75"/>
        <v>R 28</v>
      </c>
      <c r="D685" s="10" t="str">
        <f t="shared" ca="1" si="76"/>
        <v>S</v>
      </c>
      <c r="E685" s="10" t="s">
        <v>15</v>
      </c>
      <c r="F685" s="11" t="str">
        <f t="shared" ca="1" si="78"/>
        <v>Electricity</v>
      </c>
      <c r="G685" s="3">
        <f t="shared" ca="1" si="74"/>
        <v>43393</v>
      </c>
      <c r="H685" t="str">
        <f t="shared" ca="1" si="79"/>
        <v>S16</v>
      </c>
      <c r="I685" t="str">
        <f t="shared" ca="1" si="77"/>
        <v>Rep#02</v>
      </c>
    </row>
    <row r="686" spans="1:9" x14ac:dyDescent="0.25">
      <c r="A686" s="10" t="str">
        <f t="shared" ca="1" si="72"/>
        <v>VillageG</v>
      </c>
      <c r="B686" s="10" t="str">
        <f t="shared" ca="1" si="73"/>
        <v>DistrictC</v>
      </c>
      <c r="C686" t="str">
        <f t="shared" ca="1" si="75"/>
        <v>R 28</v>
      </c>
      <c r="D686" s="10" t="str">
        <f t="shared" ca="1" si="76"/>
        <v>E</v>
      </c>
      <c r="E686" s="10" t="s">
        <v>15</v>
      </c>
      <c r="F686" s="11" t="str">
        <f t="shared" ca="1" si="78"/>
        <v>Construction</v>
      </c>
      <c r="G686" s="3">
        <f t="shared" ca="1" si="74"/>
        <v>42983</v>
      </c>
      <c r="H686" t="str">
        <f t="shared" ca="1" si="79"/>
        <v>S15</v>
      </c>
      <c r="I686" t="str">
        <f t="shared" ca="1" si="77"/>
        <v>Rep#03</v>
      </c>
    </row>
    <row r="687" spans="1:9" x14ac:dyDescent="0.25">
      <c r="A687" s="10" t="str">
        <f t="shared" ca="1" si="72"/>
        <v>VillageD</v>
      </c>
      <c r="B687" s="10" t="str">
        <f t="shared" ca="1" si="73"/>
        <v>DistrictB</v>
      </c>
      <c r="C687" t="str">
        <f t="shared" ca="1" si="75"/>
        <v>R 28</v>
      </c>
      <c r="D687" s="10" t="str">
        <f t="shared" ca="1" si="76"/>
        <v>W</v>
      </c>
      <c r="E687" s="10" t="s">
        <v>15</v>
      </c>
      <c r="F687" s="11" t="str">
        <f t="shared" ca="1" si="78"/>
        <v>Electricity</v>
      </c>
      <c r="G687" s="3">
        <f t="shared" ca="1" si="74"/>
        <v>43255</v>
      </c>
      <c r="H687" t="str">
        <f t="shared" ca="1" si="79"/>
        <v>S14</v>
      </c>
      <c r="I687" t="str">
        <f t="shared" ca="1" si="77"/>
        <v>Rep#04</v>
      </c>
    </row>
    <row r="688" spans="1:9" x14ac:dyDescent="0.25">
      <c r="A688" s="10" t="str">
        <f t="shared" ca="1" si="72"/>
        <v>VillageG</v>
      </c>
      <c r="B688" s="10" t="str">
        <f t="shared" ca="1" si="73"/>
        <v>DistrictC</v>
      </c>
      <c r="C688" t="str">
        <f t="shared" ca="1" si="75"/>
        <v>R 28</v>
      </c>
      <c r="D688" s="10" t="str">
        <f t="shared" ca="1" si="76"/>
        <v>null</v>
      </c>
      <c r="E688" s="10" t="s">
        <v>15</v>
      </c>
      <c r="F688" s="11" t="str">
        <f t="shared" ca="1" si="78"/>
        <v>Construction</v>
      </c>
      <c r="G688" s="3">
        <f t="shared" ca="1" si="74"/>
        <v>43173</v>
      </c>
      <c r="H688" t="str">
        <f t="shared" ca="1" si="79"/>
        <v>S14</v>
      </c>
      <c r="I688" t="str">
        <f t="shared" ca="1" si="77"/>
        <v>Rep#01</v>
      </c>
    </row>
    <row r="689" spans="1:9" x14ac:dyDescent="0.25">
      <c r="A689" s="10" t="str">
        <f t="shared" ca="1" si="72"/>
        <v>VillageF</v>
      </c>
      <c r="B689" s="10" t="str">
        <f t="shared" ca="1" si="73"/>
        <v>DistrictA</v>
      </c>
      <c r="C689" t="str">
        <f t="shared" ca="1" si="75"/>
        <v>R 25</v>
      </c>
      <c r="D689" s="10" t="str">
        <f t="shared" ca="1" si="76"/>
        <v>W</v>
      </c>
      <c r="E689" s="10" t="s">
        <v>15</v>
      </c>
      <c r="F689" s="11" t="str">
        <f t="shared" ca="1" si="78"/>
        <v>Water</v>
      </c>
      <c r="G689" s="3">
        <f t="shared" ca="1" si="74"/>
        <v>43181</v>
      </c>
      <c r="H689" t="str">
        <f t="shared" ca="1" si="79"/>
        <v>S16</v>
      </c>
      <c r="I689" t="str">
        <f t="shared" ca="1" si="77"/>
        <v>Rep#03</v>
      </c>
    </row>
    <row r="690" spans="1:9" x14ac:dyDescent="0.25">
      <c r="A690" s="10" t="str">
        <f t="shared" ca="1" si="72"/>
        <v>VillageD</v>
      </c>
      <c r="B690" s="10" t="str">
        <f t="shared" ca="1" si="73"/>
        <v>DistrictA</v>
      </c>
      <c r="C690" t="str">
        <f t="shared" ca="1" si="75"/>
        <v>R45</v>
      </c>
      <c r="D690" s="10" t="str">
        <f t="shared" ca="1" si="76"/>
        <v>null</v>
      </c>
      <c r="E690" s="10" t="s">
        <v>15</v>
      </c>
      <c r="F690" s="11" t="str">
        <f t="shared" ca="1" si="78"/>
        <v>Construction</v>
      </c>
      <c r="G690" s="3">
        <f t="shared" ca="1" si="74"/>
        <v>43041</v>
      </c>
      <c r="H690" t="str">
        <f t="shared" ca="1" si="79"/>
        <v>S14</v>
      </c>
      <c r="I690" t="str">
        <f t="shared" ca="1" si="77"/>
        <v>Rep#04</v>
      </c>
    </row>
    <row r="691" spans="1:9" x14ac:dyDescent="0.25">
      <c r="A691" s="10" t="str">
        <f t="shared" ca="1" si="72"/>
        <v>VillageD</v>
      </c>
      <c r="B691" s="10" t="str">
        <f t="shared" ca="1" si="73"/>
        <v>DistrictA</v>
      </c>
      <c r="C691" t="str">
        <f t="shared" ca="1" si="75"/>
        <v>null</v>
      </c>
      <c r="D691" s="10" t="str">
        <f t="shared" ca="1" si="76"/>
        <v>W</v>
      </c>
      <c r="E691" s="10" t="s">
        <v>15</v>
      </c>
      <c r="F691" s="11" t="str">
        <f t="shared" ca="1" si="78"/>
        <v>Electricity</v>
      </c>
      <c r="G691" s="3">
        <f t="shared" ca="1" si="74"/>
        <v>43150</v>
      </c>
      <c r="H691" t="str">
        <f t="shared" ca="1" si="79"/>
        <v>S16</v>
      </c>
      <c r="I691" t="str">
        <f t="shared" ca="1" si="77"/>
        <v>Rep#02</v>
      </c>
    </row>
    <row r="692" spans="1:9" x14ac:dyDescent="0.25">
      <c r="A692" s="10" t="str">
        <f t="shared" ca="1" si="72"/>
        <v>VillageD</v>
      </c>
      <c r="B692" s="10" t="str">
        <f t="shared" ca="1" si="73"/>
        <v>DistrictC</v>
      </c>
      <c r="C692" t="str">
        <f t="shared" ca="1" si="75"/>
        <v>R 25</v>
      </c>
      <c r="D692" s="10" t="str">
        <f t="shared" ca="1" si="76"/>
        <v>E</v>
      </c>
      <c r="E692" s="10" t="s">
        <v>15</v>
      </c>
      <c r="F692" s="11" t="str">
        <f t="shared" ca="1" si="78"/>
        <v>Construction</v>
      </c>
      <c r="G692" s="3">
        <f t="shared" ca="1" si="74"/>
        <v>43271</v>
      </c>
      <c r="H692" t="str">
        <f t="shared" ca="1" si="79"/>
        <v>S16</v>
      </c>
      <c r="I692" t="str">
        <f t="shared" ca="1" si="77"/>
        <v>Rep#03</v>
      </c>
    </row>
    <row r="693" spans="1:9" x14ac:dyDescent="0.25">
      <c r="A693" s="10" t="str">
        <f t="shared" ca="1" si="72"/>
        <v>VillageB</v>
      </c>
      <c r="B693" s="10" t="str">
        <f t="shared" ca="1" si="73"/>
        <v>DistrictB</v>
      </c>
      <c r="C693" t="str">
        <f t="shared" ca="1" si="75"/>
        <v>R 25</v>
      </c>
      <c r="D693" s="10" t="str">
        <f t="shared" ca="1" si="76"/>
        <v>W</v>
      </c>
      <c r="E693" s="10" t="s">
        <v>15</v>
      </c>
      <c r="F693" s="11" t="str">
        <f t="shared" ca="1" si="78"/>
        <v>Water</v>
      </c>
      <c r="G693" s="3">
        <f t="shared" ca="1" si="74"/>
        <v>43233</v>
      </c>
      <c r="H693" t="str">
        <f t="shared" ca="1" si="79"/>
        <v>S15</v>
      </c>
      <c r="I693" t="str">
        <f t="shared" ca="1" si="77"/>
        <v>Rep#04</v>
      </c>
    </row>
    <row r="694" spans="1:9" x14ac:dyDescent="0.25">
      <c r="A694" s="10" t="str">
        <f t="shared" ca="1" si="72"/>
        <v>VillageC</v>
      </c>
      <c r="B694" s="10" t="str">
        <f t="shared" ca="1" si="73"/>
        <v>DistrictC</v>
      </c>
      <c r="C694" t="str">
        <f t="shared" ca="1" si="75"/>
        <v>R 28</v>
      </c>
      <c r="D694" s="10" t="str">
        <f t="shared" ca="1" si="76"/>
        <v>null</v>
      </c>
      <c r="E694" s="10" t="s">
        <v>15</v>
      </c>
      <c r="F694" s="11" t="str">
        <f t="shared" ca="1" si="78"/>
        <v>Electricity</v>
      </c>
      <c r="G694" s="3">
        <f t="shared" ca="1" si="74"/>
        <v>43198</v>
      </c>
      <c r="H694" t="str">
        <f t="shared" ca="1" si="79"/>
        <v>S15</v>
      </c>
      <c r="I694" t="str">
        <f t="shared" ca="1" si="77"/>
        <v>Rep#02</v>
      </c>
    </row>
    <row r="695" spans="1:9" x14ac:dyDescent="0.25">
      <c r="A695" s="10" t="str">
        <f t="shared" ca="1" si="72"/>
        <v>VillageA</v>
      </c>
      <c r="B695" s="10" t="str">
        <f t="shared" ca="1" si="73"/>
        <v>DistrictB</v>
      </c>
      <c r="C695" t="str">
        <f t="shared" ca="1" si="75"/>
        <v>R 25</v>
      </c>
      <c r="D695" s="10" t="str">
        <f t="shared" ca="1" si="76"/>
        <v>W</v>
      </c>
      <c r="E695" s="10" t="s">
        <v>15</v>
      </c>
      <c r="F695" s="11" t="str">
        <f t="shared" ca="1" si="78"/>
        <v>Electricity</v>
      </c>
      <c r="G695" s="3">
        <f t="shared" ca="1" si="74"/>
        <v>43319</v>
      </c>
      <c r="H695" t="str">
        <f t="shared" ca="1" si="79"/>
        <v>S16</v>
      </c>
      <c r="I695" t="str">
        <f t="shared" ca="1" si="77"/>
        <v>Rep#01</v>
      </c>
    </row>
    <row r="696" spans="1:9" x14ac:dyDescent="0.25">
      <c r="A696" s="10" t="str">
        <f t="shared" ca="1" si="72"/>
        <v>VillageD</v>
      </c>
      <c r="B696" s="10" t="str">
        <f t="shared" ca="1" si="73"/>
        <v>DistrictC</v>
      </c>
      <c r="C696" t="str">
        <f t="shared" ca="1" si="75"/>
        <v>null</v>
      </c>
      <c r="D696" s="10" t="str">
        <f t="shared" ca="1" si="76"/>
        <v>null</v>
      </c>
      <c r="E696" s="10" t="s">
        <v>15</v>
      </c>
      <c r="F696" s="11" t="str">
        <f t="shared" ca="1" si="78"/>
        <v>Electricity</v>
      </c>
      <c r="G696" s="3">
        <f t="shared" ca="1" si="74"/>
        <v>43403</v>
      </c>
      <c r="H696" t="str">
        <f t="shared" ca="1" si="79"/>
        <v>S15</v>
      </c>
      <c r="I696" t="str">
        <f t="shared" ca="1" si="77"/>
        <v>Rep#03</v>
      </c>
    </row>
    <row r="697" spans="1:9" x14ac:dyDescent="0.25">
      <c r="A697" s="10" t="str">
        <f t="shared" ca="1" si="72"/>
        <v>VillageD</v>
      </c>
      <c r="B697" s="10" t="str">
        <f t="shared" ca="1" si="73"/>
        <v>DistrictA</v>
      </c>
      <c r="C697" t="str">
        <f t="shared" ca="1" si="75"/>
        <v>R 28</v>
      </c>
      <c r="D697" s="10" t="str">
        <f t="shared" ca="1" si="76"/>
        <v>S</v>
      </c>
      <c r="E697" s="10" t="s">
        <v>15</v>
      </c>
      <c r="F697" s="11" t="str">
        <f t="shared" ca="1" si="78"/>
        <v>Electricity</v>
      </c>
      <c r="G697" s="3">
        <f t="shared" ca="1" si="74"/>
        <v>43268</v>
      </c>
      <c r="H697" t="str">
        <f t="shared" ca="1" si="79"/>
        <v>S16</v>
      </c>
      <c r="I697" t="str">
        <f t="shared" ca="1" si="77"/>
        <v>Rep#02</v>
      </c>
    </row>
    <row r="698" spans="1:9" x14ac:dyDescent="0.25">
      <c r="A698" s="10" t="str">
        <f t="shared" ca="1" si="72"/>
        <v>VillageD</v>
      </c>
      <c r="B698" s="10" t="str">
        <f t="shared" ca="1" si="73"/>
        <v>DistrictC</v>
      </c>
      <c r="C698" t="str">
        <f t="shared" ca="1" si="75"/>
        <v>R 25</v>
      </c>
      <c r="D698" s="10" t="str">
        <f t="shared" ca="1" si="76"/>
        <v>W</v>
      </c>
      <c r="E698" s="10" t="s">
        <v>15</v>
      </c>
      <c r="F698" s="11" t="str">
        <f t="shared" ca="1" si="78"/>
        <v>House</v>
      </c>
      <c r="G698" s="3">
        <f t="shared" ca="1" si="74"/>
        <v>43134</v>
      </c>
      <c r="H698" t="str">
        <f t="shared" ca="1" si="79"/>
        <v>S15</v>
      </c>
      <c r="I698" t="str">
        <f t="shared" ca="1" si="77"/>
        <v>Rep#03</v>
      </c>
    </row>
    <row r="699" spans="1:9" x14ac:dyDescent="0.25">
      <c r="A699" s="10" t="str">
        <f t="shared" ca="1" si="72"/>
        <v>VillageA</v>
      </c>
      <c r="B699" s="10" t="str">
        <f t="shared" ca="1" si="73"/>
        <v>DistrictB</v>
      </c>
      <c r="C699" t="str">
        <f t="shared" ca="1" si="75"/>
        <v>R 28</v>
      </c>
      <c r="D699" s="10" t="str">
        <f t="shared" ca="1" si="76"/>
        <v>N</v>
      </c>
      <c r="E699" s="10" t="s">
        <v>15</v>
      </c>
      <c r="F699" s="11" t="str">
        <f t="shared" ca="1" si="78"/>
        <v>Electricity</v>
      </c>
      <c r="G699" s="3">
        <f t="shared" ca="1" si="74"/>
        <v>43055</v>
      </c>
      <c r="H699" t="str">
        <f t="shared" ca="1" si="79"/>
        <v>S15</v>
      </c>
      <c r="I699" t="str">
        <f t="shared" ca="1" si="77"/>
        <v>Rep#02</v>
      </c>
    </row>
    <row r="700" spans="1:9" x14ac:dyDescent="0.25">
      <c r="A700" s="10" t="str">
        <f t="shared" ca="1" si="72"/>
        <v>VillageG</v>
      </c>
      <c r="B700" s="10" t="str">
        <f t="shared" ca="1" si="73"/>
        <v>DistrictB</v>
      </c>
      <c r="C700" t="str">
        <f t="shared" ca="1" si="75"/>
        <v>null</v>
      </c>
      <c r="D700" s="10" t="str">
        <f t="shared" ca="1" si="76"/>
        <v>N</v>
      </c>
      <c r="E700" s="10" t="s">
        <v>15</v>
      </c>
      <c r="F700" s="11" t="str">
        <f t="shared" ca="1" si="78"/>
        <v>Electricity</v>
      </c>
      <c r="G700" s="3">
        <f t="shared" ca="1" si="74"/>
        <v>43064</v>
      </c>
      <c r="H700" t="str">
        <f t="shared" ca="1" si="79"/>
        <v>S15</v>
      </c>
      <c r="I700" t="str">
        <f t="shared" ca="1" si="77"/>
        <v>Rep#01</v>
      </c>
    </row>
    <row r="701" spans="1:9" x14ac:dyDescent="0.25">
      <c r="A701" s="10" t="str">
        <f t="shared" ca="1" si="72"/>
        <v>VillageG</v>
      </c>
      <c r="B701" s="10" t="str">
        <f t="shared" ca="1" si="73"/>
        <v>DistrictC</v>
      </c>
      <c r="C701" t="str">
        <f t="shared" ca="1" si="75"/>
        <v>R 28</v>
      </c>
      <c r="D701" s="10" t="str">
        <f t="shared" ca="1" si="76"/>
        <v>N</v>
      </c>
      <c r="E701" s="10" t="s">
        <v>15</v>
      </c>
      <c r="F701" s="11" t="str">
        <f t="shared" ca="1" si="78"/>
        <v>Construction</v>
      </c>
      <c r="G701" s="3">
        <f t="shared" ca="1" si="74"/>
        <v>43201</v>
      </c>
      <c r="H701" t="str">
        <f t="shared" ca="1" si="79"/>
        <v>S14</v>
      </c>
      <c r="I701" t="str">
        <f t="shared" ca="1" si="77"/>
        <v>Rep#01</v>
      </c>
    </row>
    <row r="702" spans="1:9" x14ac:dyDescent="0.25">
      <c r="A702" s="10" t="str">
        <f t="shared" ca="1" si="72"/>
        <v>VillageA</v>
      </c>
      <c r="B702" s="10" t="str">
        <f t="shared" ca="1" si="73"/>
        <v>DistrictC</v>
      </c>
      <c r="C702" t="str">
        <f t="shared" ca="1" si="75"/>
        <v>null</v>
      </c>
      <c r="D702" s="10" t="str">
        <f t="shared" ca="1" si="76"/>
        <v>null</v>
      </c>
      <c r="E702" s="10" t="s">
        <v>15</v>
      </c>
      <c r="F702" s="11" t="str">
        <f t="shared" ca="1" si="78"/>
        <v>House</v>
      </c>
      <c r="G702" s="3">
        <f t="shared" ca="1" si="74"/>
        <v>43297</v>
      </c>
      <c r="H702" t="str">
        <f t="shared" ca="1" si="79"/>
        <v>S15</v>
      </c>
      <c r="I702" t="str">
        <f t="shared" ca="1" si="77"/>
        <v>Rep#02</v>
      </c>
    </row>
    <row r="703" spans="1:9" x14ac:dyDescent="0.25">
      <c r="A703" s="10" t="str">
        <f t="shared" ca="1" si="72"/>
        <v>VillageG</v>
      </c>
      <c r="B703" s="10" t="str">
        <f t="shared" ca="1" si="73"/>
        <v>DistrictB</v>
      </c>
      <c r="C703" t="str">
        <f t="shared" ca="1" si="75"/>
        <v>R 25</v>
      </c>
      <c r="D703" s="10" t="str">
        <f t="shared" ca="1" si="76"/>
        <v>N</v>
      </c>
      <c r="E703" s="10" t="s">
        <v>15</v>
      </c>
      <c r="F703" s="11" t="str">
        <f t="shared" ca="1" si="78"/>
        <v>Electricity</v>
      </c>
      <c r="G703" s="3">
        <f t="shared" ca="1" si="74"/>
        <v>43142</v>
      </c>
      <c r="H703" t="str">
        <f t="shared" ca="1" si="79"/>
        <v>S16</v>
      </c>
      <c r="I703" t="str">
        <f t="shared" ca="1" si="77"/>
        <v>Rep#02</v>
      </c>
    </row>
    <row r="704" spans="1:9" x14ac:dyDescent="0.25">
      <c r="A704" s="10" t="str">
        <f t="shared" ca="1" si="72"/>
        <v>VillageF</v>
      </c>
      <c r="B704" s="10" t="str">
        <f t="shared" ca="1" si="73"/>
        <v>DistrictB</v>
      </c>
      <c r="C704" t="str">
        <f t="shared" ca="1" si="75"/>
        <v>R 28</v>
      </c>
      <c r="D704" s="10" t="str">
        <f t="shared" ca="1" si="76"/>
        <v>N</v>
      </c>
      <c r="E704" s="10" t="s">
        <v>15</v>
      </c>
      <c r="F704" s="11" t="str">
        <f ca="1">CHOOSE(RANDBETWEEN(1,3),"Electricity", "House","Water",)</f>
        <v>Electricity</v>
      </c>
      <c r="G704" s="3">
        <f t="shared" ca="1" si="74"/>
        <v>43382</v>
      </c>
      <c r="H704" t="str">
        <f t="shared" ca="1" si="79"/>
        <v>S15</v>
      </c>
      <c r="I704" t="str">
        <f t="shared" ca="1" si="77"/>
        <v>Rep#04</v>
      </c>
    </row>
    <row r="705" spans="1:9" x14ac:dyDescent="0.25">
      <c r="A705" s="10" t="str">
        <f t="shared" ca="1" si="72"/>
        <v>VillageC</v>
      </c>
      <c r="B705" s="10" t="str">
        <f t="shared" ca="1" si="73"/>
        <v>DistrictA</v>
      </c>
      <c r="C705" t="str">
        <f t="shared" ca="1" si="75"/>
        <v>R 25</v>
      </c>
      <c r="D705" s="10" t="str">
        <f t="shared" ca="1" si="76"/>
        <v>W</v>
      </c>
      <c r="E705" s="10" t="s">
        <v>15</v>
      </c>
      <c r="F705" s="11" t="str">
        <f t="shared" ref="F705:F768" ca="1" si="80">CHOOSE(RANDBETWEEN(1,3),"Electricity", "House","Water",)</f>
        <v>Electricity</v>
      </c>
      <c r="G705" s="3">
        <f t="shared" ca="1" si="74"/>
        <v>43235</v>
      </c>
      <c r="H705" t="str">
        <f t="shared" ca="1" si="79"/>
        <v>S14</v>
      </c>
      <c r="I705" t="str">
        <f t="shared" ca="1" si="77"/>
        <v>Rep#03</v>
      </c>
    </row>
    <row r="706" spans="1:9" x14ac:dyDescent="0.25">
      <c r="A706" s="10" t="str">
        <f t="shared" ca="1" si="72"/>
        <v>VillageC</v>
      </c>
      <c r="B706" s="10" t="str">
        <f t="shared" ca="1" si="73"/>
        <v>DistrictC</v>
      </c>
      <c r="C706" t="str">
        <f t="shared" ca="1" si="75"/>
        <v>R 28</v>
      </c>
      <c r="D706" s="10" t="str">
        <f t="shared" ca="1" si="76"/>
        <v>N</v>
      </c>
      <c r="E706" s="10" t="s">
        <v>15</v>
      </c>
      <c r="F706" s="11" t="str">
        <f t="shared" ca="1" si="80"/>
        <v>Water</v>
      </c>
      <c r="G706" s="3">
        <f t="shared" ca="1" si="74"/>
        <v>43093</v>
      </c>
      <c r="H706" t="str">
        <f t="shared" ca="1" si="79"/>
        <v>S14</v>
      </c>
      <c r="I706" t="str">
        <f t="shared" ca="1" si="77"/>
        <v>Rep#03</v>
      </c>
    </row>
    <row r="707" spans="1:9" x14ac:dyDescent="0.25">
      <c r="A707" s="10" t="str">
        <f t="shared" ref="A707:A770" ca="1" si="81">CHOOSE(RANDBETWEEN(1,7),"VillageA","VillageB","VillageC","VillageD","VillageE","VillageF","VillageG")</f>
        <v>VillageG</v>
      </c>
      <c r="B707" s="10" t="str">
        <f t="shared" ref="B707:B770" ca="1" si="82">CHOOSE(RANDBETWEEN(1,3),"DistrictA","DistrictB","DistrictC")</f>
        <v>DistrictC</v>
      </c>
      <c r="C707" t="str">
        <f t="shared" ca="1" si="75"/>
        <v>R 28</v>
      </c>
      <c r="D707" s="10" t="str">
        <f t="shared" ca="1" si="76"/>
        <v>null</v>
      </c>
      <c r="E707" s="10" t="s">
        <v>15</v>
      </c>
      <c r="F707" s="11" t="str">
        <f t="shared" ca="1" si="80"/>
        <v>Water</v>
      </c>
      <c r="G707" s="3">
        <f t="shared" ref="G707:G770" ca="1" si="83">RANDBETWEEN(DATE(2017, 9, 1),DATE(2018, 11, 1))</f>
        <v>43160</v>
      </c>
      <c r="H707" t="str">
        <f t="shared" ca="1" si="79"/>
        <v>S16</v>
      </c>
      <c r="I707" t="str">
        <f t="shared" ca="1" si="77"/>
        <v>Rep#01</v>
      </c>
    </row>
    <row r="708" spans="1:9" x14ac:dyDescent="0.25">
      <c r="A708" s="10" t="str">
        <f t="shared" ca="1" si="81"/>
        <v>VillageC</v>
      </c>
      <c r="B708" s="10" t="str">
        <f t="shared" ca="1" si="82"/>
        <v>DistrictA</v>
      </c>
      <c r="C708" t="str">
        <f t="shared" ca="1" si="75"/>
        <v>null</v>
      </c>
      <c r="D708" s="10" t="str">
        <f t="shared" ca="1" si="76"/>
        <v>N</v>
      </c>
      <c r="E708" s="10" t="s">
        <v>15</v>
      </c>
      <c r="F708" s="11" t="str">
        <f t="shared" ca="1" si="80"/>
        <v>House</v>
      </c>
      <c r="G708" s="3">
        <f t="shared" ca="1" si="83"/>
        <v>43312</v>
      </c>
      <c r="H708" t="str">
        <f t="shared" ca="1" si="79"/>
        <v>S15</v>
      </c>
      <c r="I708" t="str">
        <f t="shared" ca="1" si="77"/>
        <v>Rep#02</v>
      </c>
    </row>
    <row r="709" spans="1:9" x14ac:dyDescent="0.25">
      <c r="A709" s="10" t="str">
        <f t="shared" ca="1" si="81"/>
        <v>VillageG</v>
      </c>
      <c r="B709" s="10" t="str">
        <f t="shared" ca="1" si="82"/>
        <v>DistrictB</v>
      </c>
      <c r="C709" t="str">
        <f t="shared" ca="1" si="75"/>
        <v>R 25</v>
      </c>
      <c r="D709" s="10" t="str">
        <f t="shared" ca="1" si="76"/>
        <v>E</v>
      </c>
      <c r="E709" s="10" t="s">
        <v>15</v>
      </c>
      <c r="F709" s="11" t="str">
        <f t="shared" ca="1" si="80"/>
        <v>Water</v>
      </c>
      <c r="G709" s="3">
        <f t="shared" ca="1" si="83"/>
        <v>43000</v>
      </c>
      <c r="H709" t="str">
        <f t="shared" ca="1" si="79"/>
        <v>S14</v>
      </c>
      <c r="I709" t="str">
        <f t="shared" ca="1" si="77"/>
        <v>Rep#04</v>
      </c>
    </row>
    <row r="710" spans="1:9" x14ac:dyDescent="0.25">
      <c r="A710" s="10" t="str">
        <f t="shared" ca="1" si="81"/>
        <v>VillageB</v>
      </c>
      <c r="B710" s="10" t="str">
        <f t="shared" ca="1" si="82"/>
        <v>DistrictA</v>
      </c>
      <c r="C710" t="str">
        <f t="shared" ca="1" si="75"/>
        <v>R 28</v>
      </c>
      <c r="D710" s="10" t="str">
        <f t="shared" ca="1" si="76"/>
        <v>S</v>
      </c>
      <c r="E710" s="10" t="s">
        <v>15</v>
      </c>
      <c r="F710" s="11" t="str">
        <f t="shared" ca="1" si="80"/>
        <v>Water</v>
      </c>
      <c r="G710" s="3">
        <f t="shared" ca="1" si="83"/>
        <v>43230</v>
      </c>
      <c r="H710" t="str">
        <f t="shared" ca="1" si="79"/>
        <v>S14</v>
      </c>
      <c r="I710" t="str">
        <f t="shared" ca="1" si="77"/>
        <v>Rep#04</v>
      </c>
    </row>
    <row r="711" spans="1:9" x14ac:dyDescent="0.25">
      <c r="A711" s="10" t="str">
        <f t="shared" ca="1" si="81"/>
        <v>VillageE</v>
      </c>
      <c r="B711" s="10" t="str">
        <f t="shared" ca="1" si="82"/>
        <v>DistrictB</v>
      </c>
      <c r="C711" t="str">
        <f t="shared" ref="C711:C774" ca="1" si="84">CHOOSE(RANDBETWEEN(1,4),"null","R 25","R 28","R45")</f>
        <v>null</v>
      </c>
      <c r="D711" s="10" t="str">
        <f t="shared" ref="D711:D774" ca="1" si="85">CHOOSE(RANDBETWEEN(1,5),"W","E","S","N","null")</f>
        <v>null</v>
      </c>
      <c r="E711" s="10" t="s">
        <v>15</v>
      </c>
      <c r="F711" s="11" t="str">
        <f t="shared" ca="1" si="80"/>
        <v>House</v>
      </c>
      <c r="G711" s="3">
        <f t="shared" ca="1" si="83"/>
        <v>43036</v>
      </c>
      <c r="H711" t="str">
        <f t="shared" ca="1" si="79"/>
        <v>S15</v>
      </c>
      <c r="I711" t="str">
        <f t="shared" ref="I711:I774" ca="1" si="86">CHOOSE(RANDBETWEEN(1,4),"Rep#01","Rep#02","Rep#03","Rep#04")</f>
        <v>Rep#03</v>
      </c>
    </row>
    <row r="712" spans="1:9" x14ac:dyDescent="0.25">
      <c r="A712" s="10" t="str">
        <f t="shared" ca="1" si="81"/>
        <v>VillageB</v>
      </c>
      <c r="B712" s="10" t="str">
        <f t="shared" ca="1" si="82"/>
        <v>DistrictC</v>
      </c>
      <c r="C712" t="str">
        <f t="shared" ca="1" si="84"/>
        <v>R45</v>
      </c>
      <c r="D712" s="10" t="str">
        <f t="shared" ca="1" si="85"/>
        <v>W</v>
      </c>
      <c r="E712" s="10" t="s">
        <v>15</v>
      </c>
      <c r="F712" s="11" t="str">
        <f t="shared" ca="1" si="80"/>
        <v>Water</v>
      </c>
      <c r="G712" s="3">
        <f t="shared" ca="1" si="83"/>
        <v>43263</v>
      </c>
      <c r="H712" t="str">
        <f t="shared" ca="1" si="79"/>
        <v>S15</v>
      </c>
      <c r="I712" t="str">
        <f t="shared" ca="1" si="86"/>
        <v>Rep#01</v>
      </c>
    </row>
    <row r="713" spans="1:9" x14ac:dyDescent="0.25">
      <c r="A713" s="10" t="str">
        <f t="shared" ca="1" si="81"/>
        <v>VillageA</v>
      </c>
      <c r="B713" s="10" t="str">
        <f t="shared" ca="1" si="82"/>
        <v>DistrictA</v>
      </c>
      <c r="C713" t="str">
        <f t="shared" ca="1" si="84"/>
        <v>R45</v>
      </c>
      <c r="D713" s="10" t="str">
        <f t="shared" ca="1" si="85"/>
        <v>E</v>
      </c>
      <c r="E713" s="10" t="s">
        <v>15</v>
      </c>
      <c r="F713" s="11" t="str">
        <f t="shared" ca="1" si="80"/>
        <v>Electricity</v>
      </c>
      <c r="G713" s="3">
        <f t="shared" ca="1" si="83"/>
        <v>43225</v>
      </c>
      <c r="H713" t="str">
        <f t="shared" ca="1" si="79"/>
        <v>S15</v>
      </c>
      <c r="I713" t="str">
        <f t="shared" ca="1" si="86"/>
        <v>Rep#03</v>
      </c>
    </row>
    <row r="714" spans="1:9" x14ac:dyDescent="0.25">
      <c r="A714" s="10" t="str">
        <f t="shared" ca="1" si="81"/>
        <v>VillageB</v>
      </c>
      <c r="B714" s="10" t="str">
        <f t="shared" ca="1" si="82"/>
        <v>DistrictA</v>
      </c>
      <c r="C714" t="str">
        <f t="shared" ca="1" si="84"/>
        <v>R45</v>
      </c>
      <c r="D714" s="10" t="str">
        <f t="shared" ca="1" si="85"/>
        <v>E</v>
      </c>
      <c r="E714" s="10" t="s">
        <v>15</v>
      </c>
      <c r="F714" s="11" t="str">
        <f t="shared" ca="1" si="80"/>
        <v>House</v>
      </c>
      <c r="G714" s="3">
        <f t="shared" ca="1" si="83"/>
        <v>43284</v>
      </c>
      <c r="H714" t="str">
        <f t="shared" ca="1" si="79"/>
        <v>S16</v>
      </c>
      <c r="I714" t="str">
        <f t="shared" ca="1" si="86"/>
        <v>Rep#04</v>
      </c>
    </row>
    <row r="715" spans="1:9" x14ac:dyDescent="0.25">
      <c r="A715" s="10" t="str">
        <f t="shared" ca="1" si="81"/>
        <v>VillageC</v>
      </c>
      <c r="B715" s="10" t="str">
        <f t="shared" ca="1" si="82"/>
        <v>DistrictB</v>
      </c>
      <c r="C715" t="str">
        <f t="shared" ca="1" si="84"/>
        <v>R 25</v>
      </c>
      <c r="D715" s="10" t="str">
        <f t="shared" ca="1" si="85"/>
        <v>E</v>
      </c>
      <c r="E715" s="10" t="s">
        <v>15</v>
      </c>
      <c r="F715" s="11" t="str">
        <f t="shared" ca="1" si="80"/>
        <v>Electricity</v>
      </c>
      <c r="G715" s="3">
        <f t="shared" ca="1" si="83"/>
        <v>42984</v>
      </c>
      <c r="H715" t="str">
        <f t="shared" ca="1" si="79"/>
        <v>S15</v>
      </c>
      <c r="I715" t="str">
        <f t="shared" ca="1" si="86"/>
        <v>Rep#04</v>
      </c>
    </row>
    <row r="716" spans="1:9" x14ac:dyDescent="0.25">
      <c r="A716" s="10" t="str">
        <f t="shared" ca="1" si="81"/>
        <v>VillageG</v>
      </c>
      <c r="B716" s="10" t="str">
        <f t="shared" ca="1" si="82"/>
        <v>DistrictA</v>
      </c>
      <c r="C716" t="str">
        <f t="shared" ca="1" si="84"/>
        <v>R45</v>
      </c>
      <c r="D716" s="10" t="str">
        <f t="shared" ca="1" si="85"/>
        <v>null</v>
      </c>
      <c r="E716" s="10" t="s">
        <v>15</v>
      </c>
      <c r="F716" s="11" t="str">
        <f t="shared" ca="1" si="80"/>
        <v>Electricity</v>
      </c>
      <c r="G716" s="3">
        <f t="shared" ca="1" si="83"/>
        <v>43222</v>
      </c>
      <c r="H716" t="str">
        <f t="shared" ca="1" si="79"/>
        <v>S15</v>
      </c>
      <c r="I716" t="str">
        <f t="shared" ca="1" si="86"/>
        <v>Rep#03</v>
      </c>
    </row>
    <row r="717" spans="1:9" x14ac:dyDescent="0.25">
      <c r="A717" s="10" t="str">
        <f t="shared" ca="1" si="81"/>
        <v>VillageA</v>
      </c>
      <c r="B717" s="10" t="str">
        <f t="shared" ca="1" si="82"/>
        <v>DistrictC</v>
      </c>
      <c r="C717" t="str">
        <f t="shared" ca="1" si="84"/>
        <v>R 25</v>
      </c>
      <c r="D717" s="10" t="str">
        <f t="shared" ca="1" si="85"/>
        <v>S</v>
      </c>
      <c r="E717" s="10" t="s">
        <v>15</v>
      </c>
      <c r="F717" s="11" t="str">
        <f t="shared" ca="1" si="80"/>
        <v>Electricity</v>
      </c>
      <c r="G717" s="3">
        <f t="shared" ca="1" si="83"/>
        <v>43347</v>
      </c>
      <c r="H717" t="str">
        <f t="shared" ca="1" si="79"/>
        <v>S16</v>
      </c>
      <c r="I717" t="str">
        <f t="shared" ca="1" si="86"/>
        <v>Rep#03</v>
      </c>
    </row>
    <row r="718" spans="1:9" x14ac:dyDescent="0.25">
      <c r="A718" s="10" t="str">
        <f t="shared" ca="1" si="81"/>
        <v>VillageC</v>
      </c>
      <c r="B718" s="10" t="str">
        <f t="shared" ca="1" si="82"/>
        <v>DistrictA</v>
      </c>
      <c r="C718" t="str">
        <f t="shared" ca="1" si="84"/>
        <v>R 25</v>
      </c>
      <c r="D718" s="10" t="str">
        <f t="shared" ca="1" si="85"/>
        <v>S</v>
      </c>
      <c r="E718" s="10" t="s">
        <v>15</v>
      </c>
      <c r="F718" s="11" t="str">
        <f t="shared" ca="1" si="80"/>
        <v>House</v>
      </c>
      <c r="G718" s="3">
        <f t="shared" ca="1" si="83"/>
        <v>43174</v>
      </c>
      <c r="H718" t="str">
        <f t="shared" ca="1" si="79"/>
        <v>S15</v>
      </c>
      <c r="I718" t="str">
        <f t="shared" ca="1" si="86"/>
        <v>Rep#02</v>
      </c>
    </row>
    <row r="719" spans="1:9" x14ac:dyDescent="0.25">
      <c r="A719" s="10" t="str">
        <f t="shared" ca="1" si="81"/>
        <v>VillageA</v>
      </c>
      <c r="B719" s="10" t="str">
        <f t="shared" ca="1" si="82"/>
        <v>DistrictC</v>
      </c>
      <c r="C719" t="str">
        <f t="shared" ca="1" si="84"/>
        <v>null</v>
      </c>
      <c r="D719" s="10" t="str">
        <f t="shared" ca="1" si="85"/>
        <v>null</v>
      </c>
      <c r="E719" s="10" t="s">
        <v>15</v>
      </c>
      <c r="F719" s="11" t="str">
        <f t="shared" ca="1" si="80"/>
        <v>Electricity</v>
      </c>
      <c r="G719" s="3">
        <f t="shared" ca="1" si="83"/>
        <v>43225</v>
      </c>
      <c r="H719" t="str">
        <f t="shared" ca="1" si="79"/>
        <v>S16</v>
      </c>
      <c r="I719" t="str">
        <f t="shared" ca="1" si="86"/>
        <v>Rep#01</v>
      </c>
    </row>
    <row r="720" spans="1:9" x14ac:dyDescent="0.25">
      <c r="A720" s="10" t="str">
        <f t="shared" ca="1" si="81"/>
        <v>VillageG</v>
      </c>
      <c r="B720" s="10" t="str">
        <f t="shared" ca="1" si="82"/>
        <v>DistrictA</v>
      </c>
      <c r="C720" t="str">
        <f t="shared" ca="1" si="84"/>
        <v>R 28</v>
      </c>
      <c r="D720" s="10" t="str">
        <f t="shared" ca="1" si="85"/>
        <v>null</v>
      </c>
      <c r="E720" s="10" t="s">
        <v>15</v>
      </c>
      <c r="F720" s="11" t="str">
        <f t="shared" ca="1" si="80"/>
        <v>House</v>
      </c>
      <c r="G720" s="3">
        <f t="shared" ca="1" si="83"/>
        <v>43081</v>
      </c>
      <c r="H720" t="str">
        <f t="shared" ca="1" si="79"/>
        <v>S14</v>
      </c>
      <c r="I720" t="str">
        <f t="shared" ca="1" si="86"/>
        <v>Rep#02</v>
      </c>
    </row>
    <row r="721" spans="1:9" x14ac:dyDescent="0.25">
      <c r="A721" s="10" t="str">
        <f t="shared" ca="1" si="81"/>
        <v>VillageA</v>
      </c>
      <c r="B721" s="10" t="str">
        <f t="shared" ca="1" si="82"/>
        <v>DistrictA</v>
      </c>
      <c r="C721" t="str">
        <f t="shared" ca="1" si="84"/>
        <v>null</v>
      </c>
      <c r="D721" s="10" t="str">
        <f t="shared" ca="1" si="85"/>
        <v>N</v>
      </c>
      <c r="E721" s="10" t="s">
        <v>15</v>
      </c>
      <c r="F721" s="11" t="str">
        <f t="shared" ca="1" si="80"/>
        <v>Water</v>
      </c>
      <c r="G721" s="3">
        <f t="shared" ca="1" si="83"/>
        <v>43383</v>
      </c>
      <c r="H721" t="str">
        <f t="shared" ca="1" si="79"/>
        <v>S14</v>
      </c>
      <c r="I721" t="str">
        <f t="shared" ca="1" si="86"/>
        <v>Rep#01</v>
      </c>
    </row>
    <row r="722" spans="1:9" x14ac:dyDescent="0.25">
      <c r="A722" s="10" t="str">
        <f t="shared" ca="1" si="81"/>
        <v>VillageB</v>
      </c>
      <c r="B722" s="10" t="str">
        <f t="shared" ca="1" si="82"/>
        <v>DistrictA</v>
      </c>
      <c r="C722" t="str">
        <f t="shared" ca="1" si="84"/>
        <v>R 25</v>
      </c>
      <c r="D722" s="10" t="str">
        <f t="shared" ca="1" si="85"/>
        <v>N</v>
      </c>
      <c r="E722" s="10" t="s">
        <v>15</v>
      </c>
      <c r="F722" s="11" t="str">
        <f t="shared" ca="1" si="80"/>
        <v>Water</v>
      </c>
      <c r="G722" s="3">
        <f t="shared" ca="1" si="83"/>
        <v>43203</v>
      </c>
      <c r="H722" t="str">
        <f t="shared" ca="1" si="79"/>
        <v>S15</v>
      </c>
      <c r="I722" t="str">
        <f t="shared" ca="1" si="86"/>
        <v>Rep#03</v>
      </c>
    </row>
    <row r="723" spans="1:9" x14ac:dyDescent="0.25">
      <c r="A723" s="10" t="str">
        <f t="shared" ca="1" si="81"/>
        <v>VillageG</v>
      </c>
      <c r="B723" s="10" t="str">
        <f t="shared" ca="1" si="82"/>
        <v>DistrictB</v>
      </c>
      <c r="C723" t="str">
        <f t="shared" ca="1" si="84"/>
        <v>null</v>
      </c>
      <c r="D723" s="10" t="str">
        <f t="shared" ca="1" si="85"/>
        <v>N</v>
      </c>
      <c r="E723" s="10" t="s">
        <v>15</v>
      </c>
      <c r="F723" s="11" t="str">
        <f t="shared" ca="1" si="80"/>
        <v>Water</v>
      </c>
      <c r="G723" s="3">
        <f t="shared" ca="1" si="83"/>
        <v>43153</v>
      </c>
      <c r="H723" t="str">
        <f t="shared" ca="1" si="79"/>
        <v>S14</v>
      </c>
      <c r="I723" t="str">
        <f t="shared" ca="1" si="86"/>
        <v>Rep#04</v>
      </c>
    </row>
    <row r="724" spans="1:9" x14ac:dyDescent="0.25">
      <c r="A724" s="10" t="str">
        <f t="shared" ca="1" si="81"/>
        <v>VillageD</v>
      </c>
      <c r="B724" s="10" t="str">
        <f t="shared" ca="1" si="82"/>
        <v>DistrictA</v>
      </c>
      <c r="C724" t="str">
        <f t="shared" ca="1" si="84"/>
        <v>null</v>
      </c>
      <c r="D724" s="10" t="str">
        <f t="shared" ca="1" si="85"/>
        <v>E</v>
      </c>
      <c r="E724" s="10" t="s">
        <v>15</v>
      </c>
      <c r="F724" s="11" t="str">
        <f t="shared" ca="1" si="80"/>
        <v>House</v>
      </c>
      <c r="G724" s="3">
        <f t="shared" ca="1" si="83"/>
        <v>43253</v>
      </c>
      <c r="H724" t="str">
        <f t="shared" ca="1" si="79"/>
        <v>S16</v>
      </c>
      <c r="I724" t="str">
        <f t="shared" ca="1" si="86"/>
        <v>Rep#03</v>
      </c>
    </row>
    <row r="725" spans="1:9" x14ac:dyDescent="0.25">
      <c r="A725" s="10" t="str">
        <f t="shared" ca="1" si="81"/>
        <v>VillageE</v>
      </c>
      <c r="B725" s="10" t="str">
        <f t="shared" ca="1" si="82"/>
        <v>DistrictC</v>
      </c>
      <c r="C725" t="str">
        <f t="shared" ca="1" si="84"/>
        <v>R 25</v>
      </c>
      <c r="D725" s="10" t="str">
        <f t="shared" ca="1" si="85"/>
        <v>N</v>
      </c>
      <c r="E725" s="10" t="s">
        <v>15</v>
      </c>
      <c r="F725" s="11" t="str">
        <f t="shared" ca="1" si="80"/>
        <v>House</v>
      </c>
      <c r="G725" s="3">
        <f t="shared" ca="1" si="83"/>
        <v>43131</v>
      </c>
      <c r="H725" t="str">
        <f t="shared" ca="1" si="79"/>
        <v>S16</v>
      </c>
      <c r="I725" t="str">
        <f t="shared" ca="1" si="86"/>
        <v>Rep#04</v>
      </c>
    </row>
    <row r="726" spans="1:9" x14ac:dyDescent="0.25">
      <c r="A726" s="10" t="str">
        <f t="shared" ca="1" si="81"/>
        <v>VillageE</v>
      </c>
      <c r="B726" s="10" t="str">
        <f t="shared" ca="1" si="82"/>
        <v>DistrictC</v>
      </c>
      <c r="C726" t="str">
        <f t="shared" ca="1" si="84"/>
        <v>R 28</v>
      </c>
      <c r="D726" s="10" t="str">
        <f t="shared" ca="1" si="85"/>
        <v>null</v>
      </c>
      <c r="E726" s="10" t="s">
        <v>15</v>
      </c>
      <c r="F726" s="11" t="str">
        <f t="shared" ca="1" si="80"/>
        <v>House</v>
      </c>
      <c r="G726" s="3">
        <f t="shared" ca="1" si="83"/>
        <v>43227</v>
      </c>
      <c r="H726" t="str">
        <f t="shared" ca="1" si="79"/>
        <v>S14</v>
      </c>
      <c r="I726" t="str">
        <f t="shared" ca="1" si="86"/>
        <v>Rep#02</v>
      </c>
    </row>
    <row r="727" spans="1:9" x14ac:dyDescent="0.25">
      <c r="A727" s="10" t="str">
        <f t="shared" ca="1" si="81"/>
        <v>VillageD</v>
      </c>
      <c r="B727" s="10" t="str">
        <f t="shared" ca="1" si="82"/>
        <v>DistrictB</v>
      </c>
      <c r="C727" t="str">
        <f t="shared" ca="1" si="84"/>
        <v>null</v>
      </c>
      <c r="D727" s="10" t="str">
        <f t="shared" ca="1" si="85"/>
        <v>null</v>
      </c>
      <c r="E727" s="10" t="s">
        <v>15</v>
      </c>
      <c r="F727" s="11" t="str">
        <f t="shared" ca="1" si="80"/>
        <v>House</v>
      </c>
      <c r="G727" s="3">
        <f t="shared" ca="1" si="83"/>
        <v>43069</v>
      </c>
      <c r="H727" t="str">
        <f t="shared" ca="1" si="79"/>
        <v>S16</v>
      </c>
      <c r="I727" t="str">
        <f t="shared" ca="1" si="86"/>
        <v>Rep#02</v>
      </c>
    </row>
    <row r="728" spans="1:9" x14ac:dyDescent="0.25">
      <c r="A728" s="10" t="str">
        <f t="shared" ca="1" si="81"/>
        <v>VillageF</v>
      </c>
      <c r="B728" s="10" t="str">
        <f t="shared" ca="1" si="82"/>
        <v>DistrictC</v>
      </c>
      <c r="C728" t="str">
        <f t="shared" ca="1" si="84"/>
        <v>null</v>
      </c>
      <c r="D728" s="10" t="str">
        <f t="shared" ca="1" si="85"/>
        <v>E</v>
      </c>
      <c r="E728" s="10" t="s">
        <v>15</v>
      </c>
      <c r="F728" s="11" t="str">
        <f t="shared" ca="1" si="80"/>
        <v>Electricity</v>
      </c>
      <c r="G728" s="3">
        <f t="shared" ca="1" si="83"/>
        <v>43258</v>
      </c>
      <c r="H728" t="str">
        <f t="shared" ca="1" si="79"/>
        <v>S15</v>
      </c>
      <c r="I728" t="str">
        <f t="shared" ca="1" si="86"/>
        <v>Rep#02</v>
      </c>
    </row>
    <row r="729" spans="1:9" x14ac:dyDescent="0.25">
      <c r="A729" s="10" t="str">
        <f t="shared" ca="1" si="81"/>
        <v>VillageC</v>
      </c>
      <c r="B729" s="10" t="str">
        <f t="shared" ca="1" si="82"/>
        <v>DistrictC</v>
      </c>
      <c r="C729" t="str">
        <f t="shared" ca="1" si="84"/>
        <v>null</v>
      </c>
      <c r="D729" s="10" t="str">
        <f t="shared" ca="1" si="85"/>
        <v>S</v>
      </c>
      <c r="E729" s="10" t="s">
        <v>15</v>
      </c>
      <c r="F729" s="11" t="str">
        <f t="shared" ca="1" si="80"/>
        <v>Water</v>
      </c>
      <c r="G729" s="3">
        <f t="shared" ca="1" si="83"/>
        <v>43351</v>
      </c>
      <c r="H729" t="str">
        <f t="shared" ca="1" si="79"/>
        <v>S16</v>
      </c>
      <c r="I729" t="str">
        <f t="shared" ca="1" si="86"/>
        <v>Rep#04</v>
      </c>
    </row>
    <row r="730" spans="1:9" x14ac:dyDescent="0.25">
      <c r="A730" s="10" t="str">
        <f t="shared" ca="1" si="81"/>
        <v>VillageE</v>
      </c>
      <c r="B730" s="10" t="str">
        <f t="shared" ca="1" si="82"/>
        <v>DistrictC</v>
      </c>
      <c r="C730" t="str">
        <f t="shared" ca="1" si="84"/>
        <v>R45</v>
      </c>
      <c r="D730" s="10" t="str">
        <f t="shared" ca="1" si="85"/>
        <v>W</v>
      </c>
      <c r="E730" s="10" t="s">
        <v>15</v>
      </c>
      <c r="F730" s="11" t="str">
        <f t="shared" ca="1" si="80"/>
        <v>Water</v>
      </c>
      <c r="G730" s="3">
        <f t="shared" ca="1" si="83"/>
        <v>43263</v>
      </c>
      <c r="H730" t="str">
        <f t="shared" ref="H730:H793" ca="1" si="87">CHOOSE(RANDBETWEEN(1,3),"S14","S15","S16")</f>
        <v>S16</v>
      </c>
      <c r="I730" t="str">
        <f t="shared" ca="1" si="86"/>
        <v>Rep#03</v>
      </c>
    </row>
    <row r="731" spans="1:9" x14ac:dyDescent="0.25">
      <c r="A731" s="10" t="str">
        <f t="shared" ca="1" si="81"/>
        <v>VillageD</v>
      </c>
      <c r="B731" s="10" t="str">
        <f t="shared" ca="1" si="82"/>
        <v>DistrictC</v>
      </c>
      <c r="C731" t="str">
        <f t="shared" ca="1" si="84"/>
        <v>R45</v>
      </c>
      <c r="D731" s="10" t="str">
        <f t="shared" ca="1" si="85"/>
        <v>S</v>
      </c>
      <c r="E731" s="10" t="s">
        <v>15</v>
      </c>
      <c r="F731" s="11" t="str">
        <f t="shared" ca="1" si="80"/>
        <v>House</v>
      </c>
      <c r="G731" s="3">
        <f t="shared" ca="1" si="83"/>
        <v>43397</v>
      </c>
      <c r="H731" t="str">
        <f t="shared" ca="1" si="87"/>
        <v>S15</v>
      </c>
      <c r="I731" t="str">
        <f t="shared" ca="1" si="86"/>
        <v>Rep#04</v>
      </c>
    </row>
    <row r="732" spans="1:9" x14ac:dyDescent="0.25">
      <c r="A732" s="10" t="str">
        <f t="shared" ca="1" si="81"/>
        <v>VillageA</v>
      </c>
      <c r="B732" s="10" t="str">
        <f t="shared" ca="1" si="82"/>
        <v>DistrictB</v>
      </c>
      <c r="C732" t="str">
        <f t="shared" ca="1" si="84"/>
        <v>R45</v>
      </c>
      <c r="D732" s="10" t="str">
        <f t="shared" ca="1" si="85"/>
        <v>N</v>
      </c>
      <c r="E732" s="10" t="s">
        <v>15</v>
      </c>
      <c r="F732" s="11" t="str">
        <f t="shared" ca="1" si="80"/>
        <v>Water</v>
      </c>
      <c r="G732" s="3">
        <f t="shared" ca="1" si="83"/>
        <v>43389</v>
      </c>
      <c r="H732" t="str">
        <f t="shared" ca="1" si="87"/>
        <v>S14</v>
      </c>
      <c r="I732" t="str">
        <f t="shared" ca="1" si="86"/>
        <v>Rep#03</v>
      </c>
    </row>
    <row r="733" spans="1:9" x14ac:dyDescent="0.25">
      <c r="A733" s="10" t="str">
        <f t="shared" ca="1" si="81"/>
        <v>VillageC</v>
      </c>
      <c r="B733" s="10" t="str">
        <f t="shared" ca="1" si="82"/>
        <v>DistrictB</v>
      </c>
      <c r="C733" t="str">
        <f t="shared" ca="1" si="84"/>
        <v>R 25</v>
      </c>
      <c r="D733" s="10" t="str">
        <f t="shared" ca="1" si="85"/>
        <v>E</v>
      </c>
      <c r="E733" s="10" t="s">
        <v>15</v>
      </c>
      <c r="F733" s="11" t="str">
        <f t="shared" ca="1" si="80"/>
        <v>Electricity</v>
      </c>
      <c r="G733" s="3">
        <f t="shared" ca="1" si="83"/>
        <v>43286</v>
      </c>
      <c r="H733" t="str">
        <f t="shared" ca="1" si="87"/>
        <v>S15</v>
      </c>
      <c r="I733" t="str">
        <f t="shared" ca="1" si="86"/>
        <v>Rep#03</v>
      </c>
    </row>
    <row r="734" spans="1:9" x14ac:dyDescent="0.25">
      <c r="A734" s="10" t="str">
        <f t="shared" ca="1" si="81"/>
        <v>VillageF</v>
      </c>
      <c r="B734" s="10" t="str">
        <f t="shared" ca="1" si="82"/>
        <v>DistrictC</v>
      </c>
      <c r="C734" t="str">
        <f t="shared" ca="1" si="84"/>
        <v>null</v>
      </c>
      <c r="D734" s="10" t="str">
        <f t="shared" ca="1" si="85"/>
        <v>E</v>
      </c>
      <c r="E734" s="10" t="s">
        <v>15</v>
      </c>
      <c r="F734" s="11" t="str">
        <f t="shared" ca="1" si="80"/>
        <v>Electricity</v>
      </c>
      <c r="G734" s="3">
        <f t="shared" ca="1" si="83"/>
        <v>43115</v>
      </c>
      <c r="H734" t="str">
        <f t="shared" ca="1" si="87"/>
        <v>S16</v>
      </c>
      <c r="I734" t="str">
        <f t="shared" ca="1" si="86"/>
        <v>Rep#04</v>
      </c>
    </row>
    <row r="735" spans="1:9" x14ac:dyDescent="0.25">
      <c r="A735" s="10" t="str">
        <f t="shared" ca="1" si="81"/>
        <v>VillageE</v>
      </c>
      <c r="B735" s="10" t="str">
        <f t="shared" ca="1" si="82"/>
        <v>DistrictB</v>
      </c>
      <c r="C735" t="str">
        <f t="shared" ca="1" si="84"/>
        <v>R45</v>
      </c>
      <c r="D735" s="10" t="str">
        <f t="shared" ca="1" si="85"/>
        <v>W</v>
      </c>
      <c r="E735" s="10" t="s">
        <v>15</v>
      </c>
      <c r="F735" s="11" t="str">
        <f t="shared" ca="1" si="80"/>
        <v>Water</v>
      </c>
      <c r="G735" s="3">
        <f t="shared" ca="1" si="83"/>
        <v>43378</v>
      </c>
      <c r="H735" t="str">
        <f t="shared" ca="1" si="87"/>
        <v>S16</v>
      </c>
      <c r="I735" t="str">
        <f t="shared" ca="1" si="86"/>
        <v>Rep#02</v>
      </c>
    </row>
    <row r="736" spans="1:9" x14ac:dyDescent="0.25">
      <c r="A736" s="10" t="str">
        <f t="shared" ca="1" si="81"/>
        <v>VillageG</v>
      </c>
      <c r="B736" s="10" t="str">
        <f t="shared" ca="1" si="82"/>
        <v>DistrictB</v>
      </c>
      <c r="C736" t="str">
        <f t="shared" ca="1" si="84"/>
        <v>R 25</v>
      </c>
      <c r="D736" s="10" t="str">
        <f t="shared" ca="1" si="85"/>
        <v>null</v>
      </c>
      <c r="E736" s="10" t="s">
        <v>15</v>
      </c>
      <c r="F736" s="11" t="str">
        <f t="shared" ca="1" si="80"/>
        <v>Electricity</v>
      </c>
      <c r="G736" s="3">
        <f t="shared" ca="1" si="83"/>
        <v>43241</v>
      </c>
      <c r="H736" t="str">
        <f t="shared" ca="1" si="87"/>
        <v>S16</v>
      </c>
      <c r="I736" t="str">
        <f t="shared" ca="1" si="86"/>
        <v>Rep#01</v>
      </c>
    </row>
    <row r="737" spans="1:9" x14ac:dyDescent="0.25">
      <c r="A737" s="10" t="str">
        <f t="shared" ca="1" si="81"/>
        <v>VillageE</v>
      </c>
      <c r="B737" s="10" t="str">
        <f t="shared" ca="1" si="82"/>
        <v>DistrictC</v>
      </c>
      <c r="C737" t="str">
        <f t="shared" ca="1" si="84"/>
        <v>R45</v>
      </c>
      <c r="D737" s="10" t="str">
        <f t="shared" ca="1" si="85"/>
        <v>W</v>
      </c>
      <c r="E737" s="10" t="s">
        <v>15</v>
      </c>
      <c r="F737" s="11" t="str">
        <f t="shared" ca="1" si="80"/>
        <v>Water</v>
      </c>
      <c r="G737" s="3">
        <f t="shared" ca="1" si="83"/>
        <v>43402</v>
      </c>
      <c r="H737" t="str">
        <f t="shared" ca="1" si="87"/>
        <v>S15</v>
      </c>
      <c r="I737" t="str">
        <f t="shared" ca="1" si="86"/>
        <v>Rep#01</v>
      </c>
    </row>
    <row r="738" spans="1:9" x14ac:dyDescent="0.25">
      <c r="A738" s="10" t="str">
        <f t="shared" ca="1" si="81"/>
        <v>VillageB</v>
      </c>
      <c r="B738" s="10" t="str">
        <f t="shared" ca="1" si="82"/>
        <v>DistrictB</v>
      </c>
      <c r="C738" t="str">
        <f t="shared" ca="1" si="84"/>
        <v>R45</v>
      </c>
      <c r="D738" s="10" t="str">
        <f t="shared" ca="1" si="85"/>
        <v>null</v>
      </c>
      <c r="E738" s="10" t="s">
        <v>15</v>
      </c>
      <c r="F738" s="11" t="str">
        <f t="shared" ca="1" si="80"/>
        <v>Water</v>
      </c>
      <c r="G738" s="3">
        <f t="shared" ca="1" si="83"/>
        <v>43157</v>
      </c>
      <c r="H738" t="str">
        <f t="shared" ca="1" si="87"/>
        <v>S16</v>
      </c>
      <c r="I738" t="str">
        <f t="shared" ca="1" si="86"/>
        <v>Rep#02</v>
      </c>
    </row>
    <row r="739" spans="1:9" x14ac:dyDescent="0.25">
      <c r="A739" s="10" t="str">
        <f t="shared" ca="1" si="81"/>
        <v>VillageE</v>
      </c>
      <c r="B739" s="10" t="str">
        <f t="shared" ca="1" si="82"/>
        <v>DistrictB</v>
      </c>
      <c r="C739" t="str">
        <f t="shared" ca="1" si="84"/>
        <v>null</v>
      </c>
      <c r="D739" s="10" t="str">
        <f t="shared" ca="1" si="85"/>
        <v>S</v>
      </c>
      <c r="E739" s="10" t="s">
        <v>15</v>
      </c>
      <c r="F739" s="11" t="str">
        <f t="shared" ca="1" si="80"/>
        <v>Electricity</v>
      </c>
      <c r="G739" s="3">
        <f t="shared" ca="1" si="83"/>
        <v>43212</v>
      </c>
      <c r="H739" t="str">
        <f t="shared" ca="1" si="87"/>
        <v>S16</v>
      </c>
      <c r="I739" t="str">
        <f t="shared" ca="1" si="86"/>
        <v>Rep#03</v>
      </c>
    </row>
    <row r="740" spans="1:9" x14ac:dyDescent="0.25">
      <c r="A740" s="10" t="str">
        <f t="shared" ca="1" si="81"/>
        <v>VillageF</v>
      </c>
      <c r="B740" s="10" t="str">
        <f t="shared" ca="1" si="82"/>
        <v>DistrictC</v>
      </c>
      <c r="C740" t="str">
        <f t="shared" ca="1" si="84"/>
        <v>null</v>
      </c>
      <c r="D740" s="10" t="str">
        <f t="shared" ca="1" si="85"/>
        <v>W</v>
      </c>
      <c r="E740" s="10" t="s">
        <v>15</v>
      </c>
      <c r="F740" s="11" t="str">
        <f t="shared" ca="1" si="80"/>
        <v>House</v>
      </c>
      <c r="G740" s="3">
        <f t="shared" ca="1" si="83"/>
        <v>43257</v>
      </c>
      <c r="H740" t="str">
        <f t="shared" ca="1" si="87"/>
        <v>S16</v>
      </c>
      <c r="I740" t="str">
        <f t="shared" ca="1" si="86"/>
        <v>Rep#02</v>
      </c>
    </row>
    <row r="741" spans="1:9" x14ac:dyDescent="0.25">
      <c r="A741" s="10" t="str">
        <f t="shared" ca="1" si="81"/>
        <v>VillageB</v>
      </c>
      <c r="B741" s="10" t="str">
        <f t="shared" ca="1" si="82"/>
        <v>DistrictA</v>
      </c>
      <c r="C741" t="str">
        <f t="shared" ca="1" si="84"/>
        <v>R 28</v>
      </c>
      <c r="D741" s="10" t="str">
        <f t="shared" ca="1" si="85"/>
        <v>E</v>
      </c>
      <c r="E741" s="10" t="s">
        <v>15</v>
      </c>
      <c r="F741" s="11" t="str">
        <f t="shared" ca="1" si="80"/>
        <v>Water</v>
      </c>
      <c r="G741" s="3">
        <f t="shared" ca="1" si="83"/>
        <v>43069</v>
      </c>
      <c r="H741" t="str">
        <f t="shared" ca="1" si="87"/>
        <v>S15</v>
      </c>
      <c r="I741" t="str">
        <f t="shared" ca="1" si="86"/>
        <v>Rep#01</v>
      </c>
    </row>
    <row r="742" spans="1:9" x14ac:dyDescent="0.25">
      <c r="A742" s="10" t="str">
        <f t="shared" ca="1" si="81"/>
        <v>VillageB</v>
      </c>
      <c r="B742" s="10" t="str">
        <f t="shared" ca="1" si="82"/>
        <v>DistrictA</v>
      </c>
      <c r="C742" t="str">
        <f t="shared" ca="1" si="84"/>
        <v>null</v>
      </c>
      <c r="D742" s="10" t="str">
        <f t="shared" ca="1" si="85"/>
        <v>W</v>
      </c>
      <c r="E742" s="10" t="s">
        <v>15</v>
      </c>
      <c r="F742" s="11" t="str">
        <f t="shared" ca="1" si="80"/>
        <v>Water</v>
      </c>
      <c r="G742" s="3">
        <f t="shared" ca="1" si="83"/>
        <v>43326</v>
      </c>
      <c r="H742" t="str">
        <f t="shared" ca="1" si="87"/>
        <v>S16</v>
      </c>
      <c r="I742" t="str">
        <f t="shared" ca="1" si="86"/>
        <v>Rep#02</v>
      </c>
    </row>
    <row r="743" spans="1:9" x14ac:dyDescent="0.25">
      <c r="A743" s="10" t="str">
        <f t="shared" ca="1" si="81"/>
        <v>VillageC</v>
      </c>
      <c r="B743" s="10" t="str">
        <f t="shared" ca="1" si="82"/>
        <v>DistrictC</v>
      </c>
      <c r="C743" t="str">
        <f t="shared" ca="1" si="84"/>
        <v>R 25</v>
      </c>
      <c r="D743" s="10" t="str">
        <f t="shared" ca="1" si="85"/>
        <v>N</v>
      </c>
      <c r="E743" s="10" t="s">
        <v>15</v>
      </c>
      <c r="F743" s="11" t="str">
        <f t="shared" ca="1" si="80"/>
        <v>House</v>
      </c>
      <c r="G743" s="3">
        <f t="shared" ca="1" si="83"/>
        <v>43277</v>
      </c>
      <c r="H743" t="str">
        <f t="shared" ca="1" si="87"/>
        <v>S15</v>
      </c>
      <c r="I743" t="str">
        <f t="shared" ca="1" si="86"/>
        <v>Rep#02</v>
      </c>
    </row>
    <row r="744" spans="1:9" x14ac:dyDescent="0.25">
      <c r="A744" s="10" t="str">
        <f t="shared" ca="1" si="81"/>
        <v>VillageF</v>
      </c>
      <c r="B744" s="10" t="str">
        <f t="shared" ca="1" si="82"/>
        <v>DistrictA</v>
      </c>
      <c r="C744" t="str">
        <f t="shared" ca="1" si="84"/>
        <v>R 25</v>
      </c>
      <c r="D744" s="10" t="str">
        <f t="shared" ca="1" si="85"/>
        <v>N</v>
      </c>
      <c r="E744" s="10" t="s">
        <v>15</v>
      </c>
      <c r="F744" s="11" t="str">
        <f t="shared" ca="1" si="80"/>
        <v>Electricity</v>
      </c>
      <c r="G744" s="3">
        <f t="shared" ca="1" si="83"/>
        <v>43219</v>
      </c>
      <c r="H744" t="str">
        <f t="shared" ca="1" si="87"/>
        <v>S15</v>
      </c>
      <c r="I744" t="str">
        <f t="shared" ca="1" si="86"/>
        <v>Rep#04</v>
      </c>
    </row>
    <row r="745" spans="1:9" x14ac:dyDescent="0.25">
      <c r="A745" s="10" t="str">
        <f t="shared" ca="1" si="81"/>
        <v>VillageF</v>
      </c>
      <c r="B745" s="10" t="str">
        <f t="shared" ca="1" si="82"/>
        <v>DistrictB</v>
      </c>
      <c r="C745" t="str">
        <f t="shared" ca="1" si="84"/>
        <v>R45</v>
      </c>
      <c r="D745" s="10" t="str">
        <f t="shared" ca="1" si="85"/>
        <v>E</v>
      </c>
      <c r="E745" s="10" t="s">
        <v>15</v>
      </c>
      <c r="F745" s="11" t="str">
        <f t="shared" ca="1" si="80"/>
        <v>Water</v>
      </c>
      <c r="G745" s="3">
        <f t="shared" ca="1" si="83"/>
        <v>43380</v>
      </c>
      <c r="H745" t="str">
        <f t="shared" ca="1" si="87"/>
        <v>S14</v>
      </c>
      <c r="I745" t="str">
        <f t="shared" ca="1" si="86"/>
        <v>Rep#03</v>
      </c>
    </row>
    <row r="746" spans="1:9" x14ac:dyDescent="0.25">
      <c r="A746" s="10" t="str">
        <f t="shared" ca="1" si="81"/>
        <v>VillageA</v>
      </c>
      <c r="B746" s="10" t="str">
        <f t="shared" ca="1" si="82"/>
        <v>DistrictC</v>
      </c>
      <c r="C746" t="str">
        <f t="shared" ca="1" si="84"/>
        <v>R 28</v>
      </c>
      <c r="D746" s="10" t="str">
        <f t="shared" ca="1" si="85"/>
        <v>N</v>
      </c>
      <c r="E746" s="10" t="s">
        <v>15</v>
      </c>
      <c r="F746" s="11" t="str">
        <f t="shared" ca="1" si="80"/>
        <v>Water</v>
      </c>
      <c r="G746" s="3">
        <f t="shared" ca="1" si="83"/>
        <v>43358</v>
      </c>
      <c r="H746" t="str">
        <f t="shared" ca="1" si="87"/>
        <v>S16</v>
      </c>
      <c r="I746" t="str">
        <f t="shared" ca="1" si="86"/>
        <v>Rep#02</v>
      </c>
    </row>
    <row r="747" spans="1:9" x14ac:dyDescent="0.25">
      <c r="A747" s="10" t="str">
        <f t="shared" ca="1" si="81"/>
        <v>VillageD</v>
      </c>
      <c r="B747" s="10" t="str">
        <f t="shared" ca="1" si="82"/>
        <v>DistrictB</v>
      </c>
      <c r="C747" t="str">
        <f t="shared" ca="1" si="84"/>
        <v>R 28</v>
      </c>
      <c r="D747" s="10" t="str">
        <f t="shared" ca="1" si="85"/>
        <v>W</v>
      </c>
      <c r="E747" s="10" t="s">
        <v>15</v>
      </c>
      <c r="F747" s="11" t="str">
        <f t="shared" ca="1" si="80"/>
        <v>Electricity</v>
      </c>
      <c r="G747" s="3">
        <f t="shared" ca="1" si="83"/>
        <v>42981</v>
      </c>
      <c r="H747" t="str">
        <f t="shared" ca="1" si="87"/>
        <v>S16</v>
      </c>
      <c r="I747" t="str">
        <f t="shared" ca="1" si="86"/>
        <v>Rep#04</v>
      </c>
    </row>
    <row r="748" spans="1:9" x14ac:dyDescent="0.25">
      <c r="A748" s="10" t="str">
        <f t="shared" ca="1" si="81"/>
        <v>VillageB</v>
      </c>
      <c r="B748" s="10" t="str">
        <f t="shared" ca="1" si="82"/>
        <v>DistrictB</v>
      </c>
      <c r="C748" t="str">
        <f t="shared" ca="1" si="84"/>
        <v>null</v>
      </c>
      <c r="D748" s="10" t="str">
        <f t="shared" ca="1" si="85"/>
        <v>S</v>
      </c>
      <c r="E748" s="10" t="s">
        <v>15</v>
      </c>
      <c r="F748" s="11" t="str">
        <f t="shared" ca="1" si="80"/>
        <v>Water</v>
      </c>
      <c r="G748" s="3">
        <f t="shared" ca="1" si="83"/>
        <v>42983</v>
      </c>
      <c r="H748" t="str">
        <f t="shared" ca="1" si="87"/>
        <v>S15</v>
      </c>
      <c r="I748" t="str">
        <f t="shared" ca="1" si="86"/>
        <v>Rep#02</v>
      </c>
    </row>
    <row r="749" spans="1:9" x14ac:dyDescent="0.25">
      <c r="A749" s="10" t="str">
        <f t="shared" ca="1" si="81"/>
        <v>VillageB</v>
      </c>
      <c r="B749" s="10" t="str">
        <f t="shared" ca="1" si="82"/>
        <v>DistrictC</v>
      </c>
      <c r="C749" t="str">
        <f t="shared" ca="1" si="84"/>
        <v>R 28</v>
      </c>
      <c r="D749" s="10" t="str">
        <f t="shared" ca="1" si="85"/>
        <v>W</v>
      </c>
      <c r="E749" s="10" t="s">
        <v>15</v>
      </c>
      <c r="F749" s="11" t="str">
        <f t="shared" ca="1" si="80"/>
        <v>Water</v>
      </c>
      <c r="G749" s="3">
        <f t="shared" ca="1" si="83"/>
        <v>43082</v>
      </c>
      <c r="H749" t="str">
        <f t="shared" ca="1" si="87"/>
        <v>S14</v>
      </c>
      <c r="I749" t="str">
        <f t="shared" ca="1" si="86"/>
        <v>Rep#02</v>
      </c>
    </row>
    <row r="750" spans="1:9" x14ac:dyDescent="0.25">
      <c r="A750" s="10" t="str">
        <f t="shared" ca="1" si="81"/>
        <v>VillageD</v>
      </c>
      <c r="B750" s="10" t="str">
        <f t="shared" ca="1" si="82"/>
        <v>DistrictB</v>
      </c>
      <c r="C750" t="str">
        <f t="shared" ca="1" si="84"/>
        <v>R 28</v>
      </c>
      <c r="D750" s="10" t="str">
        <f t="shared" ca="1" si="85"/>
        <v>E</v>
      </c>
      <c r="E750" s="10" t="s">
        <v>15</v>
      </c>
      <c r="F750" s="11" t="str">
        <f t="shared" ca="1" si="80"/>
        <v>Electricity</v>
      </c>
      <c r="G750" s="3">
        <f t="shared" ca="1" si="83"/>
        <v>43319</v>
      </c>
      <c r="H750" t="str">
        <f t="shared" ca="1" si="87"/>
        <v>S15</v>
      </c>
      <c r="I750" t="str">
        <f t="shared" ca="1" si="86"/>
        <v>Rep#03</v>
      </c>
    </row>
    <row r="751" spans="1:9" x14ac:dyDescent="0.25">
      <c r="A751" s="10" t="str">
        <f t="shared" ca="1" si="81"/>
        <v>VillageC</v>
      </c>
      <c r="B751" s="10" t="str">
        <f t="shared" ca="1" si="82"/>
        <v>DistrictC</v>
      </c>
      <c r="C751" t="str">
        <f t="shared" ca="1" si="84"/>
        <v>R45</v>
      </c>
      <c r="D751" s="10" t="str">
        <f t="shared" ca="1" si="85"/>
        <v>null</v>
      </c>
      <c r="E751" s="10" t="s">
        <v>15</v>
      </c>
      <c r="F751" s="11" t="str">
        <f t="shared" ca="1" si="80"/>
        <v>Water</v>
      </c>
      <c r="G751" s="3">
        <f t="shared" ca="1" si="83"/>
        <v>43335</v>
      </c>
      <c r="H751" t="str">
        <f t="shared" ca="1" si="87"/>
        <v>S14</v>
      </c>
      <c r="I751" t="str">
        <f t="shared" ca="1" si="86"/>
        <v>Rep#03</v>
      </c>
    </row>
    <row r="752" spans="1:9" x14ac:dyDescent="0.25">
      <c r="A752" s="10" t="str">
        <f t="shared" ca="1" si="81"/>
        <v>VillageD</v>
      </c>
      <c r="B752" s="10" t="str">
        <f t="shared" ca="1" si="82"/>
        <v>DistrictA</v>
      </c>
      <c r="C752" t="str">
        <f t="shared" ca="1" si="84"/>
        <v>R45</v>
      </c>
      <c r="D752" s="10" t="str">
        <f t="shared" ca="1" si="85"/>
        <v>N</v>
      </c>
      <c r="E752" s="10" t="s">
        <v>15</v>
      </c>
      <c r="F752" s="11" t="str">
        <f t="shared" ca="1" si="80"/>
        <v>House</v>
      </c>
      <c r="G752" s="3">
        <f t="shared" ca="1" si="83"/>
        <v>43126</v>
      </c>
      <c r="H752" t="str">
        <f t="shared" ca="1" si="87"/>
        <v>S15</v>
      </c>
      <c r="I752" t="str">
        <f t="shared" ca="1" si="86"/>
        <v>Rep#01</v>
      </c>
    </row>
    <row r="753" spans="1:9" x14ac:dyDescent="0.25">
      <c r="A753" s="10" t="str">
        <f t="shared" ca="1" si="81"/>
        <v>VillageB</v>
      </c>
      <c r="B753" s="10" t="str">
        <f t="shared" ca="1" si="82"/>
        <v>DistrictB</v>
      </c>
      <c r="C753" t="str">
        <f t="shared" ca="1" si="84"/>
        <v>R 28</v>
      </c>
      <c r="D753" s="10" t="str">
        <f t="shared" ca="1" si="85"/>
        <v>N</v>
      </c>
      <c r="E753" s="10" t="s">
        <v>15</v>
      </c>
      <c r="F753" s="11" t="str">
        <f t="shared" ca="1" si="80"/>
        <v>Electricity</v>
      </c>
      <c r="G753" s="3">
        <f t="shared" ca="1" si="83"/>
        <v>42979</v>
      </c>
      <c r="H753" t="str">
        <f t="shared" ca="1" si="87"/>
        <v>S15</v>
      </c>
      <c r="I753" t="str">
        <f t="shared" ca="1" si="86"/>
        <v>Rep#04</v>
      </c>
    </row>
    <row r="754" spans="1:9" x14ac:dyDescent="0.25">
      <c r="A754" s="10" t="str">
        <f t="shared" ca="1" si="81"/>
        <v>VillageA</v>
      </c>
      <c r="B754" s="10" t="str">
        <f t="shared" ca="1" si="82"/>
        <v>DistrictC</v>
      </c>
      <c r="C754" t="str">
        <f t="shared" ca="1" si="84"/>
        <v>R45</v>
      </c>
      <c r="D754" s="10" t="str">
        <f t="shared" ca="1" si="85"/>
        <v>N</v>
      </c>
      <c r="E754" s="10" t="s">
        <v>15</v>
      </c>
      <c r="F754" s="11" t="str">
        <f t="shared" ca="1" si="80"/>
        <v>House</v>
      </c>
      <c r="G754" s="3">
        <f t="shared" ca="1" si="83"/>
        <v>43058</v>
      </c>
      <c r="H754" t="str">
        <f t="shared" ca="1" si="87"/>
        <v>S14</v>
      </c>
      <c r="I754" t="str">
        <f t="shared" ca="1" si="86"/>
        <v>Rep#02</v>
      </c>
    </row>
    <row r="755" spans="1:9" x14ac:dyDescent="0.25">
      <c r="A755" s="10" t="str">
        <f t="shared" ca="1" si="81"/>
        <v>VillageG</v>
      </c>
      <c r="B755" s="10" t="str">
        <f t="shared" ca="1" si="82"/>
        <v>DistrictA</v>
      </c>
      <c r="C755" t="str">
        <f t="shared" ca="1" si="84"/>
        <v>R 28</v>
      </c>
      <c r="D755" s="10" t="str">
        <f t="shared" ca="1" si="85"/>
        <v>E</v>
      </c>
      <c r="E755" s="10" t="s">
        <v>15</v>
      </c>
      <c r="F755" s="11" t="str">
        <f t="shared" ca="1" si="80"/>
        <v>Water</v>
      </c>
      <c r="G755" s="3">
        <f t="shared" ca="1" si="83"/>
        <v>43060</v>
      </c>
      <c r="H755" t="str">
        <f t="shared" ca="1" si="87"/>
        <v>S15</v>
      </c>
      <c r="I755" t="str">
        <f t="shared" ca="1" si="86"/>
        <v>Rep#01</v>
      </c>
    </row>
    <row r="756" spans="1:9" x14ac:dyDescent="0.25">
      <c r="A756" s="10" t="str">
        <f t="shared" ca="1" si="81"/>
        <v>VillageF</v>
      </c>
      <c r="B756" s="10" t="str">
        <f t="shared" ca="1" si="82"/>
        <v>DistrictB</v>
      </c>
      <c r="C756" t="str">
        <f t="shared" ca="1" si="84"/>
        <v>null</v>
      </c>
      <c r="D756" s="10" t="str">
        <f t="shared" ca="1" si="85"/>
        <v>N</v>
      </c>
      <c r="E756" s="10" t="s">
        <v>15</v>
      </c>
      <c r="F756" s="11" t="str">
        <f t="shared" ca="1" si="80"/>
        <v>Electricity</v>
      </c>
      <c r="G756" s="3">
        <f t="shared" ca="1" si="83"/>
        <v>43388</v>
      </c>
      <c r="H756" t="str">
        <f t="shared" ca="1" si="87"/>
        <v>S15</v>
      </c>
      <c r="I756" t="str">
        <f t="shared" ca="1" si="86"/>
        <v>Rep#02</v>
      </c>
    </row>
    <row r="757" spans="1:9" x14ac:dyDescent="0.25">
      <c r="A757" s="10" t="str">
        <f t="shared" ca="1" si="81"/>
        <v>VillageB</v>
      </c>
      <c r="B757" s="10" t="str">
        <f t="shared" ca="1" si="82"/>
        <v>DistrictB</v>
      </c>
      <c r="C757" t="str">
        <f t="shared" ca="1" si="84"/>
        <v>R 28</v>
      </c>
      <c r="D757" s="10" t="str">
        <f t="shared" ca="1" si="85"/>
        <v>N</v>
      </c>
      <c r="E757" s="10" t="s">
        <v>15</v>
      </c>
      <c r="F757" s="11" t="str">
        <f t="shared" ca="1" si="80"/>
        <v>Water</v>
      </c>
      <c r="G757" s="3">
        <f t="shared" ca="1" si="83"/>
        <v>43184</v>
      </c>
      <c r="H757" t="str">
        <f t="shared" ca="1" si="87"/>
        <v>S16</v>
      </c>
      <c r="I757" t="str">
        <f t="shared" ca="1" si="86"/>
        <v>Rep#03</v>
      </c>
    </row>
    <row r="758" spans="1:9" x14ac:dyDescent="0.25">
      <c r="A758" s="10" t="str">
        <f t="shared" ca="1" si="81"/>
        <v>VillageD</v>
      </c>
      <c r="B758" s="10" t="str">
        <f t="shared" ca="1" si="82"/>
        <v>DistrictC</v>
      </c>
      <c r="C758" t="str">
        <f t="shared" ca="1" si="84"/>
        <v>R 28</v>
      </c>
      <c r="D758" s="10" t="str">
        <f t="shared" ca="1" si="85"/>
        <v>W</v>
      </c>
      <c r="E758" s="10" t="s">
        <v>15</v>
      </c>
      <c r="F758" s="11" t="str">
        <f t="shared" ca="1" si="80"/>
        <v>Water</v>
      </c>
      <c r="G758" s="3">
        <f t="shared" ca="1" si="83"/>
        <v>43063</v>
      </c>
      <c r="H758" t="str">
        <f t="shared" ca="1" si="87"/>
        <v>S16</v>
      </c>
      <c r="I758" t="str">
        <f t="shared" ca="1" si="86"/>
        <v>Rep#02</v>
      </c>
    </row>
    <row r="759" spans="1:9" x14ac:dyDescent="0.25">
      <c r="A759" s="10" t="str">
        <f t="shared" ca="1" si="81"/>
        <v>VillageF</v>
      </c>
      <c r="B759" s="10" t="str">
        <f t="shared" ca="1" si="82"/>
        <v>DistrictB</v>
      </c>
      <c r="C759" t="str">
        <f t="shared" ca="1" si="84"/>
        <v>R45</v>
      </c>
      <c r="D759" s="10" t="str">
        <f t="shared" ca="1" si="85"/>
        <v>E</v>
      </c>
      <c r="E759" s="10" t="s">
        <v>15</v>
      </c>
      <c r="F759" s="11" t="str">
        <f t="shared" ca="1" si="80"/>
        <v>Electricity</v>
      </c>
      <c r="G759" s="3">
        <f t="shared" ca="1" si="83"/>
        <v>43084</v>
      </c>
      <c r="H759" t="str">
        <f t="shared" ca="1" si="87"/>
        <v>S14</v>
      </c>
      <c r="I759" t="str">
        <f t="shared" ca="1" si="86"/>
        <v>Rep#03</v>
      </c>
    </row>
    <row r="760" spans="1:9" x14ac:dyDescent="0.25">
      <c r="A760" s="10" t="str">
        <f t="shared" ca="1" si="81"/>
        <v>VillageG</v>
      </c>
      <c r="B760" s="10" t="str">
        <f t="shared" ca="1" si="82"/>
        <v>DistrictA</v>
      </c>
      <c r="C760" t="str">
        <f t="shared" ca="1" si="84"/>
        <v>R 28</v>
      </c>
      <c r="D760" s="10" t="str">
        <f t="shared" ca="1" si="85"/>
        <v>E</v>
      </c>
      <c r="E760" s="10" t="s">
        <v>15</v>
      </c>
      <c r="F760" s="11" t="str">
        <f t="shared" ca="1" si="80"/>
        <v>Electricity</v>
      </c>
      <c r="G760" s="3">
        <f t="shared" ca="1" si="83"/>
        <v>43045</v>
      </c>
      <c r="H760" t="str">
        <f t="shared" ca="1" si="87"/>
        <v>S15</v>
      </c>
      <c r="I760" t="str">
        <f t="shared" ca="1" si="86"/>
        <v>Rep#02</v>
      </c>
    </row>
    <row r="761" spans="1:9" x14ac:dyDescent="0.25">
      <c r="A761" s="10" t="str">
        <f t="shared" ca="1" si="81"/>
        <v>VillageF</v>
      </c>
      <c r="B761" s="10" t="str">
        <f t="shared" ca="1" si="82"/>
        <v>DistrictA</v>
      </c>
      <c r="C761" t="str">
        <f t="shared" ca="1" si="84"/>
        <v>null</v>
      </c>
      <c r="D761" s="10" t="str">
        <f t="shared" ca="1" si="85"/>
        <v>null</v>
      </c>
      <c r="E761" s="10" t="s">
        <v>15</v>
      </c>
      <c r="F761" s="11" t="str">
        <f t="shared" ca="1" si="80"/>
        <v>Water</v>
      </c>
      <c r="G761" s="3">
        <f t="shared" ca="1" si="83"/>
        <v>43042</v>
      </c>
      <c r="H761" t="str">
        <f t="shared" ca="1" si="87"/>
        <v>S14</v>
      </c>
      <c r="I761" t="str">
        <f t="shared" ca="1" si="86"/>
        <v>Rep#01</v>
      </c>
    </row>
    <row r="762" spans="1:9" x14ac:dyDescent="0.25">
      <c r="A762" s="10" t="str">
        <f t="shared" ca="1" si="81"/>
        <v>VillageD</v>
      </c>
      <c r="B762" s="10" t="str">
        <f t="shared" ca="1" si="82"/>
        <v>DistrictA</v>
      </c>
      <c r="C762" t="str">
        <f t="shared" ca="1" si="84"/>
        <v>R 28</v>
      </c>
      <c r="D762" s="10" t="str">
        <f t="shared" ca="1" si="85"/>
        <v>null</v>
      </c>
      <c r="E762" s="10" t="s">
        <v>15</v>
      </c>
      <c r="F762" s="11" t="str">
        <f t="shared" ca="1" si="80"/>
        <v>Electricity</v>
      </c>
      <c r="G762" s="3">
        <f t="shared" ca="1" si="83"/>
        <v>43231</v>
      </c>
      <c r="H762" t="str">
        <f t="shared" ca="1" si="87"/>
        <v>S16</v>
      </c>
      <c r="I762" t="str">
        <f t="shared" ca="1" si="86"/>
        <v>Rep#01</v>
      </c>
    </row>
    <row r="763" spans="1:9" x14ac:dyDescent="0.25">
      <c r="A763" s="10" t="str">
        <f t="shared" ca="1" si="81"/>
        <v>VillageE</v>
      </c>
      <c r="B763" s="10" t="str">
        <f t="shared" ca="1" si="82"/>
        <v>DistrictA</v>
      </c>
      <c r="C763" t="str">
        <f t="shared" ca="1" si="84"/>
        <v>null</v>
      </c>
      <c r="D763" s="10" t="str">
        <f t="shared" ca="1" si="85"/>
        <v>S</v>
      </c>
      <c r="E763" s="10" t="s">
        <v>15</v>
      </c>
      <c r="F763" s="11" t="str">
        <f t="shared" ca="1" si="80"/>
        <v>House</v>
      </c>
      <c r="G763" s="3">
        <f t="shared" ca="1" si="83"/>
        <v>43120</v>
      </c>
      <c r="H763" t="str">
        <f t="shared" ca="1" si="87"/>
        <v>S15</v>
      </c>
      <c r="I763" t="str">
        <f t="shared" ca="1" si="86"/>
        <v>Rep#01</v>
      </c>
    </row>
    <row r="764" spans="1:9" x14ac:dyDescent="0.25">
      <c r="A764" s="10" t="str">
        <f t="shared" ca="1" si="81"/>
        <v>VillageE</v>
      </c>
      <c r="B764" s="10" t="str">
        <f t="shared" ca="1" si="82"/>
        <v>DistrictA</v>
      </c>
      <c r="C764" t="str">
        <f t="shared" ca="1" si="84"/>
        <v>R45</v>
      </c>
      <c r="D764" s="10" t="str">
        <f t="shared" ca="1" si="85"/>
        <v>E</v>
      </c>
      <c r="E764" s="10" t="s">
        <v>15</v>
      </c>
      <c r="F764" s="11" t="str">
        <f t="shared" ca="1" si="80"/>
        <v>Water</v>
      </c>
      <c r="G764" s="3">
        <f t="shared" ca="1" si="83"/>
        <v>43217</v>
      </c>
      <c r="H764" t="str">
        <f t="shared" ca="1" si="87"/>
        <v>S16</v>
      </c>
      <c r="I764" t="str">
        <f t="shared" ca="1" si="86"/>
        <v>Rep#03</v>
      </c>
    </row>
    <row r="765" spans="1:9" x14ac:dyDescent="0.25">
      <c r="A765" s="10" t="str">
        <f t="shared" ca="1" si="81"/>
        <v>VillageC</v>
      </c>
      <c r="B765" s="10" t="str">
        <f t="shared" ca="1" si="82"/>
        <v>DistrictC</v>
      </c>
      <c r="C765" t="str">
        <f t="shared" ca="1" si="84"/>
        <v>null</v>
      </c>
      <c r="D765" s="10" t="str">
        <f t="shared" ca="1" si="85"/>
        <v>S</v>
      </c>
      <c r="E765" s="10" t="s">
        <v>15</v>
      </c>
      <c r="F765" s="11" t="str">
        <f t="shared" ca="1" si="80"/>
        <v>Water</v>
      </c>
      <c r="G765" s="3">
        <f t="shared" ca="1" si="83"/>
        <v>43066</v>
      </c>
      <c r="H765" t="str">
        <f t="shared" ca="1" si="87"/>
        <v>S14</v>
      </c>
      <c r="I765" t="str">
        <f t="shared" ca="1" si="86"/>
        <v>Rep#01</v>
      </c>
    </row>
    <row r="766" spans="1:9" x14ac:dyDescent="0.25">
      <c r="A766" s="10" t="str">
        <f t="shared" ca="1" si="81"/>
        <v>VillageG</v>
      </c>
      <c r="B766" s="10" t="str">
        <f t="shared" ca="1" si="82"/>
        <v>DistrictA</v>
      </c>
      <c r="C766" t="str">
        <f t="shared" ca="1" si="84"/>
        <v>null</v>
      </c>
      <c r="D766" s="10" t="str">
        <f t="shared" ca="1" si="85"/>
        <v>S</v>
      </c>
      <c r="E766" s="10" t="s">
        <v>15</v>
      </c>
      <c r="F766" s="11" t="str">
        <f t="shared" ca="1" si="80"/>
        <v>Electricity</v>
      </c>
      <c r="G766" s="3">
        <f t="shared" ca="1" si="83"/>
        <v>43316</v>
      </c>
      <c r="H766" t="str">
        <f t="shared" ca="1" si="87"/>
        <v>S14</v>
      </c>
      <c r="I766" t="str">
        <f t="shared" ca="1" si="86"/>
        <v>Rep#01</v>
      </c>
    </row>
    <row r="767" spans="1:9" x14ac:dyDescent="0.25">
      <c r="A767" s="10" t="str">
        <f t="shared" ca="1" si="81"/>
        <v>VillageG</v>
      </c>
      <c r="B767" s="10" t="str">
        <f t="shared" ca="1" si="82"/>
        <v>DistrictC</v>
      </c>
      <c r="C767" t="str">
        <f t="shared" ca="1" si="84"/>
        <v>R 28</v>
      </c>
      <c r="D767" s="10" t="str">
        <f t="shared" ca="1" si="85"/>
        <v>N</v>
      </c>
      <c r="E767" s="10" t="s">
        <v>15</v>
      </c>
      <c r="F767" s="11" t="str">
        <f t="shared" ca="1" si="80"/>
        <v>Electricity</v>
      </c>
      <c r="G767" s="3">
        <f t="shared" ca="1" si="83"/>
        <v>43064</v>
      </c>
      <c r="H767" t="str">
        <f t="shared" ca="1" si="87"/>
        <v>S14</v>
      </c>
      <c r="I767" t="str">
        <f t="shared" ca="1" si="86"/>
        <v>Rep#04</v>
      </c>
    </row>
    <row r="768" spans="1:9" x14ac:dyDescent="0.25">
      <c r="A768" s="10" t="str">
        <f t="shared" ca="1" si="81"/>
        <v>VillageA</v>
      </c>
      <c r="B768" s="10" t="str">
        <f t="shared" ca="1" si="82"/>
        <v>DistrictA</v>
      </c>
      <c r="C768" t="str">
        <f t="shared" ca="1" si="84"/>
        <v>R 28</v>
      </c>
      <c r="D768" s="10" t="str">
        <f t="shared" ca="1" si="85"/>
        <v>W</v>
      </c>
      <c r="E768" s="10" t="s">
        <v>15</v>
      </c>
      <c r="F768" s="11" t="str">
        <f t="shared" ca="1" si="80"/>
        <v>House</v>
      </c>
      <c r="G768" s="3">
        <f t="shared" ca="1" si="83"/>
        <v>43203</v>
      </c>
      <c r="H768" t="str">
        <f t="shared" ca="1" si="87"/>
        <v>S14</v>
      </c>
      <c r="I768" t="str">
        <f t="shared" ca="1" si="86"/>
        <v>Rep#03</v>
      </c>
    </row>
    <row r="769" spans="1:9" x14ac:dyDescent="0.25">
      <c r="A769" s="10" t="str">
        <f t="shared" ca="1" si="81"/>
        <v>VillageE</v>
      </c>
      <c r="B769" s="10" t="str">
        <f t="shared" ca="1" si="82"/>
        <v>DistrictC</v>
      </c>
      <c r="C769" t="str">
        <f t="shared" ca="1" si="84"/>
        <v>R 28</v>
      </c>
      <c r="D769" s="10" t="str">
        <f t="shared" ca="1" si="85"/>
        <v>N</v>
      </c>
      <c r="E769" s="10" t="s">
        <v>15</v>
      </c>
      <c r="F769" s="11" t="str">
        <f t="shared" ref="F769:F832" ca="1" si="88">CHOOSE(RANDBETWEEN(1,3),"Electricity", "House","Water",)</f>
        <v>House</v>
      </c>
      <c r="G769" s="3">
        <f t="shared" ca="1" si="83"/>
        <v>43373</v>
      </c>
      <c r="H769" t="str">
        <f t="shared" ca="1" si="87"/>
        <v>S16</v>
      </c>
      <c r="I769" t="str">
        <f t="shared" ca="1" si="86"/>
        <v>Rep#01</v>
      </c>
    </row>
    <row r="770" spans="1:9" x14ac:dyDescent="0.25">
      <c r="A770" s="10" t="str">
        <f t="shared" ca="1" si="81"/>
        <v>VillageD</v>
      </c>
      <c r="B770" s="10" t="str">
        <f t="shared" ca="1" si="82"/>
        <v>DistrictC</v>
      </c>
      <c r="C770" t="str">
        <f t="shared" ca="1" si="84"/>
        <v>null</v>
      </c>
      <c r="D770" s="10" t="str">
        <f t="shared" ca="1" si="85"/>
        <v>S</v>
      </c>
      <c r="E770" s="10" t="s">
        <v>15</v>
      </c>
      <c r="F770" s="11" t="str">
        <f t="shared" ca="1" si="88"/>
        <v>House</v>
      </c>
      <c r="G770" s="3">
        <f t="shared" ca="1" si="83"/>
        <v>43060</v>
      </c>
      <c r="H770" t="str">
        <f t="shared" ca="1" si="87"/>
        <v>S15</v>
      </c>
      <c r="I770" t="str">
        <f t="shared" ca="1" si="86"/>
        <v>Rep#02</v>
      </c>
    </row>
    <row r="771" spans="1:9" x14ac:dyDescent="0.25">
      <c r="A771" s="10" t="str">
        <f t="shared" ref="A771:A834" ca="1" si="89">CHOOSE(RANDBETWEEN(1,7),"VillageA","VillageB","VillageC","VillageD","VillageE","VillageF","VillageG")</f>
        <v>VillageE</v>
      </c>
      <c r="B771" s="10" t="str">
        <f t="shared" ref="B771:B834" ca="1" si="90">CHOOSE(RANDBETWEEN(1,3),"DistrictA","DistrictB","DistrictC")</f>
        <v>DistrictA</v>
      </c>
      <c r="C771" t="str">
        <f t="shared" ca="1" si="84"/>
        <v>R45</v>
      </c>
      <c r="D771" s="10" t="str">
        <f t="shared" ca="1" si="85"/>
        <v>S</v>
      </c>
      <c r="E771" s="10" t="s">
        <v>15</v>
      </c>
      <c r="F771" s="11" t="str">
        <f t="shared" ca="1" si="88"/>
        <v>Water</v>
      </c>
      <c r="G771" s="3">
        <f t="shared" ref="G771:G834" ca="1" si="91">RANDBETWEEN(DATE(2017, 9, 1),DATE(2018, 11, 1))</f>
        <v>43319</v>
      </c>
      <c r="H771" t="str">
        <f t="shared" ca="1" si="87"/>
        <v>S16</v>
      </c>
      <c r="I771" t="str">
        <f t="shared" ca="1" si="86"/>
        <v>Rep#02</v>
      </c>
    </row>
    <row r="772" spans="1:9" x14ac:dyDescent="0.25">
      <c r="A772" s="10" t="str">
        <f t="shared" ca="1" si="89"/>
        <v>VillageE</v>
      </c>
      <c r="B772" s="10" t="str">
        <f t="shared" ca="1" si="90"/>
        <v>DistrictC</v>
      </c>
      <c r="C772" t="str">
        <f t="shared" ca="1" si="84"/>
        <v>null</v>
      </c>
      <c r="D772" s="10" t="str">
        <f t="shared" ca="1" si="85"/>
        <v>null</v>
      </c>
      <c r="E772" s="10" t="s">
        <v>15</v>
      </c>
      <c r="F772" s="11" t="str">
        <f t="shared" ca="1" si="88"/>
        <v>House</v>
      </c>
      <c r="G772" s="3">
        <f t="shared" ca="1" si="91"/>
        <v>43201</v>
      </c>
      <c r="H772" t="str">
        <f t="shared" ca="1" si="87"/>
        <v>S14</v>
      </c>
      <c r="I772" t="str">
        <f t="shared" ca="1" si="86"/>
        <v>Rep#02</v>
      </c>
    </row>
    <row r="773" spans="1:9" x14ac:dyDescent="0.25">
      <c r="A773" s="10" t="str">
        <f t="shared" ca="1" si="89"/>
        <v>VillageE</v>
      </c>
      <c r="B773" s="10" t="str">
        <f t="shared" ca="1" si="90"/>
        <v>DistrictA</v>
      </c>
      <c r="C773" t="str">
        <f t="shared" ca="1" si="84"/>
        <v>R 28</v>
      </c>
      <c r="D773" s="10" t="str">
        <f t="shared" ca="1" si="85"/>
        <v>W</v>
      </c>
      <c r="E773" s="10" t="s">
        <v>15</v>
      </c>
      <c r="F773" s="11" t="str">
        <f t="shared" ca="1" si="88"/>
        <v>Water</v>
      </c>
      <c r="G773" s="3">
        <f t="shared" ca="1" si="91"/>
        <v>43308</v>
      </c>
      <c r="H773" t="str">
        <f t="shared" ca="1" si="87"/>
        <v>S15</v>
      </c>
      <c r="I773" t="str">
        <f t="shared" ca="1" si="86"/>
        <v>Rep#03</v>
      </c>
    </row>
    <row r="774" spans="1:9" x14ac:dyDescent="0.25">
      <c r="A774" s="10" t="str">
        <f t="shared" ca="1" si="89"/>
        <v>VillageA</v>
      </c>
      <c r="B774" s="10" t="str">
        <f t="shared" ca="1" si="90"/>
        <v>DistrictA</v>
      </c>
      <c r="C774" t="str">
        <f t="shared" ca="1" si="84"/>
        <v>R 25</v>
      </c>
      <c r="D774" s="10" t="str">
        <f t="shared" ca="1" si="85"/>
        <v>W</v>
      </c>
      <c r="E774" s="10" t="s">
        <v>15</v>
      </c>
      <c r="F774" s="11" t="str">
        <f t="shared" ca="1" si="88"/>
        <v>Electricity</v>
      </c>
      <c r="G774" s="3">
        <f t="shared" ca="1" si="91"/>
        <v>43405</v>
      </c>
      <c r="H774" t="str">
        <f t="shared" ca="1" si="87"/>
        <v>S16</v>
      </c>
      <c r="I774" t="str">
        <f t="shared" ca="1" si="86"/>
        <v>Rep#03</v>
      </c>
    </row>
    <row r="775" spans="1:9" x14ac:dyDescent="0.25">
      <c r="A775" s="10" t="str">
        <f t="shared" ca="1" si="89"/>
        <v>VillageE</v>
      </c>
      <c r="B775" s="10" t="str">
        <f t="shared" ca="1" si="90"/>
        <v>DistrictA</v>
      </c>
      <c r="C775" t="str">
        <f t="shared" ref="C775:C838" ca="1" si="92">CHOOSE(RANDBETWEEN(1,4),"null","R 25","R 28","R45")</f>
        <v>R 28</v>
      </c>
      <c r="D775" s="10" t="str">
        <f t="shared" ref="D775:D838" ca="1" si="93">CHOOSE(RANDBETWEEN(1,5),"W","E","S","N","null")</f>
        <v>S</v>
      </c>
      <c r="E775" s="10" t="s">
        <v>15</v>
      </c>
      <c r="F775" s="11" t="str">
        <f t="shared" ca="1" si="88"/>
        <v>House</v>
      </c>
      <c r="G775" s="3">
        <f t="shared" ca="1" si="91"/>
        <v>43397</v>
      </c>
      <c r="H775" t="str">
        <f t="shared" ca="1" si="87"/>
        <v>S14</v>
      </c>
      <c r="I775" t="str">
        <f t="shared" ref="I775:I838" ca="1" si="94">CHOOSE(RANDBETWEEN(1,4),"Rep#01","Rep#02","Rep#03","Rep#04")</f>
        <v>Rep#04</v>
      </c>
    </row>
    <row r="776" spans="1:9" x14ac:dyDescent="0.25">
      <c r="A776" s="10" t="str">
        <f t="shared" ca="1" si="89"/>
        <v>VillageF</v>
      </c>
      <c r="B776" s="10" t="str">
        <f t="shared" ca="1" si="90"/>
        <v>DistrictA</v>
      </c>
      <c r="C776" t="str">
        <f t="shared" ca="1" si="92"/>
        <v>R45</v>
      </c>
      <c r="D776" s="10" t="str">
        <f t="shared" ca="1" si="93"/>
        <v>W</v>
      </c>
      <c r="E776" s="10" t="s">
        <v>15</v>
      </c>
      <c r="F776" s="11" t="str">
        <f t="shared" ca="1" si="88"/>
        <v>Water</v>
      </c>
      <c r="G776" s="3">
        <f t="shared" ca="1" si="91"/>
        <v>43222</v>
      </c>
      <c r="H776" t="str">
        <f t="shared" ca="1" si="87"/>
        <v>S14</v>
      </c>
      <c r="I776" t="str">
        <f t="shared" ca="1" si="94"/>
        <v>Rep#01</v>
      </c>
    </row>
    <row r="777" spans="1:9" x14ac:dyDescent="0.25">
      <c r="A777" s="10" t="str">
        <f t="shared" ca="1" si="89"/>
        <v>VillageF</v>
      </c>
      <c r="B777" s="10" t="str">
        <f t="shared" ca="1" si="90"/>
        <v>DistrictB</v>
      </c>
      <c r="C777" t="str">
        <f t="shared" ca="1" si="92"/>
        <v>R 28</v>
      </c>
      <c r="D777" s="10" t="str">
        <f t="shared" ca="1" si="93"/>
        <v>N</v>
      </c>
      <c r="E777" s="10" t="s">
        <v>15</v>
      </c>
      <c r="F777" s="11" t="str">
        <f t="shared" ca="1" si="88"/>
        <v>House</v>
      </c>
      <c r="G777" s="3">
        <f t="shared" ca="1" si="91"/>
        <v>43173</v>
      </c>
      <c r="H777" t="str">
        <f t="shared" ca="1" si="87"/>
        <v>S16</v>
      </c>
      <c r="I777" t="str">
        <f t="shared" ca="1" si="94"/>
        <v>Rep#02</v>
      </c>
    </row>
    <row r="778" spans="1:9" x14ac:dyDescent="0.25">
      <c r="A778" s="10" t="str">
        <f t="shared" ca="1" si="89"/>
        <v>VillageD</v>
      </c>
      <c r="B778" s="10" t="str">
        <f t="shared" ca="1" si="90"/>
        <v>DistrictC</v>
      </c>
      <c r="C778" t="str">
        <f t="shared" ca="1" si="92"/>
        <v>null</v>
      </c>
      <c r="D778" s="10" t="str">
        <f t="shared" ca="1" si="93"/>
        <v>E</v>
      </c>
      <c r="E778" s="10" t="s">
        <v>15</v>
      </c>
      <c r="F778" s="11" t="str">
        <f t="shared" ca="1" si="88"/>
        <v>House</v>
      </c>
      <c r="G778" s="3">
        <f t="shared" ca="1" si="91"/>
        <v>43356</v>
      </c>
      <c r="H778" t="str">
        <f t="shared" ca="1" si="87"/>
        <v>S14</v>
      </c>
      <c r="I778" t="str">
        <f t="shared" ca="1" si="94"/>
        <v>Rep#04</v>
      </c>
    </row>
    <row r="779" spans="1:9" x14ac:dyDescent="0.25">
      <c r="A779" s="10" t="str">
        <f t="shared" ca="1" si="89"/>
        <v>VillageE</v>
      </c>
      <c r="B779" s="10" t="str">
        <f t="shared" ca="1" si="90"/>
        <v>DistrictB</v>
      </c>
      <c r="C779" t="str">
        <f t="shared" ca="1" si="92"/>
        <v>null</v>
      </c>
      <c r="D779" s="10" t="str">
        <f t="shared" ca="1" si="93"/>
        <v>S</v>
      </c>
      <c r="E779" s="10" t="s">
        <v>15</v>
      </c>
      <c r="F779" s="11" t="str">
        <f t="shared" ca="1" si="88"/>
        <v>Water</v>
      </c>
      <c r="G779" s="3">
        <f t="shared" ca="1" si="91"/>
        <v>43013</v>
      </c>
      <c r="H779" t="str">
        <f t="shared" ca="1" si="87"/>
        <v>S15</v>
      </c>
      <c r="I779" t="str">
        <f t="shared" ca="1" si="94"/>
        <v>Rep#02</v>
      </c>
    </row>
    <row r="780" spans="1:9" x14ac:dyDescent="0.25">
      <c r="A780" s="10" t="str">
        <f t="shared" ca="1" si="89"/>
        <v>VillageG</v>
      </c>
      <c r="B780" s="10" t="str">
        <f t="shared" ca="1" si="90"/>
        <v>DistrictB</v>
      </c>
      <c r="C780" t="str">
        <f t="shared" ca="1" si="92"/>
        <v>null</v>
      </c>
      <c r="D780" s="10" t="str">
        <f t="shared" ca="1" si="93"/>
        <v>W</v>
      </c>
      <c r="E780" s="10" t="s">
        <v>15</v>
      </c>
      <c r="F780" s="11" t="str">
        <f t="shared" ca="1" si="88"/>
        <v>House</v>
      </c>
      <c r="G780" s="3">
        <f t="shared" ca="1" si="91"/>
        <v>43006</v>
      </c>
      <c r="H780" t="str">
        <f t="shared" ca="1" si="87"/>
        <v>S16</v>
      </c>
      <c r="I780" t="str">
        <f t="shared" ca="1" si="94"/>
        <v>Rep#01</v>
      </c>
    </row>
    <row r="781" spans="1:9" x14ac:dyDescent="0.25">
      <c r="A781" s="10" t="str">
        <f t="shared" ca="1" si="89"/>
        <v>VillageE</v>
      </c>
      <c r="B781" s="10" t="str">
        <f t="shared" ca="1" si="90"/>
        <v>DistrictB</v>
      </c>
      <c r="C781" t="str">
        <f t="shared" ca="1" si="92"/>
        <v>null</v>
      </c>
      <c r="D781" s="10" t="str">
        <f t="shared" ca="1" si="93"/>
        <v>N</v>
      </c>
      <c r="E781" s="10" t="s">
        <v>15</v>
      </c>
      <c r="F781" s="11" t="str">
        <f t="shared" ca="1" si="88"/>
        <v>Electricity</v>
      </c>
      <c r="G781" s="3">
        <f t="shared" ca="1" si="91"/>
        <v>43214</v>
      </c>
      <c r="H781" t="str">
        <f t="shared" ca="1" si="87"/>
        <v>S16</v>
      </c>
      <c r="I781" t="str">
        <f t="shared" ca="1" si="94"/>
        <v>Rep#04</v>
      </c>
    </row>
    <row r="782" spans="1:9" x14ac:dyDescent="0.25">
      <c r="A782" s="10" t="str">
        <f t="shared" ca="1" si="89"/>
        <v>VillageE</v>
      </c>
      <c r="B782" s="10" t="str">
        <f t="shared" ca="1" si="90"/>
        <v>DistrictB</v>
      </c>
      <c r="C782" t="str">
        <f t="shared" ca="1" si="92"/>
        <v>R 28</v>
      </c>
      <c r="D782" s="10" t="str">
        <f t="shared" ca="1" si="93"/>
        <v>S</v>
      </c>
      <c r="E782" s="10" t="s">
        <v>15</v>
      </c>
      <c r="F782" s="11" t="str">
        <f t="shared" ca="1" si="88"/>
        <v>House</v>
      </c>
      <c r="G782" s="3">
        <f t="shared" ca="1" si="91"/>
        <v>43299</v>
      </c>
      <c r="H782" t="str">
        <f t="shared" ca="1" si="87"/>
        <v>S16</v>
      </c>
      <c r="I782" t="str">
        <f t="shared" ca="1" si="94"/>
        <v>Rep#02</v>
      </c>
    </row>
    <row r="783" spans="1:9" x14ac:dyDescent="0.25">
      <c r="A783" s="10" t="str">
        <f t="shared" ca="1" si="89"/>
        <v>VillageD</v>
      </c>
      <c r="B783" s="10" t="str">
        <f t="shared" ca="1" si="90"/>
        <v>DistrictC</v>
      </c>
      <c r="C783" t="str">
        <f t="shared" ca="1" si="92"/>
        <v>R45</v>
      </c>
      <c r="D783" s="10" t="str">
        <f t="shared" ca="1" si="93"/>
        <v>E</v>
      </c>
      <c r="E783" s="10" t="s">
        <v>15</v>
      </c>
      <c r="F783" s="11" t="str">
        <f t="shared" ca="1" si="88"/>
        <v>House</v>
      </c>
      <c r="G783" s="3">
        <f t="shared" ca="1" si="91"/>
        <v>43250</v>
      </c>
      <c r="H783" t="str">
        <f t="shared" ca="1" si="87"/>
        <v>S14</v>
      </c>
      <c r="I783" t="str">
        <f t="shared" ca="1" si="94"/>
        <v>Rep#02</v>
      </c>
    </row>
    <row r="784" spans="1:9" x14ac:dyDescent="0.25">
      <c r="A784" s="10" t="str">
        <f t="shared" ca="1" si="89"/>
        <v>VillageA</v>
      </c>
      <c r="B784" s="10" t="str">
        <f t="shared" ca="1" si="90"/>
        <v>DistrictC</v>
      </c>
      <c r="C784" t="str">
        <f t="shared" ca="1" si="92"/>
        <v>null</v>
      </c>
      <c r="D784" s="10" t="str">
        <f t="shared" ca="1" si="93"/>
        <v>W</v>
      </c>
      <c r="E784" s="10" t="s">
        <v>15</v>
      </c>
      <c r="F784" s="11" t="str">
        <f t="shared" ca="1" si="88"/>
        <v>Water</v>
      </c>
      <c r="G784" s="3">
        <f t="shared" ca="1" si="91"/>
        <v>43384</v>
      </c>
      <c r="H784" t="str">
        <f t="shared" ca="1" si="87"/>
        <v>S14</v>
      </c>
      <c r="I784" t="str">
        <f t="shared" ca="1" si="94"/>
        <v>Rep#02</v>
      </c>
    </row>
    <row r="785" spans="1:9" x14ac:dyDescent="0.25">
      <c r="A785" s="10" t="str">
        <f t="shared" ca="1" si="89"/>
        <v>VillageA</v>
      </c>
      <c r="B785" s="10" t="str">
        <f t="shared" ca="1" si="90"/>
        <v>DistrictA</v>
      </c>
      <c r="C785" t="str">
        <f t="shared" ca="1" si="92"/>
        <v>null</v>
      </c>
      <c r="D785" s="10" t="str">
        <f t="shared" ca="1" si="93"/>
        <v>E</v>
      </c>
      <c r="E785" s="10" t="s">
        <v>15</v>
      </c>
      <c r="F785" s="11" t="str">
        <f t="shared" ca="1" si="88"/>
        <v>Water</v>
      </c>
      <c r="G785" s="3">
        <f t="shared" ca="1" si="91"/>
        <v>43280</v>
      </c>
      <c r="H785" t="str">
        <f t="shared" ca="1" si="87"/>
        <v>S16</v>
      </c>
      <c r="I785" t="str">
        <f t="shared" ca="1" si="94"/>
        <v>Rep#04</v>
      </c>
    </row>
    <row r="786" spans="1:9" x14ac:dyDescent="0.25">
      <c r="A786" s="10" t="str">
        <f t="shared" ca="1" si="89"/>
        <v>VillageG</v>
      </c>
      <c r="B786" s="10" t="str">
        <f t="shared" ca="1" si="90"/>
        <v>DistrictB</v>
      </c>
      <c r="C786" t="str">
        <f t="shared" ca="1" si="92"/>
        <v>null</v>
      </c>
      <c r="D786" s="10" t="str">
        <f t="shared" ca="1" si="93"/>
        <v>E</v>
      </c>
      <c r="E786" s="10" t="s">
        <v>15</v>
      </c>
      <c r="F786" s="11" t="str">
        <f t="shared" ca="1" si="88"/>
        <v>House</v>
      </c>
      <c r="G786" s="3">
        <f t="shared" ca="1" si="91"/>
        <v>43312</v>
      </c>
      <c r="H786" t="str">
        <f t="shared" ca="1" si="87"/>
        <v>S14</v>
      </c>
      <c r="I786" t="str">
        <f t="shared" ca="1" si="94"/>
        <v>Rep#01</v>
      </c>
    </row>
    <row r="787" spans="1:9" x14ac:dyDescent="0.25">
      <c r="A787" s="10" t="str">
        <f t="shared" ca="1" si="89"/>
        <v>VillageC</v>
      </c>
      <c r="B787" s="10" t="str">
        <f t="shared" ca="1" si="90"/>
        <v>DistrictB</v>
      </c>
      <c r="C787" t="str">
        <f t="shared" ca="1" si="92"/>
        <v>R 25</v>
      </c>
      <c r="D787" s="10" t="str">
        <f t="shared" ca="1" si="93"/>
        <v>E</v>
      </c>
      <c r="E787" s="10" t="s">
        <v>15</v>
      </c>
      <c r="F787" s="11" t="str">
        <f t="shared" ca="1" si="88"/>
        <v>Electricity</v>
      </c>
      <c r="G787" s="3">
        <f t="shared" ca="1" si="91"/>
        <v>43008</v>
      </c>
      <c r="H787" t="str">
        <f t="shared" ca="1" si="87"/>
        <v>S16</v>
      </c>
      <c r="I787" t="str">
        <f t="shared" ca="1" si="94"/>
        <v>Rep#04</v>
      </c>
    </row>
    <row r="788" spans="1:9" x14ac:dyDescent="0.25">
      <c r="A788" s="10" t="str">
        <f t="shared" ca="1" si="89"/>
        <v>VillageD</v>
      </c>
      <c r="B788" s="10" t="str">
        <f t="shared" ca="1" si="90"/>
        <v>DistrictC</v>
      </c>
      <c r="C788" t="str">
        <f t="shared" ca="1" si="92"/>
        <v>R45</v>
      </c>
      <c r="D788" s="10" t="str">
        <f t="shared" ca="1" si="93"/>
        <v>null</v>
      </c>
      <c r="E788" s="10" t="s">
        <v>15</v>
      </c>
      <c r="F788" s="11" t="str">
        <f t="shared" ca="1" si="88"/>
        <v>Electricity</v>
      </c>
      <c r="G788" s="3">
        <f t="shared" ca="1" si="91"/>
        <v>43335</v>
      </c>
      <c r="H788" t="str">
        <f t="shared" ca="1" si="87"/>
        <v>S16</v>
      </c>
      <c r="I788" t="str">
        <f t="shared" ca="1" si="94"/>
        <v>Rep#01</v>
      </c>
    </row>
    <row r="789" spans="1:9" x14ac:dyDescent="0.25">
      <c r="A789" s="10" t="str">
        <f t="shared" ca="1" si="89"/>
        <v>VillageA</v>
      </c>
      <c r="B789" s="10" t="str">
        <f t="shared" ca="1" si="90"/>
        <v>DistrictC</v>
      </c>
      <c r="C789" t="str">
        <f t="shared" ca="1" si="92"/>
        <v>R 28</v>
      </c>
      <c r="D789" s="10" t="str">
        <f t="shared" ca="1" si="93"/>
        <v>N</v>
      </c>
      <c r="E789" s="10" t="s">
        <v>15</v>
      </c>
      <c r="F789" s="11" t="str">
        <f t="shared" ca="1" si="88"/>
        <v>House</v>
      </c>
      <c r="G789" s="3">
        <f t="shared" ca="1" si="91"/>
        <v>43314</v>
      </c>
      <c r="H789" t="str">
        <f t="shared" ca="1" si="87"/>
        <v>S15</v>
      </c>
      <c r="I789" t="str">
        <f t="shared" ca="1" si="94"/>
        <v>Rep#04</v>
      </c>
    </row>
    <row r="790" spans="1:9" x14ac:dyDescent="0.25">
      <c r="A790" s="10" t="str">
        <f t="shared" ca="1" si="89"/>
        <v>VillageB</v>
      </c>
      <c r="B790" s="10" t="str">
        <f t="shared" ca="1" si="90"/>
        <v>DistrictA</v>
      </c>
      <c r="C790" t="str">
        <f t="shared" ca="1" si="92"/>
        <v>null</v>
      </c>
      <c r="D790" s="10" t="str">
        <f t="shared" ca="1" si="93"/>
        <v>N</v>
      </c>
      <c r="E790" s="10" t="s">
        <v>15</v>
      </c>
      <c r="F790" s="11" t="str">
        <f t="shared" ca="1" si="88"/>
        <v>House</v>
      </c>
      <c r="G790" s="3">
        <f t="shared" ca="1" si="91"/>
        <v>43203</v>
      </c>
      <c r="H790" t="str">
        <f t="shared" ca="1" si="87"/>
        <v>S15</v>
      </c>
      <c r="I790" t="str">
        <f t="shared" ca="1" si="94"/>
        <v>Rep#01</v>
      </c>
    </row>
    <row r="791" spans="1:9" x14ac:dyDescent="0.25">
      <c r="A791" s="10" t="str">
        <f t="shared" ca="1" si="89"/>
        <v>VillageD</v>
      </c>
      <c r="B791" s="10" t="str">
        <f t="shared" ca="1" si="90"/>
        <v>DistrictC</v>
      </c>
      <c r="C791" t="str">
        <f t="shared" ca="1" si="92"/>
        <v>R45</v>
      </c>
      <c r="D791" s="10" t="str">
        <f t="shared" ca="1" si="93"/>
        <v>W</v>
      </c>
      <c r="E791" s="10" t="s">
        <v>15</v>
      </c>
      <c r="F791" s="11" t="str">
        <f t="shared" ca="1" si="88"/>
        <v>Electricity</v>
      </c>
      <c r="G791" s="3">
        <f t="shared" ca="1" si="91"/>
        <v>43097</v>
      </c>
      <c r="H791" t="str">
        <f t="shared" ca="1" si="87"/>
        <v>S15</v>
      </c>
      <c r="I791" t="str">
        <f t="shared" ca="1" si="94"/>
        <v>Rep#02</v>
      </c>
    </row>
    <row r="792" spans="1:9" x14ac:dyDescent="0.25">
      <c r="A792" s="10" t="str">
        <f t="shared" ca="1" si="89"/>
        <v>VillageA</v>
      </c>
      <c r="B792" s="10" t="str">
        <f t="shared" ca="1" si="90"/>
        <v>DistrictB</v>
      </c>
      <c r="C792" t="str">
        <f t="shared" ca="1" si="92"/>
        <v>R45</v>
      </c>
      <c r="D792" s="10" t="str">
        <f t="shared" ca="1" si="93"/>
        <v>W</v>
      </c>
      <c r="E792" s="10" t="s">
        <v>15</v>
      </c>
      <c r="F792" s="11" t="str">
        <f t="shared" ca="1" si="88"/>
        <v>Water</v>
      </c>
      <c r="G792" s="3">
        <f t="shared" ca="1" si="91"/>
        <v>43073</v>
      </c>
      <c r="H792" t="str">
        <f t="shared" ca="1" si="87"/>
        <v>S14</v>
      </c>
      <c r="I792" t="str">
        <f t="shared" ca="1" si="94"/>
        <v>Rep#02</v>
      </c>
    </row>
    <row r="793" spans="1:9" x14ac:dyDescent="0.25">
      <c r="A793" s="10" t="str">
        <f t="shared" ca="1" si="89"/>
        <v>VillageB</v>
      </c>
      <c r="B793" s="10" t="str">
        <f t="shared" ca="1" si="90"/>
        <v>DistrictB</v>
      </c>
      <c r="C793" t="str">
        <f t="shared" ca="1" si="92"/>
        <v>R 28</v>
      </c>
      <c r="D793" s="10" t="str">
        <f t="shared" ca="1" si="93"/>
        <v>S</v>
      </c>
      <c r="E793" s="10" t="s">
        <v>15</v>
      </c>
      <c r="F793" s="11" t="str">
        <f t="shared" ca="1" si="88"/>
        <v>House</v>
      </c>
      <c r="G793" s="3">
        <f t="shared" ca="1" si="91"/>
        <v>43188</v>
      </c>
      <c r="H793" t="str">
        <f t="shared" ca="1" si="87"/>
        <v>S16</v>
      </c>
      <c r="I793" t="str">
        <f t="shared" ca="1" si="94"/>
        <v>Rep#03</v>
      </c>
    </row>
    <row r="794" spans="1:9" x14ac:dyDescent="0.25">
      <c r="A794" s="10" t="str">
        <f t="shared" ca="1" si="89"/>
        <v>VillageC</v>
      </c>
      <c r="B794" s="10" t="str">
        <f t="shared" ca="1" si="90"/>
        <v>DistrictB</v>
      </c>
      <c r="C794" t="str">
        <f t="shared" ca="1" si="92"/>
        <v>R 25</v>
      </c>
      <c r="D794" s="10" t="str">
        <f t="shared" ca="1" si="93"/>
        <v>N</v>
      </c>
      <c r="E794" s="10" t="s">
        <v>15</v>
      </c>
      <c r="F794" s="11" t="str">
        <f t="shared" ca="1" si="88"/>
        <v>House</v>
      </c>
      <c r="G794" s="3">
        <f t="shared" ca="1" si="91"/>
        <v>43312</v>
      </c>
      <c r="H794" t="str">
        <f t="shared" ref="H794:H857" ca="1" si="95">CHOOSE(RANDBETWEEN(1,3),"S14","S15","S16")</f>
        <v>S16</v>
      </c>
      <c r="I794" t="str">
        <f t="shared" ca="1" si="94"/>
        <v>Rep#02</v>
      </c>
    </row>
    <row r="795" spans="1:9" x14ac:dyDescent="0.25">
      <c r="A795" s="10" t="str">
        <f t="shared" ca="1" si="89"/>
        <v>VillageG</v>
      </c>
      <c r="B795" s="10" t="str">
        <f t="shared" ca="1" si="90"/>
        <v>DistrictC</v>
      </c>
      <c r="C795" t="str">
        <f t="shared" ca="1" si="92"/>
        <v>R 25</v>
      </c>
      <c r="D795" s="10" t="str">
        <f t="shared" ca="1" si="93"/>
        <v>S</v>
      </c>
      <c r="E795" s="10" t="s">
        <v>15</v>
      </c>
      <c r="F795" s="11" t="str">
        <f t="shared" ca="1" si="88"/>
        <v>House</v>
      </c>
      <c r="G795" s="3">
        <f t="shared" ca="1" si="91"/>
        <v>43201</v>
      </c>
      <c r="H795" t="str">
        <f t="shared" ca="1" si="95"/>
        <v>S16</v>
      </c>
      <c r="I795" t="str">
        <f t="shared" ca="1" si="94"/>
        <v>Rep#03</v>
      </c>
    </row>
    <row r="796" spans="1:9" x14ac:dyDescent="0.25">
      <c r="A796" s="10" t="str">
        <f t="shared" ca="1" si="89"/>
        <v>VillageE</v>
      </c>
      <c r="B796" s="10" t="str">
        <f t="shared" ca="1" si="90"/>
        <v>DistrictA</v>
      </c>
      <c r="C796" t="str">
        <f t="shared" ca="1" si="92"/>
        <v>R 28</v>
      </c>
      <c r="D796" s="10" t="str">
        <f t="shared" ca="1" si="93"/>
        <v>N</v>
      </c>
      <c r="E796" s="10" t="s">
        <v>15</v>
      </c>
      <c r="F796" s="11" t="str">
        <f t="shared" ca="1" si="88"/>
        <v>House</v>
      </c>
      <c r="G796" s="3">
        <f t="shared" ca="1" si="91"/>
        <v>43026</v>
      </c>
      <c r="H796" t="str">
        <f t="shared" ca="1" si="95"/>
        <v>S16</v>
      </c>
      <c r="I796" t="str">
        <f t="shared" ca="1" si="94"/>
        <v>Rep#03</v>
      </c>
    </row>
    <row r="797" spans="1:9" x14ac:dyDescent="0.25">
      <c r="A797" s="10" t="str">
        <f t="shared" ca="1" si="89"/>
        <v>VillageD</v>
      </c>
      <c r="B797" s="10" t="str">
        <f t="shared" ca="1" si="90"/>
        <v>DistrictB</v>
      </c>
      <c r="C797" t="str">
        <f t="shared" ca="1" si="92"/>
        <v>null</v>
      </c>
      <c r="D797" s="10" t="str">
        <f t="shared" ca="1" si="93"/>
        <v>null</v>
      </c>
      <c r="E797" s="10" t="s">
        <v>15</v>
      </c>
      <c r="F797" s="11" t="str">
        <f t="shared" ca="1" si="88"/>
        <v>Electricity</v>
      </c>
      <c r="G797" s="3">
        <f t="shared" ca="1" si="91"/>
        <v>43341</v>
      </c>
      <c r="H797" t="str">
        <f t="shared" ca="1" si="95"/>
        <v>S14</v>
      </c>
      <c r="I797" t="str">
        <f t="shared" ca="1" si="94"/>
        <v>Rep#04</v>
      </c>
    </row>
    <row r="798" spans="1:9" x14ac:dyDescent="0.25">
      <c r="A798" s="10" t="str">
        <f t="shared" ca="1" si="89"/>
        <v>VillageD</v>
      </c>
      <c r="B798" s="10" t="str">
        <f t="shared" ca="1" si="90"/>
        <v>DistrictC</v>
      </c>
      <c r="C798" t="str">
        <f t="shared" ca="1" si="92"/>
        <v>null</v>
      </c>
      <c r="D798" s="10" t="str">
        <f t="shared" ca="1" si="93"/>
        <v>E</v>
      </c>
      <c r="E798" s="10" t="s">
        <v>15</v>
      </c>
      <c r="F798" s="11" t="str">
        <f t="shared" ca="1" si="88"/>
        <v>Water</v>
      </c>
      <c r="G798" s="3">
        <f t="shared" ca="1" si="91"/>
        <v>43391</v>
      </c>
      <c r="H798" t="str">
        <f t="shared" ca="1" si="95"/>
        <v>S14</v>
      </c>
      <c r="I798" t="str">
        <f t="shared" ca="1" si="94"/>
        <v>Rep#02</v>
      </c>
    </row>
    <row r="799" spans="1:9" x14ac:dyDescent="0.25">
      <c r="A799" s="10" t="str">
        <f t="shared" ca="1" si="89"/>
        <v>VillageA</v>
      </c>
      <c r="B799" s="10" t="str">
        <f t="shared" ca="1" si="90"/>
        <v>DistrictB</v>
      </c>
      <c r="C799" t="str">
        <f t="shared" ca="1" si="92"/>
        <v>null</v>
      </c>
      <c r="D799" s="10" t="str">
        <f t="shared" ca="1" si="93"/>
        <v>null</v>
      </c>
      <c r="E799" s="10" t="s">
        <v>15</v>
      </c>
      <c r="F799" s="11" t="str">
        <f t="shared" ca="1" si="88"/>
        <v>Electricity</v>
      </c>
      <c r="G799" s="3">
        <f t="shared" ca="1" si="91"/>
        <v>43368</v>
      </c>
      <c r="H799" t="str">
        <f t="shared" ca="1" si="95"/>
        <v>S15</v>
      </c>
      <c r="I799" t="str">
        <f t="shared" ca="1" si="94"/>
        <v>Rep#03</v>
      </c>
    </row>
    <row r="800" spans="1:9" x14ac:dyDescent="0.25">
      <c r="A800" s="10" t="str">
        <f t="shared" ca="1" si="89"/>
        <v>VillageD</v>
      </c>
      <c r="B800" s="10" t="str">
        <f t="shared" ca="1" si="90"/>
        <v>DistrictA</v>
      </c>
      <c r="C800" t="str">
        <f t="shared" ca="1" si="92"/>
        <v>R 25</v>
      </c>
      <c r="D800" s="10" t="str">
        <f t="shared" ca="1" si="93"/>
        <v>W</v>
      </c>
      <c r="E800" s="10" t="s">
        <v>15</v>
      </c>
      <c r="F800" s="11" t="str">
        <f t="shared" ca="1" si="88"/>
        <v>Electricity</v>
      </c>
      <c r="G800" s="3">
        <f t="shared" ca="1" si="91"/>
        <v>43070</v>
      </c>
      <c r="H800" t="str">
        <f t="shared" ca="1" si="95"/>
        <v>S16</v>
      </c>
      <c r="I800" t="str">
        <f t="shared" ca="1" si="94"/>
        <v>Rep#01</v>
      </c>
    </row>
    <row r="801" spans="1:9" x14ac:dyDescent="0.25">
      <c r="A801" s="10" t="str">
        <f t="shared" ca="1" si="89"/>
        <v>VillageB</v>
      </c>
      <c r="B801" s="10" t="str">
        <f t="shared" ca="1" si="90"/>
        <v>DistrictC</v>
      </c>
      <c r="C801" t="str">
        <f t="shared" ca="1" si="92"/>
        <v>null</v>
      </c>
      <c r="D801" s="10" t="str">
        <f t="shared" ca="1" si="93"/>
        <v>E</v>
      </c>
      <c r="E801" s="10" t="s">
        <v>15</v>
      </c>
      <c r="F801" s="11" t="str">
        <f t="shared" ca="1" si="88"/>
        <v>Electricity</v>
      </c>
      <c r="G801" s="3">
        <f t="shared" ca="1" si="91"/>
        <v>43220</v>
      </c>
      <c r="H801" t="str">
        <f t="shared" ca="1" si="95"/>
        <v>S15</v>
      </c>
      <c r="I801" t="str">
        <f t="shared" ca="1" si="94"/>
        <v>Rep#01</v>
      </c>
    </row>
    <row r="802" spans="1:9" x14ac:dyDescent="0.25">
      <c r="A802" s="10" t="str">
        <f t="shared" ca="1" si="89"/>
        <v>VillageB</v>
      </c>
      <c r="B802" s="10" t="str">
        <f t="shared" ca="1" si="90"/>
        <v>DistrictA</v>
      </c>
      <c r="C802" t="str">
        <f t="shared" ca="1" si="92"/>
        <v>R 25</v>
      </c>
      <c r="D802" s="10" t="str">
        <f t="shared" ca="1" si="93"/>
        <v>W</v>
      </c>
      <c r="E802" s="10" t="s">
        <v>15</v>
      </c>
      <c r="F802" s="11" t="str">
        <f t="shared" ca="1" si="88"/>
        <v>House</v>
      </c>
      <c r="G802" s="3">
        <f t="shared" ca="1" si="91"/>
        <v>43015</v>
      </c>
      <c r="H802" t="str">
        <f t="shared" ca="1" si="95"/>
        <v>S14</v>
      </c>
      <c r="I802" t="str">
        <f t="shared" ca="1" si="94"/>
        <v>Rep#02</v>
      </c>
    </row>
    <row r="803" spans="1:9" x14ac:dyDescent="0.25">
      <c r="A803" s="10" t="str">
        <f t="shared" ca="1" si="89"/>
        <v>VillageA</v>
      </c>
      <c r="B803" s="10" t="str">
        <f t="shared" ca="1" si="90"/>
        <v>DistrictC</v>
      </c>
      <c r="C803" t="str">
        <f t="shared" ca="1" si="92"/>
        <v>R 25</v>
      </c>
      <c r="D803" s="10" t="str">
        <f t="shared" ca="1" si="93"/>
        <v>null</v>
      </c>
      <c r="E803" s="10" t="s">
        <v>15</v>
      </c>
      <c r="F803" s="11" t="str">
        <f t="shared" ca="1" si="88"/>
        <v>Electricity</v>
      </c>
      <c r="G803" s="3">
        <f t="shared" ca="1" si="91"/>
        <v>43146</v>
      </c>
      <c r="H803" t="str">
        <f t="shared" ca="1" si="95"/>
        <v>S15</v>
      </c>
      <c r="I803" t="str">
        <f t="shared" ca="1" si="94"/>
        <v>Rep#01</v>
      </c>
    </row>
    <row r="804" spans="1:9" x14ac:dyDescent="0.25">
      <c r="A804" s="10" t="str">
        <f t="shared" ca="1" si="89"/>
        <v>VillageE</v>
      </c>
      <c r="B804" s="10" t="str">
        <f t="shared" ca="1" si="90"/>
        <v>DistrictA</v>
      </c>
      <c r="C804" t="str">
        <f t="shared" ca="1" si="92"/>
        <v>R 25</v>
      </c>
      <c r="D804" s="10" t="str">
        <f t="shared" ca="1" si="93"/>
        <v>N</v>
      </c>
      <c r="E804" s="10" t="s">
        <v>15</v>
      </c>
      <c r="F804" s="11" t="str">
        <f t="shared" ca="1" si="88"/>
        <v>Water</v>
      </c>
      <c r="G804" s="3">
        <f t="shared" ca="1" si="91"/>
        <v>43151</v>
      </c>
      <c r="H804" t="str">
        <f t="shared" ca="1" si="95"/>
        <v>S16</v>
      </c>
      <c r="I804" t="str">
        <f t="shared" ca="1" si="94"/>
        <v>Rep#01</v>
      </c>
    </row>
    <row r="805" spans="1:9" x14ac:dyDescent="0.25">
      <c r="A805" s="10" t="str">
        <f t="shared" ca="1" si="89"/>
        <v>VillageD</v>
      </c>
      <c r="B805" s="10" t="str">
        <f t="shared" ca="1" si="90"/>
        <v>DistrictB</v>
      </c>
      <c r="C805" t="str">
        <f t="shared" ca="1" si="92"/>
        <v>R 25</v>
      </c>
      <c r="D805" s="10" t="str">
        <f t="shared" ca="1" si="93"/>
        <v>E</v>
      </c>
      <c r="E805" s="10" t="s">
        <v>15</v>
      </c>
      <c r="F805" s="11" t="str">
        <f t="shared" ca="1" si="88"/>
        <v>House</v>
      </c>
      <c r="G805" s="3">
        <f t="shared" ca="1" si="91"/>
        <v>43357</v>
      </c>
      <c r="H805" t="str">
        <f t="shared" ca="1" si="95"/>
        <v>S15</v>
      </c>
      <c r="I805" t="str">
        <f t="shared" ca="1" si="94"/>
        <v>Rep#02</v>
      </c>
    </row>
    <row r="806" spans="1:9" x14ac:dyDescent="0.25">
      <c r="A806" s="10" t="str">
        <f t="shared" ca="1" si="89"/>
        <v>VillageC</v>
      </c>
      <c r="B806" s="10" t="str">
        <f t="shared" ca="1" si="90"/>
        <v>DistrictA</v>
      </c>
      <c r="C806" t="str">
        <f t="shared" ca="1" si="92"/>
        <v>null</v>
      </c>
      <c r="D806" s="10" t="str">
        <f t="shared" ca="1" si="93"/>
        <v>N</v>
      </c>
      <c r="E806" s="10" t="s">
        <v>15</v>
      </c>
      <c r="F806" s="11" t="str">
        <f t="shared" ca="1" si="88"/>
        <v>Electricity</v>
      </c>
      <c r="G806" s="3">
        <f t="shared" ca="1" si="91"/>
        <v>43220</v>
      </c>
      <c r="H806" t="str">
        <f t="shared" ca="1" si="95"/>
        <v>S16</v>
      </c>
      <c r="I806" t="str">
        <f t="shared" ca="1" si="94"/>
        <v>Rep#04</v>
      </c>
    </row>
    <row r="807" spans="1:9" x14ac:dyDescent="0.25">
      <c r="A807" s="10" t="str">
        <f t="shared" ca="1" si="89"/>
        <v>VillageB</v>
      </c>
      <c r="B807" s="10" t="str">
        <f t="shared" ca="1" si="90"/>
        <v>DistrictB</v>
      </c>
      <c r="C807" t="str">
        <f t="shared" ca="1" si="92"/>
        <v>R 28</v>
      </c>
      <c r="D807" s="10" t="str">
        <f t="shared" ca="1" si="93"/>
        <v>null</v>
      </c>
      <c r="E807" s="10" t="s">
        <v>15</v>
      </c>
      <c r="F807" s="11" t="str">
        <f t="shared" ca="1" si="88"/>
        <v>Electricity</v>
      </c>
      <c r="G807" s="3">
        <f t="shared" ca="1" si="91"/>
        <v>43298</v>
      </c>
      <c r="H807" t="str">
        <f t="shared" ca="1" si="95"/>
        <v>S15</v>
      </c>
      <c r="I807" t="str">
        <f t="shared" ca="1" si="94"/>
        <v>Rep#01</v>
      </c>
    </row>
    <row r="808" spans="1:9" x14ac:dyDescent="0.25">
      <c r="A808" s="10" t="str">
        <f t="shared" ca="1" si="89"/>
        <v>VillageG</v>
      </c>
      <c r="B808" s="10" t="str">
        <f t="shared" ca="1" si="90"/>
        <v>DistrictC</v>
      </c>
      <c r="C808" t="str">
        <f t="shared" ca="1" si="92"/>
        <v>null</v>
      </c>
      <c r="D808" s="10" t="str">
        <f t="shared" ca="1" si="93"/>
        <v>S</v>
      </c>
      <c r="E808" s="10" t="s">
        <v>15</v>
      </c>
      <c r="F808" s="11" t="str">
        <f t="shared" ca="1" si="88"/>
        <v>Water</v>
      </c>
      <c r="G808" s="3">
        <f t="shared" ca="1" si="91"/>
        <v>43074</v>
      </c>
      <c r="H808" t="str">
        <f t="shared" ca="1" si="95"/>
        <v>S14</v>
      </c>
      <c r="I808" t="str">
        <f t="shared" ca="1" si="94"/>
        <v>Rep#02</v>
      </c>
    </row>
    <row r="809" spans="1:9" x14ac:dyDescent="0.25">
      <c r="A809" s="10" t="str">
        <f t="shared" ca="1" si="89"/>
        <v>VillageF</v>
      </c>
      <c r="B809" s="10" t="str">
        <f t="shared" ca="1" si="90"/>
        <v>DistrictC</v>
      </c>
      <c r="C809" t="str">
        <f t="shared" ca="1" si="92"/>
        <v>R 28</v>
      </c>
      <c r="D809" s="10" t="str">
        <f t="shared" ca="1" si="93"/>
        <v>E</v>
      </c>
      <c r="E809" s="10" t="s">
        <v>15</v>
      </c>
      <c r="F809" s="11" t="str">
        <f t="shared" ca="1" si="88"/>
        <v>House</v>
      </c>
      <c r="G809" s="3">
        <f t="shared" ca="1" si="91"/>
        <v>43405</v>
      </c>
      <c r="H809" t="str">
        <f t="shared" ca="1" si="95"/>
        <v>S15</v>
      </c>
      <c r="I809" t="str">
        <f t="shared" ca="1" si="94"/>
        <v>Rep#04</v>
      </c>
    </row>
    <row r="810" spans="1:9" x14ac:dyDescent="0.25">
      <c r="A810" s="10" t="str">
        <f t="shared" ca="1" si="89"/>
        <v>VillageF</v>
      </c>
      <c r="B810" s="10" t="str">
        <f t="shared" ca="1" si="90"/>
        <v>DistrictC</v>
      </c>
      <c r="C810" t="str">
        <f t="shared" ca="1" si="92"/>
        <v>null</v>
      </c>
      <c r="D810" s="10" t="str">
        <f t="shared" ca="1" si="93"/>
        <v>N</v>
      </c>
      <c r="E810" s="10" t="s">
        <v>15</v>
      </c>
      <c r="F810" s="11" t="str">
        <f t="shared" ca="1" si="88"/>
        <v>House</v>
      </c>
      <c r="G810" s="3">
        <f t="shared" ca="1" si="91"/>
        <v>43053</v>
      </c>
      <c r="H810" t="str">
        <f t="shared" ca="1" si="95"/>
        <v>S14</v>
      </c>
      <c r="I810" t="str">
        <f t="shared" ca="1" si="94"/>
        <v>Rep#01</v>
      </c>
    </row>
    <row r="811" spans="1:9" x14ac:dyDescent="0.25">
      <c r="A811" s="10" t="str">
        <f t="shared" ca="1" si="89"/>
        <v>VillageC</v>
      </c>
      <c r="B811" s="10" t="str">
        <f t="shared" ca="1" si="90"/>
        <v>DistrictC</v>
      </c>
      <c r="C811" t="str">
        <f t="shared" ca="1" si="92"/>
        <v>R45</v>
      </c>
      <c r="D811" s="10" t="str">
        <f t="shared" ca="1" si="93"/>
        <v>S</v>
      </c>
      <c r="E811" s="10" t="s">
        <v>15</v>
      </c>
      <c r="F811" s="11" t="str">
        <f t="shared" ca="1" si="88"/>
        <v>Water</v>
      </c>
      <c r="G811" s="3">
        <f t="shared" ca="1" si="91"/>
        <v>43313</v>
      </c>
      <c r="H811" t="str">
        <f t="shared" ca="1" si="95"/>
        <v>S15</v>
      </c>
      <c r="I811" t="str">
        <f t="shared" ca="1" si="94"/>
        <v>Rep#03</v>
      </c>
    </row>
    <row r="812" spans="1:9" x14ac:dyDescent="0.25">
      <c r="A812" s="10" t="str">
        <f t="shared" ca="1" si="89"/>
        <v>VillageG</v>
      </c>
      <c r="B812" s="10" t="str">
        <f t="shared" ca="1" si="90"/>
        <v>DistrictB</v>
      </c>
      <c r="C812" t="str">
        <f t="shared" ca="1" si="92"/>
        <v>R 25</v>
      </c>
      <c r="D812" s="10" t="str">
        <f t="shared" ca="1" si="93"/>
        <v>E</v>
      </c>
      <c r="E812" s="10" t="s">
        <v>15</v>
      </c>
      <c r="F812" s="11" t="str">
        <f t="shared" ca="1" si="88"/>
        <v>House</v>
      </c>
      <c r="G812" s="3">
        <f t="shared" ca="1" si="91"/>
        <v>43250</v>
      </c>
      <c r="H812" t="str">
        <f t="shared" ca="1" si="95"/>
        <v>S16</v>
      </c>
      <c r="I812" t="str">
        <f t="shared" ca="1" si="94"/>
        <v>Rep#01</v>
      </c>
    </row>
    <row r="813" spans="1:9" x14ac:dyDescent="0.25">
      <c r="A813" s="10" t="str">
        <f t="shared" ca="1" si="89"/>
        <v>VillageC</v>
      </c>
      <c r="B813" s="10" t="str">
        <f t="shared" ca="1" si="90"/>
        <v>DistrictA</v>
      </c>
      <c r="C813" t="str">
        <f t="shared" ca="1" si="92"/>
        <v>null</v>
      </c>
      <c r="D813" s="10" t="str">
        <f t="shared" ca="1" si="93"/>
        <v>W</v>
      </c>
      <c r="E813" s="10" t="s">
        <v>15</v>
      </c>
      <c r="F813" s="11" t="str">
        <f t="shared" ca="1" si="88"/>
        <v>Water</v>
      </c>
      <c r="G813" s="3">
        <f t="shared" ca="1" si="91"/>
        <v>43394</v>
      </c>
      <c r="H813" t="str">
        <f t="shared" ca="1" si="95"/>
        <v>S16</v>
      </c>
      <c r="I813" t="str">
        <f t="shared" ca="1" si="94"/>
        <v>Rep#04</v>
      </c>
    </row>
    <row r="814" spans="1:9" x14ac:dyDescent="0.25">
      <c r="A814" s="10" t="str">
        <f t="shared" ca="1" si="89"/>
        <v>VillageF</v>
      </c>
      <c r="B814" s="10" t="str">
        <f t="shared" ca="1" si="90"/>
        <v>DistrictC</v>
      </c>
      <c r="C814" t="str">
        <f t="shared" ca="1" si="92"/>
        <v>R45</v>
      </c>
      <c r="D814" s="10" t="str">
        <f t="shared" ca="1" si="93"/>
        <v>E</v>
      </c>
      <c r="E814" s="10" t="s">
        <v>15</v>
      </c>
      <c r="F814" s="11" t="str">
        <f t="shared" ca="1" si="88"/>
        <v>Water</v>
      </c>
      <c r="G814" s="3">
        <f t="shared" ca="1" si="91"/>
        <v>43329</v>
      </c>
      <c r="H814" t="str">
        <f t="shared" ca="1" si="95"/>
        <v>S15</v>
      </c>
      <c r="I814" t="str">
        <f t="shared" ca="1" si="94"/>
        <v>Rep#04</v>
      </c>
    </row>
    <row r="815" spans="1:9" x14ac:dyDescent="0.25">
      <c r="A815" s="10" t="str">
        <f t="shared" ca="1" si="89"/>
        <v>VillageG</v>
      </c>
      <c r="B815" s="10" t="str">
        <f t="shared" ca="1" si="90"/>
        <v>DistrictC</v>
      </c>
      <c r="C815" t="str">
        <f t="shared" ca="1" si="92"/>
        <v>R 28</v>
      </c>
      <c r="D815" s="10" t="str">
        <f t="shared" ca="1" si="93"/>
        <v>S</v>
      </c>
      <c r="E815" s="10" t="s">
        <v>15</v>
      </c>
      <c r="F815" s="11" t="str">
        <f t="shared" ca="1" si="88"/>
        <v>Electricity</v>
      </c>
      <c r="G815" s="3">
        <f t="shared" ca="1" si="91"/>
        <v>43006</v>
      </c>
      <c r="H815" t="str">
        <f t="shared" ca="1" si="95"/>
        <v>S14</v>
      </c>
      <c r="I815" t="str">
        <f t="shared" ca="1" si="94"/>
        <v>Rep#02</v>
      </c>
    </row>
    <row r="816" spans="1:9" x14ac:dyDescent="0.25">
      <c r="A816" s="10" t="str">
        <f t="shared" ca="1" si="89"/>
        <v>VillageA</v>
      </c>
      <c r="B816" s="10" t="str">
        <f t="shared" ca="1" si="90"/>
        <v>DistrictB</v>
      </c>
      <c r="C816" t="str">
        <f t="shared" ca="1" si="92"/>
        <v>R 25</v>
      </c>
      <c r="D816" s="10" t="str">
        <f t="shared" ca="1" si="93"/>
        <v>N</v>
      </c>
      <c r="E816" s="10" t="s">
        <v>15</v>
      </c>
      <c r="F816" s="11" t="str">
        <f t="shared" ca="1" si="88"/>
        <v>House</v>
      </c>
      <c r="G816" s="3">
        <f t="shared" ca="1" si="91"/>
        <v>43119</v>
      </c>
      <c r="H816" t="str">
        <f t="shared" ca="1" si="95"/>
        <v>S14</v>
      </c>
      <c r="I816" t="str">
        <f t="shared" ca="1" si="94"/>
        <v>Rep#03</v>
      </c>
    </row>
    <row r="817" spans="1:9" x14ac:dyDescent="0.25">
      <c r="A817" s="10" t="str">
        <f t="shared" ca="1" si="89"/>
        <v>VillageC</v>
      </c>
      <c r="B817" s="10" t="str">
        <f t="shared" ca="1" si="90"/>
        <v>DistrictB</v>
      </c>
      <c r="C817" t="str">
        <f t="shared" ca="1" si="92"/>
        <v>R45</v>
      </c>
      <c r="D817" s="10" t="str">
        <f t="shared" ca="1" si="93"/>
        <v>W</v>
      </c>
      <c r="E817" s="10" t="s">
        <v>15</v>
      </c>
      <c r="F817" s="11" t="str">
        <f t="shared" ca="1" si="88"/>
        <v>Electricity</v>
      </c>
      <c r="G817" s="3">
        <f t="shared" ca="1" si="91"/>
        <v>43138</v>
      </c>
      <c r="H817" t="str">
        <f t="shared" ca="1" si="95"/>
        <v>S15</v>
      </c>
      <c r="I817" t="str">
        <f t="shared" ca="1" si="94"/>
        <v>Rep#02</v>
      </c>
    </row>
    <row r="818" spans="1:9" x14ac:dyDescent="0.25">
      <c r="A818" s="10" t="str">
        <f t="shared" ca="1" si="89"/>
        <v>VillageG</v>
      </c>
      <c r="B818" s="10" t="str">
        <f t="shared" ca="1" si="90"/>
        <v>DistrictC</v>
      </c>
      <c r="C818" t="str">
        <f t="shared" ca="1" si="92"/>
        <v>R 28</v>
      </c>
      <c r="D818" s="10" t="str">
        <f t="shared" ca="1" si="93"/>
        <v>S</v>
      </c>
      <c r="E818" s="10" t="s">
        <v>15</v>
      </c>
      <c r="F818" s="11" t="str">
        <f t="shared" ca="1" si="88"/>
        <v>House</v>
      </c>
      <c r="G818" s="3">
        <f t="shared" ca="1" si="91"/>
        <v>43319</v>
      </c>
      <c r="H818" t="str">
        <f t="shared" ca="1" si="95"/>
        <v>S15</v>
      </c>
      <c r="I818" t="str">
        <f t="shared" ca="1" si="94"/>
        <v>Rep#01</v>
      </c>
    </row>
    <row r="819" spans="1:9" x14ac:dyDescent="0.25">
      <c r="A819" s="10" t="str">
        <f t="shared" ca="1" si="89"/>
        <v>VillageD</v>
      </c>
      <c r="B819" s="10" t="str">
        <f t="shared" ca="1" si="90"/>
        <v>DistrictA</v>
      </c>
      <c r="C819" t="str">
        <f t="shared" ca="1" si="92"/>
        <v>null</v>
      </c>
      <c r="D819" s="10" t="str">
        <f t="shared" ca="1" si="93"/>
        <v>W</v>
      </c>
      <c r="E819" s="10" t="s">
        <v>15</v>
      </c>
      <c r="F819" s="11" t="str">
        <f t="shared" ca="1" si="88"/>
        <v>Electricity</v>
      </c>
      <c r="G819" s="3">
        <f t="shared" ca="1" si="91"/>
        <v>43228</v>
      </c>
      <c r="H819" t="str">
        <f t="shared" ca="1" si="95"/>
        <v>S15</v>
      </c>
      <c r="I819" t="str">
        <f t="shared" ca="1" si="94"/>
        <v>Rep#02</v>
      </c>
    </row>
    <row r="820" spans="1:9" x14ac:dyDescent="0.25">
      <c r="A820" s="10" t="str">
        <f t="shared" ca="1" si="89"/>
        <v>VillageB</v>
      </c>
      <c r="B820" s="10" t="str">
        <f t="shared" ca="1" si="90"/>
        <v>DistrictC</v>
      </c>
      <c r="C820" t="str">
        <f t="shared" ca="1" si="92"/>
        <v>R 25</v>
      </c>
      <c r="D820" s="10" t="str">
        <f t="shared" ca="1" si="93"/>
        <v>W</v>
      </c>
      <c r="E820" s="10" t="s">
        <v>15</v>
      </c>
      <c r="F820" s="11" t="str">
        <f t="shared" ca="1" si="88"/>
        <v>Electricity</v>
      </c>
      <c r="G820" s="3">
        <f t="shared" ca="1" si="91"/>
        <v>43180</v>
      </c>
      <c r="H820" t="str">
        <f t="shared" ca="1" si="95"/>
        <v>S16</v>
      </c>
      <c r="I820" t="str">
        <f t="shared" ca="1" si="94"/>
        <v>Rep#01</v>
      </c>
    </row>
    <row r="821" spans="1:9" x14ac:dyDescent="0.25">
      <c r="A821" s="10" t="str">
        <f t="shared" ca="1" si="89"/>
        <v>VillageG</v>
      </c>
      <c r="B821" s="10" t="str">
        <f t="shared" ca="1" si="90"/>
        <v>DistrictA</v>
      </c>
      <c r="C821" t="str">
        <f t="shared" ca="1" si="92"/>
        <v>R 25</v>
      </c>
      <c r="D821" s="10" t="str">
        <f t="shared" ca="1" si="93"/>
        <v>N</v>
      </c>
      <c r="E821" s="10" t="s">
        <v>15</v>
      </c>
      <c r="F821" s="11" t="str">
        <f t="shared" ca="1" si="88"/>
        <v>Electricity</v>
      </c>
      <c r="G821" s="3">
        <f t="shared" ca="1" si="91"/>
        <v>43028</v>
      </c>
      <c r="H821" t="str">
        <f t="shared" ca="1" si="95"/>
        <v>S16</v>
      </c>
      <c r="I821" t="str">
        <f t="shared" ca="1" si="94"/>
        <v>Rep#01</v>
      </c>
    </row>
    <row r="822" spans="1:9" x14ac:dyDescent="0.25">
      <c r="A822" s="10" t="str">
        <f t="shared" ca="1" si="89"/>
        <v>VillageG</v>
      </c>
      <c r="B822" s="10" t="str">
        <f t="shared" ca="1" si="90"/>
        <v>DistrictA</v>
      </c>
      <c r="C822" t="str">
        <f t="shared" ca="1" si="92"/>
        <v>R 28</v>
      </c>
      <c r="D822" s="10" t="str">
        <f t="shared" ca="1" si="93"/>
        <v>N</v>
      </c>
      <c r="E822" s="10" t="s">
        <v>15</v>
      </c>
      <c r="F822" s="11" t="str">
        <f t="shared" ca="1" si="88"/>
        <v>Electricity</v>
      </c>
      <c r="G822" s="3">
        <f t="shared" ca="1" si="91"/>
        <v>42984</v>
      </c>
      <c r="H822" t="str">
        <f t="shared" ca="1" si="95"/>
        <v>S15</v>
      </c>
      <c r="I822" t="str">
        <f t="shared" ca="1" si="94"/>
        <v>Rep#03</v>
      </c>
    </row>
    <row r="823" spans="1:9" x14ac:dyDescent="0.25">
      <c r="A823" s="10" t="str">
        <f t="shared" ca="1" si="89"/>
        <v>VillageE</v>
      </c>
      <c r="B823" s="10" t="str">
        <f t="shared" ca="1" si="90"/>
        <v>DistrictB</v>
      </c>
      <c r="C823" t="str">
        <f t="shared" ca="1" si="92"/>
        <v>R 28</v>
      </c>
      <c r="D823" s="10" t="str">
        <f t="shared" ca="1" si="93"/>
        <v>null</v>
      </c>
      <c r="E823" s="10" t="s">
        <v>15</v>
      </c>
      <c r="F823" s="11" t="str">
        <f t="shared" ca="1" si="88"/>
        <v>Electricity</v>
      </c>
      <c r="G823" s="3">
        <f t="shared" ca="1" si="91"/>
        <v>43330</v>
      </c>
      <c r="H823" t="str">
        <f t="shared" ca="1" si="95"/>
        <v>S16</v>
      </c>
      <c r="I823" t="str">
        <f t="shared" ca="1" si="94"/>
        <v>Rep#01</v>
      </c>
    </row>
    <row r="824" spans="1:9" x14ac:dyDescent="0.25">
      <c r="A824" s="10" t="str">
        <f t="shared" ca="1" si="89"/>
        <v>VillageG</v>
      </c>
      <c r="B824" s="10" t="str">
        <f t="shared" ca="1" si="90"/>
        <v>DistrictA</v>
      </c>
      <c r="C824" t="str">
        <f t="shared" ca="1" si="92"/>
        <v>null</v>
      </c>
      <c r="D824" s="10" t="str">
        <f t="shared" ca="1" si="93"/>
        <v>null</v>
      </c>
      <c r="E824" s="10" t="s">
        <v>15</v>
      </c>
      <c r="F824" s="11" t="str">
        <f t="shared" ca="1" si="88"/>
        <v>Electricity</v>
      </c>
      <c r="G824" s="3">
        <f t="shared" ca="1" si="91"/>
        <v>43254</v>
      </c>
      <c r="H824" t="str">
        <f t="shared" ca="1" si="95"/>
        <v>S16</v>
      </c>
      <c r="I824" t="str">
        <f t="shared" ca="1" si="94"/>
        <v>Rep#04</v>
      </c>
    </row>
    <row r="825" spans="1:9" x14ac:dyDescent="0.25">
      <c r="A825" s="10" t="str">
        <f t="shared" ca="1" si="89"/>
        <v>VillageG</v>
      </c>
      <c r="B825" s="10" t="str">
        <f t="shared" ca="1" si="90"/>
        <v>DistrictB</v>
      </c>
      <c r="C825" t="str">
        <f t="shared" ca="1" si="92"/>
        <v>null</v>
      </c>
      <c r="D825" s="10" t="str">
        <f t="shared" ca="1" si="93"/>
        <v>N</v>
      </c>
      <c r="E825" s="10" t="s">
        <v>15</v>
      </c>
      <c r="F825" s="11" t="str">
        <f t="shared" ca="1" si="88"/>
        <v>House</v>
      </c>
      <c r="G825" s="3">
        <f t="shared" ca="1" si="91"/>
        <v>42979</v>
      </c>
      <c r="H825" t="str">
        <f t="shared" ca="1" si="95"/>
        <v>S15</v>
      </c>
      <c r="I825" t="str">
        <f t="shared" ca="1" si="94"/>
        <v>Rep#04</v>
      </c>
    </row>
    <row r="826" spans="1:9" x14ac:dyDescent="0.25">
      <c r="A826" s="10" t="str">
        <f t="shared" ca="1" si="89"/>
        <v>VillageG</v>
      </c>
      <c r="B826" s="10" t="str">
        <f t="shared" ca="1" si="90"/>
        <v>DistrictC</v>
      </c>
      <c r="C826" t="str">
        <f t="shared" ca="1" si="92"/>
        <v>R45</v>
      </c>
      <c r="D826" s="10" t="str">
        <f t="shared" ca="1" si="93"/>
        <v>null</v>
      </c>
      <c r="E826" s="10" t="s">
        <v>15</v>
      </c>
      <c r="F826" s="11" t="str">
        <f t="shared" ca="1" si="88"/>
        <v>House</v>
      </c>
      <c r="G826" s="3">
        <f t="shared" ca="1" si="91"/>
        <v>43027</v>
      </c>
      <c r="H826" t="str">
        <f t="shared" ca="1" si="95"/>
        <v>S15</v>
      </c>
      <c r="I826" t="str">
        <f t="shared" ca="1" si="94"/>
        <v>Rep#03</v>
      </c>
    </row>
    <row r="827" spans="1:9" x14ac:dyDescent="0.25">
      <c r="A827" s="10" t="str">
        <f t="shared" ca="1" si="89"/>
        <v>VillageF</v>
      </c>
      <c r="B827" s="10" t="str">
        <f t="shared" ca="1" si="90"/>
        <v>DistrictA</v>
      </c>
      <c r="C827" t="str">
        <f t="shared" ca="1" si="92"/>
        <v>null</v>
      </c>
      <c r="D827" s="10" t="str">
        <f t="shared" ca="1" si="93"/>
        <v>W</v>
      </c>
      <c r="E827" s="10" t="s">
        <v>15</v>
      </c>
      <c r="F827" s="11" t="str">
        <f t="shared" ca="1" si="88"/>
        <v>Water</v>
      </c>
      <c r="G827" s="3">
        <f t="shared" ca="1" si="91"/>
        <v>43334</v>
      </c>
      <c r="H827" t="str">
        <f t="shared" ca="1" si="95"/>
        <v>S14</v>
      </c>
      <c r="I827" t="str">
        <f t="shared" ca="1" si="94"/>
        <v>Rep#03</v>
      </c>
    </row>
    <row r="828" spans="1:9" x14ac:dyDescent="0.25">
      <c r="A828" s="10" t="str">
        <f t="shared" ca="1" si="89"/>
        <v>VillageA</v>
      </c>
      <c r="B828" s="10" t="str">
        <f t="shared" ca="1" si="90"/>
        <v>DistrictB</v>
      </c>
      <c r="C828" t="str">
        <f t="shared" ca="1" si="92"/>
        <v>null</v>
      </c>
      <c r="D828" s="10" t="str">
        <f t="shared" ca="1" si="93"/>
        <v>S</v>
      </c>
      <c r="E828" s="10" t="s">
        <v>15</v>
      </c>
      <c r="F828" s="11" t="str">
        <f t="shared" ca="1" si="88"/>
        <v>House</v>
      </c>
      <c r="G828" s="3">
        <f t="shared" ca="1" si="91"/>
        <v>43218</v>
      </c>
      <c r="H828" t="str">
        <f t="shared" ca="1" si="95"/>
        <v>S15</v>
      </c>
      <c r="I828" t="str">
        <f t="shared" ca="1" si="94"/>
        <v>Rep#01</v>
      </c>
    </row>
    <row r="829" spans="1:9" x14ac:dyDescent="0.25">
      <c r="A829" s="10" t="str">
        <f t="shared" ca="1" si="89"/>
        <v>VillageE</v>
      </c>
      <c r="B829" s="10" t="str">
        <f t="shared" ca="1" si="90"/>
        <v>DistrictA</v>
      </c>
      <c r="C829" t="str">
        <f t="shared" ca="1" si="92"/>
        <v>R45</v>
      </c>
      <c r="D829" s="10" t="str">
        <f t="shared" ca="1" si="93"/>
        <v>null</v>
      </c>
      <c r="E829" s="10" t="s">
        <v>15</v>
      </c>
      <c r="F829" s="11" t="str">
        <f t="shared" ca="1" si="88"/>
        <v>House</v>
      </c>
      <c r="G829" s="3">
        <f t="shared" ca="1" si="91"/>
        <v>42987</v>
      </c>
      <c r="H829" t="str">
        <f t="shared" ca="1" si="95"/>
        <v>S16</v>
      </c>
      <c r="I829" t="str">
        <f t="shared" ca="1" si="94"/>
        <v>Rep#02</v>
      </c>
    </row>
    <row r="830" spans="1:9" x14ac:dyDescent="0.25">
      <c r="A830" s="10" t="str">
        <f t="shared" ca="1" si="89"/>
        <v>VillageA</v>
      </c>
      <c r="B830" s="10" t="str">
        <f t="shared" ca="1" si="90"/>
        <v>DistrictB</v>
      </c>
      <c r="C830" t="str">
        <f t="shared" ca="1" si="92"/>
        <v>null</v>
      </c>
      <c r="D830" s="10" t="str">
        <f t="shared" ca="1" si="93"/>
        <v>N</v>
      </c>
      <c r="E830" s="10" t="s">
        <v>15</v>
      </c>
      <c r="F830" s="11" t="str">
        <f t="shared" ca="1" si="88"/>
        <v>House</v>
      </c>
      <c r="G830" s="3">
        <f t="shared" ca="1" si="91"/>
        <v>43126</v>
      </c>
      <c r="H830" t="str">
        <f t="shared" ca="1" si="95"/>
        <v>S14</v>
      </c>
      <c r="I830" t="str">
        <f t="shared" ca="1" si="94"/>
        <v>Rep#03</v>
      </c>
    </row>
    <row r="831" spans="1:9" x14ac:dyDescent="0.25">
      <c r="A831" s="10" t="str">
        <f t="shared" ca="1" si="89"/>
        <v>VillageE</v>
      </c>
      <c r="B831" s="10" t="str">
        <f t="shared" ca="1" si="90"/>
        <v>DistrictA</v>
      </c>
      <c r="C831" t="str">
        <f t="shared" ca="1" si="92"/>
        <v>R 28</v>
      </c>
      <c r="D831" s="10" t="str">
        <f t="shared" ca="1" si="93"/>
        <v>W</v>
      </c>
      <c r="E831" s="10" t="s">
        <v>15</v>
      </c>
      <c r="F831" s="11" t="str">
        <f t="shared" ca="1" si="88"/>
        <v>Water</v>
      </c>
      <c r="G831" s="3">
        <f t="shared" ca="1" si="91"/>
        <v>43258</v>
      </c>
      <c r="H831" t="str">
        <f t="shared" ca="1" si="95"/>
        <v>S16</v>
      </c>
      <c r="I831" t="str">
        <f t="shared" ca="1" si="94"/>
        <v>Rep#01</v>
      </c>
    </row>
    <row r="832" spans="1:9" x14ac:dyDescent="0.25">
      <c r="A832" s="10" t="str">
        <f t="shared" ca="1" si="89"/>
        <v>VillageC</v>
      </c>
      <c r="B832" s="10" t="str">
        <f t="shared" ca="1" si="90"/>
        <v>DistrictB</v>
      </c>
      <c r="C832" t="str">
        <f t="shared" ca="1" si="92"/>
        <v>R45</v>
      </c>
      <c r="D832" s="10" t="str">
        <f t="shared" ca="1" si="93"/>
        <v>null</v>
      </c>
      <c r="E832" s="10" t="s">
        <v>15</v>
      </c>
      <c r="F832" s="11" t="str">
        <f t="shared" ca="1" si="88"/>
        <v>Water</v>
      </c>
      <c r="G832" s="3">
        <f t="shared" ca="1" si="91"/>
        <v>43206</v>
      </c>
      <c r="H832" t="str">
        <f t="shared" ca="1" si="95"/>
        <v>S16</v>
      </c>
      <c r="I832" t="str">
        <f t="shared" ca="1" si="94"/>
        <v>Rep#01</v>
      </c>
    </row>
    <row r="833" spans="1:9" x14ac:dyDescent="0.25">
      <c r="A833" s="10" t="str">
        <f t="shared" ca="1" si="89"/>
        <v>VillageE</v>
      </c>
      <c r="B833" s="10" t="str">
        <f t="shared" ca="1" si="90"/>
        <v>DistrictA</v>
      </c>
      <c r="C833" t="str">
        <f t="shared" ca="1" si="92"/>
        <v>null</v>
      </c>
      <c r="D833" s="10" t="str">
        <f t="shared" ca="1" si="93"/>
        <v>S</v>
      </c>
      <c r="E833" s="10" t="s">
        <v>15</v>
      </c>
      <c r="F833" s="11" t="str">
        <f t="shared" ref="F833:F896" ca="1" si="96">CHOOSE(RANDBETWEEN(1,3),"Electricity", "House","Water",)</f>
        <v>House</v>
      </c>
      <c r="G833" s="3">
        <f t="shared" ca="1" si="91"/>
        <v>43232</v>
      </c>
      <c r="H833" t="str">
        <f t="shared" ca="1" si="95"/>
        <v>S14</v>
      </c>
      <c r="I833" t="str">
        <f t="shared" ca="1" si="94"/>
        <v>Rep#03</v>
      </c>
    </row>
    <row r="834" spans="1:9" x14ac:dyDescent="0.25">
      <c r="A834" s="10" t="str">
        <f t="shared" ca="1" si="89"/>
        <v>VillageE</v>
      </c>
      <c r="B834" s="10" t="str">
        <f t="shared" ca="1" si="90"/>
        <v>DistrictC</v>
      </c>
      <c r="C834" t="str">
        <f t="shared" ca="1" si="92"/>
        <v>null</v>
      </c>
      <c r="D834" s="10" t="str">
        <f t="shared" ca="1" si="93"/>
        <v>null</v>
      </c>
      <c r="E834" s="10" t="s">
        <v>15</v>
      </c>
      <c r="F834" s="11" t="str">
        <f t="shared" ca="1" si="96"/>
        <v>Electricity</v>
      </c>
      <c r="G834" s="3">
        <f t="shared" ca="1" si="91"/>
        <v>43367</v>
      </c>
      <c r="H834" t="str">
        <f t="shared" ca="1" si="95"/>
        <v>S15</v>
      </c>
      <c r="I834" t="str">
        <f t="shared" ca="1" si="94"/>
        <v>Rep#03</v>
      </c>
    </row>
    <row r="835" spans="1:9" x14ac:dyDescent="0.25">
      <c r="A835" s="10" t="str">
        <f t="shared" ref="A835:A898" ca="1" si="97">CHOOSE(RANDBETWEEN(1,7),"VillageA","VillageB","VillageC","VillageD","VillageE","VillageF","VillageG")</f>
        <v>VillageF</v>
      </c>
      <c r="B835" s="10" t="str">
        <f t="shared" ref="B835:B898" ca="1" si="98">CHOOSE(RANDBETWEEN(1,3),"DistrictA","DistrictB","DistrictC")</f>
        <v>DistrictC</v>
      </c>
      <c r="C835" t="str">
        <f t="shared" ca="1" si="92"/>
        <v>R 28</v>
      </c>
      <c r="D835" s="10" t="str">
        <f t="shared" ca="1" si="93"/>
        <v>E</v>
      </c>
      <c r="E835" s="10" t="s">
        <v>15</v>
      </c>
      <c r="F835" s="11" t="str">
        <f t="shared" ca="1" si="96"/>
        <v>House</v>
      </c>
      <c r="G835" s="3">
        <f t="shared" ref="G835:G898" ca="1" si="99">RANDBETWEEN(DATE(2017, 9, 1),DATE(2018, 11, 1))</f>
        <v>43063</v>
      </c>
      <c r="H835" t="str">
        <f t="shared" ca="1" si="95"/>
        <v>S14</v>
      </c>
      <c r="I835" t="str">
        <f t="shared" ca="1" si="94"/>
        <v>Rep#02</v>
      </c>
    </row>
    <row r="836" spans="1:9" x14ac:dyDescent="0.25">
      <c r="A836" s="10" t="str">
        <f t="shared" ca="1" si="97"/>
        <v>VillageB</v>
      </c>
      <c r="B836" s="10" t="str">
        <f t="shared" ca="1" si="98"/>
        <v>DistrictA</v>
      </c>
      <c r="C836" t="str">
        <f t="shared" ca="1" si="92"/>
        <v>R 25</v>
      </c>
      <c r="D836" s="10" t="str">
        <f t="shared" ca="1" si="93"/>
        <v>E</v>
      </c>
      <c r="E836" s="10" t="s">
        <v>15</v>
      </c>
      <c r="F836" s="11" t="str">
        <f t="shared" ca="1" si="96"/>
        <v>Electricity</v>
      </c>
      <c r="G836" s="3">
        <f t="shared" ca="1" si="99"/>
        <v>43190</v>
      </c>
      <c r="H836" t="str">
        <f t="shared" ca="1" si="95"/>
        <v>S15</v>
      </c>
      <c r="I836" t="str">
        <f t="shared" ca="1" si="94"/>
        <v>Rep#01</v>
      </c>
    </row>
    <row r="837" spans="1:9" x14ac:dyDescent="0.25">
      <c r="A837" s="10" t="str">
        <f t="shared" ca="1" si="97"/>
        <v>VillageE</v>
      </c>
      <c r="B837" s="10" t="str">
        <f t="shared" ca="1" si="98"/>
        <v>DistrictB</v>
      </c>
      <c r="C837" t="str">
        <f t="shared" ca="1" si="92"/>
        <v>R45</v>
      </c>
      <c r="D837" s="10" t="str">
        <f t="shared" ca="1" si="93"/>
        <v>N</v>
      </c>
      <c r="E837" s="10" t="s">
        <v>15</v>
      </c>
      <c r="F837" s="11" t="str">
        <f t="shared" ca="1" si="96"/>
        <v>Electricity</v>
      </c>
      <c r="G837" s="3">
        <f t="shared" ca="1" si="99"/>
        <v>43287</v>
      </c>
      <c r="H837" t="str">
        <f t="shared" ca="1" si="95"/>
        <v>S15</v>
      </c>
      <c r="I837" t="str">
        <f t="shared" ca="1" si="94"/>
        <v>Rep#03</v>
      </c>
    </row>
    <row r="838" spans="1:9" x14ac:dyDescent="0.25">
      <c r="A838" s="10" t="str">
        <f t="shared" ca="1" si="97"/>
        <v>VillageF</v>
      </c>
      <c r="B838" s="10" t="str">
        <f t="shared" ca="1" si="98"/>
        <v>DistrictB</v>
      </c>
      <c r="C838" t="str">
        <f t="shared" ca="1" si="92"/>
        <v>R 28</v>
      </c>
      <c r="D838" s="10" t="str">
        <f t="shared" ca="1" si="93"/>
        <v>null</v>
      </c>
      <c r="E838" s="10" t="s">
        <v>15</v>
      </c>
      <c r="F838" s="11" t="str">
        <f t="shared" ca="1" si="96"/>
        <v>Water</v>
      </c>
      <c r="G838" s="3">
        <f t="shared" ca="1" si="99"/>
        <v>43140</v>
      </c>
      <c r="H838" t="str">
        <f t="shared" ca="1" si="95"/>
        <v>S16</v>
      </c>
      <c r="I838" t="str">
        <f t="shared" ca="1" si="94"/>
        <v>Rep#03</v>
      </c>
    </row>
    <row r="839" spans="1:9" x14ac:dyDescent="0.25">
      <c r="A839" s="10" t="str">
        <f t="shared" ca="1" si="97"/>
        <v>VillageE</v>
      </c>
      <c r="B839" s="10" t="str">
        <f t="shared" ca="1" si="98"/>
        <v>DistrictB</v>
      </c>
      <c r="C839" t="str">
        <f t="shared" ref="C839:C902" ca="1" si="100">CHOOSE(RANDBETWEEN(1,4),"null","R 25","R 28","R45")</f>
        <v>R 28</v>
      </c>
      <c r="D839" s="10" t="str">
        <f t="shared" ref="D839:D902" ca="1" si="101">CHOOSE(RANDBETWEEN(1,5),"W","E","S","N","null")</f>
        <v>W</v>
      </c>
      <c r="E839" s="10" t="s">
        <v>15</v>
      </c>
      <c r="F839" s="11" t="str">
        <f t="shared" ca="1" si="96"/>
        <v>House</v>
      </c>
      <c r="G839" s="3">
        <f t="shared" ca="1" si="99"/>
        <v>43269</v>
      </c>
      <c r="H839" t="str">
        <f t="shared" ca="1" si="95"/>
        <v>S15</v>
      </c>
      <c r="I839" t="str">
        <f t="shared" ref="I839:I902" ca="1" si="102">CHOOSE(RANDBETWEEN(1,4),"Rep#01","Rep#02","Rep#03","Rep#04")</f>
        <v>Rep#04</v>
      </c>
    </row>
    <row r="840" spans="1:9" x14ac:dyDescent="0.25">
      <c r="A840" s="10" t="str">
        <f t="shared" ca="1" si="97"/>
        <v>VillageB</v>
      </c>
      <c r="B840" s="10" t="str">
        <f t="shared" ca="1" si="98"/>
        <v>DistrictB</v>
      </c>
      <c r="C840" t="str">
        <f t="shared" ca="1" si="100"/>
        <v>R 25</v>
      </c>
      <c r="D840" s="10" t="str">
        <f t="shared" ca="1" si="101"/>
        <v>W</v>
      </c>
      <c r="E840" s="10" t="s">
        <v>15</v>
      </c>
      <c r="F840" s="11" t="str">
        <f t="shared" ca="1" si="96"/>
        <v>Electricity</v>
      </c>
      <c r="G840" s="3">
        <f t="shared" ca="1" si="99"/>
        <v>43010</v>
      </c>
      <c r="H840" t="str">
        <f t="shared" ca="1" si="95"/>
        <v>S15</v>
      </c>
      <c r="I840" t="str">
        <f t="shared" ca="1" si="102"/>
        <v>Rep#02</v>
      </c>
    </row>
    <row r="841" spans="1:9" x14ac:dyDescent="0.25">
      <c r="A841" s="10" t="str">
        <f t="shared" ca="1" si="97"/>
        <v>VillageC</v>
      </c>
      <c r="B841" s="10" t="str">
        <f t="shared" ca="1" si="98"/>
        <v>DistrictB</v>
      </c>
      <c r="C841" t="str">
        <f t="shared" ca="1" si="100"/>
        <v>R 28</v>
      </c>
      <c r="D841" s="10" t="str">
        <f t="shared" ca="1" si="101"/>
        <v>N</v>
      </c>
      <c r="E841" s="10" t="s">
        <v>15</v>
      </c>
      <c r="F841" s="11" t="str">
        <f t="shared" ca="1" si="96"/>
        <v>Water</v>
      </c>
      <c r="G841" s="3">
        <f t="shared" ca="1" si="99"/>
        <v>43073</v>
      </c>
      <c r="H841" t="str">
        <f t="shared" ca="1" si="95"/>
        <v>S14</v>
      </c>
      <c r="I841" t="str">
        <f t="shared" ca="1" si="102"/>
        <v>Rep#01</v>
      </c>
    </row>
    <row r="842" spans="1:9" x14ac:dyDescent="0.25">
      <c r="A842" s="10" t="str">
        <f t="shared" ca="1" si="97"/>
        <v>VillageA</v>
      </c>
      <c r="B842" s="10" t="str">
        <f t="shared" ca="1" si="98"/>
        <v>DistrictA</v>
      </c>
      <c r="C842" t="str">
        <f t="shared" ca="1" si="100"/>
        <v>R 28</v>
      </c>
      <c r="D842" s="10" t="str">
        <f t="shared" ca="1" si="101"/>
        <v>S</v>
      </c>
      <c r="E842" s="10" t="s">
        <v>15</v>
      </c>
      <c r="F842" s="11" t="str">
        <f t="shared" ca="1" si="96"/>
        <v>Water</v>
      </c>
      <c r="G842" s="3">
        <f t="shared" ca="1" si="99"/>
        <v>43388</v>
      </c>
      <c r="H842" t="str">
        <f t="shared" ca="1" si="95"/>
        <v>S14</v>
      </c>
      <c r="I842" t="str">
        <f t="shared" ca="1" si="102"/>
        <v>Rep#03</v>
      </c>
    </row>
    <row r="843" spans="1:9" x14ac:dyDescent="0.25">
      <c r="A843" s="10" t="str">
        <f t="shared" ca="1" si="97"/>
        <v>VillageC</v>
      </c>
      <c r="B843" s="10" t="str">
        <f t="shared" ca="1" si="98"/>
        <v>DistrictB</v>
      </c>
      <c r="C843" t="str">
        <f t="shared" ca="1" si="100"/>
        <v>null</v>
      </c>
      <c r="D843" s="10" t="str">
        <f t="shared" ca="1" si="101"/>
        <v>N</v>
      </c>
      <c r="E843" s="10" t="s">
        <v>15</v>
      </c>
      <c r="F843" s="11" t="str">
        <f t="shared" ca="1" si="96"/>
        <v>Water</v>
      </c>
      <c r="G843" s="3">
        <f t="shared" ca="1" si="99"/>
        <v>43128</v>
      </c>
      <c r="H843" t="str">
        <f t="shared" ca="1" si="95"/>
        <v>S14</v>
      </c>
      <c r="I843" t="str">
        <f t="shared" ca="1" si="102"/>
        <v>Rep#01</v>
      </c>
    </row>
    <row r="844" spans="1:9" x14ac:dyDescent="0.25">
      <c r="A844" s="10" t="str">
        <f t="shared" ca="1" si="97"/>
        <v>VillageG</v>
      </c>
      <c r="B844" s="10" t="str">
        <f t="shared" ca="1" si="98"/>
        <v>DistrictA</v>
      </c>
      <c r="C844" t="str">
        <f t="shared" ca="1" si="100"/>
        <v>R 25</v>
      </c>
      <c r="D844" s="10" t="str">
        <f t="shared" ca="1" si="101"/>
        <v>S</v>
      </c>
      <c r="E844" s="10" t="s">
        <v>15</v>
      </c>
      <c r="F844" s="11" t="str">
        <f t="shared" ca="1" si="96"/>
        <v>Water</v>
      </c>
      <c r="G844" s="3">
        <f t="shared" ca="1" si="99"/>
        <v>43022</v>
      </c>
      <c r="H844" t="str">
        <f t="shared" ca="1" si="95"/>
        <v>S14</v>
      </c>
      <c r="I844" t="str">
        <f t="shared" ca="1" si="102"/>
        <v>Rep#03</v>
      </c>
    </row>
    <row r="845" spans="1:9" x14ac:dyDescent="0.25">
      <c r="A845" s="10" t="str">
        <f t="shared" ca="1" si="97"/>
        <v>VillageB</v>
      </c>
      <c r="B845" s="10" t="str">
        <f t="shared" ca="1" si="98"/>
        <v>DistrictC</v>
      </c>
      <c r="C845" t="str">
        <f t="shared" ca="1" si="100"/>
        <v>R 28</v>
      </c>
      <c r="D845" s="10" t="str">
        <f t="shared" ca="1" si="101"/>
        <v>null</v>
      </c>
      <c r="E845" s="10" t="s">
        <v>15</v>
      </c>
      <c r="F845" s="11" t="str">
        <f t="shared" ca="1" si="96"/>
        <v>Water</v>
      </c>
      <c r="G845" s="3">
        <f t="shared" ca="1" si="99"/>
        <v>43045</v>
      </c>
      <c r="H845" t="str">
        <f t="shared" ca="1" si="95"/>
        <v>S14</v>
      </c>
      <c r="I845" t="str">
        <f t="shared" ca="1" si="102"/>
        <v>Rep#02</v>
      </c>
    </row>
    <row r="846" spans="1:9" x14ac:dyDescent="0.25">
      <c r="A846" s="10" t="str">
        <f t="shared" ca="1" si="97"/>
        <v>VillageA</v>
      </c>
      <c r="B846" s="10" t="str">
        <f t="shared" ca="1" si="98"/>
        <v>DistrictB</v>
      </c>
      <c r="C846" t="str">
        <f t="shared" ca="1" si="100"/>
        <v>R45</v>
      </c>
      <c r="D846" s="10" t="str">
        <f t="shared" ca="1" si="101"/>
        <v>null</v>
      </c>
      <c r="E846" s="10" t="s">
        <v>15</v>
      </c>
      <c r="F846" s="11" t="str">
        <f t="shared" ca="1" si="96"/>
        <v>Water</v>
      </c>
      <c r="G846" s="3">
        <f t="shared" ca="1" si="99"/>
        <v>42987</v>
      </c>
      <c r="H846" t="str">
        <f t="shared" ca="1" si="95"/>
        <v>S15</v>
      </c>
      <c r="I846" t="str">
        <f t="shared" ca="1" si="102"/>
        <v>Rep#02</v>
      </c>
    </row>
    <row r="847" spans="1:9" x14ac:dyDescent="0.25">
      <c r="A847" s="10" t="str">
        <f t="shared" ca="1" si="97"/>
        <v>VillageG</v>
      </c>
      <c r="B847" s="10" t="str">
        <f t="shared" ca="1" si="98"/>
        <v>DistrictC</v>
      </c>
      <c r="C847" t="str">
        <f t="shared" ca="1" si="100"/>
        <v>null</v>
      </c>
      <c r="D847" s="10" t="str">
        <f t="shared" ca="1" si="101"/>
        <v>E</v>
      </c>
      <c r="E847" s="10" t="s">
        <v>15</v>
      </c>
      <c r="F847" s="11" t="str">
        <f t="shared" ca="1" si="96"/>
        <v>Electricity</v>
      </c>
      <c r="G847" s="3">
        <f t="shared" ca="1" si="99"/>
        <v>43389</v>
      </c>
      <c r="H847" t="str">
        <f t="shared" ca="1" si="95"/>
        <v>S16</v>
      </c>
      <c r="I847" t="str">
        <f t="shared" ca="1" si="102"/>
        <v>Rep#04</v>
      </c>
    </row>
    <row r="848" spans="1:9" x14ac:dyDescent="0.25">
      <c r="A848" s="10" t="str">
        <f t="shared" ca="1" si="97"/>
        <v>VillageD</v>
      </c>
      <c r="B848" s="10" t="str">
        <f t="shared" ca="1" si="98"/>
        <v>DistrictC</v>
      </c>
      <c r="C848" t="str">
        <f t="shared" ca="1" si="100"/>
        <v>R 28</v>
      </c>
      <c r="D848" s="10" t="str">
        <f t="shared" ca="1" si="101"/>
        <v>E</v>
      </c>
      <c r="E848" s="10" t="s">
        <v>15</v>
      </c>
      <c r="F848" s="11" t="str">
        <f t="shared" ca="1" si="96"/>
        <v>Electricity</v>
      </c>
      <c r="G848" s="3">
        <f t="shared" ca="1" si="99"/>
        <v>43394</v>
      </c>
      <c r="H848" t="str">
        <f t="shared" ca="1" si="95"/>
        <v>S15</v>
      </c>
      <c r="I848" t="str">
        <f t="shared" ca="1" si="102"/>
        <v>Rep#04</v>
      </c>
    </row>
    <row r="849" spans="1:9" x14ac:dyDescent="0.25">
      <c r="A849" s="10" t="str">
        <f t="shared" ca="1" si="97"/>
        <v>VillageA</v>
      </c>
      <c r="B849" s="10" t="str">
        <f t="shared" ca="1" si="98"/>
        <v>DistrictB</v>
      </c>
      <c r="C849" t="str">
        <f t="shared" ca="1" si="100"/>
        <v>R45</v>
      </c>
      <c r="D849" s="10" t="str">
        <f t="shared" ca="1" si="101"/>
        <v>E</v>
      </c>
      <c r="E849" s="10" t="s">
        <v>15</v>
      </c>
      <c r="F849" s="11" t="str">
        <f t="shared" ca="1" si="96"/>
        <v>Water</v>
      </c>
      <c r="G849" s="3">
        <f t="shared" ca="1" si="99"/>
        <v>43250</v>
      </c>
      <c r="H849" t="str">
        <f t="shared" ca="1" si="95"/>
        <v>S16</v>
      </c>
      <c r="I849" t="str">
        <f t="shared" ca="1" si="102"/>
        <v>Rep#02</v>
      </c>
    </row>
    <row r="850" spans="1:9" x14ac:dyDescent="0.25">
      <c r="A850" s="10" t="str">
        <f t="shared" ca="1" si="97"/>
        <v>VillageF</v>
      </c>
      <c r="B850" s="10" t="str">
        <f t="shared" ca="1" si="98"/>
        <v>DistrictA</v>
      </c>
      <c r="C850" t="str">
        <f t="shared" ca="1" si="100"/>
        <v>R45</v>
      </c>
      <c r="D850" s="10" t="str">
        <f t="shared" ca="1" si="101"/>
        <v>null</v>
      </c>
      <c r="E850" s="10" t="s">
        <v>15</v>
      </c>
      <c r="F850" s="11" t="str">
        <f t="shared" ca="1" si="96"/>
        <v>Electricity</v>
      </c>
      <c r="G850" s="3">
        <f t="shared" ca="1" si="99"/>
        <v>43299</v>
      </c>
      <c r="H850" t="str">
        <f t="shared" ca="1" si="95"/>
        <v>S16</v>
      </c>
      <c r="I850" t="str">
        <f t="shared" ca="1" si="102"/>
        <v>Rep#03</v>
      </c>
    </row>
    <row r="851" spans="1:9" x14ac:dyDescent="0.25">
      <c r="A851" s="10" t="str">
        <f t="shared" ca="1" si="97"/>
        <v>VillageD</v>
      </c>
      <c r="B851" s="10" t="str">
        <f t="shared" ca="1" si="98"/>
        <v>DistrictB</v>
      </c>
      <c r="C851" t="str">
        <f t="shared" ca="1" si="100"/>
        <v>R 25</v>
      </c>
      <c r="D851" s="10" t="str">
        <f t="shared" ca="1" si="101"/>
        <v>E</v>
      </c>
      <c r="E851" s="10" t="s">
        <v>15</v>
      </c>
      <c r="F851" s="11" t="str">
        <f t="shared" ca="1" si="96"/>
        <v>Electricity</v>
      </c>
      <c r="G851" s="3">
        <f t="shared" ca="1" si="99"/>
        <v>43274</v>
      </c>
      <c r="H851" t="str">
        <f t="shared" ca="1" si="95"/>
        <v>S16</v>
      </c>
      <c r="I851" t="str">
        <f t="shared" ca="1" si="102"/>
        <v>Rep#03</v>
      </c>
    </row>
    <row r="852" spans="1:9" x14ac:dyDescent="0.25">
      <c r="A852" s="10" t="str">
        <f t="shared" ca="1" si="97"/>
        <v>VillageD</v>
      </c>
      <c r="B852" s="10" t="str">
        <f t="shared" ca="1" si="98"/>
        <v>DistrictB</v>
      </c>
      <c r="C852" t="str">
        <f t="shared" ca="1" si="100"/>
        <v>R 28</v>
      </c>
      <c r="D852" s="10" t="str">
        <f t="shared" ca="1" si="101"/>
        <v>N</v>
      </c>
      <c r="E852" s="10" t="s">
        <v>15</v>
      </c>
      <c r="F852" s="11" t="str">
        <f t="shared" ca="1" si="96"/>
        <v>Electricity</v>
      </c>
      <c r="G852" s="3">
        <f t="shared" ca="1" si="99"/>
        <v>43025</v>
      </c>
      <c r="H852" t="str">
        <f t="shared" ca="1" si="95"/>
        <v>S14</v>
      </c>
      <c r="I852" t="str">
        <f t="shared" ca="1" si="102"/>
        <v>Rep#03</v>
      </c>
    </row>
    <row r="853" spans="1:9" x14ac:dyDescent="0.25">
      <c r="A853" s="10" t="str">
        <f t="shared" ca="1" si="97"/>
        <v>VillageA</v>
      </c>
      <c r="B853" s="10" t="str">
        <f t="shared" ca="1" si="98"/>
        <v>DistrictC</v>
      </c>
      <c r="C853" t="str">
        <f t="shared" ca="1" si="100"/>
        <v>R45</v>
      </c>
      <c r="D853" s="10" t="str">
        <f t="shared" ca="1" si="101"/>
        <v>W</v>
      </c>
      <c r="E853" s="10" t="s">
        <v>15</v>
      </c>
      <c r="F853" s="11" t="str">
        <f t="shared" ca="1" si="96"/>
        <v>House</v>
      </c>
      <c r="G853" s="3">
        <f t="shared" ca="1" si="99"/>
        <v>43371</v>
      </c>
      <c r="H853" t="str">
        <f t="shared" ca="1" si="95"/>
        <v>S14</v>
      </c>
      <c r="I853" t="str">
        <f t="shared" ca="1" si="102"/>
        <v>Rep#01</v>
      </c>
    </row>
    <row r="854" spans="1:9" x14ac:dyDescent="0.25">
      <c r="A854" s="10" t="str">
        <f t="shared" ca="1" si="97"/>
        <v>VillageD</v>
      </c>
      <c r="B854" s="10" t="str">
        <f t="shared" ca="1" si="98"/>
        <v>DistrictC</v>
      </c>
      <c r="C854" t="str">
        <f t="shared" ca="1" si="100"/>
        <v>R 25</v>
      </c>
      <c r="D854" s="10" t="str">
        <f t="shared" ca="1" si="101"/>
        <v>null</v>
      </c>
      <c r="E854" s="10" t="s">
        <v>15</v>
      </c>
      <c r="F854" s="11" t="str">
        <f t="shared" ca="1" si="96"/>
        <v>House</v>
      </c>
      <c r="G854" s="3">
        <f t="shared" ca="1" si="99"/>
        <v>43246</v>
      </c>
      <c r="H854" t="str">
        <f t="shared" ca="1" si="95"/>
        <v>S15</v>
      </c>
      <c r="I854" t="str">
        <f t="shared" ca="1" si="102"/>
        <v>Rep#03</v>
      </c>
    </row>
    <row r="855" spans="1:9" x14ac:dyDescent="0.25">
      <c r="A855" s="10" t="str">
        <f t="shared" ca="1" si="97"/>
        <v>VillageF</v>
      </c>
      <c r="B855" s="10" t="str">
        <f t="shared" ca="1" si="98"/>
        <v>DistrictA</v>
      </c>
      <c r="C855" t="str">
        <f t="shared" ca="1" si="100"/>
        <v>R 28</v>
      </c>
      <c r="D855" s="10" t="str">
        <f t="shared" ca="1" si="101"/>
        <v>N</v>
      </c>
      <c r="E855" s="10" t="s">
        <v>15</v>
      </c>
      <c r="F855" s="11" t="str">
        <f t="shared" ca="1" si="96"/>
        <v>House</v>
      </c>
      <c r="G855" s="3">
        <f t="shared" ca="1" si="99"/>
        <v>43076</v>
      </c>
      <c r="H855" t="str">
        <f t="shared" ca="1" si="95"/>
        <v>S14</v>
      </c>
      <c r="I855" t="str">
        <f t="shared" ca="1" si="102"/>
        <v>Rep#03</v>
      </c>
    </row>
    <row r="856" spans="1:9" x14ac:dyDescent="0.25">
      <c r="A856" s="10" t="str">
        <f t="shared" ca="1" si="97"/>
        <v>VillageE</v>
      </c>
      <c r="B856" s="10" t="str">
        <f t="shared" ca="1" si="98"/>
        <v>DistrictC</v>
      </c>
      <c r="C856" t="str">
        <f t="shared" ca="1" si="100"/>
        <v>R 28</v>
      </c>
      <c r="D856" s="10" t="str">
        <f t="shared" ca="1" si="101"/>
        <v>N</v>
      </c>
      <c r="E856" s="10" t="s">
        <v>15</v>
      </c>
      <c r="F856" s="11" t="str">
        <f t="shared" ca="1" si="96"/>
        <v>Water</v>
      </c>
      <c r="G856" s="3">
        <f t="shared" ca="1" si="99"/>
        <v>43208</v>
      </c>
      <c r="H856" t="str">
        <f t="shared" ca="1" si="95"/>
        <v>S15</v>
      </c>
      <c r="I856" t="str">
        <f t="shared" ca="1" si="102"/>
        <v>Rep#01</v>
      </c>
    </row>
    <row r="857" spans="1:9" x14ac:dyDescent="0.25">
      <c r="A857" s="10" t="str">
        <f t="shared" ca="1" si="97"/>
        <v>VillageD</v>
      </c>
      <c r="B857" s="10" t="str">
        <f t="shared" ca="1" si="98"/>
        <v>DistrictB</v>
      </c>
      <c r="C857" t="str">
        <f t="shared" ca="1" si="100"/>
        <v>null</v>
      </c>
      <c r="D857" s="10" t="str">
        <f t="shared" ca="1" si="101"/>
        <v>N</v>
      </c>
      <c r="E857" s="10" t="s">
        <v>15</v>
      </c>
      <c r="F857" s="11" t="str">
        <f t="shared" ca="1" si="96"/>
        <v>Water</v>
      </c>
      <c r="G857" s="3">
        <f t="shared" ca="1" si="99"/>
        <v>43176</v>
      </c>
      <c r="H857" t="str">
        <f t="shared" ca="1" si="95"/>
        <v>S15</v>
      </c>
      <c r="I857" t="str">
        <f t="shared" ca="1" si="102"/>
        <v>Rep#03</v>
      </c>
    </row>
    <row r="858" spans="1:9" x14ac:dyDescent="0.25">
      <c r="A858" s="10" t="str">
        <f t="shared" ca="1" si="97"/>
        <v>VillageF</v>
      </c>
      <c r="B858" s="10" t="str">
        <f t="shared" ca="1" si="98"/>
        <v>DistrictA</v>
      </c>
      <c r="C858" t="str">
        <f t="shared" ca="1" si="100"/>
        <v>R45</v>
      </c>
      <c r="D858" s="10" t="str">
        <f t="shared" ca="1" si="101"/>
        <v>S</v>
      </c>
      <c r="E858" s="10" t="s">
        <v>15</v>
      </c>
      <c r="F858" s="11" t="str">
        <f t="shared" ca="1" si="96"/>
        <v>House</v>
      </c>
      <c r="G858" s="3">
        <f t="shared" ca="1" si="99"/>
        <v>43260</v>
      </c>
      <c r="H858" t="str">
        <f t="shared" ref="H858:H921" ca="1" si="103">CHOOSE(RANDBETWEEN(1,3),"S14","S15","S16")</f>
        <v>S14</v>
      </c>
      <c r="I858" t="str">
        <f t="shared" ca="1" si="102"/>
        <v>Rep#03</v>
      </c>
    </row>
    <row r="859" spans="1:9" x14ac:dyDescent="0.25">
      <c r="A859" s="10" t="str">
        <f t="shared" ca="1" si="97"/>
        <v>VillageG</v>
      </c>
      <c r="B859" s="10" t="str">
        <f t="shared" ca="1" si="98"/>
        <v>DistrictC</v>
      </c>
      <c r="C859" t="str">
        <f t="shared" ca="1" si="100"/>
        <v>null</v>
      </c>
      <c r="D859" s="10" t="str">
        <f t="shared" ca="1" si="101"/>
        <v>null</v>
      </c>
      <c r="E859" s="10" t="s">
        <v>15</v>
      </c>
      <c r="F859" s="11" t="str">
        <f t="shared" ca="1" si="96"/>
        <v>Water</v>
      </c>
      <c r="G859" s="3">
        <f t="shared" ca="1" si="99"/>
        <v>43065</v>
      </c>
      <c r="H859" t="str">
        <f t="shared" ca="1" si="103"/>
        <v>S15</v>
      </c>
      <c r="I859" t="str">
        <f t="shared" ca="1" si="102"/>
        <v>Rep#04</v>
      </c>
    </row>
    <row r="860" spans="1:9" x14ac:dyDescent="0.25">
      <c r="A860" s="10" t="str">
        <f t="shared" ca="1" si="97"/>
        <v>VillageA</v>
      </c>
      <c r="B860" s="10" t="str">
        <f t="shared" ca="1" si="98"/>
        <v>DistrictA</v>
      </c>
      <c r="C860" t="str">
        <f t="shared" ca="1" si="100"/>
        <v>R 28</v>
      </c>
      <c r="D860" s="10" t="str">
        <f t="shared" ca="1" si="101"/>
        <v>S</v>
      </c>
      <c r="E860" s="10" t="s">
        <v>15</v>
      </c>
      <c r="F860" s="11" t="str">
        <f t="shared" ca="1" si="96"/>
        <v>Water</v>
      </c>
      <c r="G860" s="3">
        <f t="shared" ca="1" si="99"/>
        <v>43313</v>
      </c>
      <c r="H860" t="str">
        <f t="shared" ca="1" si="103"/>
        <v>S16</v>
      </c>
      <c r="I860" t="str">
        <f t="shared" ca="1" si="102"/>
        <v>Rep#02</v>
      </c>
    </row>
    <row r="861" spans="1:9" x14ac:dyDescent="0.25">
      <c r="A861" s="10" t="str">
        <f t="shared" ca="1" si="97"/>
        <v>VillageE</v>
      </c>
      <c r="B861" s="10" t="str">
        <f t="shared" ca="1" si="98"/>
        <v>DistrictA</v>
      </c>
      <c r="C861" t="str">
        <f t="shared" ca="1" si="100"/>
        <v>R 28</v>
      </c>
      <c r="D861" s="10" t="str">
        <f t="shared" ca="1" si="101"/>
        <v>E</v>
      </c>
      <c r="E861" s="10" t="s">
        <v>15</v>
      </c>
      <c r="F861" s="11" t="str">
        <f t="shared" ca="1" si="96"/>
        <v>Electricity</v>
      </c>
      <c r="G861" s="3">
        <f t="shared" ca="1" si="99"/>
        <v>43098</v>
      </c>
      <c r="H861" t="str">
        <f t="shared" ca="1" si="103"/>
        <v>S14</v>
      </c>
      <c r="I861" t="str">
        <f t="shared" ca="1" si="102"/>
        <v>Rep#04</v>
      </c>
    </row>
    <row r="862" spans="1:9" x14ac:dyDescent="0.25">
      <c r="A862" s="10" t="str">
        <f t="shared" ca="1" si="97"/>
        <v>VillageE</v>
      </c>
      <c r="B862" s="10" t="str">
        <f t="shared" ca="1" si="98"/>
        <v>DistrictA</v>
      </c>
      <c r="C862" t="str">
        <f t="shared" ca="1" si="100"/>
        <v>R 25</v>
      </c>
      <c r="D862" s="10" t="str">
        <f t="shared" ca="1" si="101"/>
        <v>null</v>
      </c>
      <c r="E862" s="10" t="s">
        <v>15</v>
      </c>
      <c r="F862" s="11" t="str">
        <f t="shared" ca="1" si="96"/>
        <v>Water</v>
      </c>
      <c r="G862" s="3">
        <f t="shared" ca="1" si="99"/>
        <v>43370</v>
      </c>
      <c r="H862" t="str">
        <f t="shared" ca="1" si="103"/>
        <v>S15</v>
      </c>
      <c r="I862" t="str">
        <f t="shared" ca="1" si="102"/>
        <v>Rep#01</v>
      </c>
    </row>
    <row r="863" spans="1:9" x14ac:dyDescent="0.25">
      <c r="A863" s="10" t="str">
        <f t="shared" ca="1" si="97"/>
        <v>VillageF</v>
      </c>
      <c r="B863" s="10" t="str">
        <f t="shared" ca="1" si="98"/>
        <v>DistrictB</v>
      </c>
      <c r="C863" t="str">
        <f t="shared" ca="1" si="100"/>
        <v>R 28</v>
      </c>
      <c r="D863" s="10" t="str">
        <f t="shared" ca="1" si="101"/>
        <v>N</v>
      </c>
      <c r="E863" s="10" t="s">
        <v>15</v>
      </c>
      <c r="F863" s="11" t="str">
        <f t="shared" ca="1" si="96"/>
        <v>House</v>
      </c>
      <c r="G863" s="3">
        <f t="shared" ca="1" si="99"/>
        <v>43120</v>
      </c>
      <c r="H863" t="str">
        <f t="shared" ca="1" si="103"/>
        <v>S15</v>
      </c>
      <c r="I863" t="str">
        <f t="shared" ca="1" si="102"/>
        <v>Rep#01</v>
      </c>
    </row>
    <row r="864" spans="1:9" x14ac:dyDescent="0.25">
      <c r="A864" s="10" t="str">
        <f t="shared" ca="1" si="97"/>
        <v>VillageG</v>
      </c>
      <c r="B864" s="10" t="str">
        <f t="shared" ca="1" si="98"/>
        <v>DistrictC</v>
      </c>
      <c r="C864" t="str">
        <f t="shared" ca="1" si="100"/>
        <v>null</v>
      </c>
      <c r="D864" s="10" t="str">
        <f t="shared" ca="1" si="101"/>
        <v>S</v>
      </c>
      <c r="E864" s="10" t="s">
        <v>15</v>
      </c>
      <c r="F864" s="11" t="str">
        <f t="shared" ca="1" si="96"/>
        <v>Water</v>
      </c>
      <c r="G864" s="3">
        <f t="shared" ca="1" si="99"/>
        <v>43244</v>
      </c>
      <c r="H864" t="str">
        <f t="shared" ca="1" si="103"/>
        <v>S15</v>
      </c>
      <c r="I864" t="str">
        <f t="shared" ca="1" si="102"/>
        <v>Rep#04</v>
      </c>
    </row>
    <row r="865" spans="1:9" x14ac:dyDescent="0.25">
      <c r="A865" s="10" t="str">
        <f t="shared" ca="1" si="97"/>
        <v>VillageB</v>
      </c>
      <c r="B865" s="10" t="str">
        <f t="shared" ca="1" si="98"/>
        <v>DistrictB</v>
      </c>
      <c r="C865" t="str">
        <f t="shared" ca="1" si="100"/>
        <v>R 28</v>
      </c>
      <c r="D865" s="10" t="str">
        <f t="shared" ca="1" si="101"/>
        <v>W</v>
      </c>
      <c r="E865" s="10" t="s">
        <v>15</v>
      </c>
      <c r="F865" s="11" t="str">
        <f t="shared" ca="1" si="96"/>
        <v>Electricity</v>
      </c>
      <c r="G865" s="3">
        <f t="shared" ca="1" si="99"/>
        <v>43083</v>
      </c>
      <c r="H865" t="str">
        <f t="shared" ca="1" si="103"/>
        <v>S15</v>
      </c>
      <c r="I865" t="str">
        <f t="shared" ca="1" si="102"/>
        <v>Rep#04</v>
      </c>
    </row>
    <row r="866" spans="1:9" x14ac:dyDescent="0.25">
      <c r="A866" s="10" t="str">
        <f t="shared" ca="1" si="97"/>
        <v>VillageE</v>
      </c>
      <c r="B866" s="10" t="str">
        <f t="shared" ca="1" si="98"/>
        <v>DistrictA</v>
      </c>
      <c r="C866" t="str">
        <f t="shared" ca="1" si="100"/>
        <v>R 28</v>
      </c>
      <c r="D866" s="10" t="str">
        <f t="shared" ca="1" si="101"/>
        <v>E</v>
      </c>
      <c r="E866" s="10" t="s">
        <v>15</v>
      </c>
      <c r="F866" s="11" t="str">
        <f t="shared" ca="1" si="96"/>
        <v>Electricity</v>
      </c>
      <c r="G866" s="3">
        <f t="shared" ca="1" si="99"/>
        <v>43036</v>
      </c>
      <c r="H866" t="str">
        <f t="shared" ca="1" si="103"/>
        <v>S14</v>
      </c>
      <c r="I866" t="str">
        <f t="shared" ca="1" si="102"/>
        <v>Rep#04</v>
      </c>
    </row>
    <row r="867" spans="1:9" x14ac:dyDescent="0.25">
      <c r="A867" s="10" t="str">
        <f t="shared" ca="1" si="97"/>
        <v>VillageD</v>
      </c>
      <c r="B867" s="10" t="str">
        <f t="shared" ca="1" si="98"/>
        <v>DistrictA</v>
      </c>
      <c r="C867" t="str">
        <f t="shared" ca="1" si="100"/>
        <v>R 28</v>
      </c>
      <c r="D867" s="10" t="str">
        <f t="shared" ca="1" si="101"/>
        <v>N</v>
      </c>
      <c r="E867" s="10" t="s">
        <v>15</v>
      </c>
      <c r="F867" s="11" t="str">
        <f t="shared" ca="1" si="96"/>
        <v>Electricity</v>
      </c>
      <c r="G867" s="3">
        <f t="shared" ca="1" si="99"/>
        <v>43223</v>
      </c>
      <c r="H867" t="str">
        <f t="shared" ca="1" si="103"/>
        <v>S15</v>
      </c>
      <c r="I867" t="str">
        <f t="shared" ca="1" si="102"/>
        <v>Rep#04</v>
      </c>
    </row>
    <row r="868" spans="1:9" x14ac:dyDescent="0.25">
      <c r="A868" s="10" t="str">
        <f t="shared" ca="1" si="97"/>
        <v>VillageD</v>
      </c>
      <c r="B868" s="10" t="str">
        <f t="shared" ca="1" si="98"/>
        <v>DistrictA</v>
      </c>
      <c r="C868" t="str">
        <f t="shared" ca="1" si="100"/>
        <v>R 25</v>
      </c>
      <c r="D868" s="10" t="str">
        <f t="shared" ca="1" si="101"/>
        <v>W</v>
      </c>
      <c r="E868" s="10" t="s">
        <v>15</v>
      </c>
      <c r="F868" s="11" t="str">
        <f t="shared" ca="1" si="96"/>
        <v>Electricity</v>
      </c>
      <c r="G868" s="3">
        <f t="shared" ca="1" si="99"/>
        <v>43240</v>
      </c>
      <c r="H868" t="str">
        <f t="shared" ca="1" si="103"/>
        <v>S16</v>
      </c>
      <c r="I868" t="str">
        <f t="shared" ca="1" si="102"/>
        <v>Rep#02</v>
      </c>
    </row>
    <row r="869" spans="1:9" x14ac:dyDescent="0.25">
      <c r="A869" s="10" t="str">
        <f t="shared" ca="1" si="97"/>
        <v>VillageF</v>
      </c>
      <c r="B869" s="10" t="str">
        <f t="shared" ca="1" si="98"/>
        <v>DistrictA</v>
      </c>
      <c r="C869" t="str">
        <f t="shared" ca="1" si="100"/>
        <v>R 25</v>
      </c>
      <c r="D869" s="10" t="str">
        <f t="shared" ca="1" si="101"/>
        <v>N</v>
      </c>
      <c r="E869" s="10" t="s">
        <v>15</v>
      </c>
      <c r="F869" s="11" t="str">
        <f t="shared" ca="1" si="96"/>
        <v>House</v>
      </c>
      <c r="G869" s="3">
        <f t="shared" ca="1" si="99"/>
        <v>43134</v>
      </c>
      <c r="H869" t="str">
        <f t="shared" ca="1" si="103"/>
        <v>S15</v>
      </c>
      <c r="I869" t="str">
        <f t="shared" ca="1" si="102"/>
        <v>Rep#04</v>
      </c>
    </row>
    <row r="870" spans="1:9" x14ac:dyDescent="0.25">
      <c r="A870" s="10" t="str">
        <f t="shared" ca="1" si="97"/>
        <v>VillageA</v>
      </c>
      <c r="B870" s="10" t="str">
        <f t="shared" ca="1" si="98"/>
        <v>DistrictC</v>
      </c>
      <c r="C870" t="str">
        <f t="shared" ca="1" si="100"/>
        <v>null</v>
      </c>
      <c r="D870" s="10" t="str">
        <f t="shared" ca="1" si="101"/>
        <v>W</v>
      </c>
      <c r="E870" s="10" t="s">
        <v>15</v>
      </c>
      <c r="F870" s="11" t="str">
        <f t="shared" ca="1" si="96"/>
        <v>Electricity</v>
      </c>
      <c r="G870" s="3">
        <f t="shared" ca="1" si="99"/>
        <v>43068</v>
      </c>
      <c r="H870" t="str">
        <f t="shared" ca="1" si="103"/>
        <v>S15</v>
      </c>
      <c r="I870" t="str">
        <f t="shared" ca="1" si="102"/>
        <v>Rep#02</v>
      </c>
    </row>
    <row r="871" spans="1:9" x14ac:dyDescent="0.25">
      <c r="A871" s="10" t="str">
        <f t="shared" ca="1" si="97"/>
        <v>VillageD</v>
      </c>
      <c r="B871" s="10" t="str">
        <f t="shared" ca="1" si="98"/>
        <v>DistrictC</v>
      </c>
      <c r="C871" t="str">
        <f t="shared" ca="1" si="100"/>
        <v>R 25</v>
      </c>
      <c r="D871" s="10" t="str">
        <f t="shared" ca="1" si="101"/>
        <v>N</v>
      </c>
      <c r="E871" s="10" t="s">
        <v>15</v>
      </c>
      <c r="F871" s="11" t="str">
        <f t="shared" ca="1" si="96"/>
        <v>House</v>
      </c>
      <c r="G871" s="3">
        <f t="shared" ca="1" si="99"/>
        <v>43336</v>
      </c>
      <c r="H871" t="str">
        <f t="shared" ca="1" si="103"/>
        <v>S16</v>
      </c>
      <c r="I871" t="str">
        <f t="shared" ca="1" si="102"/>
        <v>Rep#01</v>
      </c>
    </row>
    <row r="872" spans="1:9" x14ac:dyDescent="0.25">
      <c r="A872" s="10" t="str">
        <f t="shared" ca="1" si="97"/>
        <v>VillageG</v>
      </c>
      <c r="B872" s="10" t="str">
        <f t="shared" ca="1" si="98"/>
        <v>DistrictC</v>
      </c>
      <c r="C872" t="str">
        <f t="shared" ca="1" si="100"/>
        <v>R45</v>
      </c>
      <c r="D872" s="10" t="str">
        <f t="shared" ca="1" si="101"/>
        <v>W</v>
      </c>
      <c r="E872" s="10" t="s">
        <v>15</v>
      </c>
      <c r="F872" s="11" t="str">
        <f t="shared" ca="1" si="96"/>
        <v>Water</v>
      </c>
      <c r="G872" s="3">
        <f t="shared" ca="1" si="99"/>
        <v>43295</v>
      </c>
      <c r="H872" t="str">
        <f t="shared" ca="1" si="103"/>
        <v>S16</v>
      </c>
      <c r="I872" t="str">
        <f t="shared" ca="1" si="102"/>
        <v>Rep#03</v>
      </c>
    </row>
    <row r="873" spans="1:9" x14ac:dyDescent="0.25">
      <c r="A873" s="10" t="str">
        <f t="shared" ca="1" si="97"/>
        <v>VillageD</v>
      </c>
      <c r="B873" s="10" t="str">
        <f t="shared" ca="1" si="98"/>
        <v>DistrictB</v>
      </c>
      <c r="C873" t="str">
        <f t="shared" ca="1" si="100"/>
        <v>R 28</v>
      </c>
      <c r="D873" s="10" t="str">
        <f t="shared" ca="1" si="101"/>
        <v>null</v>
      </c>
      <c r="E873" s="10" t="s">
        <v>15</v>
      </c>
      <c r="F873" s="11" t="str">
        <f t="shared" ca="1" si="96"/>
        <v>Electricity</v>
      </c>
      <c r="G873" s="3">
        <f t="shared" ca="1" si="99"/>
        <v>43046</v>
      </c>
      <c r="H873" t="str">
        <f t="shared" ca="1" si="103"/>
        <v>S14</v>
      </c>
      <c r="I873" t="str">
        <f t="shared" ca="1" si="102"/>
        <v>Rep#03</v>
      </c>
    </row>
    <row r="874" spans="1:9" x14ac:dyDescent="0.25">
      <c r="A874" s="10" t="str">
        <f t="shared" ca="1" si="97"/>
        <v>VillageD</v>
      </c>
      <c r="B874" s="10" t="str">
        <f t="shared" ca="1" si="98"/>
        <v>DistrictC</v>
      </c>
      <c r="C874" t="str">
        <f t="shared" ca="1" si="100"/>
        <v>R 25</v>
      </c>
      <c r="D874" s="10" t="str">
        <f t="shared" ca="1" si="101"/>
        <v>S</v>
      </c>
      <c r="E874" s="10" t="s">
        <v>15</v>
      </c>
      <c r="F874" s="11" t="str">
        <f t="shared" ca="1" si="96"/>
        <v>Water</v>
      </c>
      <c r="G874" s="3">
        <f t="shared" ca="1" si="99"/>
        <v>43368</v>
      </c>
      <c r="H874" t="str">
        <f t="shared" ca="1" si="103"/>
        <v>S14</v>
      </c>
      <c r="I874" t="str">
        <f t="shared" ca="1" si="102"/>
        <v>Rep#03</v>
      </c>
    </row>
    <row r="875" spans="1:9" x14ac:dyDescent="0.25">
      <c r="A875" s="10" t="str">
        <f t="shared" ca="1" si="97"/>
        <v>VillageG</v>
      </c>
      <c r="B875" s="10" t="str">
        <f t="shared" ca="1" si="98"/>
        <v>DistrictA</v>
      </c>
      <c r="C875" t="str">
        <f t="shared" ca="1" si="100"/>
        <v>R 25</v>
      </c>
      <c r="D875" s="10" t="str">
        <f t="shared" ca="1" si="101"/>
        <v>N</v>
      </c>
      <c r="E875" s="10" t="s">
        <v>15</v>
      </c>
      <c r="F875" s="11" t="str">
        <f t="shared" ca="1" si="96"/>
        <v>Electricity</v>
      </c>
      <c r="G875" s="3">
        <f t="shared" ca="1" si="99"/>
        <v>43288</v>
      </c>
      <c r="H875" t="str">
        <f t="shared" ca="1" si="103"/>
        <v>S14</v>
      </c>
      <c r="I875" t="str">
        <f t="shared" ca="1" si="102"/>
        <v>Rep#01</v>
      </c>
    </row>
    <row r="876" spans="1:9" x14ac:dyDescent="0.25">
      <c r="A876" s="10" t="str">
        <f t="shared" ca="1" si="97"/>
        <v>VillageF</v>
      </c>
      <c r="B876" s="10" t="str">
        <f t="shared" ca="1" si="98"/>
        <v>DistrictC</v>
      </c>
      <c r="C876" t="str">
        <f t="shared" ca="1" si="100"/>
        <v>R 25</v>
      </c>
      <c r="D876" s="10" t="str">
        <f t="shared" ca="1" si="101"/>
        <v>E</v>
      </c>
      <c r="E876" s="10" t="s">
        <v>15</v>
      </c>
      <c r="F876" s="11" t="str">
        <f t="shared" ca="1" si="96"/>
        <v>House</v>
      </c>
      <c r="G876" s="3">
        <f t="shared" ca="1" si="99"/>
        <v>43252</v>
      </c>
      <c r="H876" t="str">
        <f t="shared" ca="1" si="103"/>
        <v>S15</v>
      </c>
      <c r="I876" t="str">
        <f t="shared" ca="1" si="102"/>
        <v>Rep#04</v>
      </c>
    </row>
    <row r="877" spans="1:9" x14ac:dyDescent="0.25">
      <c r="A877" s="10" t="str">
        <f t="shared" ca="1" si="97"/>
        <v>VillageA</v>
      </c>
      <c r="B877" s="10" t="str">
        <f t="shared" ca="1" si="98"/>
        <v>DistrictA</v>
      </c>
      <c r="C877" t="str">
        <f t="shared" ca="1" si="100"/>
        <v>null</v>
      </c>
      <c r="D877" s="10" t="str">
        <f t="shared" ca="1" si="101"/>
        <v>S</v>
      </c>
      <c r="E877" s="10" t="s">
        <v>15</v>
      </c>
      <c r="F877" s="11" t="str">
        <f t="shared" ca="1" si="96"/>
        <v>House</v>
      </c>
      <c r="G877" s="3">
        <f t="shared" ca="1" si="99"/>
        <v>43121</v>
      </c>
      <c r="H877" t="str">
        <f t="shared" ca="1" si="103"/>
        <v>S16</v>
      </c>
      <c r="I877" t="str">
        <f t="shared" ca="1" si="102"/>
        <v>Rep#02</v>
      </c>
    </row>
    <row r="878" spans="1:9" x14ac:dyDescent="0.25">
      <c r="A878" s="10" t="str">
        <f t="shared" ca="1" si="97"/>
        <v>VillageG</v>
      </c>
      <c r="B878" s="10" t="str">
        <f t="shared" ca="1" si="98"/>
        <v>DistrictA</v>
      </c>
      <c r="C878" t="str">
        <f t="shared" ca="1" si="100"/>
        <v>R45</v>
      </c>
      <c r="D878" s="10" t="str">
        <f t="shared" ca="1" si="101"/>
        <v>W</v>
      </c>
      <c r="E878" s="10" t="s">
        <v>15</v>
      </c>
      <c r="F878" s="11" t="str">
        <f t="shared" ca="1" si="96"/>
        <v>House</v>
      </c>
      <c r="G878" s="3">
        <f t="shared" ca="1" si="99"/>
        <v>43156</v>
      </c>
      <c r="H878" t="str">
        <f t="shared" ca="1" si="103"/>
        <v>S15</v>
      </c>
      <c r="I878" t="str">
        <f t="shared" ca="1" si="102"/>
        <v>Rep#02</v>
      </c>
    </row>
    <row r="879" spans="1:9" x14ac:dyDescent="0.25">
      <c r="A879" s="10" t="str">
        <f t="shared" ca="1" si="97"/>
        <v>VillageF</v>
      </c>
      <c r="B879" s="10" t="str">
        <f t="shared" ca="1" si="98"/>
        <v>DistrictC</v>
      </c>
      <c r="C879" t="str">
        <f t="shared" ca="1" si="100"/>
        <v>null</v>
      </c>
      <c r="D879" s="10" t="str">
        <f t="shared" ca="1" si="101"/>
        <v>W</v>
      </c>
      <c r="E879" s="10" t="s">
        <v>15</v>
      </c>
      <c r="F879" s="11" t="str">
        <f t="shared" ca="1" si="96"/>
        <v>Water</v>
      </c>
      <c r="G879" s="3">
        <f t="shared" ca="1" si="99"/>
        <v>43267</v>
      </c>
      <c r="H879" t="str">
        <f t="shared" ca="1" si="103"/>
        <v>S14</v>
      </c>
      <c r="I879" t="str">
        <f t="shared" ca="1" si="102"/>
        <v>Rep#01</v>
      </c>
    </row>
    <row r="880" spans="1:9" x14ac:dyDescent="0.25">
      <c r="A880" s="10" t="str">
        <f t="shared" ca="1" si="97"/>
        <v>VillageF</v>
      </c>
      <c r="B880" s="10" t="str">
        <f t="shared" ca="1" si="98"/>
        <v>DistrictC</v>
      </c>
      <c r="C880" t="str">
        <f t="shared" ca="1" si="100"/>
        <v>R 28</v>
      </c>
      <c r="D880" s="10" t="str">
        <f t="shared" ca="1" si="101"/>
        <v>N</v>
      </c>
      <c r="E880" s="10" t="s">
        <v>15</v>
      </c>
      <c r="F880" s="11" t="str">
        <f t="shared" ca="1" si="96"/>
        <v>Water</v>
      </c>
      <c r="G880" s="3">
        <f t="shared" ca="1" si="99"/>
        <v>43163</v>
      </c>
      <c r="H880" t="str">
        <f t="shared" ca="1" si="103"/>
        <v>S16</v>
      </c>
      <c r="I880" t="str">
        <f t="shared" ca="1" si="102"/>
        <v>Rep#01</v>
      </c>
    </row>
    <row r="881" spans="1:9" x14ac:dyDescent="0.25">
      <c r="A881" s="10" t="str">
        <f t="shared" ca="1" si="97"/>
        <v>VillageF</v>
      </c>
      <c r="B881" s="10" t="str">
        <f t="shared" ca="1" si="98"/>
        <v>DistrictA</v>
      </c>
      <c r="C881" t="str">
        <f t="shared" ca="1" si="100"/>
        <v>R 28</v>
      </c>
      <c r="D881" s="10" t="str">
        <f t="shared" ca="1" si="101"/>
        <v>null</v>
      </c>
      <c r="E881" s="10" t="s">
        <v>15</v>
      </c>
      <c r="F881" s="11" t="str">
        <f t="shared" ca="1" si="96"/>
        <v>Water</v>
      </c>
      <c r="G881" s="3">
        <f t="shared" ca="1" si="99"/>
        <v>43292</v>
      </c>
      <c r="H881" t="str">
        <f t="shared" ca="1" si="103"/>
        <v>S16</v>
      </c>
      <c r="I881" t="str">
        <f t="shared" ca="1" si="102"/>
        <v>Rep#02</v>
      </c>
    </row>
    <row r="882" spans="1:9" x14ac:dyDescent="0.25">
      <c r="A882" s="10" t="str">
        <f t="shared" ca="1" si="97"/>
        <v>VillageA</v>
      </c>
      <c r="B882" s="10" t="str">
        <f t="shared" ca="1" si="98"/>
        <v>DistrictC</v>
      </c>
      <c r="C882" t="str">
        <f t="shared" ca="1" si="100"/>
        <v>R 25</v>
      </c>
      <c r="D882" s="10" t="str">
        <f t="shared" ca="1" si="101"/>
        <v>null</v>
      </c>
      <c r="E882" s="10" t="s">
        <v>15</v>
      </c>
      <c r="F882" s="11" t="str">
        <f t="shared" ca="1" si="96"/>
        <v>House</v>
      </c>
      <c r="G882" s="3">
        <f t="shared" ca="1" si="99"/>
        <v>43286</v>
      </c>
      <c r="H882" t="str">
        <f t="shared" ca="1" si="103"/>
        <v>S14</v>
      </c>
      <c r="I882" t="str">
        <f t="shared" ca="1" si="102"/>
        <v>Rep#01</v>
      </c>
    </row>
    <row r="883" spans="1:9" x14ac:dyDescent="0.25">
      <c r="A883" s="10" t="str">
        <f t="shared" ca="1" si="97"/>
        <v>VillageE</v>
      </c>
      <c r="B883" s="10" t="str">
        <f t="shared" ca="1" si="98"/>
        <v>DistrictB</v>
      </c>
      <c r="C883" t="str">
        <f t="shared" ca="1" si="100"/>
        <v>R45</v>
      </c>
      <c r="D883" s="10" t="str">
        <f t="shared" ca="1" si="101"/>
        <v>N</v>
      </c>
      <c r="E883" s="10" t="s">
        <v>15</v>
      </c>
      <c r="F883" s="11" t="str">
        <f t="shared" ca="1" si="96"/>
        <v>House</v>
      </c>
      <c r="G883" s="3">
        <f t="shared" ca="1" si="99"/>
        <v>43250</v>
      </c>
      <c r="H883" t="str">
        <f t="shared" ca="1" si="103"/>
        <v>S14</v>
      </c>
      <c r="I883" t="str">
        <f t="shared" ca="1" si="102"/>
        <v>Rep#03</v>
      </c>
    </row>
    <row r="884" spans="1:9" x14ac:dyDescent="0.25">
      <c r="A884" s="10" t="str">
        <f t="shared" ca="1" si="97"/>
        <v>VillageE</v>
      </c>
      <c r="B884" s="10" t="str">
        <f t="shared" ca="1" si="98"/>
        <v>DistrictA</v>
      </c>
      <c r="C884" t="str">
        <f t="shared" ca="1" si="100"/>
        <v>R 25</v>
      </c>
      <c r="D884" s="10" t="str">
        <f t="shared" ca="1" si="101"/>
        <v>null</v>
      </c>
      <c r="E884" s="10" t="s">
        <v>15</v>
      </c>
      <c r="F884" s="11" t="str">
        <f t="shared" ca="1" si="96"/>
        <v>Electricity</v>
      </c>
      <c r="G884" s="3">
        <f t="shared" ca="1" si="99"/>
        <v>43188</v>
      </c>
      <c r="H884" t="str">
        <f t="shared" ca="1" si="103"/>
        <v>S16</v>
      </c>
      <c r="I884" t="str">
        <f t="shared" ca="1" si="102"/>
        <v>Rep#03</v>
      </c>
    </row>
    <row r="885" spans="1:9" x14ac:dyDescent="0.25">
      <c r="A885" s="10" t="str">
        <f t="shared" ca="1" si="97"/>
        <v>VillageD</v>
      </c>
      <c r="B885" s="10" t="str">
        <f t="shared" ca="1" si="98"/>
        <v>DistrictA</v>
      </c>
      <c r="C885" t="str">
        <f t="shared" ca="1" si="100"/>
        <v>R 25</v>
      </c>
      <c r="D885" s="10" t="str">
        <f t="shared" ca="1" si="101"/>
        <v>N</v>
      </c>
      <c r="E885" s="10" t="s">
        <v>15</v>
      </c>
      <c r="F885" s="11" t="str">
        <f t="shared" ca="1" si="96"/>
        <v>Electricity</v>
      </c>
      <c r="G885" s="3">
        <f t="shared" ca="1" si="99"/>
        <v>43122</v>
      </c>
      <c r="H885" t="str">
        <f t="shared" ca="1" si="103"/>
        <v>S15</v>
      </c>
      <c r="I885" t="str">
        <f t="shared" ca="1" si="102"/>
        <v>Rep#03</v>
      </c>
    </row>
    <row r="886" spans="1:9" x14ac:dyDescent="0.25">
      <c r="A886" s="10" t="str">
        <f t="shared" ca="1" si="97"/>
        <v>VillageG</v>
      </c>
      <c r="B886" s="10" t="str">
        <f t="shared" ca="1" si="98"/>
        <v>DistrictA</v>
      </c>
      <c r="C886" t="str">
        <f t="shared" ca="1" si="100"/>
        <v>R45</v>
      </c>
      <c r="D886" s="10" t="str">
        <f t="shared" ca="1" si="101"/>
        <v>N</v>
      </c>
      <c r="E886" s="10" t="s">
        <v>15</v>
      </c>
      <c r="F886" s="11" t="str">
        <f t="shared" ca="1" si="96"/>
        <v>Electricity</v>
      </c>
      <c r="G886" s="3">
        <f t="shared" ca="1" si="99"/>
        <v>43201</v>
      </c>
      <c r="H886" t="str">
        <f t="shared" ca="1" si="103"/>
        <v>S16</v>
      </c>
      <c r="I886" t="str">
        <f t="shared" ca="1" si="102"/>
        <v>Rep#04</v>
      </c>
    </row>
    <row r="887" spans="1:9" x14ac:dyDescent="0.25">
      <c r="A887" s="10" t="str">
        <f t="shared" ca="1" si="97"/>
        <v>VillageA</v>
      </c>
      <c r="B887" s="10" t="str">
        <f t="shared" ca="1" si="98"/>
        <v>DistrictB</v>
      </c>
      <c r="C887" t="str">
        <f t="shared" ca="1" si="100"/>
        <v>R45</v>
      </c>
      <c r="D887" s="10" t="str">
        <f t="shared" ca="1" si="101"/>
        <v>N</v>
      </c>
      <c r="E887" s="10" t="s">
        <v>15</v>
      </c>
      <c r="F887" s="11" t="str">
        <f t="shared" ca="1" si="96"/>
        <v>Water</v>
      </c>
      <c r="G887" s="3">
        <f t="shared" ca="1" si="99"/>
        <v>42992</v>
      </c>
      <c r="H887" t="str">
        <f t="shared" ca="1" si="103"/>
        <v>S14</v>
      </c>
      <c r="I887" t="str">
        <f t="shared" ca="1" si="102"/>
        <v>Rep#01</v>
      </c>
    </row>
    <row r="888" spans="1:9" x14ac:dyDescent="0.25">
      <c r="A888" s="10" t="str">
        <f t="shared" ca="1" si="97"/>
        <v>VillageB</v>
      </c>
      <c r="B888" s="10" t="str">
        <f t="shared" ca="1" si="98"/>
        <v>DistrictB</v>
      </c>
      <c r="C888" t="str">
        <f t="shared" ca="1" si="100"/>
        <v>R 28</v>
      </c>
      <c r="D888" s="10" t="str">
        <f t="shared" ca="1" si="101"/>
        <v>N</v>
      </c>
      <c r="E888" s="10" t="s">
        <v>15</v>
      </c>
      <c r="F888" s="11" t="str">
        <f t="shared" ca="1" si="96"/>
        <v>Electricity</v>
      </c>
      <c r="G888" s="3">
        <f t="shared" ca="1" si="99"/>
        <v>43003</v>
      </c>
      <c r="H888" t="str">
        <f t="shared" ca="1" si="103"/>
        <v>S14</v>
      </c>
      <c r="I888" t="str">
        <f t="shared" ca="1" si="102"/>
        <v>Rep#02</v>
      </c>
    </row>
    <row r="889" spans="1:9" x14ac:dyDescent="0.25">
      <c r="A889" s="10" t="str">
        <f t="shared" ca="1" si="97"/>
        <v>VillageE</v>
      </c>
      <c r="B889" s="10" t="str">
        <f t="shared" ca="1" si="98"/>
        <v>DistrictB</v>
      </c>
      <c r="C889" t="str">
        <f t="shared" ca="1" si="100"/>
        <v>R 25</v>
      </c>
      <c r="D889" s="10" t="str">
        <f t="shared" ca="1" si="101"/>
        <v>N</v>
      </c>
      <c r="E889" s="10" t="s">
        <v>15</v>
      </c>
      <c r="F889" s="11" t="str">
        <f t="shared" ca="1" si="96"/>
        <v>Water</v>
      </c>
      <c r="G889" s="3">
        <f t="shared" ca="1" si="99"/>
        <v>43114</v>
      </c>
      <c r="H889" t="str">
        <f t="shared" ca="1" si="103"/>
        <v>S14</v>
      </c>
      <c r="I889" t="str">
        <f t="shared" ca="1" si="102"/>
        <v>Rep#01</v>
      </c>
    </row>
    <row r="890" spans="1:9" x14ac:dyDescent="0.25">
      <c r="A890" s="10" t="str">
        <f t="shared" ca="1" si="97"/>
        <v>VillageG</v>
      </c>
      <c r="B890" s="10" t="str">
        <f t="shared" ca="1" si="98"/>
        <v>DistrictB</v>
      </c>
      <c r="C890" t="str">
        <f t="shared" ca="1" si="100"/>
        <v>R45</v>
      </c>
      <c r="D890" s="10" t="str">
        <f t="shared" ca="1" si="101"/>
        <v>E</v>
      </c>
      <c r="E890" s="10" t="s">
        <v>15</v>
      </c>
      <c r="F890" s="11" t="str">
        <f t="shared" ca="1" si="96"/>
        <v>Water</v>
      </c>
      <c r="G890" s="3">
        <f t="shared" ca="1" si="99"/>
        <v>43284</v>
      </c>
      <c r="H890" t="str">
        <f t="shared" ca="1" si="103"/>
        <v>S16</v>
      </c>
      <c r="I890" t="str">
        <f t="shared" ca="1" si="102"/>
        <v>Rep#03</v>
      </c>
    </row>
    <row r="891" spans="1:9" x14ac:dyDescent="0.25">
      <c r="A891" s="10" t="str">
        <f t="shared" ca="1" si="97"/>
        <v>VillageC</v>
      </c>
      <c r="B891" s="10" t="str">
        <f t="shared" ca="1" si="98"/>
        <v>DistrictB</v>
      </c>
      <c r="C891" t="str">
        <f t="shared" ca="1" si="100"/>
        <v>R 28</v>
      </c>
      <c r="D891" s="10" t="str">
        <f t="shared" ca="1" si="101"/>
        <v>null</v>
      </c>
      <c r="E891" s="10" t="s">
        <v>15</v>
      </c>
      <c r="F891" s="11" t="str">
        <f t="shared" ca="1" si="96"/>
        <v>Electricity</v>
      </c>
      <c r="G891" s="3">
        <f t="shared" ca="1" si="99"/>
        <v>43384</v>
      </c>
      <c r="H891" t="str">
        <f t="shared" ca="1" si="103"/>
        <v>S16</v>
      </c>
      <c r="I891" t="str">
        <f t="shared" ca="1" si="102"/>
        <v>Rep#01</v>
      </c>
    </row>
    <row r="892" spans="1:9" x14ac:dyDescent="0.25">
      <c r="A892" s="10" t="str">
        <f t="shared" ca="1" si="97"/>
        <v>VillageA</v>
      </c>
      <c r="B892" s="10" t="str">
        <f t="shared" ca="1" si="98"/>
        <v>DistrictA</v>
      </c>
      <c r="C892" t="str">
        <f t="shared" ca="1" si="100"/>
        <v>R 25</v>
      </c>
      <c r="D892" s="10" t="str">
        <f t="shared" ca="1" si="101"/>
        <v>N</v>
      </c>
      <c r="E892" s="10" t="s">
        <v>15</v>
      </c>
      <c r="F892" s="11" t="str">
        <f t="shared" ca="1" si="96"/>
        <v>House</v>
      </c>
      <c r="G892" s="3">
        <f t="shared" ca="1" si="99"/>
        <v>43365</v>
      </c>
      <c r="H892" t="str">
        <f t="shared" ca="1" si="103"/>
        <v>S14</v>
      </c>
      <c r="I892" t="str">
        <f t="shared" ca="1" si="102"/>
        <v>Rep#02</v>
      </c>
    </row>
    <row r="893" spans="1:9" x14ac:dyDescent="0.25">
      <c r="A893" s="10" t="str">
        <f t="shared" ca="1" si="97"/>
        <v>VillageG</v>
      </c>
      <c r="B893" s="10" t="str">
        <f t="shared" ca="1" si="98"/>
        <v>DistrictB</v>
      </c>
      <c r="C893" t="str">
        <f t="shared" ca="1" si="100"/>
        <v>null</v>
      </c>
      <c r="D893" s="10" t="str">
        <f t="shared" ca="1" si="101"/>
        <v>W</v>
      </c>
      <c r="E893" s="10" t="s">
        <v>15</v>
      </c>
      <c r="F893" s="11" t="str">
        <f t="shared" ca="1" si="96"/>
        <v>House</v>
      </c>
      <c r="G893" s="3">
        <f t="shared" ca="1" si="99"/>
        <v>43367</v>
      </c>
      <c r="H893" t="str">
        <f t="shared" ca="1" si="103"/>
        <v>S14</v>
      </c>
      <c r="I893" t="str">
        <f t="shared" ca="1" si="102"/>
        <v>Rep#04</v>
      </c>
    </row>
    <row r="894" spans="1:9" x14ac:dyDescent="0.25">
      <c r="A894" s="10" t="str">
        <f t="shared" ca="1" si="97"/>
        <v>VillageC</v>
      </c>
      <c r="B894" s="10" t="str">
        <f t="shared" ca="1" si="98"/>
        <v>DistrictB</v>
      </c>
      <c r="C894" t="str">
        <f t="shared" ca="1" si="100"/>
        <v>R45</v>
      </c>
      <c r="D894" s="10" t="str">
        <f t="shared" ca="1" si="101"/>
        <v>E</v>
      </c>
      <c r="E894" s="10" t="s">
        <v>15</v>
      </c>
      <c r="F894" s="11" t="str">
        <f t="shared" ca="1" si="96"/>
        <v>House</v>
      </c>
      <c r="G894" s="3">
        <f t="shared" ca="1" si="99"/>
        <v>43178</v>
      </c>
      <c r="H894" t="str">
        <f t="shared" ca="1" si="103"/>
        <v>S14</v>
      </c>
      <c r="I894" t="str">
        <f t="shared" ca="1" si="102"/>
        <v>Rep#03</v>
      </c>
    </row>
    <row r="895" spans="1:9" x14ac:dyDescent="0.25">
      <c r="A895" s="10" t="str">
        <f t="shared" ca="1" si="97"/>
        <v>VillageC</v>
      </c>
      <c r="B895" s="10" t="str">
        <f t="shared" ca="1" si="98"/>
        <v>DistrictA</v>
      </c>
      <c r="C895" t="str">
        <f t="shared" ca="1" si="100"/>
        <v>R45</v>
      </c>
      <c r="D895" s="10" t="str">
        <f t="shared" ca="1" si="101"/>
        <v>null</v>
      </c>
      <c r="E895" s="10" t="s">
        <v>15</v>
      </c>
      <c r="F895" s="11" t="str">
        <f t="shared" ca="1" si="96"/>
        <v>Water</v>
      </c>
      <c r="G895" s="3">
        <f t="shared" ca="1" si="99"/>
        <v>43166</v>
      </c>
      <c r="H895" t="str">
        <f t="shared" ca="1" si="103"/>
        <v>S15</v>
      </c>
      <c r="I895" t="str">
        <f t="shared" ca="1" si="102"/>
        <v>Rep#04</v>
      </c>
    </row>
    <row r="896" spans="1:9" x14ac:dyDescent="0.25">
      <c r="A896" s="10" t="str">
        <f t="shared" ca="1" si="97"/>
        <v>VillageB</v>
      </c>
      <c r="B896" s="10" t="str">
        <f t="shared" ca="1" si="98"/>
        <v>DistrictC</v>
      </c>
      <c r="C896" t="str">
        <f t="shared" ca="1" si="100"/>
        <v>R 28</v>
      </c>
      <c r="D896" s="10" t="str">
        <f t="shared" ca="1" si="101"/>
        <v>N</v>
      </c>
      <c r="E896" s="10" t="s">
        <v>15</v>
      </c>
      <c r="F896" s="11" t="str">
        <f t="shared" ca="1" si="96"/>
        <v>Water</v>
      </c>
      <c r="G896" s="3">
        <f t="shared" ca="1" si="99"/>
        <v>43398</v>
      </c>
      <c r="H896" t="str">
        <f t="shared" ca="1" si="103"/>
        <v>S16</v>
      </c>
      <c r="I896" t="str">
        <f t="shared" ca="1" si="102"/>
        <v>Rep#02</v>
      </c>
    </row>
    <row r="897" spans="1:9" x14ac:dyDescent="0.25">
      <c r="A897" s="10" t="str">
        <f t="shared" ca="1" si="97"/>
        <v>VillageD</v>
      </c>
      <c r="B897" s="10" t="str">
        <f t="shared" ca="1" si="98"/>
        <v>DistrictA</v>
      </c>
      <c r="C897" t="str">
        <f t="shared" ca="1" si="100"/>
        <v>null</v>
      </c>
      <c r="D897" s="10" t="str">
        <f t="shared" ca="1" si="101"/>
        <v>W</v>
      </c>
      <c r="E897" s="10" t="s">
        <v>15</v>
      </c>
      <c r="F897" s="11" t="str">
        <f t="shared" ref="F897:F960" ca="1" si="104">CHOOSE(RANDBETWEEN(1,3),"Electricity", "House","Water",)</f>
        <v>House</v>
      </c>
      <c r="G897" s="3">
        <f t="shared" ca="1" si="99"/>
        <v>43220</v>
      </c>
      <c r="H897" t="str">
        <f t="shared" ca="1" si="103"/>
        <v>S14</v>
      </c>
      <c r="I897" t="str">
        <f t="shared" ca="1" si="102"/>
        <v>Rep#04</v>
      </c>
    </row>
    <row r="898" spans="1:9" x14ac:dyDescent="0.25">
      <c r="A898" s="10" t="str">
        <f t="shared" ca="1" si="97"/>
        <v>VillageG</v>
      </c>
      <c r="B898" s="10" t="str">
        <f t="shared" ca="1" si="98"/>
        <v>DistrictC</v>
      </c>
      <c r="C898" t="str">
        <f t="shared" ca="1" si="100"/>
        <v>R 28</v>
      </c>
      <c r="D898" s="10" t="str">
        <f t="shared" ca="1" si="101"/>
        <v>E</v>
      </c>
      <c r="E898" s="10" t="s">
        <v>15</v>
      </c>
      <c r="F898" s="11" t="str">
        <f t="shared" ca="1" si="104"/>
        <v>Electricity</v>
      </c>
      <c r="G898" s="3">
        <f t="shared" ca="1" si="99"/>
        <v>43241</v>
      </c>
      <c r="H898" t="str">
        <f t="shared" ca="1" si="103"/>
        <v>S15</v>
      </c>
      <c r="I898" t="str">
        <f t="shared" ca="1" si="102"/>
        <v>Rep#01</v>
      </c>
    </row>
    <row r="899" spans="1:9" x14ac:dyDescent="0.25">
      <c r="A899" s="10" t="str">
        <f t="shared" ref="A899:A962" ca="1" si="105">CHOOSE(RANDBETWEEN(1,7),"VillageA","VillageB","VillageC","VillageD","VillageE","VillageF","VillageG")</f>
        <v>VillageB</v>
      </c>
      <c r="B899" s="10" t="str">
        <f t="shared" ref="B899:B962" ca="1" si="106">CHOOSE(RANDBETWEEN(1,3),"DistrictA","DistrictB","DistrictC")</f>
        <v>DistrictC</v>
      </c>
      <c r="C899" t="str">
        <f t="shared" ca="1" si="100"/>
        <v>R 25</v>
      </c>
      <c r="D899" s="10" t="str">
        <f t="shared" ca="1" si="101"/>
        <v>W</v>
      </c>
      <c r="E899" s="10" t="s">
        <v>15</v>
      </c>
      <c r="F899" s="11" t="str">
        <f t="shared" ca="1" si="104"/>
        <v>Electricity</v>
      </c>
      <c r="G899" s="3">
        <f t="shared" ref="G899:G962" ca="1" si="107">RANDBETWEEN(DATE(2017, 9, 1),DATE(2018, 11, 1))</f>
        <v>43209</v>
      </c>
      <c r="H899" t="str">
        <f t="shared" ca="1" si="103"/>
        <v>S16</v>
      </c>
      <c r="I899" t="str">
        <f t="shared" ca="1" si="102"/>
        <v>Rep#03</v>
      </c>
    </row>
    <row r="900" spans="1:9" x14ac:dyDescent="0.25">
      <c r="A900" s="10" t="str">
        <f t="shared" ca="1" si="105"/>
        <v>VillageC</v>
      </c>
      <c r="B900" s="10" t="str">
        <f t="shared" ca="1" si="106"/>
        <v>DistrictC</v>
      </c>
      <c r="C900" t="str">
        <f t="shared" ca="1" si="100"/>
        <v>R45</v>
      </c>
      <c r="D900" s="10" t="str">
        <f t="shared" ca="1" si="101"/>
        <v>null</v>
      </c>
      <c r="E900" s="10" t="s">
        <v>15</v>
      </c>
      <c r="F900" s="11" t="str">
        <f t="shared" ca="1" si="104"/>
        <v>Water</v>
      </c>
      <c r="G900" s="3">
        <f t="shared" ca="1" si="107"/>
        <v>43396</v>
      </c>
      <c r="H900" t="str">
        <f t="shared" ca="1" si="103"/>
        <v>S15</v>
      </c>
      <c r="I900" t="str">
        <f t="shared" ca="1" si="102"/>
        <v>Rep#04</v>
      </c>
    </row>
    <row r="901" spans="1:9" x14ac:dyDescent="0.25">
      <c r="A901" s="10" t="str">
        <f t="shared" ca="1" si="105"/>
        <v>VillageD</v>
      </c>
      <c r="B901" s="10" t="str">
        <f t="shared" ca="1" si="106"/>
        <v>DistrictB</v>
      </c>
      <c r="C901" t="str">
        <f t="shared" ca="1" si="100"/>
        <v>R 25</v>
      </c>
      <c r="D901" s="10" t="str">
        <f t="shared" ca="1" si="101"/>
        <v>null</v>
      </c>
      <c r="E901" s="10" t="s">
        <v>15</v>
      </c>
      <c r="F901" s="11" t="str">
        <f t="shared" ca="1" si="104"/>
        <v>House</v>
      </c>
      <c r="G901" s="3">
        <f t="shared" ca="1" si="107"/>
        <v>43055</v>
      </c>
      <c r="H901" t="str">
        <f t="shared" ca="1" si="103"/>
        <v>S16</v>
      </c>
      <c r="I901" t="str">
        <f t="shared" ca="1" si="102"/>
        <v>Rep#02</v>
      </c>
    </row>
    <row r="902" spans="1:9" x14ac:dyDescent="0.25">
      <c r="A902" s="10" t="str">
        <f t="shared" ca="1" si="105"/>
        <v>VillageC</v>
      </c>
      <c r="B902" s="10" t="str">
        <f t="shared" ca="1" si="106"/>
        <v>DistrictA</v>
      </c>
      <c r="C902" t="str">
        <f t="shared" ca="1" si="100"/>
        <v>R 28</v>
      </c>
      <c r="D902" s="10" t="str">
        <f t="shared" ca="1" si="101"/>
        <v>S</v>
      </c>
      <c r="E902" s="10" t="s">
        <v>15</v>
      </c>
      <c r="F902" s="11" t="str">
        <f t="shared" ca="1" si="104"/>
        <v>Water</v>
      </c>
      <c r="G902" s="3">
        <f t="shared" ca="1" si="107"/>
        <v>43073</v>
      </c>
      <c r="H902" t="str">
        <f t="shared" ca="1" si="103"/>
        <v>S14</v>
      </c>
      <c r="I902" t="str">
        <f t="shared" ca="1" si="102"/>
        <v>Rep#02</v>
      </c>
    </row>
    <row r="903" spans="1:9" x14ac:dyDescent="0.25">
      <c r="A903" s="10" t="str">
        <f t="shared" ca="1" si="105"/>
        <v>VillageD</v>
      </c>
      <c r="B903" s="10" t="str">
        <f t="shared" ca="1" si="106"/>
        <v>DistrictB</v>
      </c>
      <c r="C903" t="str">
        <f t="shared" ref="C903:C966" ca="1" si="108">CHOOSE(RANDBETWEEN(1,4),"null","R 25","R 28","R45")</f>
        <v>null</v>
      </c>
      <c r="D903" s="10" t="str">
        <f t="shared" ref="D903:D966" ca="1" si="109">CHOOSE(RANDBETWEEN(1,5),"W","E","S","N","null")</f>
        <v>S</v>
      </c>
      <c r="E903" s="10" t="s">
        <v>15</v>
      </c>
      <c r="F903" s="11" t="str">
        <f t="shared" ca="1" si="104"/>
        <v>House</v>
      </c>
      <c r="G903" s="3">
        <f t="shared" ca="1" si="107"/>
        <v>43255</v>
      </c>
      <c r="H903" t="str">
        <f t="shared" ca="1" si="103"/>
        <v>S14</v>
      </c>
      <c r="I903" t="str">
        <f t="shared" ref="I903:I966" ca="1" si="110">CHOOSE(RANDBETWEEN(1,4),"Rep#01","Rep#02","Rep#03","Rep#04")</f>
        <v>Rep#04</v>
      </c>
    </row>
    <row r="904" spans="1:9" x14ac:dyDescent="0.25">
      <c r="A904" s="10" t="str">
        <f t="shared" ca="1" si="105"/>
        <v>VillageE</v>
      </c>
      <c r="B904" s="10" t="str">
        <f t="shared" ca="1" si="106"/>
        <v>DistrictA</v>
      </c>
      <c r="C904" t="str">
        <f t="shared" ca="1" si="108"/>
        <v>R 28</v>
      </c>
      <c r="D904" s="10" t="str">
        <f t="shared" ca="1" si="109"/>
        <v>E</v>
      </c>
      <c r="E904" s="10" t="s">
        <v>15</v>
      </c>
      <c r="F904" s="11" t="str">
        <f t="shared" ca="1" si="104"/>
        <v>Electricity</v>
      </c>
      <c r="G904" s="3">
        <f t="shared" ca="1" si="107"/>
        <v>42992</v>
      </c>
      <c r="H904" t="str">
        <f t="shared" ca="1" si="103"/>
        <v>S14</v>
      </c>
      <c r="I904" t="str">
        <f t="shared" ca="1" si="110"/>
        <v>Rep#04</v>
      </c>
    </row>
    <row r="905" spans="1:9" x14ac:dyDescent="0.25">
      <c r="A905" s="10" t="str">
        <f t="shared" ca="1" si="105"/>
        <v>VillageD</v>
      </c>
      <c r="B905" s="10" t="str">
        <f t="shared" ca="1" si="106"/>
        <v>DistrictB</v>
      </c>
      <c r="C905" t="str">
        <f t="shared" ca="1" si="108"/>
        <v>R45</v>
      </c>
      <c r="D905" s="10" t="str">
        <f t="shared" ca="1" si="109"/>
        <v>E</v>
      </c>
      <c r="E905" s="10" t="s">
        <v>15</v>
      </c>
      <c r="F905" s="11" t="str">
        <f t="shared" ca="1" si="104"/>
        <v>House</v>
      </c>
      <c r="G905" s="3">
        <f t="shared" ca="1" si="107"/>
        <v>43033</v>
      </c>
      <c r="H905" t="str">
        <f t="shared" ca="1" si="103"/>
        <v>S15</v>
      </c>
      <c r="I905" t="str">
        <f t="shared" ca="1" si="110"/>
        <v>Rep#04</v>
      </c>
    </row>
    <row r="906" spans="1:9" x14ac:dyDescent="0.25">
      <c r="A906" s="10" t="str">
        <f t="shared" ca="1" si="105"/>
        <v>VillageG</v>
      </c>
      <c r="B906" s="10" t="str">
        <f t="shared" ca="1" si="106"/>
        <v>DistrictC</v>
      </c>
      <c r="C906" t="str">
        <f t="shared" ca="1" si="108"/>
        <v>R 28</v>
      </c>
      <c r="D906" s="10" t="str">
        <f t="shared" ca="1" si="109"/>
        <v>E</v>
      </c>
      <c r="E906" s="10" t="s">
        <v>15</v>
      </c>
      <c r="F906" s="11" t="str">
        <f t="shared" ca="1" si="104"/>
        <v>Electricity</v>
      </c>
      <c r="G906" s="3">
        <f t="shared" ca="1" si="107"/>
        <v>43313</v>
      </c>
      <c r="H906" t="str">
        <f t="shared" ca="1" si="103"/>
        <v>S15</v>
      </c>
      <c r="I906" t="str">
        <f t="shared" ca="1" si="110"/>
        <v>Rep#03</v>
      </c>
    </row>
    <row r="907" spans="1:9" x14ac:dyDescent="0.25">
      <c r="A907" s="10" t="str">
        <f t="shared" ca="1" si="105"/>
        <v>VillageB</v>
      </c>
      <c r="B907" s="10" t="str">
        <f t="shared" ca="1" si="106"/>
        <v>DistrictB</v>
      </c>
      <c r="C907" t="str">
        <f t="shared" ca="1" si="108"/>
        <v>R45</v>
      </c>
      <c r="D907" s="10" t="str">
        <f t="shared" ca="1" si="109"/>
        <v>W</v>
      </c>
      <c r="E907" s="10" t="s">
        <v>15</v>
      </c>
      <c r="F907" s="11" t="str">
        <f t="shared" ca="1" si="104"/>
        <v>Electricity</v>
      </c>
      <c r="G907" s="3">
        <f t="shared" ca="1" si="107"/>
        <v>43114</v>
      </c>
      <c r="H907" t="str">
        <f t="shared" ca="1" si="103"/>
        <v>S14</v>
      </c>
      <c r="I907" t="str">
        <f t="shared" ca="1" si="110"/>
        <v>Rep#04</v>
      </c>
    </row>
    <row r="908" spans="1:9" x14ac:dyDescent="0.25">
      <c r="A908" s="10" t="str">
        <f t="shared" ca="1" si="105"/>
        <v>VillageG</v>
      </c>
      <c r="B908" s="10" t="str">
        <f t="shared" ca="1" si="106"/>
        <v>DistrictC</v>
      </c>
      <c r="C908" t="str">
        <f t="shared" ca="1" si="108"/>
        <v>R 28</v>
      </c>
      <c r="D908" s="10" t="str">
        <f t="shared" ca="1" si="109"/>
        <v>S</v>
      </c>
      <c r="E908" s="10" t="s">
        <v>15</v>
      </c>
      <c r="F908" s="11" t="str">
        <f t="shared" ca="1" si="104"/>
        <v>Water</v>
      </c>
      <c r="G908" s="3">
        <f t="shared" ca="1" si="107"/>
        <v>43267</v>
      </c>
      <c r="H908" t="str">
        <f t="shared" ca="1" si="103"/>
        <v>S14</v>
      </c>
      <c r="I908" t="str">
        <f t="shared" ca="1" si="110"/>
        <v>Rep#04</v>
      </c>
    </row>
    <row r="909" spans="1:9" x14ac:dyDescent="0.25">
      <c r="A909" s="10" t="str">
        <f t="shared" ca="1" si="105"/>
        <v>VillageF</v>
      </c>
      <c r="B909" s="10" t="str">
        <f t="shared" ca="1" si="106"/>
        <v>DistrictC</v>
      </c>
      <c r="C909" t="str">
        <f t="shared" ca="1" si="108"/>
        <v>R 28</v>
      </c>
      <c r="D909" s="10" t="str">
        <f t="shared" ca="1" si="109"/>
        <v>N</v>
      </c>
      <c r="E909" s="10" t="s">
        <v>15</v>
      </c>
      <c r="F909" s="11" t="str">
        <f t="shared" ca="1" si="104"/>
        <v>House</v>
      </c>
      <c r="G909" s="3">
        <f t="shared" ca="1" si="107"/>
        <v>43402</v>
      </c>
      <c r="H909" t="str">
        <f t="shared" ca="1" si="103"/>
        <v>S15</v>
      </c>
      <c r="I909" t="str">
        <f t="shared" ca="1" si="110"/>
        <v>Rep#03</v>
      </c>
    </row>
    <row r="910" spans="1:9" x14ac:dyDescent="0.25">
      <c r="A910" s="10" t="str">
        <f t="shared" ca="1" si="105"/>
        <v>VillageF</v>
      </c>
      <c r="B910" s="10" t="str">
        <f t="shared" ca="1" si="106"/>
        <v>DistrictA</v>
      </c>
      <c r="C910" t="str">
        <f t="shared" ca="1" si="108"/>
        <v>R 25</v>
      </c>
      <c r="D910" s="10" t="str">
        <f t="shared" ca="1" si="109"/>
        <v>null</v>
      </c>
      <c r="E910" s="10" t="s">
        <v>15</v>
      </c>
      <c r="F910" s="11" t="str">
        <f t="shared" ca="1" si="104"/>
        <v>Water</v>
      </c>
      <c r="G910" s="3">
        <f t="shared" ca="1" si="107"/>
        <v>43030</v>
      </c>
      <c r="H910" t="str">
        <f t="shared" ca="1" si="103"/>
        <v>S14</v>
      </c>
      <c r="I910" t="str">
        <f t="shared" ca="1" si="110"/>
        <v>Rep#02</v>
      </c>
    </row>
    <row r="911" spans="1:9" x14ac:dyDescent="0.25">
      <c r="A911" s="10" t="str">
        <f t="shared" ca="1" si="105"/>
        <v>VillageG</v>
      </c>
      <c r="B911" s="10" t="str">
        <f t="shared" ca="1" si="106"/>
        <v>DistrictB</v>
      </c>
      <c r="C911" t="str">
        <f t="shared" ca="1" si="108"/>
        <v>R45</v>
      </c>
      <c r="D911" s="10" t="str">
        <f t="shared" ca="1" si="109"/>
        <v>E</v>
      </c>
      <c r="E911" s="10" t="s">
        <v>15</v>
      </c>
      <c r="F911" s="11" t="str">
        <f t="shared" ca="1" si="104"/>
        <v>Electricity</v>
      </c>
      <c r="G911" s="3">
        <f t="shared" ca="1" si="107"/>
        <v>43328</v>
      </c>
      <c r="H911" t="str">
        <f t="shared" ca="1" si="103"/>
        <v>S15</v>
      </c>
      <c r="I911" t="str">
        <f t="shared" ca="1" si="110"/>
        <v>Rep#04</v>
      </c>
    </row>
    <row r="912" spans="1:9" x14ac:dyDescent="0.25">
      <c r="A912" s="10" t="str">
        <f t="shared" ca="1" si="105"/>
        <v>VillageA</v>
      </c>
      <c r="B912" s="10" t="str">
        <f t="shared" ca="1" si="106"/>
        <v>DistrictA</v>
      </c>
      <c r="C912" t="str">
        <f t="shared" ca="1" si="108"/>
        <v>R45</v>
      </c>
      <c r="D912" s="10" t="str">
        <f t="shared" ca="1" si="109"/>
        <v>null</v>
      </c>
      <c r="E912" s="10" t="s">
        <v>15</v>
      </c>
      <c r="F912" s="11" t="str">
        <f t="shared" ca="1" si="104"/>
        <v>Water</v>
      </c>
      <c r="G912" s="3">
        <f t="shared" ca="1" si="107"/>
        <v>43038</v>
      </c>
      <c r="H912" t="str">
        <f t="shared" ca="1" si="103"/>
        <v>S14</v>
      </c>
      <c r="I912" t="str">
        <f t="shared" ca="1" si="110"/>
        <v>Rep#02</v>
      </c>
    </row>
    <row r="913" spans="1:9" x14ac:dyDescent="0.25">
      <c r="A913" s="10" t="str">
        <f t="shared" ca="1" si="105"/>
        <v>VillageC</v>
      </c>
      <c r="B913" s="10" t="str">
        <f t="shared" ca="1" si="106"/>
        <v>DistrictA</v>
      </c>
      <c r="C913" t="str">
        <f t="shared" ca="1" si="108"/>
        <v>R 28</v>
      </c>
      <c r="D913" s="10" t="str">
        <f t="shared" ca="1" si="109"/>
        <v>W</v>
      </c>
      <c r="E913" s="10" t="s">
        <v>15</v>
      </c>
      <c r="F913" s="11" t="str">
        <f t="shared" ca="1" si="104"/>
        <v>House</v>
      </c>
      <c r="G913" s="3">
        <f t="shared" ca="1" si="107"/>
        <v>43018</v>
      </c>
      <c r="H913" t="str">
        <f t="shared" ca="1" si="103"/>
        <v>S15</v>
      </c>
      <c r="I913" t="str">
        <f t="shared" ca="1" si="110"/>
        <v>Rep#04</v>
      </c>
    </row>
    <row r="914" spans="1:9" x14ac:dyDescent="0.25">
      <c r="A914" s="10" t="str">
        <f t="shared" ca="1" si="105"/>
        <v>VillageG</v>
      </c>
      <c r="B914" s="10" t="str">
        <f t="shared" ca="1" si="106"/>
        <v>DistrictC</v>
      </c>
      <c r="C914" t="str">
        <f t="shared" ca="1" si="108"/>
        <v>R45</v>
      </c>
      <c r="D914" s="10" t="str">
        <f t="shared" ca="1" si="109"/>
        <v>S</v>
      </c>
      <c r="E914" s="10" t="s">
        <v>15</v>
      </c>
      <c r="F914" s="11" t="str">
        <f t="shared" ca="1" si="104"/>
        <v>Water</v>
      </c>
      <c r="G914" s="3">
        <f t="shared" ca="1" si="107"/>
        <v>43060</v>
      </c>
      <c r="H914" t="str">
        <f t="shared" ca="1" si="103"/>
        <v>S16</v>
      </c>
      <c r="I914" t="str">
        <f t="shared" ca="1" si="110"/>
        <v>Rep#01</v>
      </c>
    </row>
    <row r="915" spans="1:9" x14ac:dyDescent="0.25">
      <c r="A915" s="10" t="str">
        <f t="shared" ca="1" si="105"/>
        <v>VillageG</v>
      </c>
      <c r="B915" s="10" t="str">
        <f t="shared" ca="1" si="106"/>
        <v>DistrictC</v>
      </c>
      <c r="C915" t="str">
        <f t="shared" ca="1" si="108"/>
        <v>R45</v>
      </c>
      <c r="D915" s="10" t="str">
        <f t="shared" ca="1" si="109"/>
        <v>S</v>
      </c>
      <c r="E915" s="10" t="s">
        <v>15</v>
      </c>
      <c r="F915" s="11" t="str">
        <f t="shared" ca="1" si="104"/>
        <v>Water</v>
      </c>
      <c r="G915" s="3">
        <f t="shared" ca="1" si="107"/>
        <v>43094</v>
      </c>
      <c r="H915" t="str">
        <f t="shared" ca="1" si="103"/>
        <v>S15</v>
      </c>
      <c r="I915" t="str">
        <f t="shared" ca="1" si="110"/>
        <v>Rep#01</v>
      </c>
    </row>
    <row r="916" spans="1:9" x14ac:dyDescent="0.25">
      <c r="A916" s="10" t="str">
        <f t="shared" ca="1" si="105"/>
        <v>VillageD</v>
      </c>
      <c r="B916" s="10" t="str">
        <f t="shared" ca="1" si="106"/>
        <v>DistrictB</v>
      </c>
      <c r="C916" t="str">
        <f t="shared" ca="1" si="108"/>
        <v>R 25</v>
      </c>
      <c r="D916" s="10" t="str">
        <f t="shared" ca="1" si="109"/>
        <v>null</v>
      </c>
      <c r="E916" s="10" t="s">
        <v>15</v>
      </c>
      <c r="F916" s="11" t="str">
        <f t="shared" ca="1" si="104"/>
        <v>House</v>
      </c>
      <c r="G916" s="3">
        <f t="shared" ca="1" si="107"/>
        <v>43298</v>
      </c>
      <c r="H916" t="str">
        <f t="shared" ca="1" si="103"/>
        <v>S16</v>
      </c>
      <c r="I916" t="str">
        <f t="shared" ca="1" si="110"/>
        <v>Rep#04</v>
      </c>
    </row>
    <row r="917" spans="1:9" x14ac:dyDescent="0.25">
      <c r="A917" s="10" t="str">
        <f t="shared" ca="1" si="105"/>
        <v>VillageC</v>
      </c>
      <c r="B917" s="10" t="str">
        <f t="shared" ca="1" si="106"/>
        <v>DistrictA</v>
      </c>
      <c r="C917" t="str">
        <f t="shared" ca="1" si="108"/>
        <v>R 28</v>
      </c>
      <c r="D917" s="10" t="str">
        <f t="shared" ca="1" si="109"/>
        <v>W</v>
      </c>
      <c r="E917" s="10" t="s">
        <v>15</v>
      </c>
      <c r="F917" s="11" t="str">
        <f t="shared" ca="1" si="104"/>
        <v>Water</v>
      </c>
      <c r="G917" s="3">
        <f t="shared" ca="1" si="107"/>
        <v>43131</v>
      </c>
      <c r="H917" t="str">
        <f t="shared" ca="1" si="103"/>
        <v>S15</v>
      </c>
      <c r="I917" t="str">
        <f t="shared" ca="1" si="110"/>
        <v>Rep#02</v>
      </c>
    </row>
    <row r="918" spans="1:9" x14ac:dyDescent="0.25">
      <c r="A918" s="10" t="str">
        <f t="shared" ca="1" si="105"/>
        <v>VillageE</v>
      </c>
      <c r="B918" s="10" t="str">
        <f t="shared" ca="1" si="106"/>
        <v>DistrictB</v>
      </c>
      <c r="C918" t="str">
        <f t="shared" ca="1" si="108"/>
        <v>R45</v>
      </c>
      <c r="D918" s="10" t="str">
        <f t="shared" ca="1" si="109"/>
        <v>W</v>
      </c>
      <c r="E918" s="10" t="s">
        <v>15</v>
      </c>
      <c r="F918" s="11" t="str">
        <f t="shared" ca="1" si="104"/>
        <v>Water</v>
      </c>
      <c r="G918" s="3">
        <f t="shared" ca="1" si="107"/>
        <v>43391</v>
      </c>
      <c r="H918" t="str">
        <f t="shared" ca="1" si="103"/>
        <v>S16</v>
      </c>
      <c r="I918" t="str">
        <f t="shared" ca="1" si="110"/>
        <v>Rep#01</v>
      </c>
    </row>
    <row r="919" spans="1:9" x14ac:dyDescent="0.25">
      <c r="A919" s="10" t="str">
        <f t="shared" ca="1" si="105"/>
        <v>VillageB</v>
      </c>
      <c r="B919" s="10" t="str">
        <f t="shared" ca="1" si="106"/>
        <v>DistrictA</v>
      </c>
      <c r="C919" t="str">
        <f t="shared" ca="1" si="108"/>
        <v>null</v>
      </c>
      <c r="D919" s="10" t="str">
        <f t="shared" ca="1" si="109"/>
        <v>N</v>
      </c>
      <c r="E919" s="10" t="s">
        <v>15</v>
      </c>
      <c r="F919" s="11" t="str">
        <f t="shared" ca="1" si="104"/>
        <v>House</v>
      </c>
      <c r="G919" s="3">
        <f t="shared" ca="1" si="107"/>
        <v>43316</v>
      </c>
      <c r="H919" t="str">
        <f t="shared" ca="1" si="103"/>
        <v>S14</v>
      </c>
      <c r="I919" t="str">
        <f t="shared" ca="1" si="110"/>
        <v>Rep#01</v>
      </c>
    </row>
    <row r="920" spans="1:9" x14ac:dyDescent="0.25">
      <c r="A920" s="10" t="str">
        <f t="shared" ca="1" si="105"/>
        <v>VillageB</v>
      </c>
      <c r="B920" s="10" t="str">
        <f t="shared" ca="1" si="106"/>
        <v>DistrictA</v>
      </c>
      <c r="C920" t="str">
        <f t="shared" ca="1" si="108"/>
        <v>null</v>
      </c>
      <c r="D920" s="10" t="str">
        <f t="shared" ca="1" si="109"/>
        <v>N</v>
      </c>
      <c r="E920" s="10" t="s">
        <v>15</v>
      </c>
      <c r="F920" s="11" t="str">
        <f t="shared" ca="1" si="104"/>
        <v>Water</v>
      </c>
      <c r="G920" s="3">
        <f t="shared" ca="1" si="107"/>
        <v>43261</v>
      </c>
      <c r="H920" t="str">
        <f t="shared" ca="1" si="103"/>
        <v>S16</v>
      </c>
      <c r="I920" t="str">
        <f t="shared" ca="1" si="110"/>
        <v>Rep#02</v>
      </c>
    </row>
    <row r="921" spans="1:9" x14ac:dyDescent="0.25">
      <c r="A921" s="10" t="str">
        <f t="shared" ca="1" si="105"/>
        <v>VillageC</v>
      </c>
      <c r="B921" s="10" t="str">
        <f t="shared" ca="1" si="106"/>
        <v>DistrictB</v>
      </c>
      <c r="C921" t="str">
        <f t="shared" ca="1" si="108"/>
        <v>R 28</v>
      </c>
      <c r="D921" s="10" t="str">
        <f t="shared" ca="1" si="109"/>
        <v>S</v>
      </c>
      <c r="E921" s="10" t="s">
        <v>15</v>
      </c>
      <c r="F921" s="11" t="str">
        <f t="shared" ca="1" si="104"/>
        <v>Water</v>
      </c>
      <c r="G921" s="3">
        <f t="shared" ca="1" si="107"/>
        <v>43248</v>
      </c>
      <c r="H921" t="str">
        <f t="shared" ca="1" si="103"/>
        <v>S16</v>
      </c>
      <c r="I921" t="str">
        <f t="shared" ca="1" si="110"/>
        <v>Rep#04</v>
      </c>
    </row>
    <row r="922" spans="1:9" x14ac:dyDescent="0.25">
      <c r="A922" s="10" t="str">
        <f t="shared" ca="1" si="105"/>
        <v>VillageB</v>
      </c>
      <c r="B922" s="10" t="str">
        <f t="shared" ca="1" si="106"/>
        <v>DistrictA</v>
      </c>
      <c r="C922" t="str">
        <f t="shared" ca="1" si="108"/>
        <v>R 28</v>
      </c>
      <c r="D922" s="10" t="str">
        <f t="shared" ca="1" si="109"/>
        <v>S</v>
      </c>
      <c r="E922" s="10" t="s">
        <v>15</v>
      </c>
      <c r="F922" s="11" t="str">
        <f t="shared" ca="1" si="104"/>
        <v>Electricity</v>
      </c>
      <c r="G922" s="3">
        <f t="shared" ca="1" si="107"/>
        <v>43351</v>
      </c>
      <c r="H922" t="str">
        <f t="shared" ref="H922:H985" ca="1" si="111">CHOOSE(RANDBETWEEN(1,3),"S14","S15","S16")</f>
        <v>S15</v>
      </c>
      <c r="I922" t="str">
        <f t="shared" ca="1" si="110"/>
        <v>Rep#04</v>
      </c>
    </row>
    <row r="923" spans="1:9" x14ac:dyDescent="0.25">
      <c r="A923" s="10" t="str">
        <f t="shared" ca="1" si="105"/>
        <v>VillageC</v>
      </c>
      <c r="B923" s="10" t="str">
        <f t="shared" ca="1" si="106"/>
        <v>DistrictB</v>
      </c>
      <c r="C923" t="str">
        <f t="shared" ca="1" si="108"/>
        <v>R 28</v>
      </c>
      <c r="D923" s="10" t="str">
        <f t="shared" ca="1" si="109"/>
        <v>N</v>
      </c>
      <c r="E923" s="10" t="s">
        <v>15</v>
      </c>
      <c r="F923" s="11" t="str">
        <f t="shared" ca="1" si="104"/>
        <v>Electricity</v>
      </c>
      <c r="G923" s="3">
        <f t="shared" ca="1" si="107"/>
        <v>43011</v>
      </c>
      <c r="H923" t="str">
        <f t="shared" ca="1" si="111"/>
        <v>S16</v>
      </c>
      <c r="I923" t="str">
        <f t="shared" ca="1" si="110"/>
        <v>Rep#04</v>
      </c>
    </row>
    <row r="924" spans="1:9" x14ac:dyDescent="0.25">
      <c r="A924" s="10" t="str">
        <f t="shared" ca="1" si="105"/>
        <v>VillageB</v>
      </c>
      <c r="B924" s="10" t="str">
        <f t="shared" ca="1" si="106"/>
        <v>DistrictA</v>
      </c>
      <c r="C924" t="str">
        <f t="shared" ca="1" si="108"/>
        <v>null</v>
      </c>
      <c r="D924" s="10" t="str">
        <f t="shared" ca="1" si="109"/>
        <v>E</v>
      </c>
      <c r="E924" s="10" t="s">
        <v>15</v>
      </c>
      <c r="F924" s="11" t="str">
        <f t="shared" ca="1" si="104"/>
        <v>Electricity</v>
      </c>
      <c r="G924" s="3">
        <f t="shared" ca="1" si="107"/>
        <v>42997</v>
      </c>
      <c r="H924" t="str">
        <f t="shared" ca="1" si="111"/>
        <v>S16</v>
      </c>
      <c r="I924" t="str">
        <f t="shared" ca="1" si="110"/>
        <v>Rep#04</v>
      </c>
    </row>
    <row r="925" spans="1:9" x14ac:dyDescent="0.25">
      <c r="A925" s="10" t="str">
        <f t="shared" ca="1" si="105"/>
        <v>VillageF</v>
      </c>
      <c r="B925" s="10" t="str">
        <f t="shared" ca="1" si="106"/>
        <v>DistrictA</v>
      </c>
      <c r="C925" t="str">
        <f t="shared" ca="1" si="108"/>
        <v>R45</v>
      </c>
      <c r="D925" s="10" t="str">
        <f t="shared" ca="1" si="109"/>
        <v>null</v>
      </c>
      <c r="E925" s="10" t="s">
        <v>15</v>
      </c>
      <c r="F925" s="11" t="str">
        <f t="shared" ca="1" si="104"/>
        <v>Electricity</v>
      </c>
      <c r="G925" s="3">
        <f t="shared" ca="1" si="107"/>
        <v>43240</v>
      </c>
      <c r="H925" t="str">
        <f t="shared" ca="1" si="111"/>
        <v>S16</v>
      </c>
      <c r="I925" t="str">
        <f t="shared" ca="1" si="110"/>
        <v>Rep#03</v>
      </c>
    </row>
    <row r="926" spans="1:9" x14ac:dyDescent="0.25">
      <c r="A926" s="10" t="str">
        <f t="shared" ca="1" si="105"/>
        <v>VillageG</v>
      </c>
      <c r="B926" s="10" t="str">
        <f t="shared" ca="1" si="106"/>
        <v>DistrictC</v>
      </c>
      <c r="C926" t="str">
        <f t="shared" ca="1" si="108"/>
        <v>R45</v>
      </c>
      <c r="D926" s="10" t="str">
        <f t="shared" ca="1" si="109"/>
        <v>N</v>
      </c>
      <c r="E926" s="10" t="s">
        <v>15</v>
      </c>
      <c r="F926" s="11" t="str">
        <f t="shared" ca="1" si="104"/>
        <v>Water</v>
      </c>
      <c r="G926" s="3">
        <f t="shared" ca="1" si="107"/>
        <v>43268</v>
      </c>
      <c r="H926" t="str">
        <f t="shared" ca="1" si="111"/>
        <v>S16</v>
      </c>
      <c r="I926" t="str">
        <f t="shared" ca="1" si="110"/>
        <v>Rep#02</v>
      </c>
    </row>
    <row r="927" spans="1:9" x14ac:dyDescent="0.25">
      <c r="A927" s="10" t="str">
        <f t="shared" ca="1" si="105"/>
        <v>VillageD</v>
      </c>
      <c r="B927" s="10" t="str">
        <f t="shared" ca="1" si="106"/>
        <v>DistrictB</v>
      </c>
      <c r="C927" t="str">
        <f t="shared" ca="1" si="108"/>
        <v>null</v>
      </c>
      <c r="D927" s="10" t="str">
        <f t="shared" ca="1" si="109"/>
        <v>E</v>
      </c>
      <c r="E927" s="10" t="s">
        <v>15</v>
      </c>
      <c r="F927" s="11" t="str">
        <f t="shared" ca="1" si="104"/>
        <v>House</v>
      </c>
      <c r="G927" s="3">
        <f t="shared" ca="1" si="107"/>
        <v>43081</v>
      </c>
      <c r="H927" t="str">
        <f t="shared" ca="1" si="111"/>
        <v>S14</v>
      </c>
      <c r="I927" t="str">
        <f t="shared" ca="1" si="110"/>
        <v>Rep#01</v>
      </c>
    </row>
    <row r="928" spans="1:9" x14ac:dyDescent="0.25">
      <c r="A928" s="10" t="str">
        <f t="shared" ca="1" si="105"/>
        <v>VillageB</v>
      </c>
      <c r="B928" s="10" t="str">
        <f t="shared" ca="1" si="106"/>
        <v>DistrictA</v>
      </c>
      <c r="C928" t="str">
        <f t="shared" ca="1" si="108"/>
        <v>R 25</v>
      </c>
      <c r="D928" s="10" t="str">
        <f t="shared" ca="1" si="109"/>
        <v>N</v>
      </c>
      <c r="E928" s="10" t="s">
        <v>15</v>
      </c>
      <c r="F928" s="11" t="str">
        <f t="shared" ca="1" si="104"/>
        <v>Electricity</v>
      </c>
      <c r="G928" s="3">
        <f t="shared" ca="1" si="107"/>
        <v>43069</v>
      </c>
      <c r="H928" t="str">
        <f t="shared" ca="1" si="111"/>
        <v>S15</v>
      </c>
      <c r="I928" t="str">
        <f t="shared" ca="1" si="110"/>
        <v>Rep#04</v>
      </c>
    </row>
    <row r="929" spans="1:9" x14ac:dyDescent="0.25">
      <c r="A929" s="10" t="str">
        <f t="shared" ca="1" si="105"/>
        <v>VillageD</v>
      </c>
      <c r="B929" s="10" t="str">
        <f t="shared" ca="1" si="106"/>
        <v>DistrictB</v>
      </c>
      <c r="C929" t="str">
        <f t="shared" ca="1" si="108"/>
        <v>null</v>
      </c>
      <c r="D929" s="10" t="str">
        <f t="shared" ca="1" si="109"/>
        <v>N</v>
      </c>
      <c r="E929" s="10" t="s">
        <v>15</v>
      </c>
      <c r="F929" s="11" t="str">
        <f t="shared" ca="1" si="104"/>
        <v>Electricity</v>
      </c>
      <c r="G929" s="3">
        <f t="shared" ca="1" si="107"/>
        <v>43055</v>
      </c>
      <c r="H929" t="str">
        <f t="shared" ca="1" si="111"/>
        <v>S16</v>
      </c>
      <c r="I929" t="str">
        <f t="shared" ca="1" si="110"/>
        <v>Rep#01</v>
      </c>
    </row>
    <row r="930" spans="1:9" x14ac:dyDescent="0.25">
      <c r="A930" s="10" t="str">
        <f t="shared" ca="1" si="105"/>
        <v>VillageB</v>
      </c>
      <c r="B930" s="10" t="str">
        <f t="shared" ca="1" si="106"/>
        <v>DistrictC</v>
      </c>
      <c r="C930" t="str">
        <f t="shared" ca="1" si="108"/>
        <v>null</v>
      </c>
      <c r="D930" s="10" t="str">
        <f t="shared" ca="1" si="109"/>
        <v>N</v>
      </c>
      <c r="E930" s="10" t="s">
        <v>15</v>
      </c>
      <c r="F930" s="11" t="str">
        <f t="shared" ca="1" si="104"/>
        <v>House</v>
      </c>
      <c r="G930" s="3">
        <f t="shared" ca="1" si="107"/>
        <v>43303</v>
      </c>
      <c r="H930" t="str">
        <f t="shared" ca="1" si="111"/>
        <v>S16</v>
      </c>
      <c r="I930" t="str">
        <f t="shared" ca="1" si="110"/>
        <v>Rep#01</v>
      </c>
    </row>
    <row r="931" spans="1:9" x14ac:dyDescent="0.25">
      <c r="A931" s="10" t="str">
        <f t="shared" ca="1" si="105"/>
        <v>VillageA</v>
      </c>
      <c r="B931" s="10" t="str">
        <f t="shared" ca="1" si="106"/>
        <v>DistrictC</v>
      </c>
      <c r="C931" t="str">
        <f t="shared" ca="1" si="108"/>
        <v>R 28</v>
      </c>
      <c r="D931" s="10" t="str">
        <f t="shared" ca="1" si="109"/>
        <v>E</v>
      </c>
      <c r="E931" s="10" t="s">
        <v>15</v>
      </c>
      <c r="F931" s="11" t="str">
        <f t="shared" ca="1" si="104"/>
        <v>Water</v>
      </c>
      <c r="G931" s="3">
        <f t="shared" ca="1" si="107"/>
        <v>43084</v>
      </c>
      <c r="H931" t="str">
        <f t="shared" ca="1" si="111"/>
        <v>S15</v>
      </c>
      <c r="I931" t="str">
        <f t="shared" ca="1" si="110"/>
        <v>Rep#03</v>
      </c>
    </row>
    <row r="932" spans="1:9" x14ac:dyDescent="0.25">
      <c r="A932" s="10" t="str">
        <f t="shared" ca="1" si="105"/>
        <v>VillageD</v>
      </c>
      <c r="B932" s="10" t="str">
        <f t="shared" ca="1" si="106"/>
        <v>DistrictC</v>
      </c>
      <c r="C932" t="str">
        <f t="shared" ca="1" si="108"/>
        <v>R 25</v>
      </c>
      <c r="D932" s="10" t="str">
        <f t="shared" ca="1" si="109"/>
        <v>N</v>
      </c>
      <c r="E932" s="10" t="s">
        <v>15</v>
      </c>
      <c r="F932" s="11" t="str">
        <f t="shared" ca="1" si="104"/>
        <v>House</v>
      </c>
      <c r="G932" s="3">
        <f t="shared" ca="1" si="107"/>
        <v>43403</v>
      </c>
      <c r="H932" t="str">
        <f t="shared" ca="1" si="111"/>
        <v>S14</v>
      </c>
      <c r="I932" t="str">
        <f t="shared" ca="1" si="110"/>
        <v>Rep#01</v>
      </c>
    </row>
    <row r="933" spans="1:9" x14ac:dyDescent="0.25">
      <c r="A933" s="10" t="str">
        <f t="shared" ca="1" si="105"/>
        <v>VillageE</v>
      </c>
      <c r="B933" s="10" t="str">
        <f t="shared" ca="1" si="106"/>
        <v>DistrictC</v>
      </c>
      <c r="C933" t="str">
        <f t="shared" ca="1" si="108"/>
        <v>null</v>
      </c>
      <c r="D933" s="10" t="str">
        <f t="shared" ca="1" si="109"/>
        <v>N</v>
      </c>
      <c r="E933" s="10" t="s">
        <v>15</v>
      </c>
      <c r="F933" s="11" t="str">
        <f t="shared" ca="1" si="104"/>
        <v>Electricity</v>
      </c>
      <c r="G933" s="3">
        <f t="shared" ca="1" si="107"/>
        <v>43004</v>
      </c>
      <c r="H933" t="str">
        <f t="shared" ca="1" si="111"/>
        <v>S14</v>
      </c>
      <c r="I933" t="str">
        <f t="shared" ca="1" si="110"/>
        <v>Rep#04</v>
      </c>
    </row>
    <row r="934" spans="1:9" x14ac:dyDescent="0.25">
      <c r="A934" s="10" t="str">
        <f t="shared" ca="1" si="105"/>
        <v>VillageB</v>
      </c>
      <c r="B934" s="10" t="str">
        <f t="shared" ca="1" si="106"/>
        <v>DistrictA</v>
      </c>
      <c r="C934" t="str">
        <f t="shared" ca="1" si="108"/>
        <v>R 28</v>
      </c>
      <c r="D934" s="10" t="str">
        <f t="shared" ca="1" si="109"/>
        <v>W</v>
      </c>
      <c r="E934" s="10" t="s">
        <v>15</v>
      </c>
      <c r="F934" s="11" t="str">
        <f t="shared" ca="1" si="104"/>
        <v>House</v>
      </c>
      <c r="G934" s="3">
        <f t="shared" ca="1" si="107"/>
        <v>43148</v>
      </c>
      <c r="H934" t="str">
        <f t="shared" ca="1" si="111"/>
        <v>S15</v>
      </c>
      <c r="I934" t="str">
        <f t="shared" ca="1" si="110"/>
        <v>Rep#04</v>
      </c>
    </row>
    <row r="935" spans="1:9" x14ac:dyDescent="0.25">
      <c r="A935" s="10" t="str">
        <f t="shared" ca="1" si="105"/>
        <v>VillageD</v>
      </c>
      <c r="B935" s="10" t="str">
        <f t="shared" ca="1" si="106"/>
        <v>DistrictA</v>
      </c>
      <c r="C935" t="str">
        <f t="shared" ca="1" si="108"/>
        <v>null</v>
      </c>
      <c r="D935" s="10" t="str">
        <f t="shared" ca="1" si="109"/>
        <v>null</v>
      </c>
      <c r="E935" s="10" t="s">
        <v>15</v>
      </c>
      <c r="F935" s="11" t="str">
        <f t="shared" ca="1" si="104"/>
        <v>Water</v>
      </c>
      <c r="G935" s="3">
        <f t="shared" ca="1" si="107"/>
        <v>43290</v>
      </c>
      <c r="H935" t="str">
        <f t="shared" ca="1" si="111"/>
        <v>S15</v>
      </c>
      <c r="I935" t="str">
        <f t="shared" ca="1" si="110"/>
        <v>Rep#02</v>
      </c>
    </row>
    <row r="936" spans="1:9" x14ac:dyDescent="0.25">
      <c r="A936" s="10" t="str">
        <f t="shared" ca="1" si="105"/>
        <v>VillageA</v>
      </c>
      <c r="B936" s="10" t="str">
        <f t="shared" ca="1" si="106"/>
        <v>DistrictA</v>
      </c>
      <c r="C936" t="str">
        <f t="shared" ca="1" si="108"/>
        <v>null</v>
      </c>
      <c r="D936" s="10" t="str">
        <f t="shared" ca="1" si="109"/>
        <v>S</v>
      </c>
      <c r="E936" s="10" t="s">
        <v>15</v>
      </c>
      <c r="F936" s="11" t="str">
        <f t="shared" ca="1" si="104"/>
        <v>House</v>
      </c>
      <c r="G936" s="3">
        <f t="shared" ca="1" si="107"/>
        <v>43286</v>
      </c>
      <c r="H936" t="str">
        <f t="shared" ca="1" si="111"/>
        <v>S14</v>
      </c>
      <c r="I936" t="str">
        <f t="shared" ca="1" si="110"/>
        <v>Rep#03</v>
      </c>
    </row>
    <row r="937" spans="1:9" x14ac:dyDescent="0.25">
      <c r="A937" s="10" t="str">
        <f t="shared" ca="1" si="105"/>
        <v>VillageE</v>
      </c>
      <c r="B937" s="10" t="str">
        <f t="shared" ca="1" si="106"/>
        <v>DistrictB</v>
      </c>
      <c r="C937" t="str">
        <f t="shared" ca="1" si="108"/>
        <v>R 25</v>
      </c>
      <c r="D937" s="10" t="str">
        <f t="shared" ca="1" si="109"/>
        <v>N</v>
      </c>
      <c r="E937" s="10" t="s">
        <v>15</v>
      </c>
      <c r="F937" s="11" t="str">
        <f t="shared" ca="1" si="104"/>
        <v>House</v>
      </c>
      <c r="G937" s="3">
        <f t="shared" ca="1" si="107"/>
        <v>43353</v>
      </c>
      <c r="H937" t="str">
        <f t="shared" ca="1" si="111"/>
        <v>S15</v>
      </c>
      <c r="I937" t="str">
        <f t="shared" ca="1" si="110"/>
        <v>Rep#01</v>
      </c>
    </row>
    <row r="938" spans="1:9" x14ac:dyDescent="0.25">
      <c r="A938" s="10" t="str">
        <f t="shared" ca="1" si="105"/>
        <v>VillageA</v>
      </c>
      <c r="B938" s="10" t="str">
        <f t="shared" ca="1" si="106"/>
        <v>DistrictA</v>
      </c>
      <c r="C938" t="str">
        <f t="shared" ca="1" si="108"/>
        <v>R45</v>
      </c>
      <c r="D938" s="10" t="str">
        <f t="shared" ca="1" si="109"/>
        <v>E</v>
      </c>
      <c r="E938" s="10" t="s">
        <v>15</v>
      </c>
      <c r="F938" s="11" t="str">
        <f t="shared" ca="1" si="104"/>
        <v>Water</v>
      </c>
      <c r="G938" s="3">
        <f t="shared" ca="1" si="107"/>
        <v>43232</v>
      </c>
      <c r="H938" t="str">
        <f t="shared" ca="1" si="111"/>
        <v>S16</v>
      </c>
      <c r="I938" t="str">
        <f t="shared" ca="1" si="110"/>
        <v>Rep#04</v>
      </c>
    </row>
    <row r="939" spans="1:9" x14ac:dyDescent="0.25">
      <c r="A939" s="10" t="str">
        <f t="shared" ca="1" si="105"/>
        <v>VillageA</v>
      </c>
      <c r="B939" s="10" t="str">
        <f t="shared" ca="1" si="106"/>
        <v>DistrictC</v>
      </c>
      <c r="C939" t="str">
        <f t="shared" ca="1" si="108"/>
        <v>R 25</v>
      </c>
      <c r="D939" s="10" t="str">
        <f t="shared" ca="1" si="109"/>
        <v>N</v>
      </c>
      <c r="E939" s="10" t="s">
        <v>15</v>
      </c>
      <c r="F939" s="11" t="str">
        <f t="shared" ca="1" si="104"/>
        <v>Electricity</v>
      </c>
      <c r="G939" s="3">
        <f t="shared" ca="1" si="107"/>
        <v>43074</v>
      </c>
      <c r="H939" t="str">
        <f t="shared" ca="1" si="111"/>
        <v>S16</v>
      </c>
      <c r="I939" t="str">
        <f t="shared" ca="1" si="110"/>
        <v>Rep#03</v>
      </c>
    </row>
    <row r="940" spans="1:9" x14ac:dyDescent="0.25">
      <c r="A940" s="10" t="str">
        <f t="shared" ca="1" si="105"/>
        <v>VillageG</v>
      </c>
      <c r="B940" s="10" t="str">
        <f t="shared" ca="1" si="106"/>
        <v>DistrictA</v>
      </c>
      <c r="C940" t="str">
        <f t="shared" ca="1" si="108"/>
        <v>R45</v>
      </c>
      <c r="D940" s="10" t="str">
        <f t="shared" ca="1" si="109"/>
        <v>null</v>
      </c>
      <c r="E940" s="10" t="s">
        <v>15</v>
      </c>
      <c r="F940" s="11" t="str">
        <f t="shared" ca="1" si="104"/>
        <v>House</v>
      </c>
      <c r="G940" s="3">
        <f t="shared" ca="1" si="107"/>
        <v>43062</v>
      </c>
      <c r="H940" t="str">
        <f t="shared" ca="1" si="111"/>
        <v>S14</v>
      </c>
      <c r="I940" t="str">
        <f t="shared" ca="1" si="110"/>
        <v>Rep#04</v>
      </c>
    </row>
    <row r="941" spans="1:9" x14ac:dyDescent="0.25">
      <c r="A941" s="10" t="str">
        <f t="shared" ca="1" si="105"/>
        <v>VillageG</v>
      </c>
      <c r="B941" s="10" t="str">
        <f t="shared" ca="1" si="106"/>
        <v>DistrictA</v>
      </c>
      <c r="C941" t="str">
        <f t="shared" ca="1" si="108"/>
        <v>R 25</v>
      </c>
      <c r="D941" s="10" t="str">
        <f t="shared" ca="1" si="109"/>
        <v>S</v>
      </c>
      <c r="E941" s="10" t="s">
        <v>15</v>
      </c>
      <c r="F941" s="11" t="str">
        <f t="shared" ca="1" si="104"/>
        <v>House</v>
      </c>
      <c r="G941" s="3">
        <f t="shared" ca="1" si="107"/>
        <v>43203</v>
      </c>
      <c r="H941" t="str">
        <f t="shared" ca="1" si="111"/>
        <v>S16</v>
      </c>
      <c r="I941" t="str">
        <f t="shared" ca="1" si="110"/>
        <v>Rep#03</v>
      </c>
    </row>
    <row r="942" spans="1:9" x14ac:dyDescent="0.25">
      <c r="A942" s="10" t="str">
        <f t="shared" ca="1" si="105"/>
        <v>VillageA</v>
      </c>
      <c r="B942" s="10" t="str">
        <f t="shared" ca="1" si="106"/>
        <v>DistrictB</v>
      </c>
      <c r="C942" t="str">
        <f t="shared" ca="1" si="108"/>
        <v>R 28</v>
      </c>
      <c r="D942" s="10" t="str">
        <f t="shared" ca="1" si="109"/>
        <v>null</v>
      </c>
      <c r="E942" s="10" t="s">
        <v>15</v>
      </c>
      <c r="F942" s="11" t="str">
        <f t="shared" ca="1" si="104"/>
        <v>Electricity</v>
      </c>
      <c r="G942" s="3">
        <f t="shared" ca="1" si="107"/>
        <v>43242</v>
      </c>
      <c r="H942" t="str">
        <f t="shared" ca="1" si="111"/>
        <v>S15</v>
      </c>
      <c r="I942" t="str">
        <f t="shared" ca="1" si="110"/>
        <v>Rep#04</v>
      </c>
    </row>
    <row r="943" spans="1:9" x14ac:dyDescent="0.25">
      <c r="A943" s="10" t="str">
        <f t="shared" ca="1" si="105"/>
        <v>VillageD</v>
      </c>
      <c r="B943" s="10" t="str">
        <f t="shared" ca="1" si="106"/>
        <v>DistrictC</v>
      </c>
      <c r="C943" t="str">
        <f t="shared" ca="1" si="108"/>
        <v>R 25</v>
      </c>
      <c r="D943" s="10" t="str">
        <f t="shared" ca="1" si="109"/>
        <v>null</v>
      </c>
      <c r="E943" s="10" t="s">
        <v>15</v>
      </c>
      <c r="F943" s="11" t="str">
        <f t="shared" ca="1" si="104"/>
        <v>Electricity</v>
      </c>
      <c r="G943" s="3">
        <f t="shared" ca="1" si="107"/>
        <v>43226</v>
      </c>
      <c r="H943" t="str">
        <f t="shared" ca="1" si="111"/>
        <v>S16</v>
      </c>
      <c r="I943" t="str">
        <f t="shared" ca="1" si="110"/>
        <v>Rep#03</v>
      </c>
    </row>
    <row r="944" spans="1:9" x14ac:dyDescent="0.25">
      <c r="A944" s="10" t="str">
        <f t="shared" ca="1" si="105"/>
        <v>VillageE</v>
      </c>
      <c r="B944" s="10" t="str">
        <f t="shared" ca="1" si="106"/>
        <v>DistrictB</v>
      </c>
      <c r="C944" t="str">
        <f t="shared" ca="1" si="108"/>
        <v>R 25</v>
      </c>
      <c r="D944" s="10" t="str">
        <f t="shared" ca="1" si="109"/>
        <v>N</v>
      </c>
      <c r="E944" s="10" t="s">
        <v>15</v>
      </c>
      <c r="F944" s="11" t="str">
        <f t="shared" ca="1" si="104"/>
        <v>Electricity</v>
      </c>
      <c r="G944" s="3">
        <f t="shared" ca="1" si="107"/>
        <v>43085</v>
      </c>
      <c r="H944" t="str">
        <f t="shared" ca="1" si="111"/>
        <v>S16</v>
      </c>
      <c r="I944" t="str">
        <f t="shared" ca="1" si="110"/>
        <v>Rep#01</v>
      </c>
    </row>
    <row r="945" spans="1:9" x14ac:dyDescent="0.25">
      <c r="A945" s="10" t="str">
        <f t="shared" ca="1" si="105"/>
        <v>VillageG</v>
      </c>
      <c r="B945" s="10" t="str">
        <f t="shared" ca="1" si="106"/>
        <v>DistrictA</v>
      </c>
      <c r="C945" t="str">
        <f t="shared" ca="1" si="108"/>
        <v>R 25</v>
      </c>
      <c r="D945" s="10" t="str">
        <f t="shared" ca="1" si="109"/>
        <v>S</v>
      </c>
      <c r="E945" s="10" t="s">
        <v>15</v>
      </c>
      <c r="F945" s="11" t="str">
        <f t="shared" ca="1" si="104"/>
        <v>Water</v>
      </c>
      <c r="G945" s="3">
        <f t="shared" ca="1" si="107"/>
        <v>43291</v>
      </c>
      <c r="H945" t="str">
        <f t="shared" ca="1" si="111"/>
        <v>S16</v>
      </c>
      <c r="I945" t="str">
        <f t="shared" ca="1" si="110"/>
        <v>Rep#04</v>
      </c>
    </row>
    <row r="946" spans="1:9" x14ac:dyDescent="0.25">
      <c r="A946" s="10" t="str">
        <f t="shared" ca="1" si="105"/>
        <v>VillageF</v>
      </c>
      <c r="B946" s="10" t="str">
        <f t="shared" ca="1" si="106"/>
        <v>DistrictA</v>
      </c>
      <c r="C946" t="str">
        <f t="shared" ca="1" si="108"/>
        <v>null</v>
      </c>
      <c r="D946" s="10" t="str">
        <f t="shared" ca="1" si="109"/>
        <v>W</v>
      </c>
      <c r="E946" s="10" t="s">
        <v>15</v>
      </c>
      <c r="F946" s="11" t="str">
        <f t="shared" ca="1" si="104"/>
        <v>Electricity</v>
      </c>
      <c r="G946" s="3">
        <f t="shared" ca="1" si="107"/>
        <v>43221</v>
      </c>
      <c r="H946" t="str">
        <f t="shared" ca="1" si="111"/>
        <v>S14</v>
      </c>
      <c r="I946" t="str">
        <f t="shared" ca="1" si="110"/>
        <v>Rep#02</v>
      </c>
    </row>
    <row r="947" spans="1:9" x14ac:dyDescent="0.25">
      <c r="A947" s="10" t="str">
        <f t="shared" ca="1" si="105"/>
        <v>VillageG</v>
      </c>
      <c r="B947" s="10" t="str">
        <f t="shared" ca="1" si="106"/>
        <v>DistrictA</v>
      </c>
      <c r="C947" t="str">
        <f t="shared" ca="1" si="108"/>
        <v>null</v>
      </c>
      <c r="D947" s="10" t="str">
        <f t="shared" ca="1" si="109"/>
        <v>N</v>
      </c>
      <c r="E947" s="10" t="s">
        <v>15</v>
      </c>
      <c r="F947" s="11" t="str">
        <f t="shared" ca="1" si="104"/>
        <v>Water</v>
      </c>
      <c r="G947" s="3">
        <f t="shared" ca="1" si="107"/>
        <v>43170</v>
      </c>
      <c r="H947" t="str">
        <f t="shared" ca="1" si="111"/>
        <v>S15</v>
      </c>
      <c r="I947" t="str">
        <f t="shared" ca="1" si="110"/>
        <v>Rep#02</v>
      </c>
    </row>
    <row r="948" spans="1:9" x14ac:dyDescent="0.25">
      <c r="A948" s="10" t="str">
        <f t="shared" ca="1" si="105"/>
        <v>VillageF</v>
      </c>
      <c r="B948" s="10" t="str">
        <f t="shared" ca="1" si="106"/>
        <v>DistrictA</v>
      </c>
      <c r="C948" t="str">
        <f t="shared" ca="1" si="108"/>
        <v>R 28</v>
      </c>
      <c r="D948" s="10" t="str">
        <f t="shared" ca="1" si="109"/>
        <v>null</v>
      </c>
      <c r="E948" s="10" t="s">
        <v>15</v>
      </c>
      <c r="F948" s="11" t="str">
        <f t="shared" ca="1" si="104"/>
        <v>Water</v>
      </c>
      <c r="G948" s="3">
        <f t="shared" ca="1" si="107"/>
        <v>43036</v>
      </c>
      <c r="H948" t="str">
        <f t="shared" ca="1" si="111"/>
        <v>S14</v>
      </c>
      <c r="I948" t="str">
        <f t="shared" ca="1" si="110"/>
        <v>Rep#02</v>
      </c>
    </row>
    <row r="949" spans="1:9" x14ac:dyDescent="0.25">
      <c r="A949" s="10" t="str">
        <f t="shared" ca="1" si="105"/>
        <v>VillageF</v>
      </c>
      <c r="B949" s="10" t="str">
        <f t="shared" ca="1" si="106"/>
        <v>DistrictA</v>
      </c>
      <c r="C949" t="str">
        <f t="shared" ca="1" si="108"/>
        <v>null</v>
      </c>
      <c r="D949" s="10" t="str">
        <f t="shared" ca="1" si="109"/>
        <v>E</v>
      </c>
      <c r="E949" s="10" t="s">
        <v>15</v>
      </c>
      <c r="F949" s="11" t="str">
        <f t="shared" ca="1" si="104"/>
        <v>Electricity</v>
      </c>
      <c r="G949" s="3">
        <f t="shared" ca="1" si="107"/>
        <v>43261</v>
      </c>
      <c r="H949" t="str">
        <f t="shared" ca="1" si="111"/>
        <v>S16</v>
      </c>
      <c r="I949" t="str">
        <f t="shared" ca="1" si="110"/>
        <v>Rep#01</v>
      </c>
    </row>
    <row r="950" spans="1:9" x14ac:dyDescent="0.25">
      <c r="A950" s="10" t="str">
        <f t="shared" ca="1" si="105"/>
        <v>VillageE</v>
      </c>
      <c r="B950" s="10" t="str">
        <f t="shared" ca="1" si="106"/>
        <v>DistrictA</v>
      </c>
      <c r="C950" t="str">
        <f t="shared" ca="1" si="108"/>
        <v>null</v>
      </c>
      <c r="D950" s="10" t="str">
        <f t="shared" ca="1" si="109"/>
        <v>N</v>
      </c>
      <c r="E950" s="10" t="s">
        <v>15</v>
      </c>
      <c r="F950" s="11" t="str">
        <f t="shared" ca="1" si="104"/>
        <v>Water</v>
      </c>
      <c r="G950" s="3">
        <f t="shared" ca="1" si="107"/>
        <v>43369</v>
      </c>
      <c r="H950" t="str">
        <f t="shared" ca="1" si="111"/>
        <v>S15</v>
      </c>
      <c r="I950" t="str">
        <f t="shared" ca="1" si="110"/>
        <v>Rep#01</v>
      </c>
    </row>
    <row r="951" spans="1:9" x14ac:dyDescent="0.25">
      <c r="A951" s="10" t="str">
        <f t="shared" ca="1" si="105"/>
        <v>VillageE</v>
      </c>
      <c r="B951" s="10" t="str">
        <f t="shared" ca="1" si="106"/>
        <v>DistrictC</v>
      </c>
      <c r="C951" t="str">
        <f t="shared" ca="1" si="108"/>
        <v>R 25</v>
      </c>
      <c r="D951" s="10" t="str">
        <f t="shared" ca="1" si="109"/>
        <v>E</v>
      </c>
      <c r="E951" s="10" t="s">
        <v>15</v>
      </c>
      <c r="F951" s="11" t="str">
        <f t="shared" ca="1" si="104"/>
        <v>Water</v>
      </c>
      <c r="G951" s="3">
        <f t="shared" ca="1" si="107"/>
        <v>43372</v>
      </c>
      <c r="H951" t="str">
        <f t="shared" ca="1" si="111"/>
        <v>S14</v>
      </c>
      <c r="I951" t="str">
        <f t="shared" ca="1" si="110"/>
        <v>Rep#04</v>
      </c>
    </row>
    <row r="952" spans="1:9" x14ac:dyDescent="0.25">
      <c r="A952" s="10" t="str">
        <f t="shared" ca="1" si="105"/>
        <v>VillageG</v>
      </c>
      <c r="B952" s="10" t="str">
        <f t="shared" ca="1" si="106"/>
        <v>DistrictB</v>
      </c>
      <c r="C952" t="str">
        <f t="shared" ca="1" si="108"/>
        <v>R45</v>
      </c>
      <c r="D952" s="10" t="str">
        <f t="shared" ca="1" si="109"/>
        <v>S</v>
      </c>
      <c r="E952" s="10" t="s">
        <v>15</v>
      </c>
      <c r="F952" s="11" t="str">
        <f t="shared" ca="1" si="104"/>
        <v>Electricity</v>
      </c>
      <c r="G952" s="3">
        <f t="shared" ca="1" si="107"/>
        <v>43263</v>
      </c>
      <c r="H952" t="str">
        <f t="shared" ca="1" si="111"/>
        <v>S14</v>
      </c>
      <c r="I952" t="str">
        <f t="shared" ca="1" si="110"/>
        <v>Rep#04</v>
      </c>
    </row>
    <row r="953" spans="1:9" x14ac:dyDescent="0.25">
      <c r="A953" s="10" t="str">
        <f t="shared" ca="1" si="105"/>
        <v>VillageC</v>
      </c>
      <c r="B953" s="10" t="str">
        <f t="shared" ca="1" si="106"/>
        <v>DistrictA</v>
      </c>
      <c r="C953" t="str">
        <f t="shared" ca="1" si="108"/>
        <v>R 28</v>
      </c>
      <c r="D953" s="10" t="str">
        <f t="shared" ca="1" si="109"/>
        <v>W</v>
      </c>
      <c r="E953" s="10" t="s">
        <v>15</v>
      </c>
      <c r="F953" s="11" t="str">
        <f t="shared" ca="1" si="104"/>
        <v>Water</v>
      </c>
      <c r="G953" s="3">
        <f t="shared" ca="1" si="107"/>
        <v>43257</v>
      </c>
      <c r="H953" t="str">
        <f t="shared" ca="1" si="111"/>
        <v>S15</v>
      </c>
      <c r="I953" t="str">
        <f t="shared" ca="1" si="110"/>
        <v>Rep#03</v>
      </c>
    </row>
    <row r="954" spans="1:9" x14ac:dyDescent="0.25">
      <c r="A954" s="10" t="str">
        <f t="shared" ca="1" si="105"/>
        <v>VillageC</v>
      </c>
      <c r="B954" s="10" t="str">
        <f t="shared" ca="1" si="106"/>
        <v>DistrictC</v>
      </c>
      <c r="C954" t="str">
        <f t="shared" ca="1" si="108"/>
        <v>R45</v>
      </c>
      <c r="D954" s="10" t="str">
        <f t="shared" ca="1" si="109"/>
        <v>E</v>
      </c>
      <c r="E954" s="10" t="s">
        <v>15</v>
      </c>
      <c r="F954" s="11" t="str">
        <f t="shared" ca="1" si="104"/>
        <v>Electricity</v>
      </c>
      <c r="G954" s="3">
        <f t="shared" ca="1" si="107"/>
        <v>43353</v>
      </c>
      <c r="H954" t="str">
        <f t="shared" ca="1" si="111"/>
        <v>S15</v>
      </c>
      <c r="I954" t="str">
        <f t="shared" ca="1" si="110"/>
        <v>Rep#02</v>
      </c>
    </row>
    <row r="955" spans="1:9" x14ac:dyDescent="0.25">
      <c r="A955" s="10" t="str">
        <f t="shared" ca="1" si="105"/>
        <v>VillageE</v>
      </c>
      <c r="B955" s="10" t="str">
        <f t="shared" ca="1" si="106"/>
        <v>DistrictC</v>
      </c>
      <c r="C955" t="str">
        <f t="shared" ca="1" si="108"/>
        <v>R45</v>
      </c>
      <c r="D955" s="10" t="str">
        <f t="shared" ca="1" si="109"/>
        <v>W</v>
      </c>
      <c r="E955" s="10" t="s">
        <v>15</v>
      </c>
      <c r="F955" s="11" t="str">
        <f t="shared" ca="1" si="104"/>
        <v>Water</v>
      </c>
      <c r="G955" s="3">
        <f t="shared" ca="1" si="107"/>
        <v>43246</v>
      </c>
      <c r="H955" t="str">
        <f t="shared" ca="1" si="111"/>
        <v>S15</v>
      </c>
      <c r="I955" t="str">
        <f t="shared" ca="1" si="110"/>
        <v>Rep#03</v>
      </c>
    </row>
    <row r="956" spans="1:9" x14ac:dyDescent="0.25">
      <c r="A956" s="10" t="str">
        <f t="shared" ca="1" si="105"/>
        <v>VillageE</v>
      </c>
      <c r="B956" s="10" t="str">
        <f t="shared" ca="1" si="106"/>
        <v>DistrictB</v>
      </c>
      <c r="C956" t="str">
        <f t="shared" ca="1" si="108"/>
        <v>null</v>
      </c>
      <c r="D956" s="10" t="str">
        <f t="shared" ca="1" si="109"/>
        <v>N</v>
      </c>
      <c r="E956" s="10" t="s">
        <v>15</v>
      </c>
      <c r="F956" s="11" t="str">
        <f t="shared" ca="1" si="104"/>
        <v>Electricity</v>
      </c>
      <c r="G956" s="3">
        <f t="shared" ca="1" si="107"/>
        <v>43193</v>
      </c>
      <c r="H956" t="str">
        <f t="shared" ca="1" si="111"/>
        <v>S14</v>
      </c>
      <c r="I956" t="str">
        <f t="shared" ca="1" si="110"/>
        <v>Rep#03</v>
      </c>
    </row>
    <row r="957" spans="1:9" x14ac:dyDescent="0.25">
      <c r="A957" s="10" t="str">
        <f t="shared" ca="1" si="105"/>
        <v>VillageG</v>
      </c>
      <c r="B957" s="10" t="str">
        <f t="shared" ca="1" si="106"/>
        <v>DistrictC</v>
      </c>
      <c r="C957" t="str">
        <f t="shared" ca="1" si="108"/>
        <v>R 25</v>
      </c>
      <c r="D957" s="10" t="str">
        <f t="shared" ca="1" si="109"/>
        <v>E</v>
      </c>
      <c r="E957" s="10" t="s">
        <v>15</v>
      </c>
      <c r="F957" s="11" t="str">
        <f t="shared" ca="1" si="104"/>
        <v>Water</v>
      </c>
      <c r="G957" s="3">
        <f t="shared" ca="1" si="107"/>
        <v>43385</v>
      </c>
      <c r="H957" t="str">
        <f t="shared" ca="1" si="111"/>
        <v>S14</v>
      </c>
      <c r="I957" t="str">
        <f t="shared" ca="1" si="110"/>
        <v>Rep#02</v>
      </c>
    </row>
    <row r="958" spans="1:9" x14ac:dyDescent="0.25">
      <c r="A958" s="10" t="str">
        <f t="shared" ca="1" si="105"/>
        <v>VillageA</v>
      </c>
      <c r="B958" s="10" t="str">
        <f t="shared" ca="1" si="106"/>
        <v>DistrictC</v>
      </c>
      <c r="C958" t="str">
        <f t="shared" ca="1" si="108"/>
        <v>null</v>
      </c>
      <c r="D958" s="10" t="str">
        <f t="shared" ca="1" si="109"/>
        <v>null</v>
      </c>
      <c r="E958" s="10" t="s">
        <v>15</v>
      </c>
      <c r="F958" s="11" t="str">
        <f t="shared" ca="1" si="104"/>
        <v>Electricity</v>
      </c>
      <c r="G958" s="3">
        <f t="shared" ca="1" si="107"/>
        <v>43141</v>
      </c>
      <c r="H958" t="str">
        <f t="shared" ca="1" si="111"/>
        <v>S14</v>
      </c>
      <c r="I958" t="str">
        <f t="shared" ca="1" si="110"/>
        <v>Rep#03</v>
      </c>
    </row>
    <row r="959" spans="1:9" x14ac:dyDescent="0.25">
      <c r="A959" s="10" t="str">
        <f t="shared" ca="1" si="105"/>
        <v>VillageA</v>
      </c>
      <c r="B959" s="10" t="str">
        <f t="shared" ca="1" si="106"/>
        <v>DistrictA</v>
      </c>
      <c r="C959" t="str">
        <f t="shared" ca="1" si="108"/>
        <v>R45</v>
      </c>
      <c r="D959" s="10" t="str">
        <f t="shared" ca="1" si="109"/>
        <v>N</v>
      </c>
      <c r="E959" s="10" t="s">
        <v>15</v>
      </c>
      <c r="F959" s="11" t="str">
        <f t="shared" ca="1" si="104"/>
        <v>Water</v>
      </c>
      <c r="G959" s="3">
        <f t="shared" ca="1" si="107"/>
        <v>43152</v>
      </c>
      <c r="H959" t="str">
        <f t="shared" ca="1" si="111"/>
        <v>S14</v>
      </c>
      <c r="I959" t="str">
        <f t="shared" ca="1" si="110"/>
        <v>Rep#01</v>
      </c>
    </row>
    <row r="960" spans="1:9" x14ac:dyDescent="0.25">
      <c r="A960" s="10" t="str">
        <f t="shared" ca="1" si="105"/>
        <v>VillageB</v>
      </c>
      <c r="B960" s="10" t="str">
        <f t="shared" ca="1" si="106"/>
        <v>DistrictC</v>
      </c>
      <c r="C960" t="str">
        <f t="shared" ca="1" si="108"/>
        <v>R45</v>
      </c>
      <c r="D960" s="10" t="str">
        <f t="shared" ca="1" si="109"/>
        <v>S</v>
      </c>
      <c r="E960" s="10" t="s">
        <v>15</v>
      </c>
      <c r="F960" s="11" t="str">
        <f t="shared" ca="1" si="104"/>
        <v>Water</v>
      </c>
      <c r="G960" s="3">
        <f t="shared" ca="1" si="107"/>
        <v>43344</v>
      </c>
      <c r="H960" t="str">
        <f t="shared" ca="1" si="111"/>
        <v>S15</v>
      </c>
      <c r="I960" t="str">
        <f t="shared" ca="1" si="110"/>
        <v>Rep#01</v>
      </c>
    </row>
    <row r="961" spans="1:9" x14ac:dyDescent="0.25">
      <c r="A961" s="10" t="str">
        <f t="shared" ca="1" si="105"/>
        <v>VillageB</v>
      </c>
      <c r="B961" s="10" t="str">
        <f t="shared" ca="1" si="106"/>
        <v>DistrictB</v>
      </c>
      <c r="C961" t="str">
        <f t="shared" ca="1" si="108"/>
        <v>R 25</v>
      </c>
      <c r="D961" s="10" t="str">
        <f t="shared" ca="1" si="109"/>
        <v>E</v>
      </c>
      <c r="E961" s="10" t="s">
        <v>15</v>
      </c>
      <c r="F961" s="11" t="str">
        <f t="shared" ref="F961:F999" ca="1" si="112">CHOOSE(RANDBETWEEN(1,3),"Electricity", "House","Water",)</f>
        <v>Water</v>
      </c>
      <c r="G961" s="3">
        <f t="shared" ca="1" si="107"/>
        <v>43285</v>
      </c>
      <c r="H961" t="str">
        <f t="shared" ca="1" si="111"/>
        <v>S15</v>
      </c>
      <c r="I961" t="str">
        <f t="shared" ca="1" si="110"/>
        <v>Rep#03</v>
      </c>
    </row>
    <row r="962" spans="1:9" x14ac:dyDescent="0.25">
      <c r="A962" s="10" t="str">
        <f t="shared" ca="1" si="105"/>
        <v>VillageA</v>
      </c>
      <c r="B962" s="10" t="str">
        <f t="shared" ca="1" si="106"/>
        <v>DistrictB</v>
      </c>
      <c r="C962" t="str">
        <f t="shared" ca="1" si="108"/>
        <v>R 28</v>
      </c>
      <c r="D962" s="10" t="str">
        <f t="shared" ca="1" si="109"/>
        <v>W</v>
      </c>
      <c r="E962" s="10" t="s">
        <v>15</v>
      </c>
      <c r="F962" s="11" t="str">
        <f t="shared" ca="1" si="112"/>
        <v>Electricity</v>
      </c>
      <c r="G962" s="3">
        <f t="shared" ca="1" si="107"/>
        <v>43291</v>
      </c>
      <c r="H962" t="str">
        <f t="shared" ca="1" si="111"/>
        <v>S15</v>
      </c>
      <c r="I962" t="str">
        <f t="shared" ca="1" si="110"/>
        <v>Rep#02</v>
      </c>
    </row>
    <row r="963" spans="1:9" x14ac:dyDescent="0.25">
      <c r="A963" s="10" t="str">
        <f t="shared" ref="A963:A999" ca="1" si="113">CHOOSE(RANDBETWEEN(1,7),"VillageA","VillageB","VillageC","VillageD","VillageE","VillageF","VillageG")</f>
        <v>VillageF</v>
      </c>
      <c r="B963" s="10" t="str">
        <f t="shared" ref="B963:B999" ca="1" si="114">CHOOSE(RANDBETWEEN(1,3),"DistrictA","DistrictB","DistrictC")</f>
        <v>DistrictC</v>
      </c>
      <c r="C963" t="str">
        <f t="shared" ca="1" si="108"/>
        <v>null</v>
      </c>
      <c r="D963" s="10" t="str">
        <f t="shared" ca="1" si="109"/>
        <v>W</v>
      </c>
      <c r="E963" s="10" t="s">
        <v>15</v>
      </c>
      <c r="F963" s="11" t="str">
        <f t="shared" ca="1" si="112"/>
        <v>Water</v>
      </c>
      <c r="G963" s="3">
        <f t="shared" ref="G963:G999" ca="1" si="115">RANDBETWEEN(DATE(2017, 9, 1),DATE(2018, 11, 1))</f>
        <v>43235</v>
      </c>
      <c r="H963" t="str">
        <f t="shared" ca="1" si="111"/>
        <v>S15</v>
      </c>
      <c r="I963" t="str">
        <f t="shared" ca="1" si="110"/>
        <v>Rep#02</v>
      </c>
    </row>
    <row r="964" spans="1:9" x14ac:dyDescent="0.25">
      <c r="A964" s="10" t="str">
        <f t="shared" ca="1" si="113"/>
        <v>VillageF</v>
      </c>
      <c r="B964" s="10" t="str">
        <f t="shared" ca="1" si="114"/>
        <v>DistrictB</v>
      </c>
      <c r="C964" t="str">
        <f t="shared" ca="1" si="108"/>
        <v>R45</v>
      </c>
      <c r="D964" s="10" t="str">
        <f t="shared" ca="1" si="109"/>
        <v>N</v>
      </c>
      <c r="E964" s="10" t="s">
        <v>15</v>
      </c>
      <c r="F964" s="11" t="str">
        <f t="shared" ca="1" si="112"/>
        <v>House</v>
      </c>
      <c r="G964" s="3">
        <f t="shared" ca="1" si="115"/>
        <v>43198</v>
      </c>
      <c r="H964" t="str">
        <f t="shared" ca="1" si="111"/>
        <v>S16</v>
      </c>
      <c r="I964" t="str">
        <f t="shared" ca="1" si="110"/>
        <v>Rep#04</v>
      </c>
    </row>
    <row r="965" spans="1:9" x14ac:dyDescent="0.25">
      <c r="A965" s="10" t="str">
        <f t="shared" ca="1" si="113"/>
        <v>VillageE</v>
      </c>
      <c r="B965" s="10" t="str">
        <f t="shared" ca="1" si="114"/>
        <v>DistrictA</v>
      </c>
      <c r="C965" t="str">
        <f t="shared" ca="1" si="108"/>
        <v>null</v>
      </c>
      <c r="D965" s="10" t="str">
        <f t="shared" ca="1" si="109"/>
        <v>null</v>
      </c>
      <c r="E965" s="10" t="s">
        <v>15</v>
      </c>
      <c r="F965" s="11" t="str">
        <f t="shared" ca="1" si="112"/>
        <v>House</v>
      </c>
      <c r="G965" s="3">
        <f t="shared" ca="1" si="115"/>
        <v>43173</v>
      </c>
      <c r="H965" t="str">
        <f t="shared" ca="1" si="111"/>
        <v>S16</v>
      </c>
      <c r="I965" t="str">
        <f t="shared" ca="1" si="110"/>
        <v>Rep#03</v>
      </c>
    </row>
    <row r="966" spans="1:9" x14ac:dyDescent="0.25">
      <c r="A966" s="10" t="str">
        <f t="shared" ca="1" si="113"/>
        <v>VillageG</v>
      </c>
      <c r="B966" s="10" t="str">
        <f t="shared" ca="1" si="114"/>
        <v>DistrictB</v>
      </c>
      <c r="C966" t="str">
        <f t="shared" ca="1" si="108"/>
        <v>R 25</v>
      </c>
      <c r="D966" s="10" t="str">
        <f t="shared" ca="1" si="109"/>
        <v>null</v>
      </c>
      <c r="E966" s="10" t="s">
        <v>15</v>
      </c>
      <c r="F966" s="11" t="str">
        <f t="shared" ca="1" si="112"/>
        <v>House</v>
      </c>
      <c r="G966" s="3">
        <f t="shared" ca="1" si="115"/>
        <v>43298</v>
      </c>
      <c r="H966" t="str">
        <f t="shared" ca="1" si="111"/>
        <v>S14</v>
      </c>
      <c r="I966" t="str">
        <f t="shared" ca="1" si="110"/>
        <v>Rep#02</v>
      </c>
    </row>
    <row r="967" spans="1:9" x14ac:dyDescent="0.25">
      <c r="A967" s="10" t="str">
        <f t="shared" ca="1" si="113"/>
        <v>VillageA</v>
      </c>
      <c r="B967" s="10" t="str">
        <f t="shared" ca="1" si="114"/>
        <v>DistrictA</v>
      </c>
      <c r="C967" t="str">
        <f t="shared" ref="C967:C999" ca="1" si="116">CHOOSE(RANDBETWEEN(1,4),"null","R 25","R 28","R45")</f>
        <v>R 25</v>
      </c>
      <c r="D967" s="10" t="str">
        <f t="shared" ref="D967:D999" ca="1" si="117">CHOOSE(RANDBETWEEN(1,5),"W","E","S","N","null")</f>
        <v>S</v>
      </c>
      <c r="E967" s="10" t="s">
        <v>15</v>
      </c>
      <c r="F967" s="11" t="str">
        <f t="shared" ca="1" si="112"/>
        <v>Water</v>
      </c>
      <c r="G967" s="3">
        <f t="shared" ca="1" si="115"/>
        <v>43321</v>
      </c>
      <c r="H967" t="str">
        <f t="shared" ca="1" si="111"/>
        <v>S14</v>
      </c>
      <c r="I967" t="str">
        <f t="shared" ref="I967:I999" ca="1" si="118">CHOOSE(RANDBETWEEN(1,4),"Rep#01","Rep#02","Rep#03","Rep#04")</f>
        <v>Rep#04</v>
      </c>
    </row>
    <row r="968" spans="1:9" x14ac:dyDescent="0.25">
      <c r="A968" s="10" t="str">
        <f t="shared" ca="1" si="113"/>
        <v>VillageD</v>
      </c>
      <c r="B968" s="10" t="str">
        <f t="shared" ca="1" si="114"/>
        <v>DistrictB</v>
      </c>
      <c r="C968" t="str">
        <f t="shared" ca="1" si="116"/>
        <v>R 25</v>
      </c>
      <c r="D968" s="10" t="str">
        <f t="shared" ca="1" si="117"/>
        <v>W</v>
      </c>
      <c r="E968" s="10" t="s">
        <v>15</v>
      </c>
      <c r="F968" s="11" t="str">
        <f t="shared" ca="1" si="112"/>
        <v>Electricity</v>
      </c>
      <c r="G968" s="3">
        <f t="shared" ca="1" si="115"/>
        <v>42988</v>
      </c>
      <c r="H968" t="str">
        <f t="shared" ca="1" si="111"/>
        <v>S14</v>
      </c>
      <c r="I968" t="str">
        <f t="shared" ca="1" si="118"/>
        <v>Rep#03</v>
      </c>
    </row>
    <row r="969" spans="1:9" x14ac:dyDescent="0.25">
      <c r="A969" s="10" t="str">
        <f t="shared" ca="1" si="113"/>
        <v>VillageC</v>
      </c>
      <c r="B969" s="10" t="str">
        <f t="shared" ca="1" si="114"/>
        <v>DistrictA</v>
      </c>
      <c r="C969" t="str">
        <f t="shared" ca="1" si="116"/>
        <v>R 25</v>
      </c>
      <c r="D969" s="10" t="str">
        <f t="shared" ca="1" si="117"/>
        <v>N</v>
      </c>
      <c r="E969" s="10" t="s">
        <v>15</v>
      </c>
      <c r="F969" s="11" t="str">
        <f t="shared" ca="1" si="112"/>
        <v>Electricity</v>
      </c>
      <c r="G969" s="3">
        <f t="shared" ca="1" si="115"/>
        <v>43034</v>
      </c>
      <c r="H969" t="str">
        <f t="shared" ca="1" si="111"/>
        <v>S14</v>
      </c>
      <c r="I969" t="str">
        <f t="shared" ca="1" si="118"/>
        <v>Rep#01</v>
      </c>
    </row>
    <row r="970" spans="1:9" x14ac:dyDescent="0.25">
      <c r="A970" s="10" t="str">
        <f t="shared" ca="1" si="113"/>
        <v>VillageE</v>
      </c>
      <c r="B970" s="10" t="str">
        <f t="shared" ca="1" si="114"/>
        <v>DistrictB</v>
      </c>
      <c r="C970" t="str">
        <f t="shared" ca="1" si="116"/>
        <v>null</v>
      </c>
      <c r="D970" s="10" t="str">
        <f t="shared" ca="1" si="117"/>
        <v>null</v>
      </c>
      <c r="E970" s="10" t="s">
        <v>15</v>
      </c>
      <c r="F970" s="11" t="str">
        <f t="shared" ca="1" si="112"/>
        <v>Water</v>
      </c>
      <c r="G970" s="3">
        <f t="shared" ca="1" si="115"/>
        <v>43350</v>
      </c>
      <c r="H970" t="str">
        <f t="shared" ca="1" si="111"/>
        <v>S14</v>
      </c>
      <c r="I970" t="str">
        <f t="shared" ca="1" si="118"/>
        <v>Rep#02</v>
      </c>
    </row>
    <row r="971" spans="1:9" x14ac:dyDescent="0.25">
      <c r="A971" s="10" t="str">
        <f t="shared" ca="1" si="113"/>
        <v>VillageG</v>
      </c>
      <c r="B971" s="10" t="str">
        <f t="shared" ca="1" si="114"/>
        <v>DistrictB</v>
      </c>
      <c r="C971" t="str">
        <f t="shared" ca="1" si="116"/>
        <v>R 28</v>
      </c>
      <c r="D971" s="10" t="str">
        <f t="shared" ca="1" si="117"/>
        <v>null</v>
      </c>
      <c r="E971" s="10" t="s">
        <v>15</v>
      </c>
      <c r="F971" s="11" t="str">
        <f t="shared" ca="1" si="112"/>
        <v>Electricity</v>
      </c>
      <c r="G971" s="3">
        <f t="shared" ca="1" si="115"/>
        <v>43264</v>
      </c>
      <c r="H971" t="str">
        <f t="shared" ca="1" si="111"/>
        <v>S16</v>
      </c>
      <c r="I971" t="str">
        <f t="shared" ca="1" si="118"/>
        <v>Rep#03</v>
      </c>
    </row>
    <row r="972" spans="1:9" x14ac:dyDescent="0.25">
      <c r="A972" s="10" t="str">
        <f t="shared" ca="1" si="113"/>
        <v>VillageA</v>
      </c>
      <c r="B972" s="10" t="str">
        <f t="shared" ca="1" si="114"/>
        <v>DistrictC</v>
      </c>
      <c r="C972" t="str">
        <f t="shared" ca="1" si="116"/>
        <v>null</v>
      </c>
      <c r="D972" s="10" t="str">
        <f t="shared" ca="1" si="117"/>
        <v>E</v>
      </c>
      <c r="E972" s="10" t="s">
        <v>15</v>
      </c>
      <c r="F972" s="11" t="str">
        <f t="shared" ca="1" si="112"/>
        <v>House</v>
      </c>
      <c r="G972" s="3">
        <f t="shared" ca="1" si="115"/>
        <v>42986</v>
      </c>
      <c r="H972" t="str">
        <f t="shared" ca="1" si="111"/>
        <v>S15</v>
      </c>
      <c r="I972" t="str">
        <f t="shared" ca="1" si="118"/>
        <v>Rep#02</v>
      </c>
    </row>
    <row r="973" spans="1:9" x14ac:dyDescent="0.25">
      <c r="A973" s="10" t="str">
        <f t="shared" ca="1" si="113"/>
        <v>VillageB</v>
      </c>
      <c r="B973" s="10" t="str">
        <f t="shared" ca="1" si="114"/>
        <v>DistrictA</v>
      </c>
      <c r="C973" t="str">
        <f t="shared" ca="1" si="116"/>
        <v>null</v>
      </c>
      <c r="D973" s="10" t="str">
        <f t="shared" ca="1" si="117"/>
        <v>E</v>
      </c>
      <c r="E973" s="10" t="s">
        <v>15</v>
      </c>
      <c r="F973" s="11" t="str">
        <f t="shared" ca="1" si="112"/>
        <v>Electricity</v>
      </c>
      <c r="G973" s="3">
        <f t="shared" ca="1" si="115"/>
        <v>43135</v>
      </c>
      <c r="H973" t="str">
        <f t="shared" ca="1" si="111"/>
        <v>S15</v>
      </c>
      <c r="I973" t="str">
        <f t="shared" ca="1" si="118"/>
        <v>Rep#03</v>
      </c>
    </row>
    <row r="974" spans="1:9" x14ac:dyDescent="0.25">
      <c r="A974" s="10" t="str">
        <f t="shared" ca="1" si="113"/>
        <v>VillageB</v>
      </c>
      <c r="B974" s="10" t="str">
        <f t="shared" ca="1" si="114"/>
        <v>DistrictA</v>
      </c>
      <c r="C974" t="str">
        <f t="shared" ca="1" si="116"/>
        <v>R 28</v>
      </c>
      <c r="D974" s="10" t="str">
        <f t="shared" ca="1" si="117"/>
        <v>null</v>
      </c>
      <c r="E974" s="10" t="s">
        <v>15</v>
      </c>
      <c r="F974" s="11" t="str">
        <f t="shared" ca="1" si="112"/>
        <v>House</v>
      </c>
      <c r="G974" s="3">
        <f t="shared" ca="1" si="115"/>
        <v>43060</v>
      </c>
      <c r="H974" t="str">
        <f t="shared" ca="1" si="111"/>
        <v>S16</v>
      </c>
      <c r="I974" t="str">
        <f t="shared" ca="1" si="118"/>
        <v>Rep#04</v>
      </c>
    </row>
    <row r="975" spans="1:9" x14ac:dyDescent="0.25">
      <c r="A975" s="10" t="str">
        <f t="shared" ca="1" si="113"/>
        <v>VillageA</v>
      </c>
      <c r="B975" s="10" t="str">
        <f t="shared" ca="1" si="114"/>
        <v>DistrictB</v>
      </c>
      <c r="C975" t="str">
        <f t="shared" ca="1" si="116"/>
        <v>R 25</v>
      </c>
      <c r="D975" s="10" t="str">
        <f t="shared" ca="1" si="117"/>
        <v>E</v>
      </c>
      <c r="E975" s="10" t="s">
        <v>15</v>
      </c>
      <c r="F975" s="11" t="str">
        <f t="shared" ca="1" si="112"/>
        <v>Electricity</v>
      </c>
      <c r="G975" s="3">
        <f t="shared" ca="1" si="115"/>
        <v>43031</v>
      </c>
      <c r="H975" t="str">
        <f t="shared" ca="1" si="111"/>
        <v>S14</v>
      </c>
      <c r="I975" t="str">
        <f t="shared" ca="1" si="118"/>
        <v>Rep#02</v>
      </c>
    </row>
    <row r="976" spans="1:9" x14ac:dyDescent="0.25">
      <c r="A976" s="10" t="str">
        <f t="shared" ca="1" si="113"/>
        <v>VillageG</v>
      </c>
      <c r="B976" s="10" t="str">
        <f t="shared" ca="1" si="114"/>
        <v>DistrictB</v>
      </c>
      <c r="C976" t="str">
        <f t="shared" ca="1" si="116"/>
        <v>R 25</v>
      </c>
      <c r="D976" s="10" t="str">
        <f t="shared" ca="1" si="117"/>
        <v>null</v>
      </c>
      <c r="E976" s="10" t="s">
        <v>15</v>
      </c>
      <c r="F976" s="11" t="str">
        <f t="shared" ca="1" si="112"/>
        <v>Water</v>
      </c>
      <c r="G976" s="3">
        <f t="shared" ca="1" si="115"/>
        <v>43391</v>
      </c>
      <c r="H976" t="str">
        <f t="shared" ca="1" si="111"/>
        <v>S14</v>
      </c>
      <c r="I976" t="str">
        <f t="shared" ca="1" si="118"/>
        <v>Rep#03</v>
      </c>
    </row>
    <row r="977" spans="1:9" x14ac:dyDescent="0.25">
      <c r="A977" s="10" t="str">
        <f t="shared" ca="1" si="113"/>
        <v>VillageC</v>
      </c>
      <c r="B977" s="10" t="str">
        <f t="shared" ca="1" si="114"/>
        <v>DistrictB</v>
      </c>
      <c r="C977" t="str">
        <f t="shared" ca="1" si="116"/>
        <v>R 25</v>
      </c>
      <c r="D977" s="10" t="str">
        <f t="shared" ca="1" si="117"/>
        <v>N</v>
      </c>
      <c r="E977" s="10" t="s">
        <v>15</v>
      </c>
      <c r="F977" s="11" t="str">
        <f t="shared" ca="1" si="112"/>
        <v>Electricity</v>
      </c>
      <c r="G977" s="3">
        <f t="shared" ca="1" si="115"/>
        <v>43306</v>
      </c>
      <c r="H977" t="str">
        <f t="shared" ca="1" si="111"/>
        <v>S16</v>
      </c>
      <c r="I977" t="str">
        <f t="shared" ca="1" si="118"/>
        <v>Rep#02</v>
      </c>
    </row>
    <row r="978" spans="1:9" x14ac:dyDescent="0.25">
      <c r="A978" s="10" t="str">
        <f t="shared" ca="1" si="113"/>
        <v>VillageD</v>
      </c>
      <c r="B978" s="10" t="str">
        <f t="shared" ca="1" si="114"/>
        <v>DistrictC</v>
      </c>
      <c r="C978" t="str">
        <f t="shared" ca="1" si="116"/>
        <v>R45</v>
      </c>
      <c r="D978" s="10" t="str">
        <f t="shared" ca="1" si="117"/>
        <v>S</v>
      </c>
      <c r="E978" s="10" t="s">
        <v>15</v>
      </c>
      <c r="F978" s="11" t="str">
        <f t="shared" ca="1" si="112"/>
        <v>Water</v>
      </c>
      <c r="G978" s="3">
        <f t="shared" ca="1" si="115"/>
        <v>43257</v>
      </c>
      <c r="H978" t="str">
        <f t="shared" ca="1" si="111"/>
        <v>S16</v>
      </c>
      <c r="I978" t="str">
        <f t="shared" ca="1" si="118"/>
        <v>Rep#04</v>
      </c>
    </row>
    <row r="979" spans="1:9" x14ac:dyDescent="0.25">
      <c r="A979" s="10" t="str">
        <f t="shared" ca="1" si="113"/>
        <v>VillageD</v>
      </c>
      <c r="B979" s="10" t="str">
        <f t="shared" ca="1" si="114"/>
        <v>DistrictC</v>
      </c>
      <c r="C979" t="str">
        <f t="shared" ca="1" si="116"/>
        <v>null</v>
      </c>
      <c r="D979" s="10" t="str">
        <f t="shared" ca="1" si="117"/>
        <v>N</v>
      </c>
      <c r="E979" s="10" t="s">
        <v>15</v>
      </c>
      <c r="F979" s="11" t="str">
        <f t="shared" ca="1" si="112"/>
        <v>House</v>
      </c>
      <c r="G979" s="3">
        <f t="shared" ca="1" si="115"/>
        <v>43041</v>
      </c>
      <c r="H979" t="str">
        <f t="shared" ca="1" si="111"/>
        <v>S16</v>
      </c>
      <c r="I979" t="str">
        <f t="shared" ca="1" si="118"/>
        <v>Rep#01</v>
      </c>
    </row>
    <row r="980" spans="1:9" x14ac:dyDescent="0.25">
      <c r="A980" s="10" t="str">
        <f t="shared" ca="1" si="113"/>
        <v>VillageG</v>
      </c>
      <c r="B980" s="10" t="str">
        <f t="shared" ca="1" si="114"/>
        <v>DistrictB</v>
      </c>
      <c r="C980" t="str">
        <f t="shared" ca="1" si="116"/>
        <v>R 28</v>
      </c>
      <c r="D980" s="10" t="str">
        <f t="shared" ca="1" si="117"/>
        <v>null</v>
      </c>
      <c r="E980" s="10" t="s">
        <v>15</v>
      </c>
      <c r="F980" s="11" t="str">
        <f t="shared" ca="1" si="112"/>
        <v>Water</v>
      </c>
      <c r="G980" s="3">
        <f t="shared" ca="1" si="115"/>
        <v>43132</v>
      </c>
      <c r="H980" t="str">
        <f t="shared" ca="1" si="111"/>
        <v>S15</v>
      </c>
      <c r="I980" t="str">
        <f t="shared" ca="1" si="118"/>
        <v>Rep#03</v>
      </c>
    </row>
    <row r="981" spans="1:9" x14ac:dyDescent="0.25">
      <c r="A981" s="10" t="str">
        <f t="shared" ca="1" si="113"/>
        <v>VillageB</v>
      </c>
      <c r="B981" s="10" t="str">
        <f t="shared" ca="1" si="114"/>
        <v>DistrictC</v>
      </c>
      <c r="C981" t="str">
        <f t="shared" ca="1" si="116"/>
        <v>R45</v>
      </c>
      <c r="D981" s="10" t="str">
        <f t="shared" ca="1" si="117"/>
        <v>S</v>
      </c>
      <c r="E981" s="10" t="s">
        <v>15</v>
      </c>
      <c r="F981" s="11" t="str">
        <f t="shared" ca="1" si="112"/>
        <v>Electricity</v>
      </c>
      <c r="G981" s="3">
        <f t="shared" ca="1" si="115"/>
        <v>43376</v>
      </c>
      <c r="H981" t="str">
        <f t="shared" ca="1" si="111"/>
        <v>S16</v>
      </c>
      <c r="I981" t="str">
        <f t="shared" ca="1" si="118"/>
        <v>Rep#03</v>
      </c>
    </row>
    <row r="982" spans="1:9" x14ac:dyDescent="0.25">
      <c r="A982" s="10" t="str">
        <f t="shared" ca="1" si="113"/>
        <v>VillageA</v>
      </c>
      <c r="B982" s="10" t="str">
        <f t="shared" ca="1" si="114"/>
        <v>DistrictA</v>
      </c>
      <c r="C982" t="str">
        <f t="shared" ca="1" si="116"/>
        <v>R 25</v>
      </c>
      <c r="D982" s="10" t="str">
        <f t="shared" ca="1" si="117"/>
        <v>E</v>
      </c>
      <c r="E982" s="10" t="s">
        <v>15</v>
      </c>
      <c r="F982" s="11" t="str">
        <f t="shared" ca="1" si="112"/>
        <v>House</v>
      </c>
      <c r="G982" s="3">
        <f t="shared" ca="1" si="115"/>
        <v>43001</v>
      </c>
      <c r="H982" t="str">
        <f t="shared" ca="1" si="111"/>
        <v>S16</v>
      </c>
      <c r="I982" t="str">
        <f t="shared" ca="1" si="118"/>
        <v>Rep#01</v>
      </c>
    </row>
    <row r="983" spans="1:9" x14ac:dyDescent="0.25">
      <c r="A983" s="10" t="str">
        <f t="shared" ca="1" si="113"/>
        <v>VillageA</v>
      </c>
      <c r="B983" s="10" t="str">
        <f t="shared" ca="1" si="114"/>
        <v>DistrictA</v>
      </c>
      <c r="C983" t="str">
        <f t="shared" ca="1" si="116"/>
        <v>null</v>
      </c>
      <c r="D983" s="10" t="str">
        <f t="shared" ca="1" si="117"/>
        <v>S</v>
      </c>
      <c r="E983" s="10" t="s">
        <v>15</v>
      </c>
      <c r="F983" s="11" t="str">
        <f t="shared" ca="1" si="112"/>
        <v>House</v>
      </c>
      <c r="G983" s="3">
        <f t="shared" ca="1" si="115"/>
        <v>43349</v>
      </c>
      <c r="H983" t="str">
        <f t="shared" ca="1" si="111"/>
        <v>S14</v>
      </c>
      <c r="I983" t="str">
        <f t="shared" ca="1" si="118"/>
        <v>Rep#04</v>
      </c>
    </row>
    <row r="984" spans="1:9" x14ac:dyDescent="0.25">
      <c r="A984" s="10" t="str">
        <f t="shared" ca="1" si="113"/>
        <v>VillageD</v>
      </c>
      <c r="B984" s="10" t="str">
        <f t="shared" ca="1" si="114"/>
        <v>DistrictB</v>
      </c>
      <c r="C984" t="str">
        <f t="shared" ca="1" si="116"/>
        <v>R 25</v>
      </c>
      <c r="D984" s="10" t="str">
        <f t="shared" ca="1" si="117"/>
        <v>E</v>
      </c>
      <c r="E984" s="10" t="s">
        <v>15</v>
      </c>
      <c r="F984" s="11" t="str">
        <f t="shared" ca="1" si="112"/>
        <v>House</v>
      </c>
      <c r="G984" s="3">
        <f t="shared" ca="1" si="115"/>
        <v>43078</v>
      </c>
      <c r="H984" t="str">
        <f t="shared" ca="1" si="111"/>
        <v>S14</v>
      </c>
      <c r="I984" t="str">
        <f t="shared" ca="1" si="118"/>
        <v>Rep#04</v>
      </c>
    </row>
    <row r="985" spans="1:9" x14ac:dyDescent="0.25">
      <c r="A985" s="10" t="str">
        <f t="shared" ca="1" si="113"/>
        <v>VillageF</v>
      </c>
      <c r="B985" s="10" t="str">
        <f t="shared" ca="1" si="114"/>
        <v>DistrictC</v>
      </c>
      <c r="C985" t="str">
        <f t="shared" ca="1" si="116"/>
        <v>null</v>
      </c>
      <c r="D985" s="10" t="str">
        <f t="shared" ca="1" si="117"/>
        <v>S</v>
      </c>
      <c r="E985" s="10" t="s">
        <v>15</v>
      </c>
      <c r="F985" s="11" t="str">
        <f t="shared" ca="1" si="112"/>
        <v>Electricity</v>
      </c>
      <c r="G985" s="3">
        <f t="shared" ca="1" si="115"/>
        <v>43361</v>
      </c>
      <c r="H985" t="str">
        <f t="shared" ca="1" si="111"/>
        <v>S14</v>
      </c>
      <c r="I985" t="str">
        <f t="shared" ca="1" si="118"/>
        <v>Rep#01</v>
      </c>
    </row>
    <row r="986" spans="1:9" x14ac:dyDescent="0.25">
      <c r="A986" s="10" t="str">
        <f t="shared" ca="1" si="113"/>
        <v>VillageE</v>
      </c>
      <c r="B986" s="10" t="str">
        <f t="shared" ca="1" si="114"/>
        <v>DistrictA</v>
      </c>
      <c r="C986" t="str">
        <f t="shared" ca="1" si="116"/>
        <v>R 28</v>
      </c>
      <c r="D986" s="10" t="str">
        <f t="shared" ca="1" si="117"/>
        <v>N</v>
      </c>
      <c r="E986" s="10" t="s">
        <v>15</v>
      </c>
      <c r="F986" s="11" t="str">
        <f t="shared" ca="1" si="112"/>
        <v>Water</v>
      </c>
      <c r="G986" s="3">
        <f t="shared" ca="1" si="115"/>
        <v>43128</v>
      </c>
      <c r="H986" t="str">
        <f t="shared" ref="H986:H998" ca="1" si="119">CHOOSE(RANDBETWEEN(1,3),"S14","S15","S16")</f>
        <v>S16</v>
      </c>
      <c r="I986" t="str">
        <f t="shared" ca="1" si="118"/>
        <v>Rep#02</v>
      </c>
    </row>
    <row r="987" spans="1:9" x14ac:dyDescent="0.25">
      <c r="A987" s="10" t="str">
        <f t="shared" ca="1" si="113"/>
        <v>VillageF</v>
      </c>
      <c r="B987" s="10" t="str">
        <f t="shared" ca="1" si="114"/>
        <v>DistrictB</v>
      </c>
      <c r="C987" t="str">
        <f t="shared" ca="1" si="116"/>
        <v>R 28</v>
      </c>
      <c r="D987" s="10" t="str">
        <f t="shared" ca="1" si="117"/>
        <v>E</v>
      </c>
      <c r="E987" s="10" t="s">
        <v>15</v>
      </c>
      <c r="F987" s="11" t="str">
        <f t="shared" ca="1" si="112"/>
        <v>House</v>
      </c>
      <c r="G987" s="3">
        <f t="shared" ca="1" si="115"/>
        <v>43044</v>
      </c>
      <c r="H987" t="str">
        <f t="shared" ca="1" si="119"/>
        <v>S14</v>
      </c>
      <c r="I987" t="str">
        <f t="shared" ca="1" si="118"/>
        <v>Rep#04</v>
      </c>
    </row>
    <row r="988" spans="1:9" x14ac:dyDescent="0.25">
      <c r="A988" s="10" t="str">
        <f t="shared" ca="1" si="113"/>
        <v>VillageG</v>
      </c>
      <c r="B988" s="10" t="str">
        <f t="shared" ca="1" si="114"/>
        <v>DistrictA</v>
      </c>
      <c r="C988" t="str">
        <f t="shared" ca="1" si="116"/>
        <v>R45</v>
      </c>
      <c r="D988" s="10" t="str">
        <f t="shared" ca="1" si="117"/>
        <v>null</v>
      </c>
      <c r="E988" s="10" t="s">
        <v>15</v>
      </c>
      <c r="F988" s="11" t="str">
        <f t="shared" ca="1" si="112"/>
        <v>Water</v>
      </c>
      <c r="G988" s="3">
        <f t="shared" ca="1" si="115"/>
        <v>43109</v>
      </c>
      <c r="H988" t="str">
        <f t="shared" ca="1" si="119"/>
        <v>S15</v>
      </c>
      <c r="I988" t="str">
        <f t="shared" ca="1" si="118"/>
        <v>Rep#04</v>
      </c>
    </row>
    <row r="989" spans="1:9" x14ac:dyDescent="0.25">
      <c r="A989" s="10" t="str">
        <f t="shared" ca="1" si="113"/>
        <v>VillageF</v>
      </c>
      <c r="B989" s="10" t="str">
        <f t="shared" ca="1" si="114"/>
        <v>DistrictC</v>
      </c>
      <c r="C989" t="str">
        <f t="shared" ca="1" si="116"/>
        <v>R45</v>
      </c>
      <c r="D989" s="10" t="str">
        <f t="shared" ca="1" si="117"/>
        <v>E</v>
      </c>
      <c r="E989" s="10" t="s">
        <v>15</v>
      </c>
      <c r="F989" s="11" t="str">
        <f t="shared" ca="1" si="112"/>
        <v>Water</v>
      </c>
      <c r="G989" s="3">
        <f t="shared" ca="1" si="115"/>
        <v>43377</v>
      </c>
      <c r="H989" t="str">
        <f t="shared" ca="1" si="119"/>
        <v>S14</v>
      </c>
      <c r="I989" t="str">
        <f t="shared" ca="1" si="118"/>
        <v>Rep#03</v>
      </c>
    </row>
    <row r="990" spans="1:9" x14ac:dyDescent="0.25">
      <c r="A990" s="10" t="str">
        <f t="shared" ca="1" si="113"/>
        <v>VillageB</v>
      </c>
      <c r="B990" s="10" t="str">
        <f t="shared" ca="1" si="114"/>
        <v>DistrictB</v>
      </c>
      <c r="C990" t="str">
        <f t="shared" ca="1" si="116"/>
        <v>R 28</v>
      </c>
      <c r="D990" s="10" t="str">
        <f t="shared" ca="1" si="117"/>
        <v>N</v>
      </c>
      <c r="E990" s="10" t="s">
        <v>15</v>
      </c>
      <c r="F990" s="11" t="str">
        <f t="shared" ca="1" si="112"/>
        <v>Electricity</v>
      </c>
      <c r="G990" s="3">
        <f t="shared" ca="1" si="115"/>
        <v>43199</v>
      </c>
      <c r="H990" t="str">
        <f t="shared" ca="1" si="119"/>
        <v>S14</v>
      </c>
      <c r="I990" t="str">
        <f t="shared" ca="1" si="118"/>
        <v>Rep#03</v>
      </c>
    </row>
    <row r="991" spans="1:9" x14ac:dyDescent="0.25">
      <c r="A991" s="10" t="str">
        <f t="shared" ca="1" si="113"/>
        <v>VillageD</v>
      </c>
      <c r="B991" s="10" t="str">
        <f t="shared" ca="1" si="114"/>
        <v>DistrictC</v>
      </c>
      <c r="C991" t="str">
        <f t="shared" ca="1" si="116"/>
        <v>R 25</v>
      </c>
      <c r="D991" s="10" t="str">
        <f t="shared" ca="1" si="117"/>
        <v>N</v>
      </c>
      <c r="E991" s="10" t="s">
        <v>15</v>
      </c>
      <c r="F991" s="11" t="str">
        <f t="shared" ca="1" si="112"/>
        <v>Electricity</v>
      </c>
      <c r="G991" s="3">
        <f t="shared" ca="1" si="115"/>
        <v>43269</v>
      </c>
      <c r="H991" t="str">
        <f t="shared" ca="1" si="119"/>
        <v>S16</v>
      </c>
      <c r="I991" t="str">
        <f t="shared" ca="1" si="118"/>
        <v>Rep#03</v>
      </c>
    </row>
    <row r="992" spans="1:9" x14ac:dyDescent="0.25">
      <c r="A992" s="10" t="str">
        <f t="shared" ca="1" si="113"/>
        <v>VillageD</v>
      </c>
      <c r="B992" s="10" t="str">
        <f t="shared" ca="1" si="114"/>
        <v>DistrictC</v>
      </c>
      <c r="C992" t="str">
        <f t="shared" ca="1" si="116"/>
        <v>R 25</v>
      </c>
      <c r="D992" s="10" t="str">
        <f t="shared" ca="1" si="117"/>
        <v>E</v>
      </c>
      <c r="E992" s="10" t="s">
        <v>15</v>
      </c>
      <c r="F992" s="11" t="str">
        <f t="shared" ca="1" si="112"/>
        <v>House</v>
      </c>
      <c r="G992" s="3">
        <f t="shared" ca="1" si="115"/>
        <v>43066</v>
      </c>
      <c r="H992" t="str">
        <f t="shared" ca="1" si="119"/>
        <v>S16</v>
      </c>
      <c r="I992" t="str">
        <f t="shared" ca="1" si="118"/>
        <v>Rep#01</v>
      </c>
    </row>
    <row r="993" spans="1:9" x14ac:dyDescent="0.25">
      <c r="A993" s="10" t="str">
        <f t="shared" ca="1" si="113"/>
        <v>VillageG</v>
      </c>
      <c r="B993" s="10" t="str">
        <f t="shared" ca="1" si="114"/>
        <v>DistrictA</v>
      </c>
      <c r="C993" t="str">
        <f t="shared" ca="1" si="116"/>
        <v>R 25</v>
      </c>
      <c r="D993" s="10" t="str">
        <f t="shared" ca="1" si="117"/>
        <v>E</v>
      </c>
      <c r="E993" s="10" t="s">
        <v>15</v>
      </c>
      <c r="F993" s="11" t="str">
        <f t="shared" ca="1" si="112"/>
        <v>Water</v>
      </c>
      <c r="G993" s="3">
        <f t="shared" ca="1" si="115"/>
        <v>43167</v>
      </c>
      <c r="H993" t="str">
        <f t="shared" ca="1" si="119"/>
        <v>S16</v>
      </c>
      <c r="I993" t="str">
        <f t="shared" ca="1" si="118"/>
        <v>Rep#01</v>
      </c>
    </row>
    <row r="994" spans="1:9" x14ac:dyDescent="0.25">
      <c r="A994" s="10" t="str">
        <f t="shared" ca="1" si="113"/>
        <v>VillageA</v>
      </c>
      <c r="B994" s="10" t="str">
        <f t="shared" ca="1" si="114"/>
        <v>DistrictC</v>
      </c>
      <c r="C994" t="str">
        <f t="shared" ca="1" si="116"/>
        <v>null</v>
      </c>
      <c r="D994" s="10" t="str">
        <f t="shared" ca="1" si="117"/>
        <v>N</v>
      </c>
      <c r="E994" s="10" t="s">
        <v>15</v>
      </c>
      <c r="F994" s="11" t="str">
        <f t="shared" ca="1" si="112"/>
        <v>Water</v>
      </c>
      <c r="G994" s="3">
        <f t="shared" ca="1" si="115"/>
        <v>43064</v>
      </c>
      <c r="H994" t="str">
        <f t="shared" ca="1" si="119"/>
        <v>S16</v>
      </c>
      <c r="I994" t="str">
        <f t="shared" ca="1" si="118"/>
        <v>Rep#01</v>
      </c>
    </row>
    <row r="995" spans="1:9" x14ac:dyDescent="0.25">
      <c r="A995" s="10" t="str">
        <f t="shared" ca="1" si="113"/>
        <v>VillageG</v>
      </c>
      <c r="B995" s="10" t="str">
        <f t="shared" ca="1" si="114"/>
        <v>DistrictB</v>
      </c>
      <c r="C995" t="str">
        <f t="shared" ca="1" si="116"/>
        <v>R 28</v>
      </c>
      <c r="D995" s="10" t="str">
        <f t="shared" ca="1" si="117"/>
        <v>null</v>
      </c>
      <c r="E995" s="10" t="s">
        <v>15</v>
      </c>
      <c r="F995" s="11" t="str">
        <f t="shared" ca="1" si="112"/>
        <v>Electricity</v>
      </c>
      <c r="G995" s="3">
        <f t="shared" ca="1" si="115"/>
        <v>43191</v>
      </c>
      <c r="H995" t="str">
        <f t="shared" ca="1" si="119"/>
        <v>S16</v>
      </c>
      <c r="I995" t="str">
        <f t="shared" ca="1" si="118"/>
        <v>Rep#04</v>
      </c>
    </row>
    <row r="996" spans="1:9" x14ac:dyDescent="0.25">
      <c r="A996" s="10" t="str">
        <f t="shared" ca="1" si="113"/>
        <v>VillageA</v>
      </c>
      <c r="B996" s="10" t="str">
        <f t="shared" ca="1" si="114"/>
        <v>DistrictB</v>
      </c>
      <c r="C996" t="str">
        <f t="shared" ca="1" si="116"/>
        <v>R45</v>
      </c>
      <c r="D996" s="10" t="str">
        <f t="shared" ca="1" si="117"/>
        <v>S</v>
      </c>
      <c r="E996" s="10" t="s">
        <v>15</v>
      </c>
      <c r="F996" s="11" t="str">
        <f t="shared" ca="1" si="112"/>
        <v>House</v>
      </c>
      <c r="G996" s="3">
        <f t="shared" ca="1" si="115"/>
        <v>43111</v>
      </c>
      <c r="H996" t="str">
        <f t="shared" ca="1" si="119"/>
        <v>S14</v>
      </c>
      <c r="I996" t="str">
        <f t="shared" ca="1" si="118"/>
        <v>Rep#03</v>
      </c>
    </row>
    <row r="997" spans="1:9" x14ac:dyDescent="0.25">
      <c r="A997" s="10" t="str">
        <f t="shared" ca="1" si="113"/>
        <v>VillageC</v>
      </c>
      <c r="B997" s="10" t="str">
        <f t="shared" ca="1" si="114"/>
        <v>DistrictC</v>
      </c>
      <c r="C997" t="str">
        <f t="shared" ca="1" si="116"/>
        <v>null</v>
      </c>
      <c r="D997" s="10" t="str">
        <f t="shared" ca="1" si="117"/>
        <v>W</v>
      </c>
      <c r="E997" s="10" t="s">
        <v>15</v>
      </c>
      <c r="F997" s="11" t="str">
        <f t="shared" ca="1" si="112"/>
        <v>Water</v>
      </c>
      <c r="G997" s="3">
        <f t="shared" ca="1" si="115"/>
        <v>43003</v>
      </c>
      <c r="H997" t="str">
        <f t="shared" ca="1" si="119"/>
        <v>S14</v>
      </c>
      <c r="I997" t="str">
        <f t="shared" ca="1" si="118"/>
        <v>Rep#02</v>
      </c>
    </row>
    <row r="998" spans="1:9" x14ac:dyDescent="0.25">
      <c r="A998" s="10" t="str">
        <f t="shared" ca="1" si="113"/>
        <v>VillageD</v>
      </c>
      <c r="B998" s="10" t="str">
        <f t="shared" ca="1" si="114"/>
        <v>DistrictC</v>
      </c>
      <c r="C998" t="str">
        <f t="shared" ca="1" si="116"/>
        <v>R 28</v>
      </c>
      <c r="D998" s="10" t="str">
        <f t="shared" ca="1" si="117"/>
        <v>null</v>
      </c>
      <c r="E998" s="10" t="s">
        <v>15</v>
      </c>
      <c r="F998" s="11" t="str">
        <f t="shared" ca="1" si="112"/>
        <v>Water</v>
      </c>
      <c r="G998" s="3">
        <f t="shared" ca="1" si="115"/>
        <v>43043</v>
      </c>
      <c r="H998" t="str">
        <f t="shared" ca="1" si="119"/>
        <v>S15</v>
      </c>
      <c r="I998" t="str">
        <f t="shared" ca="1" si="118"/>
        <v>Rep#01</v>
      </c>
    </row>
    <row r="999" spans="1:9" x14ac:dyDescent="0.25">
      <c r="A999" s="10" t="str">
        <f t="shared" ca="1" si="113"/>
        <v>VillageC</v>
      </c>
      <c r="B999" s="10" t="str">
        <f t="shared" ca="1" si="114"/>
        <v>DistrictB</v>
      </c>
      <c r="C999" t="str">
        <f t="shared" ca="1" si="116"/>
        <v>R 25</v>
      </c>
      <c r="D999" s="10" t="str">
        <f t="shared" ca="1" si="117"/>
        <v>null</v>
      </c>
      <c r="E999" s="10" t="s">
        <v>15</v>
      </c>
      <c r="F999" s="11" t="str">
        <f t="shared" ca="1" si="112"/>
        <v>Electricity</v>
      </c>
      <c r="G999" s="3">
        <f t="shared" ca="1" si="115"/>
        <v>43372</v>
      </c>
      <c r="H999" t="str">
        <f ca="1">CHOOSE(RANDBETWEEN(1,3),"S14","S15","S16")</f>
        <v>S16</v>
      </c>
      <c r="I999" t="str">
        <f t="shared" ca="1" si="118"/>
        <v>Rep#03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0"/>
  <sheetViews>
    <sheetView workbookViewId="0">
      <selection activeCell="H9" sqref="H9"/>
    </sheetView>
  </sheetViews>
  <sheetFormatPr defaultRowHeight="13.8" x14ac:dyDescent="0.25"/>
  <cols>
    <col min="3" max="3" width="15.59765625" customWidth="1"/>
    <col min="4" max="4" width="9.8984375" bestFit="1" customWidth="1"/>
    <col min="5" max="5" width="15.19921875" customWidth="1"/>
  </cols>
  <sheetData>
    <row r="1" spans="1:5" x14ac:dyDescent="0.25">
      <c r="A1" s="9" t="s">
        <v>19</v>
      </c>
      <c r="B1" s="9" t="s">
        <v>26</v>
      </c>
      <c r="C1" s="9" t="s">
        <v>142</v>
      </c>
      <c r="D1" s="9" t="s">
        <v>111</v>
      </c>
      <c r="E1" s="9" t="s">
        <v>5910</v>
      </c>
    </row>
    <row r="2" spans="1:5" x14ac:dyDescent="0.25">
      <c r="A2" s="10" t="s">
        <v>20</v>
      </c>
      <c r="B2" s="10" t="s">
        <v>27</v>
      </c>
      <c r="C2" s="8">
        <f ca="1">D2*RANDBETWEEN(1,10)</f>
        <v>87550.024390243896</v>
      </c>
      <c r="D2" s="8">
        <f ca="1">RANDBETWEEN(1,1050)*1589/123</f>
        <v>9727.7804878048773</v>
      </c>
      <c r="E2" s="3">
        <f ca="1">RANDBETWEEN(DATE(2018, 1, 1),DATE(2018, 7, 1))</f>
        <v>43238</v>
      </c>
    </row>
    <row r="3" spans="1:5" x14ac:dyDescent="0.25">
      <c r="A3" s="10" t="s">
        <v>20</v>
      </c>
      <c r="B3" s="10" t="s">
        <v>171</v>
      </c>
      <c r="C3" s="8">
        <f t="shared" ref="C3:C66" ca="1" si="0">D3*RANDBETWEEN(1,10)</f>
        <v>18447.90243902439</v>
      </c>
      <c r="D3" s="8">
        <f t="shared" ref="D3:D66" ca="1" si="1">RANDBETWEEN(1,1050)*1589/123</f>
        <v>9223.9512195121952</v>
      </c>
      <c r="E3" s="3">
        <f t="shared" ref="E3:E66" ca="1" si="2">RANDBETWEEN(DATE(2018, 1, 1),DATE(2018, 7, 1))</f>
        <v>43230</v>
      </c>
    </row>
    <row r="4" spans="1:5" x14ac:dyDescent="0.25">
      <c r="A4" s="10" t="s">
        <v>20</v>
      </c>
      <c r="B4" s="10" t="s">
        <v>172</v>
      </c>
      <c r="C4" s="8">
        <f t="shared" ca="1" si="0"/>
        <v>65110.243902439026</v>
      </c>
      <c r="D4" s="8">
        <f t="shared" ca="1" si="1"/>
        <v>10851.707317073171</v>
      </c>
      <c r="E4" s="3">
        <f t="shared" ca="1" si="2"/>
        <v>43187</v>
      </c>
    </row>
    <row r="5" spans="1:5" x14ac:dyDescent="0.25">
      <c r="A5" s="10" t="s">
        <v>21</v>
      </c>
      <c r="B5" s="10" t="s">
        <v>173</v>
      </c>
      <c r="C5" s="8">
        <f t="shared" ca="1" si="0"/>
        <v>24145.048780487803</v>
      </c>
      <c r="D5" s="8">
        <f t="shared" ca="1" si="1"/>
        <v>8048.3495934959346</v>
      </c>
      <c r="E5" s="3">
        <f t="shared" ca="1" si="2"/>
        <v>43217</v>
      </c>
    </row>
    <row r="6" spans="1:5" x14ac:dyDescent="0.25">
      <c r="A6" s="10" t="str">
        <f ca="1">CHOOSE(RANDBETWEEN(1,3),"ShopB","ShopA","ShopC")</f>
        <v>ShopB</v>
      </c>
      <c r="B6" s="10" t="s">
        <v>174</v>
      </c>
      <c r="C6" s="8">
        <f t="shared" ca="1" si="0"/>
        <v>3604.3170731707319</v>
      </c>
      <c r="D6" s="8">
        <f t="shared" ca="1" si="1"/>
        <v>3604.3170731707319</v>
      </c>
      <c r="E6" s="3">
        <f t="shared" ca="1" si="2"/>
        <v>43249</v>
      </c>
    </row>
    <row r="7" spans="1:5" x14ac:dyDescent="0.25">
      <c r="A7" s="10" t="str">
        <f t="shared" ref="A7:A70" ca="1" si="3">CHOOSE(RANDBETWEEN(1,3),"ShopB","ShopA","ShopC")</f>
        <v>ShopC</v>
      </c>
      <c r="B7" s="10" t="str">
        <f ca="1">CHOOSE(RANDBETWEEN(1,5),"Tar","Bricks","Steel","Wire","Corrugated sheet")</f>
        <v>Bricks</v>
      </c>
      <c r="C7" s="8">
        <f t="shared" ca="1" si="0"/>
        <v>2402.8780487804879</v>
      </c>
      <c r="D7" s="8">
        <f t="shared" ca="1" si="1"/>
        <v>400.47967479674799</v>
      </c>
      <c r="E7" s="3">
        <f t="shared" ca="1" si="2"/>
        <v>43236</v>
      </c>
    </row>
    <row r="8" spans="1:5" x14ac:dyDescent="0.25">
      <c r="A8" s="10" t="str">
        <f t="shared" ca="1" si="3"/>
        <v>ShopB</v>
      </c>
      <c r="B8" s="10" t="str">
        <f t="shared" ref="B8:B71" ca="1" si="4">CHOOSE(RANDBETWEEN(1,5),"Tar","Bricks","Steel","Wire","Corrugated sheet")</f>
        <v>Bricks</v>
      </c>
      <c r="C8" s="8">
        <f t="shared" ca="1" si="0"/>
        <v>8707.203252032521</v>
      </c>
      <c r="D8" s="8">
        <f t="shared" ca="1" si="1"/>
        <v>4353.6016260162605</v>
      </c>
      <c r="E8" s="3">
        <f t="shared" ca="1" si="2"/>
        <v>43208</v>
      </c>
    </row>
    <row r="9" spans="1:5" x14ac:dyDescent="0.25">
      <c r="A9" s="10" t="str">
        <f t="shared" ca="1" si="3"/>
        <v>ShopB</v>
      </c>
      <c r="B9" s="10" t="str">
        <f t="shared" ca="1" si="4"/>
        <v>Corrugated sheet</v>
      </c>
      <c r="C9" s="8">
        <f t="shared" ca="1" si="0"/>
        <v>49065.219512195123</v>
      </c>
      <c r="D9" s="8">
        <f t="shared" ca="1" si="1"/>
        <v>8177.5365853658541</v>
      </c>
      <c r="E9" s="3">
        <f t="shared" ca="1" si="2"/>
        <v>43218</v>
      </c>
    </row>
    <row r="10" spans="1:5" x14ac:dyDescent="0.25">
      <c r="A10" s="10" t="str">
        <f t="shared" ca="1" si="3"/>
        <v>ShopC</v>
      </c>
      <c r="B10" s="10" t="str">
        <f t="shared" ca="1" si="4"/>
        <v>Bricks</v>
      </c>
      <c r="C10" s="8">
        <f t="shared" ca="1" si="0"/>
        <v>8216.292682926829</v>
      </c>
      <c r="D10" s="8">
        <f t="shared" ca="1" si="1"/>
        <v>4108.1463414634145</v>
      </c>
      <c r="E10" s="3">
        <f t="shared" ca="1" si="2"/>
        <v>43202</v>
      </c>
    </row>
    <row r="11" spans="1:5" x14ac:dyDescent="0.25">
      <c r="A11" s="10" t="str">
        <f t="shared" ca="1" si="3"/>
        <v>ShopB</v>
      </c>
      <c r="B11" s="10" t="str">
        <f t="shared" ca="1" si="4"/>
        <v>Tar</v>
      </c>
      <c r="C11" s="8">
        <f t="shared" ca="1" si="0"/>
        <v>23822.08130081301</v>
      </c>
      <c r="D11" s="8">
        <f t="shared" ca="1" si="1"/>
        <v>11911.040650406505</v>
      </c>
      <c r="E11" s="3">
        <f t="shared" ca="1" si="2"/>
        <v>43243</v>
      </c>
    </row>
    <row r="12" spans="1:5" x14ac:dyDescent="0.25">
      <c r="A12" s="10" t="str">
        <f t="shared" ca="1" si="3"/>
        <v>ShopB</v>
      </c>
      <c r="B12" s="10" t="str">
        <f t="shared" ca="1" si="4"/>
        <v>Wire</v>
      </c>
      <c r="C12" s="8">
        <f t="shared" ca="1" si="0"/>
        <v>452.15447154471542</v>
      </c>
      <c r="D12" s="8">
        <f t="shared" ca="1" si="1"/>
        <v>452.15447154471542</v>
      </c>
      <c r="E12" s="3">
        <f t="shared" ca="1" si="2"/>
        <v>43189</v>
      </c>
    </row>
    <row r="13" spans="1:5" x14ac:dyDescent="0.25">
      <c r="A13" s="10" t="str">
        <f t="shared" ca="1" si="3"/>
        <v>ShopA</v>
      </c>
      <c r="B13" s="10" t="str">
        <f t="shared" ca="1" si="4"/>
        <v>Steel</v>
      </c>
      <c r="C13" s="8">
        <f t="shared" ca="1" si="0"/>
        <v>91154.341463414632</v>
      </c>
      <c r="D13" s="8">
        <f t="shared" ca="1" si="1"/>
        <v>13022.048780487805</v>
      </c>
      <c r="E13" s="3">
        <f t="shared" ca="1" si="2"/>
        <v>43229</v>
      </c>
    </row>
    <row r="14" spans="1:5" x14ac:dyDescent="0.25">
      <c r="A14" s="10" t="str">
        <f t="shared" ca="1" si="3"/>
        <v>ShopB</v>
      </c>
      <c r="B14" s="10" t="str">
        <f t="shared" ca="1" si="4"/>
        <v>Tar</v>
      </c>
      <c r="C14" s="8">
        <f t="shared" ca="1" si="0"/>
        <v>31986.699186991871</v>
      </c>
      <c r="D14" s="8">
        <f t="shared" ca="1" si="1"/>
        <v>7996.6747967479678</v>
      </c>
      <c r="E14" s="3">
        <f t="shared" ca="1" si="2"/>
        <v>43227</v>
      </c>
    </row>
    <row r="15" spans="1:5" x14ac:dyDescent="0.25">
      <c r="A15" s="10" t="str">
        <f t="shared" ca="1" si="3"/>
        <v>ShopB</v>
      </c>
      <c r="B15" s="10" t="str">
        <f t="shared" ca="1" si="4"/>
        <v>Bricks</v>
      </c>
      <c r="C15" s="8">
        <f t="shared" ca="1" si="0"/>
        <v>4237.333333333333</v>
      </c>
      <c r="D15" s="8">
        <f t="shared" ca="1" si="1"/>
        <v>1059.3333333333333</v>
      </c>
      <c r="E15" s="3">
        <f t="shared" ca="1" si="2"/>
        <v>43208</v>
      </c>
    </row>
    <row r="16" spans="1:5" x14ac:dyDescent="0.25">
      <c r="A16" s="10" t="str">
        <f t="shared" ca="1" si="3"/>
        <v>ShopB</v>
      </c>
      <c r="B16" s="10" t="str">
        <f t="shared" ca="1" si="4"/>
        <v>Steel</v>
      </c>
      <c r="C16" s="8">
        <f t="shared" ca="1" si="0"/>
        <v>45925.975609756097</v>
      </c>
      <c r="D16" s="8">
        <f t="shared" ca="1" si="1"/>
        <v>5102.8861788617887</v>
      </c>
      <c r="E16" s="3">
        <f t="shared" ca="1" si="2"/>
        <v>43172</v>
      </c>
    </row>
    <row r="17" spans="1:5" x14ac:dyDescent="0.25">
      <c r="A17" s="10" t="str">
        <f t="shared" ca="1" si="3"/>
        <v>ShopA</v>
      </c>
      <c r="B17" s="10" t="str">
        <f t="shared" ca="1" si="4"/>
        <v>Corrugated sheet</v>
      </c>
      <c r="C17" s="8">
        <f t="shared" ca="1" si="0"/>
        <v>109421.38211382115</v>
      </c>
      <c r="D17" s="8">
        <f t="shared" ca="1" si="1"/>
        <v>10942.138211382115</v>
      </c>
      <c r="E17" s="3">
        <f t="shared" ca="1" si="2"/>
        <v>43125</v>
      </c>
    </row>
    <row r="18" spans="1:5" x14ac:dyDescent="0.25">
      <c r="A18" s="10" t="str">
        <f t="shared" ca="1" si="3"/>
        <v>ShopB</v>
      </c>
      <c r="B18" s="10" t="str">
        <f t="shared" ca="1" si="4"/>
        <v>Tar</v>
      </c>
      <c r="C18" s="8">
        <f t="shared" ca="1" si="0"/>
        <v>54529.829268292684</v>
      </c>
      <c r="D18" s="8">
        <f t="shared" ca="1" si="1"/>
        <v>6058.8699186991871</v>
      </c>
      <c r="E18" s="3">
        <f t="shared" ca="1" si="2"/>
        <v>43274</v>
      </c>
    </row>
    <row r="19" spans="1:5" x14ac:dyDescent="0.25">
      <c r="A19" s="10" t="str">
        <f t="shared" ca="1" si="3"/>
        <v>ShopB</v>
      </c>
      <c r="B19" s="10" t="str">
        <f t="shared" ca="1" si="4"/>
        <v>Bricks</v>
      </c>
      <c r="C19" s="8">
        <f t="shared" ca="1" si="0"/>
        <v>25165.626016260161</v>
      </c>
      <c r="D19" s="8">
        <f t="shared" ca="1" si="1"/>
        <v>6291.4065040650403</v>
      </c>
      <c r="E19" s="3">
        <f t="shared" ca="1" si="2"/>
        <v>43228</v>
      </c>
    </row>
    <row r="20" spans="1:5" x14ac:dyDescent="0.25">
      <c r="A20" s="10" t="str">
        <f t="shared" ca="1" si="3"/>
        <v>ShopA</v>
      </c>
      <c r="B20" s="10" t="str">
        <f t="shared" ca="1" si="4"/>
        <v>Steel</v>
      </c>
      <c r="C20" s="8">
        <f t="shared" ca="1" si="0"/>
        <v>90521.325203252025</v>
      </c>
      <c r="D20" s="8">
        <f t="shared" ca="1" si="1"/>
        <v>12931.617886178861</v>
      </c>
      <c r="E20" s="3">
        <f t="shared" ca="1" si="2"/>
        <v>43203</v>
      </c>
    </row>
    <row r="21" spans="1:5" x14ac:dyDescent="0.25">
      <c r="A21" s="10" t="str">
        <f t="shared" ca="1" si="3"/>
        <v>ShopA</v>
      </c>
      <c r="B21" s="10" t="str">
        <f t="shared" ca="1" si="4"/>
        <v>Tar</v>
      </c>
      <c r="C21" s="8">
        <f t="shared" ca="1" si="0"/>
        <v>10438.308943089431</v>
      </c>
      <c r="D21" s="8">
        <f t="shared" ca="1" si="1"/>
        <v>10438.308943089431</v>
      </c>
      <c r="E21" s="3">
        <f t="shared" ca="1" si="2"/>
        <v>43134</v>
      </c>
    </row>
    <row r="22" spans="1:5" x14ac:dyDescent="0.25">
      <c r="A22" s="10" t="str">
        <f t="shared" ca="1" si="3"/>
        <v>ShopB</v>
      </c>
      <c r="B22" s="10" t="str">
        <f t="shared" ca="1" si="4"/>
        <v>Tar</v>
      </c>
      <c r="C22" s="8">
        <f t="shared" ca="1" si="0"/>
        <v>56041.317073170736</v>
      </c>
      <c r="D22" s="8">
        <f t="shared" ca="1" si="1"/>
        <v>9340.2195121951227</v>
      </c>
      <c r="E22" s="3">
        <f t="shared" ca="1" si="2"/>
        <v>43237</v>
      </c>
    </row>
    <row r="23" spans="1:5" x14ac:dyDescent="0.25">
      <c r="A23" s="10" t="str">
        <f t="shared" ca="1" si="3"/>
        <v>ShopB</v>
      </c>
      <c r="B23" s="10" t="str">
        <f t="shared" ca="1" si="4"/>
        <v>Wire</v>
      </c>
      <c r="C23" s="8">
        <f t="shared" ca="1" si="0"/>
        <v>17801.967479674797</v>
      </c>
      <c r="D23" s="8">
        <f t="shared" ca="1" si="1"/>
        <v>8900.9837398373984</v>
      </c>
      <c r="E23" s="3">
        <f t="shared" ca="1" si="2"/>
        <v>43134</v>
      </c>
    </row>
    <row r="24" spans="1:5" x14ac:dyDescent="0.25">
      <c r="A24" s="10" t="str">
        <f t="shared" ca="1" si="3"/>
        <v>ShopC</v>
      </c>
      <c r="B24" s="10" t="str">
        <f t="shared" ca="1" si="4"/>
        <v>Steel</v>
      </c>
      <c r="C24" s="8">
        <f t="shared" ca="1" si="0"/>
        <v>43019.268292682929</v>
      </c>
      <c r="D24" s="8">
        <f t="shared" ca="1" si="1"/>
        <v>7169.8780487804879</v>
      </c>
      <c r="E24" s="3">
        <f t="shared" ca="1" si="2"/>
        <v>43122</v>
      </c>
    </row>
    <row r="25" spans="1:5" x14ac:dyDescent="0.25">
      <c r="A25" s="10" t="str">
        <f t="shared" ca="1" si="3"/>
        <v>ShopB</v>
      </c>
      <c r="B25" s="10" t="str">
        <f t="shared" ca="1" si="4"/>
        <v>Tar</v>
      </c>
      <c r="C25" s="8">
        <f t="shared" ca="1" si="0"/>
        <v>9559.8373983739839</v>
      </c>
      <c r="D25" s="8">
        <f t="shared" ca="1" si="1"/>
        <v>955.98373983739839</v>
      </c>
      <c r="E25" s="3">
        <f t="shared" ca="1" si="2"/>
        <v>43187</v>
      </c>
    </row>
    <row r="26" spans="1:5" x14ac:dyDescent="0.25">
      <c r="A26" s="10" t="str">
        <f t="shared" ca="1" si="3"/>
        <v>ShopC</v>
      </c>
      <c r="B26" s="10" t="str">
        <f t="shared" ca="1" si="4"/>
        <v>Wire</v>
      </c>
      <c r="C26" s="8">
        <f t="shared" ca="1" si="0"/>
        <v>4133.9837398373984</v>
      </c>
      <c r="D26" s="8">
        <f t="shared" ca="1" si="1"/>
        <v>516.7479674796748</v>
      </c>
      <c r="E26" s="3">
        <f t="shared" ca="1" si="2"/>
        <v>43214</v>
      </c>
    </row>
    <row r="27" spans="1:5" x14ac:dyDescent="0.25">
      <c r="A27" s="10" t="str">
        <f t="shared" ca="1" si="3"/>
        <v>ShopC</v>
      </c>
      <c r="B27" s="10" t="str">
        <f t="shared" ca="1" si="4"/>
        <v>Bricks</v>
      </c>
      <c r="C27" s="8">
        <f t="shared" ca="1" si="0"/>
        <v>46610.666666666664</v>
      </c>
      <c r="D27" s="8">
        <f t="shared" ca="1" si="1"/>
        <v>5826.333333333333</v>
      </c>
      <c r="E27" s="3">
        <f t="shared" ca="1" si="2"/>
        <v>43106</v>
      </c>
    </row>
    <row r="28" spans="1:5" x14ac:dyDescent="0.25">
      <c r="A28" s="10" t="str">
        <f t="shared" ca="1" si="3"/>
        <v>ShopA</v>
      </c>
      <c r="B28" s="10" t="str">
        <f t="shared" ca="1" si="4"/>
        <v>Tar</v>
      </c>
      <c r="C28" s="8">
        <f t="shared" ca="1" si="0"/>
        <v>33524.024390243903</v>
      </c>
      <c r="D28" s="8">
        <f t="shared" ca="1" si="1"/>
        <v>11174.674796747968</v>
      </c>
      <c r="E28" s="3">
        <f t="shared" ca="1" si="2"/>
        <v>43169</v>
      </c>
    </row>
    <row r="29" spans="1:5" x14ac:dyDescent="0.25">
      <c r="A29" s="10" t="str">
        <f t="shared" ca="1" si="3"/>
        <v>ShopA</v>
      </c>
      <c r="B29" s="10" t="str">
        <f t="shared" ca="1" si="4"/>
        <v>Corrugated sheet</v>
      </c>
      <c r="C29" s="8">
        <f t="shared" ca="1" si="0"/>
        <v>3978.959349593496</v>
      </c>
      <c r="D29" s="8">
        <f t="shared" ca="1" si="1"/>
        <v>994.73983739837399</v>
      </c>
      <c r="E29" s="3">
        <f t="shared" ca="1" si="2"/>
        <v>43247</v>
      </c>
    </row>
    <row r="30" spans="1:5" x14ac:dyDescent="0.25">
      <c r="A30" s="10" t="str">
        <f t="shared" ca="1" si="3"/>
        <v>ShopA</v>
      </c>
      <c r="B30" s="10" t="str">
        <f t="shared" ca="1" si="4"/>
        <v>Steel</v>
      </c>
      <c r="C30" s="8">
        <f t="shared" ca="1" si="0"/>
        <v>79527.512195121948</v>
      </c>
      <c r="D30" s="8">
        <f t="shared" ca="1" si="1"/>
        <v>8836.3902439024387</v>
      </c>
      <c r="E30" s="3">
        <f t="shared" ca="1" si="2"/>
        <v>43260</v>
      </c>
    </row>
    <row r="31" spans="1:5" x14ac:dyDescent="0.25">
      <c r="A31" s="10" t="str">
        <f t="shared" ca="1" si="3"/>
        <v>ShopB</v>
      </c>
      <c r="B31" s="10" t="str">
        <f t="shared" ca="1" si="4"/>
        <v>Corrugated sheet</v>
      </c>
      <c r="C31" s="8">
        <f t="shared" ca="1" si="0"/>
        <v>26354.146341463416</v>
      </c>
      <c r="D31" s="8">
        <f t="shared" ca="1" si="1"/>
        <v>2635.4146341463415</v>
      </c>
      <c r="E31" s="3">
        <f t="shared" ca="1" si="2"/>
        <v>43254</v>
      </c>
    </row>
    <row r="32" spans="1:5" x14ac:dyDescent="0.25">
      <c r="A32" s="10" t="str">
        <f t="shared" ca="1" si="3"/>
        <v>ShopC</v>
      </c>
      <c r="B32" s="10" t="str">
        <f t="shared" ca="1" si="4"/>
        <v>Corrugated sheet</v>
      </c>
      <c r="C32" s="8">
        <f t="shared" ca="1" si="0"/>
        <v>14068.463414634147</v>
      </c>
      <c r="D32" s="8">
        <f t="shared" ca="1" si="1"/>
        <v>1563.1626016260163</v>
      </c>
      <c r="E32" s="3">
        <f t="shared" ca="1" si="2"/>
        <v>43153</v>
      </c>
    </row>
    <row r="33" spans="1:5" x14ac:dyDescent="0.25">
      <c r="A33" s="10" t="str">
        <f t="shared" ca="1" si="3"/>
        <v>ShopA</v>
      </c>
      <c r="B33" s="10" t="str">
        <f t="shared" ca="1" si="4"/>
        <v>Bricks</v>
      </c>
      <c r="C33" s="8">
        <f t="shared" ca="1" si="0"/>
        <v>19959.390243902439</v>
      </c>
      <c r="D33" s="8">
        <f t="shared" ca="1" si="1"/>
        <v>6653.1300813008129</v>
      </c>
      <c r="E33" s="3">
        <f t="shared" ca="1" si="2"/>
        <v>43261</v>
      </c>
    </row>
    <row r="34" spans="1:5" x14ac:dyDescent="0.25">
      <c r="A34" s="10" t="str">
        <f t="shared" ca="1" si="3"/>
        <v>ShopA</v>
      </c>
      <c r="B34" s="10" t="str">
        <f t="shared" ca="1" si="4"/>
        <v>Steel</v>
      </c>
      <c r="C34" s="8">
        <f t="shared" ca="1" si="0"/>
        <v>155.02439024390242</v>
      </c>
      <c r="D34" s="8">
        <f t="shared" ca="1" si="1"/>
        <v>25.837398373983739</v>
      </c>
      <c r="E34" s="3">
        <f t="shared" ca="1" si="2"/>
        <v>43150</v>
      </c>
    </row>
    <row r="35" spans="1:5" x14ac:dyDescent="0.25">
      <c r="A35" s="10" t="str">
        <f t="shared" ca="1" si="3"/>
        <v>ShopC</v>
      </c>
      <c r="B35" s="10" t="str">
        <f t="shared" ca="1" si="4"/>
        <v>Corrugated sheet</v>
      </c>
      <c r="C35" s="8">
        <f t="shared" ca="1" si="0"/>
        <v>62009.756097560967</v>
      </c>
      <c r="D35" s="8">
        <f t="shared" ca="1" si="1"/>
        <v>10334.959349593495</v>
      </c>
      <c r="E35" s="3">
        <f t="shared" ca="1" si="2"/>
        <v>43174</v>
      </c>
    </row>
    <row r="36" spans="1:5" x14ac:dyDescent="0.25">
      <c r="A36" s="10" t="str">
        <f t="shared" ca="1" si="3"/>
        <v>ShopC</v>
      </c>
      <c r="B36" s="10" t="str">
        <f t="shared" ca="1" si="4"/>
        <v>Bricks</v>
      </c>
      <c r="C36" s="8">
        <f t="shared" ca="1" si="0"/>
        <v>90792.617886178865</v>
      </c>
      <c r="D36" s="8">
        <f t="shared" ca="1" si="1"/>
        <v>12970.373983739837</v>
      </c>
      <c r="E36" s="3">
        <f t="shared" ca="1" si="2"/>
        <v>43266</v>
      </c>
    </row>
    <row r="37" spans="1:5" x14ac:dyDescent="0.25">
      <c r="A37" s="10" t="str">
        <f t="shared" ca="1" si="3"/>
        <v>ShopC</v>
      </c>
      <c r="B37" s="10" t="str">
        <f t="shared" ca="1" si="4"/>
        <v>Steel</v>
      </c>
      <c r="C37" s="8">
        <f t="shared" ca="1" si="0"/>
        <v>31379.520325203252</v>
      </c>
      <c r="D37" s="8">
        <f t="shared" ca="1" si="1"/>
        <v>4482.7886178861791</v>
      </c>
      <c r="E37" s="3">
        <f t="shared" ca="1" si="2"/>
        <v>43212</v>
      </c>
    </row>
    <row r="38" spans="1:5" x14ac:dyDescent="0.25">
      <c r="A38" s="10" t="str">
        <f t="shared" ca="1" si="3"/>
        <v>ShopC</v>
      </c>
      <c r="B38" s="10" t="str">
        <f t="shared" ca="1" si="4"/>
        <v>Wire</v>
      </c>
      <c r="C38" s="8">
        <f t="shared" ca="1" si="0"/>
        <v>73016.487804878052</v>
      </c>
      <c r="D38" s="8">
        <f t="shared" ca="1" si="1"/>
        <v>8112.9430894308944</v>
      </c>
      <c r="E38" s="3">
        <f t="shared" ca="1" si="2"/>
        <v>43259</v>
      </c>
    </row>
    <row r="39" spans="1:5" x14ac:dyDescent="0.25">
      <c r="A39" s="10" t="str">
        <f t="shared" ca="1" si="3"/>
        <v>ShopA</v>
      </c>
      <c r="B39" s="10" t="str">
        <f t="shared" ca="1" si="4"/>
        <v>Steel</v>
      </c>
      <c r="C39" s="8">
        <f t="shared" ca="1" si="0"/>
        <v>79398.325203252025</v>
      </c>
      <c r="D39" s="8">
        <f t="shared" ca="1" si="1"/>
        <v>11342.617886178861</v>
      </c>
      <c r="E39" s="3">
        <f t="shared" ca="1" si="2"/>
        <v>43185</v>
      </c>
    </row>
    <row r="40" spans="1:5" x14ac:dyDescent="0.25">
      <c r="A40" s="10" t="str">
        <f t="shared" ca="1" si="3"/>
        <v>ShopC</v>
      </c>
      <c r="B40" s="10" t="str">
        <f t="shared" ca="1" si="4"/>
        <v>Tar</v>
      </c>
      <c r="C40" s="8">
        <f t="shared" ca="1" si="0"/>
        <v>13487.121951219513</v>
      </c>
      <c r="D40" s="8">
        <f t="shared" ca="1" si="1"/>
        <v>13487.121951219513</v>
      </c>
      <c r="E40" s="3">
        <f t="shared" ca="1" si="2"/>
        <v>43143</v>
      </c>
    </row>
    <row r="41" spans="1:5" x14ac:dyDescent="0.25">
      <c r="A41" s="10" t="str">
        <f t="shared" ca="1" si="3"/>
        <v>ShopA</v>
      </c>
      <c r="B41" s="10" t="str">
        <f t="shared" ca="1" si="4"/>
        <v>Bricks</v>
      </c>
      <c r="C41" s="8">
        <f t="shared" ca="1" si="0"/>
        <v>11045.487804878048</v>
      </c>
      <c r="D41" s="8">
        <f t="shared" ca="1" si="1"/>
        <v>3681.8292682926831</v>
      </c>
      <c r="E41" s="3">
        <f t="shared" ca="1" si="2"/>
        <v>43198</v>
      </c>
    </row>
    <row r="42" spans="1:5" x14ac:dyDescent="0.25">
      <c r="A42" s="10" t="str">
        <f t="shared" ca="1" si="3"/>
        <v>ShopA</v>
      </c>
      <c r="B42" s="10" t="str">
        <f t="shared" ca="1" si="4"/>
        <v>Steel</v>
      </c>
      <c r="C42" s="8">
        <f t="shared" ca="1" si="0"/>
        <v>15450.764227642276</v>
      </c>
      <c r="D42" s="8">
        <f t="shared" ca="1" si="1"/>
        <v>3862.6910569105689</v>
      </c>
      <c r="E42" s="3">
        <f t="shared" ca="1" si="2"/>
        <v>43280</v>
      </c>
    </row>
    <row r="43" spans="1:5" x14ac:dyDescent="0.25">
      <c r="A43" s="10" t="str">
        <f t="shared" ca="1" si="3"/>
        <v>ShopA</v>
      </c>
      <c r="B43" s="10" t="str">
        <f t="shared" ca="1" si="4"/>
        <v>Bricks</v>
      </c>
      <c r="C43" s="8">
        <f t="shared" ca="1" si="0"/>
        <v>15269.90243902439</v>
      </c>
      <c r="D43" s="8">
        <f t="shared" ca="1" si="1"/>
        <v>5089.9674796747968</v>
      </c>
      <c r="E43" s="3">
        <f t="shared" ca="1" si="2"/>
        <v>43126</v>
      </c>
    </row>
    <row r="44" spans="1:5" x14ac:dyDescent="0.25">
      <c r="A44" s="10" t="str">
        <f t="shared" ca="1" si="3"/>
        <v>ShopB</v>
      </c>
      <c r="B44" s="10" t="str">
        <f t="shared" ca="1" si="4"/>
        <v>Tar</v>
      </c>
      <c r="C44" s="8">
        <f t="shared" ca="1" si="0"/>
        <v>46248.943089430897</v>
      </c>
      <c r="D44" s="8">
        <f t="shared" ca="1" si="1"/>
        <v>11562.235772357724</v>
      </c>
      <c r="E44" s="3">
        <f t="shared" ca="1" si="2"/>
        <v>43108</v>
      </c>
    </row>
    <row r="45" spans="1:5" x14ac:dyDescent="0.25">
      <c r="A45" s="10" t="str">
        <f t="shared" ca="1" si="3"/>
        <v>ShopC</v>
      </c>
      <c r="B45" s="10" t="str">
        <f t="shared" ca="1" si="4"/>
        <v>Steel</v>
      </c>
      <c r="C45" s="8">
        <f t="shared" ca="1" si="0"/>
        <v>47321.195121951219</v>
      </c>
      <c r="D45" s="8">
        <f t="shared" ca="1" si="1"/>
        <v>5257.9105691056911</v>
      </c>
      <c r="E45" s="3">
        <f t="shared" ca="1" si="2"/>
        <v>43181</v>
      </c>
    </row>
    <row r="46" spans="1:5" x14ac:dyDescent="0.25">
      <c r="A46" s="10" t="str">
        <f t="shared" ca="1" si="3"/>
        <v>ShopC</v>
      </c>
      <c r="B46" s="10" t="str">
        <f t="shared" ca="1" si="4"/>
        <v>Steel</v>
      </c>
      <c r="C46" s="8">
        <f t="shared" ca="1" si="0"/>
        <v>9340.2195121951227</v>
      </c>
      <c r="D46" s="8">
        <f t="shared" ca="1" si="1"/>
        <v>3113.4065040650407</v>
      </c>
      <c r="E46" s="3">
        <f t="shared" ca="1" si="2"/>
        <v>43209</v>
      </c>
    </row>
    <row r="47" spans="1:5" x14ac:dyDescent="0.25">
      <c r="A47" s="10" t="str">
        <f t="shared" ca="1" si="3"/>
        <v>ShopC</v>
      </c>
      <c r="B47" s="10" t="str">
        <f t="shared" ca="1" si="4"/>
        <v>Bricks</v>
      </c>
      <c r="C47" s="8">
        <f t="shared" ca="1" si="0"/>
        <v>43135.536585365851</v>
      </c>
      <c r="D47" s="8">
        <f t="shared" ca="1" si="1"/>
        <v>6162.2195121951218</v>
      </c>
      <c r="E47" s="3">
        <f t="shared" ca="1" si="2"/>
        <v>43108</v>
      </c>
    </row>
    <row r="48" spans="1:5" x14ac:dyDescent="0.25">
      <c r="A48" s="10" t="str">
        <f t="shared" ca="1" si="3"/>
        <v>ShopC</v>
      </c>
      <c r="B48" s="10" t="str">
        <f t="shared" ca="1" si="4"/>
        <v>Tar</v>
      </c>
      <c r="C48" s="8">
        <f t="shared" ca="1" si="0"/>
        <v>8397.1544715447162</v>
      </c>
      <c r="D48" s="8">
        <f t="shared" ca="1" si="1"/>
        <v>1679.4308943089432</v>
      </c>
      <c r="E48" s="3">
        <f t="shared" ca="1" si="2"/>
        <v>43210</v>
      </c>
    </row>
    <row r="49" spans="1:5" x14ac:dyDescent="0.25">
      <c r="A49" s="10" t="str">
        <f t="shared" ca="1" si="3"/>
        <v>ShopA</v>
      </c>
      <c r="B49" s="10" t="str">
        <f t="shared" ca="1" si="4"/>
        <v>Wire</v>
      </c>
      <c r="C49" s="8">
        <f t="shared" ca="1" si="0"/>
        <v>36379.056910569103</v>
      </c>
      <c r="D49" s="8">
        <f t="shared" ca="1" si="1"/>
        <v>4547.3821138211379</v>
      </c>
      <c r="E49" s="3">
        <f t="shared" ca="1" si="2"/>
        <v>43197</v>
      </c>
    </row>
    <row r="50" spans="1:5" x14ac:dyDescent="0.25">
      <c r="A50" s="10" t="str">
        <f t="shared" ca="1" si="3"/>
        <v>ShopB</v>
      </c>
      <c r="B50" s="10" t="str">
        <f t="shared" ca="1" si="4"/>
        <v>Corrugated sheet</v>
      </c>
      <c r="C50" s="8">
        <f t="shared" ca="1" si="0"/>
        <v>3087.5691056910568</v>
      </c>
      <c r="D50" s="8">
        <f t="shared" ca="1" si="1"/>
        <v>3087.5691056910568</v>
      </c>
      <c r="E50" s="3">
        <f t="shared" ca="1" si="2"/>
        <v>43192</v>
      </c>
    </row>
    <row r="51" spans="1:5" x14ac:dyDescent="0.25">
      <c r="A51" s="10" t="str">
        <f t="shared" ca="1" si="3"/>
        <v>ShopA</v>
      </c>
      <c r="B51" s="10" t="str">
        <f t="shared" ca="1" si="4"/>
        <v>Bricks</v>
      </c>
      <c r="C51" s="8">
        <f t="shared" ca="1" si="0"/>
        <v>33058.951219512193</v>
      </c>
      <c r="D51" s="8">
        <f t="shared" ca="1" si="1"/>
        <v>11019.650406504064</v>
      </c>
      <c r="E51" s="3">
        <f t="shared" ca="1" si="2"/>
        <v>43126</v>
      </c>
    </row>
    <row r="52" spans="1:5" x14ac:dyDescent="0.25">
      <c r="A52" s="10" t="str">
        <f t="shared" ca="1" si="3"/>
        <v>ShopB</v>
      </c>
      <c r="B52" s="10" t="str">
        <f t="shared" ca="1" si="4"/>
        <v>Steel</v>
      </c>
      <c r="C52" s="8">
        <f t="shared" ca="1" si="0"/>
        <v>55356.626016260161</v>
      </c>
      <c r="D52" s="8">
        <f t="shared" ca="1" si="1"/>
        <v>11071.325203252032</v>
      </c>
      <c r="E52" s="3">
        <f t="shared" ca="1" si="2"/>
        <v>43188</v>
      </c>
    </row>
    <row r="53" spans="1:5" x14ac:dyDescent="0.25">
      <c r="A53" s="10" t="str">
        <f t="shared" ca="1" si="3"/>
        <v>ShopC</v>
      </c>
      <c r="B53" s="10" t="str">
        <f t="shared" ca="1" si="4"/>
        <v>Wire</v>
      </c>
      <c r="C53" s="8">
        <f t="shared" ca="1" si="0"/>
        <v>38885.284552845529</v>
      </c>
      <c r="D53" s="8">
        <f t="shared" ca="1" si="1"/>
        <v>3888.5284552845528</v>
      </c>
      <c r="E53" s="3">
        <f t="shared" ca="1" si="2"/>
        <v>43108</v>
      </c>
    </row>
    <row r="54" spans="1:5" x14ac:dyDescent="0.25">
      <c r="A54" s="10" t="str">
        <f t="shared" ca="1" si="3"/>
        <v>ShopB</v>
      </c>
      <c r="B54" s="10" t="str">
        <f t="shared" ca="1" si="4"/>
        <v>Bricks</v>
      </c>
      <c r="C54" s="8">
        <f t="shared" ca="1" si="0"/>
        <v>3022.9756097560976</v>
      </c>
      <c r="D54" s="8">
        <f t="shared" ca="1" si="1"/>
        <v>1511.4878048780488</v>
      </c>
      <c r="E54" s="3">
        <f t="shared" ca="1" si="2"/>
        <v>43236</v>
      </c>
    </row>
    <row r="55" spans="1:5" x14ac:dyDescent="0.25">
      <c r="A55" s="10" t="str">
        <f t="shared" ca="1" si="3"/>
        <v>ShopC</v>
      </c>
      <c r="B55" s="10" t="str">
        <f t="shared" ca="1" si="4"/>
        <v>Steel</v>
      </c>
      <c r="C55" s="8">
        <f t="shared" ca="1" si="0"/>
        <v>6562.6991869918702</v>
      </c>
      <c r="D55" s="8">
        <f t="shared" ca="1" si="1"/>
        <v>6562.6991869918702</v>
      </c>
      <c r="E55" s="3">
        <f t="shared" ca="1" si="2"/>
        <v>43262</v>
      </c>
    </row>
    <row r="56" spans="1:5" x14ac:dyDescent="0.25">
      <c r="A56" s="10" t="str">
        <f t="shared" ca="1" si="3"/>
        <v>ShopC</v>
      </c>
      <c r="B56" s="10" t="str">
        <f t="shared" ca="1" si="4"/>
        <v>Tar</v>
      </c>
      <c r="C56" s="8">
        <f t="shared" ca="1" si="0"/>
        <v>47644.16260162602</v>
      </c>
      <c r="D56" s="8">
        <f t="shared" ca="1" si="1"/>
        <v>11911.040650406505</v>
      </c>
      <c r="E56" s="3">
        <f t="shared" ca="1" si="2"/>
        <v>43186</v>
      </c>
    </row>
    <row r="57" spans="1:5" x14ac:dyDescent="0.25">
      <c r="A57" s="10" t="str">
        <f t="shared" ca="1" si="3"/>
        <v>ShopA</v>
      </c>
      <c r="B57" s="10" t="str">
        <f t="shared" ca="1" si="4"/>
        <v>Bricks</v>
      </c>
      <c r="C57" s="8">
        <f t="shared" ca="1" si="0"/>
        <v>18370.390243902439</v>
      </c>
      <c r="D57" s="8">
        <f t="shared" ca="1" si="1"/>
        <v>6123.4634146341459</v>
      </c>
      <c r="E57" s="3">
        <f t="shared" ca="1" si="2"/>
        <v>43118</v>
      </c>
    </row>
    <row r="58" spans="1:5" x14ac:dyDescent="0.25">
      <c r="A58" s="10" t="str">
        <f t="shared" ca="1" si="3"/>
        <v>ShopB</v>
      </c>
      <c r="B58" s="10" t="str">
        <f t="shared" ca="1" si="4"/>
        <v>Steel</v>
      </c>
      <c r="C58" s="8">
        <f t="shared" ca="1" si="0"/>
        <v>232.53658536585368</v>
      </c>
      <c r="D58" s="8">
        <f t="shared" ca="1" si="1"/>
        <v>38.756097560975611</v>
      </c>
      <c r="E58" s="3">
        <f t="shared" ca="1" si="2"/>
        <v>43218</v>
      </c>
    </row>
    <row r="59" spans="1:5" x14ac:dyDescent="0.25">
      <c r="A59" s="10" t="str">
        <f t="shared" ca="1" si="3"/>
        <v>ShopC</v>
      </c>
      <c r="B59" s="10" t="str">
        <f t="shared" ca="1" si="4"/>
        <v>Tar</v>
      </c>
      <c r="C59" s="8">
        <f t="shared" ca="1" si="0"/>
        <v>92497.886178861794</v>
      </c>
      <c r="D59" s="8">
        <f t="shared" ca="1" si="1"/>
        <v>11562.235772357724</v>
      </c>
      <c r="E59" s="3">
        <f t="shared" ca="1" si="2"/>
        <v>43106</v>
      </c>
    </row>
    <row r="60" spans="1:5" x14ac:dyDescent="0.25">
      <c r="A60" s="10" t="str">
        <f t="shared" ca="1" si="3"/>
        <v>ShopC</v>
      </c>
      <c r="B60" s="10" t="str">
        <f t="shared" ca="1" si="4"/>
        <v>Steel</v>
      </c>
      <c r="C60" s="8">
        <f t="shared" ca="1" si="0"/>
        <v>6666.0487804878048</v>
      </c>
      <c r="D60" s="8">
        <f t="shared" ca="1" si="1"/>
        <v>1666.5121951219512</v>
      </c>
      <c r="E60" s="3">
        <f t="shared" ca="1" si="2"/>
        <v>43171</v>
      </c>
    </row>
    <row r="61" spans="1:5" x14ac:dyDescent="0.25">
      <c r="A61" s="10" t="str">
        <f t="shared" ca="1" si="3"/>
        <v>ShopA</v>
      </c>
      <c r="B61" s="10" t="str">
        <f t="shared" ca="1" si="4"/>
        <v>Steel</v>
      </c>
      <c r="C61" s="8">
        <f t="shared" ca="1" si="0"/>
        <v>15554.113821138211</v>
      </c>
      <c r="D61" s="8">
        <f t="shared" ca="1" si="1"/>
        <v>7777.0569105691056</v>
      </c>
      <c r="E61" s="3">
        <f t="shared" ca="1" si="2"/>
        <v>43149</v>
      </c>
    </row>
    <row r="62" spans="1:5" x14ac:dyDescent="0.25">
      <c r="A62" s="10" t="str">
        <f t="shared" ca="1" si="3"/>
        <v>ShopB</v>
      </c>
      <c r="B62" s="10" t="str">
        <f t="shared" ca="1" si="4"/>
        <v>Corrugated sheet</v>
      </c>
      <c r="C62" s="8">
        <f t="shared" ca="1" si="0"/>
        <v>1963.6422764227643</v>
      </c>
      <c r="D62" s="8">
        <f t="shared" ca="1" si="1"/>
        <v>490.91056910569108</v>
      </c>
      <c r="E62" s="3">
        <f t="shared" ca="1" si="2"/>
        <v>43258</v>
      </c>
    </row>
    <row r="63" spans="1:5" x14ac:dyDescent="0.25">
      <c r="A63" s="10" t="str">
        <f t="shared" ca="1" si="3"/>
        <v>ShopB</v>
      </c>
      <c r="B63" s="10" t="str">
        <f t="shared" ca="1" si="4"/>
        <v>Tar</v>
      </c>
      <c r="C63" s="8">
        <f t="shared" ca="1" si="0"/>
        <v>53082.934959349594</v>
      </c>
      <c r="D63" s="8">
        <f t="shared" ca="1" si="1"/>
        <v>7583.2764227642274</v>
      </c>
      <c r="E63" s="3">
        <f t="shared" ca="1" si="2"/>
        <v>43101</v>
      </c>
    </row>
    <row r="64" spans="1:5" x14ac:dyDescent="0.25">
      <c r="A64" s="10" t="str">
        <f t="shared" ca="1" si="3"/>
        <v>ShopA</v>
      </c>
      <c r="B64" s="10" t="str">
        <f t="shared" ca="1" si="4"/>
        <v>Bricks</v>
      </c>
      <c r="C64" s="8">
        <f t="shared" ca="1" si="0"/>
        <v>17052.682926829268</v>
      </c>
      <c r="D64" s="8">
        <f t="shared" ca="1" si="1"/>
        <v>8526.3414634146338</v>
      </c>
      <c r="E64" s="3">
        <f t="shared" ca="1" si="2"/>
        <v>43134</v>
      </c>
    </row>
    <row r="65" spans="1:5" x14ac:dyDescent="0.25">
      <c r="A65" s="10" t="str">
        <f t="shared" ca="1" si="3"/>
        <v>ShopC</v>
      </c>
      <c r="B65" s="10" t="str">
        <f t="shared" ca="1" si="4"/>
        <v>Tar</v>
      </c>
      <c r="C65" s="8">
        <f t="shared" ca="1" si="0"/>
        <v>24933.08943089431</v>
      </c>
      <c r="D65" s="8">
        <f t="shared" ca="1" si="1"/>
        <v>4986.6178861788621</v>
      </c>
      <c r="E65" s="3">
        <f t="shared" ca="1" si="2"/>
        <v>43202</v>
      </c>
    </row>
    <row r="66" spans="1:5" x14ac:dyDescent="0.25">
      <c r="A66" s="10" t="str">
        <f t="shared" ca="1" si="3"/>
        <v>ShopC</v>
      </c>
      <c r="B66" s="10" t="str">
        <f t="shared" ca="1" si="4"/>
        <v>Bricks</v>
      </c>
      <c r="C66" s="8">
        <f t="shared" ca="1" si="0"/>
        <v>3410.5365853658532</v>
      </c>
      <c r="D66" s="8">
        <f t="shared" ca="1" si="1"/>
        <v>1136.8455284552845</v>
      </c>
      <c r="E66" s="3">
        <f t="shared" ca="1" si="2"/>
        <v>43224</v>
      </c>
    </row>
    <row r="67" spans="1:5" x14ac:dyDescent="0.25">
      <c r="A67" s="10" t="str">
        <f t="shared" ca="1" si="3"/>
        <v>ShopB</v>
      </c>
      <c r="B67" s="10" t="str">
        <f t="shared" ca="1" si="4"/>
        <v>Wire</v>
      </c>
      <c r="C67" s="8">
        <f t="shared" ref="C67:C130" ca="1" si="5">D67*RANDBETWEEN(1,10)</f>
        <v>43406.829268292684</v>
      </c>
      <c r="D67" s="8">
        <f t="shared" ref="D67:D130" ca="1" si="6">RANDBETWEEN(1,1050)*1589/123</f>
        <v>8681.3658536585372</v>
      </c>
      <c r="E67" s="3">
        <f t="shared" ref="E67:E130" ca="1" si="7">RANDBETWEEN(DATE(2018, 1, 1),DATE(2018, 7, 1))</f>
        <v>43214</v>
      </c>
    </row>
    <row r="68" spans="1:5" x14ac:dyDescent="0.25">
      <c r="A68" s="10" t="str">
        <f t="shared" ca="1" si="3"/>
        <v>ShopB</v>
      </c>
      <c r="B68" s="10" t="str">
        <f t="shared" ca="1" si="4"/>
        <v>Steel</v>
      </c>
      <c r="C68" s="8">
        <f t="shared" ca="1" si="5"/>
        <v>16923.495934959348</v>
      </c>
      <c r="D68" s="8">
        <f t="shared" ca="1" si="6"/>
        <v>3384.6991869918697</v>
      </c>
      <c r="E68" s="3">
        <f t="shared" ca="1" si="7"/>
        <v>43281</v>
      </c>
    </row>
    <row r="69" spans="1:5" x14ac:dyDescent="0.25">
      <c r="A69" s="10" t="str">
        <f t="shared" ca="1" si="3"/>
        <v>ShopB</v>
      </c>
      <c r="B69" s="10" t="str">
        <f t="shared" ca="1" si="4"/>
        <v>Bricks</v>
      </c>
      <c r="C69" s="8">
        <f t="shared" ca="1" si="5"/>
        <v>12505.300813008131</v>
      </c>
      <c r="D69" s="8">
        <f t="shared" ca="1" si="6"/>
        <v>3126.3252032520327</v>
      </c>
      <c r="E69" s="3">
        <f t="shared" ca="1" si="7"/>
        <v>43217</v>
      </c>
    </row>
    <row r="70" spans="1:5" x14ac:dyDescent="0.25">
      <c r="A70" s="10" t="str">
        <f t="shared" ca="1" si="3"/>
        <v>ShopC</v>
      </c>
      <c r="B70" s="10" t="str">
        <f t="shared" ca="1" si="4"/>
        <v>Tar</v>
      </c>
      <c r="C70" s="8">
        <f t="shared" ca="1" si="5"/>
        <v>6976.0975609756097</v>
      </c>
      <c r="D70" s="8">
        <f t="shared" ca="1" si="6"/>
        <v>1162.6829268292684</v>
      </c>
      <c r="E70" s="3">
        <f t="shared" ca="1" si="7"/>
        <v>43182</v>
      </c>
    </row>
    <row r="71" spans="1:5" x14ac:dyDescent="0.25">
      <c r="A71" s="10" t="str">
        <f t="shared" ref="A71:A134" ca="1" si="8">CHOOSE(RANDBETWEEN(1,3),"ShopB","ShopA","ShopC")</f>
        <v>ShopB</v>
      </c>
      <c r="B71" s="10" t="str">
        <f t="shared" ca="1" si="4"/>
        <v>Tar</v>
      </c>
      <c r="C71" s="8">
        <f t="shared" ca="1" si="5"/>
        <v>12763.674796747968</v>
      </c>
      <c r="D71" s="8">
        <f t="shared" ca="1" si="6"/>
        <v>6381.8373983739839</v>
      </c>
      <c r="E71" s="3">
        <f t="shared" ca="1" si="7"/>
        <v>43271</v>
      </c>
    </row>
    <row r="72" spans="1:5" x14ac:dyDescent="0.25">
      <c r="A72" s="10" t="str">
        <f t="shared" ca="1" si="8"/>
        <v>ShopC</v>
      </c>
      <c r="B72" s="10" t="str">
        <f t="shared" ref="B72:B135" ca="1" si="9">CHOOSE(RANDBETWEEN(1,5),"Tar","Bricks","Steel","Wire","Corrugated sheet")</f>
        <v>Wire</v>
      </c>
      <c r="C72" s="8">
        <f t="shared" ca="1" si="5"/>
        <v>36107.764227642278</v>
      </c>
      <c r="D72" s="8">
        <f t="shared" ca="1" si="6"/>
        <v>7221.5528455284557</v>
      </c>
      <c r="E72" s="3">
        <f t="shared" ca="1" si="7"/>
        <v>43138</v>
      </c>
    </row>
    <row r="73" spans="1:5" x14ac:dyDescent="0.25">
      <c r="A73" s="10" t="str">
        <f t="shared" ca="1" si="8"/>
        <v>ShopC</v>
      </c>
      <c r="B73" s="10" t="str">
        <f t="shared" ca="1" si="9"/>
        <v>Corrugated sheet</v>
      </c>
      <c r="C73" s="8">
        <f t="shared" ca="1" si="5"/>
        <v>37128.341463414632</v>
      </c>
      <c r="D73" s="8">
        <f t="shared" ca="1" si="6"/>
        <v>12376.113821138211</v>
      </c>
      <c r="E73" s="3">
        <f t="shared" ca="1" si="7"/>
        <v>43215</v>
      </c>
    </row>
    <row r="74" spans="1:5" x14ac:dyDescent="0.25">
      <c r="A74" s="10" t="str">
        <f t="shared" ca="1" si="8"/>
        <v>ShopA</v>
      </c>
      <c r="B74" s="10" t="str">
        <f t="shared" ca="1" si="9"/>
        <v>Wire</v>
      </c>
      <c r="C74" s="8">
        <f t="shared" ca="1" si="5"/>
        <v>43277.642276422768</v>
      </c>
      <c r="D74" s="8">
        <f t="shared" ca="1" si="6"/>
        <v>8655.5284552845533</v>
      </c>
      <c r="E74" s="3">
        <f t="shared" ca="1" si="7"/>
        <v>43282</v>
      </c>
    </row>
    <row r="75" spans="1:5" x14ac:dyDescent="0.25">
      <c r="A75" s="10" t="str">
        <f t="shared" ca="1" si="8"/>
        <v>ShopA</v>
      </c>
      <c r="B75" s="10" t="str">
        <f t="shared" ca="1" si="9"/>
        <v>Wire</v>
      </c>
      <c r="C75" s="8">
        <f t="shared" ca="1" si="5"/>
        <v>7105.2845528455282</v>
      </c>
      <c r="D75" s="8">
        <f t="shared" ca="1" si="6"/>
        <v>3552.6422764227641</v>
      </c>
      <c r="E75" s="3">
        <f t="shared" ca="1" si="7"/>
        <v>43204</v>
      </c>
    </row>
    <row r="76" spans="1:5" x14ac:dyDescent="0.25">
      <c r="A76" s="10" t="str">
        <f t="shared" ca="1" si="8"/>
        <v>ShopC</v>
      </c>
      <c r="B76" s="10" t="str">
        <f t="shared" ca="1" si="9"/>
        <v>Steel</v>
      </c>
      <c r="C76" s="8">
        <f t="shared" ca="1" si="5"/>
        <v>3488.0487804878048</v>
      </c>
      <c r="D76" s="8">
        <f t="shared" ca="1" si="6"/>
        <v>348.80487804878049</v>
      </c>
      <c r="E76" s="3">
        <f t="shared" ca="1" si="7"/>
        <v>43282</v>
      </c>
    </row>
    <row r="77" spans="1:5" x14ac:dyDescent="0.25">
      <c r="A77" s="10" t="str">
        <f t="shared" ca="1" si="8"/>
        <v>ShopA</v>
      </c>
      <c r="B77" s="10" t="str">
        <f t="shared" ca="1" si="9"/>
        <v>Wire</v>
      </c>
      <c r="C77" s="8">
        <f t="shared" ca="1" si="5"/>
        <v>39763.756097560974</v>
      </c>
      <c r="D77" s="8">
        <f t="shared" ca="1" si="6"/>
        <v>6627.292682926829</v>
      </c>
      <c r="E77" s="3">
        <f t="shared" ca="1" si="7"/>
        <v>43241</v>
      </c>
    </row>
    <row r="78" spans="1:5" x14ac:dyDescent="0.25">
      <c r="A78" s="10" t="str">
        <f t="shared" ca="1" si="8"/>
        <v>ShopC</v>
      </c>
      <c r="B78" s="10" t="str">
        <f t="shared" ca="1" si="9"/>
        <v>Tar</v>
      </c>
      <c r="C78" s="8">
        <f t="shared" ca="1" si="5"/>
        <v>13848.845528455284</v>
      </c>
      <c r="D78" s="8">
        <f t="shared" ca="1" si="6"/>
        <v>6924.4227642276419</v>
      </c>
      <c r="E78" s="3">
        <f t="shared" ca="1" si="7"/>
        <v>43165</v>
      </c>
    </row>
    <row r="79" spans="1:5" x14ac:dyDescent="0.25">
      <c r="A79" s="10" t="str">
        <f t="shared" ca="1" si="8"/>
        <v>ShopA</v>
      </c>
      <c r="B79" s="10" t="str">
        <f t="shared" ca="1" si="9"/>
        <v>Steel</v>
      </c>
      <c r="C79" s="8">
        <f t="shared" ca="1" si="5"/>
        <v>47024.065040650399</v>
      </c>
      <c r="D79" s="8">
        <f t="shared" ca="1" si="6"/>
        <v>4702.4065040650403</v>
      </c>
      <c r="E79" s="3">
        <f t="shared" ca="1" si="7"/>
        <v>43158</v>
      </c>
    </row>
    <row r="80" spans="1:5" x14ac:dyDescent="0.25">
      <c r="A80" s="10" t="str">
        <f t="shared" ca="1" si="8"/>
        <v>ShopB</v>
      </c>
      <c r="B80" s="10" t="str">
        <f t="shared" ca="1" si="9"/>
        <v>Steel</v>
      </c>
      <c r="C80" s="8">
        <f t="shared" ca="1" si="5"/>
        <v>16794.308943089432</v>
      </c>
      <c r="D80" s="8">
        <f t="shared" ca="1" si="6"/>
        <v>3358.8617886178863</v>
      </c>
      <c r="E80" s="3">
        <f t="shared" ca="1" si="7"/>
        <v>43181</v>
      </c>
    </row>
    <row r="81" spans="1:5" x14ac:dyDescent="0.25">
      <c r="A81" s="10" t="str">
        <f t="shared" ca="1" si="8"/>
        <v>ShopB</v>
      </c>
      <c r="B81" s="10" t="str">
        <f t="shared" ca="1" si="9"/>
        <v>Bricks</v>
      </c>
      <c r="C81" s="8">
        <f t="shared" ca="1" si="5"/>
        <v>31573.300813008129</v>
      </c>
      <c r="D81" s="8">
        <f t="shared" ca="1" si="6"/>
        <v>7893.3252032520322</v>
      </c>
      <c r="E81" s="3">
        <f t="shared" ca="1" si="7"/>
        <v>43122</v>
      </c>
    </row>
    <row r="82" spans="1:5" x14ac:dyDescent="0.25">
      <c r="A82" s="10" t="str">
        <f t="shared" ca="1" si="8"/>
        <v>ShopC</v>
      </c>
      <c r="B82" s="10" t="str">
        <f t="shared" ca="1" si="9"/>
        <v>Steel</v>
      </c>
      <c r="C82" s="8">
        <f t="shared" ca="1" si="5"/>
        <v>26470.414634146342</v>
      </c>
      <c r="D82" s="8">
        <f t="shared" ca="1" si="6"/>
        <v>8823.4715447154467</v>
      </c>
      <c r="E82" s="3">
        <f t="shared" ca="1" si="7"/>
        <v>43236</v>
      </c>
    </row>
    <row r="83" spans="1:5" x14ac:dyDescent="0.25">
      <c r="A83" s="10" t="str">
        <f t="shared" ca="1" si="8"/>
        <v>ShopC</v>
      </c>
      <c r="B83" s="10" t="str">
        <f t="shared" ca="1" si="9"/>
        <v>Steel</v>
      </c>
      <c r="C83" s="8">
        <f t="shared" ca="1" si="5"/>
        <v>81504.073170731717</v>
      </c>
      <c r="D83" s="8">
        <f t="shared" ca="1" si="6"/>
        <v>9056.0081300813017</v>
      </c>
      <c r="E83" s="3">
        <f t="shared" ca="1" si="7"/>
        <v>43200</v>
      </c>
    </row>
    <row r="84" spans="1:5" x14ac:dyDescent="0.25">
      <c r="A84" s="10" t="str">
        <f t="shared" ca="1" si="8"/>
        <v>ShopA</v>
      </c>
      <c r="B84" s="10" t="str">
        <f t="shared" ca="1" si="9"/>
        <v>Wire</v>
      </c>
      <c r="C84" s="8">
        <f t="shared" ca="1" si="5"/>
        <v>6976.0975609756097</v>
      </c>
      <c r="D84" s="8">
        <f t="shared" ca="1" si="6"/>
        <v>1162.6829268292684</v>
      </c>
      <c r="E84" s="3">
        <f t="shared" ca="1" si="7"/>
        <v>43142</v>
      </c>
    </row>
    <row r="85" spans="1:5" x14ac:dyDescent="0.25">
      <c r="A85" s="10" t="str">
        <f t="shared" ca="1" si="8"/>
        <v>ShopB</v>
      </c>
      <c r="B85" s="10" t="str">
        <f t="shared" ca="1" si="9"/>
        <v>Steel</v>
      </c>
      <c r="C85" s="8">
        <f t="shared" ca="1" si="5"/>
        <v>27801.040650406503</v>
      </c>
      <c r="D85" s="8">
        <f t="shared" ca="1" si="6"/>
        <v>3475.1300813008129</v>
      </c>
      <c r="E85" s="3">
        <f t="shared" ca="1" si="7"/>
        <v>43268</v>
      </c>
    </row>
    <row r="86" spans="1:5" x14ac:dyDescent="0.25">
      <c r="A86" s="10" t="str">
        <f t="shared" ca="1" si="8"/>
        <v>ShopB</v>
      </c>
      <c r="B86" s="10" t="str">
        <f t="shared" ca="1" si="9"/>
        <v>Tar</v>
      </c>
      <c r="C86" s="8">
        <f t="shared" ca="1" si="5"/>
        <v>34492.926829268297</v>
      </c>
      <c r="D86" s="8">
        <f t="shared" ca="1" si="6"/>
        <v>5748.8211382113823</v>
      </c>
      <c r="E86" s="3">
        <f t="shared" ca="1" si="7"/>
        <v>43260</v>
      </c>
    </row>
    <row r="87" spans="1:5" x14ac:dyDescent="0.25">
      <c r="A87" s="10" t="str">
        <f t="shared" ca="1" si="8"/>
        <v>ShopC</v>
      </c>
      <c r="B87" s="10" t="str">
        <f t="shared" ca="1" si="9"/>
        <v>Steel</v>
      </c>
      <c r="C87" s="8">
        <f t="shared" ca="1" si="5"/>
        <v>13112.479674796748</v>
      </c>
      <c r="D87" s="8">
        <f t="shared" ca="1" si="6"/>
        <v>13112.479674796748</v>
      </c>
      <c r="E87" s="3">
        <f t="shared" ca="1" si="7"/>
        <v>43113</v>
      </c>
    </row>
    <row r="88" spans="1:5" x14ac:dyDescent="0.25">
      <c r="A88" s="10" t="str">
        <f t="shared" ca="1" si="8"/>
        <v>ShopA</v>
      </c>
      <c r="B88" s="10" t="str">
        <f t="shared" ca="1" si="9"/>
        <v>Wire</v>
      </c>
      <c r="C88" s="8">
        <f t="shared" ca="1" si="5"/>
        <v>20411.544715447155</v>
      </c>
      <c r="D88" s="8">
        <f t="shared" ca="1" si="6"/>
        <v>2041.1544715447155</v>
      </c>
      <c r="E88" s="3">
        <f t="shared" ca="1" si="7"/>
        <v>43211</v>
      </c>
    </row>
    <row r="89" spans="1:5" x14ac:dyDescent="0.25">
      <c r="A89" s="10" t="str">
        <f t="shared" ca="1" si="8"/>
        <v>ShopC</v>
      </c>
      <c r="B89" s="10" t="str">
        <f t="shared" ca="1" si="9"/>
        <v>Steel</v>
      </c>
      <c r="C89" s="8">
        <f t="shared" ca="1" si="5"/>
        <v>42631.707317073167</v>
      </c>
      <c r="D89" s="8">
        <f t="shared" ca="1" si="6"/>
        <v>8526.3414634146338</v>
      </c>
      <c r="E89" s="3">
        <f t="shared" ca="1" si="7"/>
        <v>43217</v>
      </c>
    </row>
    <row r="90" spans="1:5" x14ac:dyDescent="0.25">
      <c r="A90" s="10" t="str">
        <f t="shared" ca="1" si="8"/>
        <v>ShopA</v>
      </c>
      <c r="B90" s="10" t="str">
        <f t="shared" ca="1" si="9"/>
        <v>Steel</v>
      </c>
      <c r="C90" s="8">
        <f t="shared" ca="1" si="5"/>
        <v>60459.512195121948</v>
      </c>
      <c r="D90" s="8">
        <f t="shared" ca="1" si="6"/>
        <v>6045.9512195121952</v>
      </c>
      <c r="E90" s="3">
        <f t="shared" ca="1" si="7"/>
        <v>43110</v>
      </c>
    </row>
    <row r="91" spans="1:5" x14ac:dyDescent="0.25">
      <c r="A91" s="10" t="str">
        <f t="shared" ca="1" si="8"/>
        <v>ShopC</v>
      </c>
      <c r="B91" s="10" t="str">
        <f t="shared" ca="1" si="9"/>
        <v>Tar</v>
      </c>
      <c r="C91" s="8">
        <f t="shared" ca="1" si="5"/>
        <v>59761.902439024387</v>
      </c>
      <c r="D91" s="8">
        <f t="shared" ca="1" si="6"/>
        <v>6640.2113821138209</v>
      </c>
      <c r="E91" s="3">
        <f t="shared" ca="1" si="7"/>
        <v>43156</v>
      </c>
    </row>
    <row r="92" spans="1:5" x14ac:dyDescent="0.25">
      <c r="A92" s="10" t="str">
        <f t="shared" ca="1" si="8"/>
        <v>ShopA</v>
      </c>
      <c r="B92" s="10" t="str">
        <f t="shared" ca="1" si="9"/>
        <v>Corrugated sheet</v>
      </c>
      <c r="C92" s="8">
        <f t="shared" ca="1" si="5"/>
        <v>4340.6829268292686</v>
      </c>
      <c r="D92" s="8">
        <f t="shared" ca="1" si="6"/>
        <v>723.44715447154476</v>
      </c>
      <c r="E92" s="3">
        <f t="shared" ca="1" si="7"/>
        <v>43220</v>
      </c>
    </row>
    <row r="93" spans="1:5" x14ac:dyDescent="0.25">
      <c r="A93" s="10" t="str">
        <f t="shared" ca="1" si="8"/>
        <v>ShopC</v>
      </c>
      <c r="B93" s="10" t="str">
        <f t="shared" ca="1" si="9"/>
        <v>Bricks</v>
      </c>
      <c r="C93" s="8">
        <f t="shared" ca="1" si="5"/>
        <v>14843.585365853658</v>
      </c>
      <c r="D93" s="8">
        <f t="shared" ca="1" si="6"/>
        <v>4947.8617886178863</v>
      </c>
      <c r="E93" s="3">
        <f t="shared" ca="1" si="7"/>
        <v>43139</v>
      </c>
    </row>
    <row r="94" spans="1:5" x14ac:dyDescent="0.25">
      <c r="A94" s="10" t="str">
        <f t="shared" ca="1" si="8"/>
        <v>ShopA</v>
      </c>
      <c r="B94" s="10" t="str">
        <f t="shared" ca="1" si="9"/>
        <v>Wire</v>
      </c>
      <c r="C94" s="8">
        <f t="shared" ca="1" si="5"/>
        <v>3513.8861788617887</v>
      </c>
      <c r="D94" s="8">
        <f t="shared" ca="1" si="6"/>
        <v>3513.8861788617887</v>
      </c>
      <c r="E94" s="3">
        <f t="shared" ca="1" si="7"/>
        <v>43127</v>
      </c>
    </row>
    <row r="95" spans="1:5" x14ac:dyDescent="0.25">
      <c r="A95" s="10" t="str">
        <f t="shared" ca="1" si="8"/>
        <v>ShopB</v>
      </c>
      <c r="B95" s="10" t="str">
        <f t="shared" ca="1" si="9"/>
        <v>Steel</v>
      </c>
      <c r="C95" s="8">
        <f t="shared" ca="1" si="5"/>
        <v>32942.682926829264</v>
      </c>
      <c r="D95" s="8">
        <f t="shared" ca="1" si="6"/>
        <v>5490.4471544715443</v>
      </c>
      <c r="E95" s="3">
        <f t="shared" ca="1" si="7"/>
        <v>43266</v>
      </c>
    </row>
    <row r="96" spans="1:5" x14ac:dyDescent="0.25">
      <c r="A96" s="10" t="str">
        <f t="shared" ca="1" si="8"/>
        <v>ShopC</v>
      </c>
      <c r="B96" s="10" t="str">
        <f t="shared" ca="1" si="9"/>
        <v>Corrugated sheet</v>
      </c>
      <c r="C96" s="8">
        <f t="shared" ca="1" si="5"/>
        <v>51868.577235772354</v>
      </c>
      <c r="D96" s="8">
        <f t="shared" ca="1" si="6"/>
        <v>10373.715447154471</v>
      </c>
      <c r="E96" s="3">
        <f t="shared" ca="1" si="7"/>
        <v>43204</v>
      </c>
    </row>
    <row r="97" spans="1:5" x14ac:dyDescent="0.25">
      <c r="A97" s="10" t="str">
        <f t="shared" ca="1" si="8"/>
        <v>ShopC</v>
      </c>
      <c r="B97" s="10" t="str">
        <f t="shared" ca="1" si="9"/>
        <v>Steel</v>
      </c>
      <c r="C97" s="8">
        <f t="shared" ca="1" si="5"/>
        <v>34273.308943089432</v>
      </c>
      <c r="D97" s="8">
        <f t="shared" ca="1" si="6"/>
        <v>4896.1869918699185</v>
      </c>
      <c r="E97" s="3">
        <f t="shared" ca="1" si="7"/>
        <v>43198</v>
      </c>
    </row>
    <row r="98" spans="1:5" x14ac:dyDescent="0.25">
      <c r="A98" s="10" t="str">
        <f t="shared" ca="1" si="8"/>
        <v>ShopA</v>
      </c>
      <c r="B98" s="10" t="str">
        <f t="shared" ca="1" si="9"/>
        <v>Tar</v>
      </c>
      <c r="C98" s="8">
        <f t="shared" ca="1" si="5"/>
        <v>15295.739837398374</v>
      </c>
      <c r="D98" s="8">
        <f t="shared" ca="1" si="6"/>
        <v>1911.9674796747968</v>
      </c>
      <c r="E98" s="3">
        <f t="shared" ca="1" si="7"/>
        <v>43202</v>
      </c>
    </row>
    <row r="99" spans="1:5" x14ac:dyDescent="0.25">
      <c r="A99" s="10" t="str">
        <f t="shared" ca="1" si="8"/>
        <v>ShopA</v>
      </c>
      <c r="B99" s="10" t="str">
        <f t="shared" ca="1" si="9"/>
        <v>Wire</v>
      </c>
      <c r="C99" s="8">
        <f t="shared" ca="1" si="5"/>
        <v>7647.8699186991871</v>
      </c>
      <c r="D99" s="8">
        <f t="shared" ca="1" si="6"/>
        <v>7647.8699186991871</v>
      </c>
      <c r="E99" s="3">
        <f t="shared" ca="1" si="7"/>
        <v>43160</v>
      </c>
    </row>
    <row r="100" spans="1:5" x14ac:dyDescent="0.25">
      <c r="A100" s="10" t="str">
        <f t="shared" ca="1" si="8"/>
        <v>ShopC</v>
      </c>
      <c r="B100" s="10" t="str">
        <f t="shared" ca="1" si="9"/>
        <v>Bricks</v>
      </c>
      <c r="C100" s="8">
        <f t="shared" ca="1" si="5"/>
        <v>68985.853658536595</v>
      </c>
      <c r="D100" s="8">
        <f t="shared" ca="1" si="6"/>
        <v>6898.5853658536589</v>
      </c>
      <c r="E100" s="3">
        <f t="shared" ca="1" si="7"/>
        <v>43232</v>
      </c>
    </row>
    <row r="101" spans="1:5" x14ac:dyDescent="0.25">
      <c r="A101" s="10" t="str">
        <f t="shared" ca="1" si="8"/>
        <v>ShopC</v>
      </c>
      <c r="B101" s="10" t="str">
        <f t="shared" ca="1" si="9"/>
        <v>Wire</v>
      </c>
      <c r="C101" s="8">
        <f t="shared" ca="1" si="5"/>
        <v>1291.8699186991869</v>
      </c>
      <c r="D101" s="8">
        <f t="shared" ca="1" si="6"/>
        <v>645.93495934959344</v>
      </c>
      <c r="E101" s="3">
        <f t="shared" ca="1" si="7"/>
        <v>43102</v>
      </c>
    </row>
    <row r="102" spans="1:5" x14ac:dyDescent="0.25">
      <c r="A102" s="10" t="str">
        <f t="shared" ca="1" si="8"/>
        <v>ShopA</v>
      </c>
      <c r="B102" s="10" t="str">
        <f t="shared" ca="1" si="9"/>
        <v>Steel</v>
      </c>
      <c r="C102" s="8">
        <f t="shared" ca="1" si="5"/>
        <v>36366.138211382116</v>
      </c>
      <c r="D102" s="8">
        <f t="shared" ca="1" si="6"/>
        <v>7273.2276422764226</v>
      </c>
      <c r="E102" s="3">
        <f t="shared" ca="1" si="7"/>
        <v>43144</v>
      </c>
    </row>
    <row r="103" spans="1:5" x14ac:dyDescent="0.25">
      <c r="A103" s="10" t="str">
        <f t="shared" ca="1" si="8"/>
        <v>ShopC</v>
      </c>
      <c r="B103" s="10" t="str">
        <f t="shared" ca="1" si="9"/>
        <v>Steel</v>
      </c>
      <c r="C103" s="8">
        <f t="shared" ca="1" si="5"/>
        <v>8371.3170731707323</v>
      </c>
      <c r="D103" s="8">
        <f t="shared" ca="1" si="6"/>
        <v>1395.219512195122</v>
      </c>
      <c r="E103" s="3">
        <f t="shared" ca="1" si="7"/>
        <v>43130</v>
      </c>
    </row>
    <row r="104" spans="1:5" x14ac:dyDescent="0.25">
      <c r="A104" s="10" t="str">
        <f t="shared" ca="1" si="8"/>
        <v>ShopA</v>
      </c>
      <c r="B104" s="10" t="str">
        <f t="shared" ca="1" si="9"/>
        <v>Wire</v>
      </c>
      <c r="C104" s="8">
        <f t="shared" ca="1" si="5"/>
        <v>51803.983739837393</v>
      </c>
      <c r="D104" s="8">
        <f t="shared" ca="1" si="6"/>
        <v>10360.796747967479</v>
      </c>
      <c r="E104" s="3">
        <f t="shared" ca="1" si="7"/>
        <v>43128</v>
      </c>
    </row>
    <row r="105" spans="1:5" x14ac:dyDescent="0.25">
      <c r="A105" s="10" t="str">
        <f t="shared" ca="1" si="8"/>
        <v>ShopB</v>
      </c>
      <c r="B105" s="10" t="str">
        <f t="shared" ca="1" si="9"/>
        <v>Corrugated sheet</v>
      </c>
      <c r="C105" s="8">
        <f t="shared" ca="1" si="5"/>
        <v>73636.585365853665</v>
      </c>
      <c r="D105" s="8">
        <f t="shared" ca="1" si="6"/>
        <v>7363.6585365853662</v>
      </c>
      <c r="E105" s="3">
        <f t="shared" ca="1" si="7"/>
        <v>43281</v>
      </c>
    </row>
    <row r="106" spans="1:5" x14ac:dyDescent="0.25">
      <c r="A106" s="10" t="str">
        <f t="shared" ca="1" si="8"/>
        <v>ShopC</v>
      </c>
      <c r="B106" s="10" t="str">
        <f t="shared" ca="1" si="9"/>
        <v>Wire</v>
      </c>
      <c r="C106" s="8">
        <f t="shared" ca="1" si="5"/>
        <v>2738.7642276422766</v>
      </c>
      <c r="D106" s="8">
        <f t="shared" ca="1" si="6"/>
        <v>1369.3821138211383</v>
      </c>
      <c r="E106" s="3">
        <f t="shared" ca="1" si="7"/>
        <v>43128</v>
      </c>
    </row>
    <row r="107" spans="1:5" x14ac:dyDescent="0.25">
      <c r="A107" s="10" t="str">
        <f t="shared" ca="1" si="8"/>
        <v>ShopB</v>
      </c>
      <c r="B107" s="10" t="str">
        <f t="shared" ca="1" si="9"/>
        <v>Tar</v>
      </c>
      <c r="C107" s="8">
        <f t="shared" ca="1" si="5"/>
        <v>18176.609756097561</v>
      </c>
      <c r="D107" s="8">
        <f t="shared" ca="1" si="6"/>
        <v>6058.8699186991871</v>
      </c>
      <c r="E107" s="3">
        <f t="shared" ca="1" si="7"/>
        <v>43152</v>
      </c>
    </row>
    <row r="108" spans="1:5" x14ac:dyDescent="0.25">
      <c r="A108" s="10" t="str">
        <f t="shared" ca="1" si="8"/>
        <v>ShopC</v>
      </c>
      <c r="B108" s="10" t="str">
        <f t="shared" ca="1" si="9"/>
        <v>Corrugated sheet</v>
      </c>
      <c r="C108" s="8">
        <f t="shared" ca="1" si="5"/>
        <v>101282.60162601626</v>
      </c>
      <c r="D108" s="8">
        <f t="shared" ca="1" si="6"/>
        <v>10128.260162601626</v>
      </c>
      <c r="E108" s="3">
        <f t="shared" ca="1" si="7"/>
        <v>43267</v>
      </c>
    </row>
    <row r="109" spans="1:5" x14ac:dyDescent="0.25">
      <c r="A109" s="10" t="str">
        <f t="shared" ca="1" si="8"/>
        <v>ShopA</v>
      </c>
      <c r="B109" s="10" t="str">
        <f t="shared" ca="1" si="9"/>
        <v>Tar</v>
      </c>
      <c r="C109" s="8">
        <f t="shared" ca="1" si="5"/>
        <v>7182.7967479674799</v>
      </c>
      <c r="D109" s="8">
        <f t="shared" ca="1" si="6"/>
        <v>1795.69918699187</v>
      </c>
      <c r="E109" s="3">
        <f t="shared" ca="1" si="7"/>
        <v>43133</v>
      </c>
    </row>
    <row r="110" spans="1:5" x14ac:dyDescent="0.25">
      <c r="A110" s="10" t="str">
        <f t="shared" ca="1" si="8"/>
        <v>ShopA</v>
      </c>
      <c r="B110" s="10" t="str">
        <f t="shared" ca="1" si="9"/>
        <v>Wire</v>
      </c>
      <c r="C110" s="8">
        <f t="shared" ca="1" si="5"/>
        <v>37825.951219512193</v>
      </c>
      <c r="D110" s="8">
        <f t="shared" ca="1" si="6"/>
        <v>4728.2439024390242</v>
      </c>
      <c r="E110" s="3">
        <f t="shared" ca="1" si="7"/>
        <v>43115</v>
      </c>
    </row>
    <row r="111" spans="1:5" x14ac:dyDescent="0.25">
      <c r="A111" s="10" t="str">
        <f t="shared" ca="1" si="8"/>
        <v>ShopC</v>
      </c>
      <c r="B111" s="10" t="str">
        <f t="shared" ca="1" si="9"/>
        <v>Wire</v>
      </c>
      <c r="C111" s="8">
        <f t="shared" ca="1" si="5"/>
        <v>9353.1382113821146</v>
      </c>
      <c r="D111" s="8">
        <f t="shared" ca="1" si="6"/>
        <v>9353.1382113821146</v>
      </c>
      <c r="E111" s="3">
        <f t="shared" ca="1" si="7"/>
        <v>43224</v>
      </c>
    </row>
    <row r="112" spans="1:5" x14ac:dyDescent="0.25">
      <c r="A112" s="10" t="str">
        <f t="shared" ca="1" si="8"/>
        <v>ShopC</v>
      </c>
      <c r="B112" s="10" t="str">
        <f t="shared" ca="1" si="9"/>
        <v>Wire</v>
      </c>
      <c r="C112" s="8">
        <f t="shared" ca="1" si="5"/>
        <v>32322.585365853658</v>
      </c>
      <c r="D112" s="8">
        <f t="shared" ca="1" si="6"/>
        <v>10774.195121951219</v>
      </c>
      <c r="E112" s="3">
        <f t="shared" ca="1" si="7"/>
        <v>43279</v>
      </c>
    </row>
    <row r="113" spans="1:5" x14ac:dyDescent="0.25">
      <c r="A113" s="10" t="str">
        <f t="shared" ca="1" si="8"/>
        <v>ShopA</v>
      </c>
      <c r="B113" s="10" t="str">
        <f t="shared" ca="1" si="9"/>
        <v>Steel</v>
      </c>
      <c r="C113" s="8">
        <f t="shared" ca="1" si="5"/>
        <v>36508.243902439026</v>
      </c>
      <c r="D113" s="8">
        <f t="shared" ca="1" si="6"/>
        <v>12169.414634146342</v>
      </c>
      <c r="E113" s="3">
        <f t="shared" ca="1" si="7"/>
        <v>43152</v>
      </c>
    </row>
    <row r="114" spans="1:5" x14ac:dyDescent="0.25">
      <c r="A114" s="10" t="str">
        <f t="shared" ca="1" si="8"/>
        <v>ShopC</v>
      </c>
      <c r="B114" s="10" t="str">
        <f t="shared" ca="1" si="9"/>
        <v>Steel</v>
      </c>
      <c r="C114" s="8">
        <f t="shared" ca="1" si="5"/>
        <v>49155.650406504064</v>
      </c>
      <c r="D114" s="8">
        <f t="shared" ca="1" si="6"/>
        <v>9831.1300813008129</v>
      </c>
      <c r="E114" s="3">
        <f t="shared" ca="1" si="7"/>
        <v>43187</v>
      </c>
    </row>
    <row r="115" spans="1:5" x14ac:dyDescent="0.25">
      <c r="A115" s="10" t="str">
        <f t="shared" ca="1" si="8"/>
        <v>ShopB</v>
      </c>
      <c r="B115" s="10" t="str">
        <f t="shared" ca="1" si="9"/>
        <v>Tar</v>
      </c>
      <c r="C115" s="8">
        <f t="shared" ca="1" si="5"/>
        <v>59916.926829268297</v>
      </c>
      <c r="D115" s="8">
        <f t="shared" ca="1" si="6"/>
        <v>9986.1544715447162</v>
      </c>
      <c r="E115" s="3">
        <f t="shared" ca="1" si="7"/>
        <v>43103</v>
      </c>
    </row>
    <row r="116" spans="1:5" x14ac:dyDescent="0.25">
      <c r="A116" s="10" t="str">
        <f t="shared" ca="1" si="8"/>
        <v>ShopB</v>
      </c>
      <c r="B116" s="10" t="str">
        <f t="shared" ca="1" si="9"/>
        <v>Tar</v>
      </c>
      <c r="C116" s="8">
        <f t="shared" ca="1" si="5"/>
        <v>40926.439024390245</v>
      </c>
      <c r="D116" s="8">
        <f t="shared" ca="1" si="6"/>
        <v>10231.609756097561</v>
      </c>
      <c r="E116" s="3">
        <f t="shared" ca="1" si="7"/>
        <v>43195</v>
      </c>
    </row>
    <row r="117" spans="1:5" x14ac:dyDescent="0.25">
      <c r="A117" s="10" t="str">
        <f t="shared" ca="1" si="8"/>
        <v>ShopC</v>
      </c>
      <c r="B117" s="10" t="str">
        <f t="shared" ca="1" si="9"/>
        <v>Wire</v>
      </c>
      <c r="C117" s="8">
        <f t="shared" ca="1" si="5"/>
        <v>11200.512195121952</v>
      </c>
      <c r="D117" s="8">
        <f t="shared" ca="1" si="6"/>
        <v>3733.5040650406504</v>
      </c>
      <c r="E117" s="3">
        <f t="shared" ca="1" si="7"/>
        <v>43231</v>
      </c>
    </row>
    <row r="118" spans="1:5" x14ac:dyDescent="0.25">
      <c r="A118" s="10" t="str">
        <f t="shared" ca="1" si="8"/>
        <v>ShopC</v>
      </c>
      <c r="B118" s="10" t="str">
        <f t="shared" ca="1" si="9"/>
        <v>Steel</v>
      </c>
      <c r="C118" s="8">
        <f t="shared" ca="1" si="5"/>
        <v>84643.317073170736</v>
      </c>
      <c r="D118" s="8">
        <f t="shared" ca="1" si="6"/>
        <v>12091.90243902439</v>
      </c>
      <c r="E118" s="3">
        <f t="shared" ca="1" si="7"/>
        <v>43114</v>
      </c>
    </row>
    <row r="119" spans="1:5" x14ac:dyDescent="0.25">
      <c r="A119" s="10" t="str">
        <f t="shared" ca="1" si="8"/>
        <v>ShopA</v>
      </c>
      <c r="B119" s="10" t="str">
        <f t="shared" ca="1" si="9"/>
        <v>Wire</v>
      </c>
      <c r="C119" s="8">
        <f t="shared" ca="1" si="5"/>
        <v>13848.845528455284</v>
      </c>
      <c r="D119" s="8">
        <f t="shared" ca="1" si="6"/>
        <v>1731.1056910569105</v>
      </c>
      <c r="E119" s="3">
        <f t="shared" ca="1" si="7"/>
        <v>43265</v>
      </c>
    </row>
    <row r="120" spans="1:5" x14ac:dyDescent="0.25">
      <c r="A120" s="10" t="str">
        <f t="shared" ca="1" si="8"/>
        <v>ShopA</v>
      </c>
      <c r="B120" s="10" t="str">
        <f t="shared" ca="1" si="9"/>
        <v>Tar</v>
      </c>
      <c r="C120" s="8">
        <f t="shared" ca="1" si="5"/>
        <v>37154.17886178862</v>
      </c>
      <c r="D120" s="8">
        <f t="shared" ca="1" si="6"/>
        <v>9288.5447154471549</v>
      </c>
      <c r="E120" s="3">
        <f t="shared" ca="1" si="7"/>
        <v>43174</v>
      </c>
    </row>
    <row r="121" spans="1:5" x14ac:dyDescent="0.25">
      <c r="A121" s="10" t="str">
        <f t="shared" ca="1" si="8"/>
        <v>ShopB</v>
      </c>
      <c r="B121" s="10" t="str">
        <f t="shared" ca="1" si="9"/>
        <v>Wire</v>
      </c>
      <c r="C121" s="8">
        <f t="shared" ca="1" si="5"/>
        <v>21212.504065040652</v>
      </c>
      <c r="D121" s="8">
        <f t="shared" ca="1" si="6"/>
        <v>10606.252032520326</v>
      </c>
      <c r="E121" s="3">
        <f t="shared" ca="1" si="7"/>
        <v>43158</v>
      </c>
    </row>
    <row r="122" spans="1:5" x14ac:dyDescent="0.25">
      <c r="A122" s="10" t="str">
        <f t="shared" ca="1" si="8"/>
        <v>ShopA</v>
      </c>
      <c r="B122" s="10" t="str">
        <f t="shared" ca="1" si="9"/>
        <v>Bricks</v>
      </c>
      <c r="C122" s="8">
        <f t="shared" ca="1" si="5"/>
        <v>34725.463414634149</v>
      </c>
      <c r="D122" s="8">
        <f t="shared" ca="1" si="6"/>
        <v>8681.3658536585372</v>
      </c>
      <c r="E122" s="3">
        <f t="shared" ca="1" si="7"/>
        <v>43275</v>
      </c>
    </row>
    <row r="123" spans="1:5" x14ac:dyDescent="0.25">
      <c r="A123" s="10" t="str">
        <f t="shared" ca="1" si="8"/>
        <v>ShopB</v>
      </c>
      <c r="B123" s="10" t="str">
        <f t="shared" ca="1" si="9"/>
        <v>Bricks</v>
      </c>
      <c r="C123" s="8">
        <f t="shared" ca="1" si="5"/>
        <v>43329.317073170736</v>
      </c>
      <c r="D123" s="8">
        <f t="shared" ca="1" si="6"/>
        <v>7221.5528455284557</v>
      </c>
      <c r="E123" s="3">
        <f t="shared" ca="1" si="7"/>
        <v>43151</v>
      </c>
    </row>
    <row r="124" spans="1:5" x14ac:dyDescent="0.25">
      <c r="A124" s="10" t="str">
        <f t="shared" ca="1" si="8"/>
        <v>ShopB</v>
      </c>
      <c r="B124" s="10" t="str">
        <f t="shared" ca="1" si="9"/>
        <v>Steel</v>
      </c>
      <c r="C124" s="8">
        <f t="shared" ca="1" si="5"/>
        <v>20153.170731707316</v>
      </c>
      <c r="D124" s="8">
        <f t="shared" ca="1" si="6"/>
        <v>5038.292682926829</v>
      </c>
      <c r="E124" s="3">
        <f t="shared" ca="1" si="7"/>
        <v>43133</v>
      </c>
    </row>
    <row r="125" spans="1:5" x14ac:dyDescent="0.25">
      <c r="A125" s="10" t="str">
        <f t="shared" ca="1" si="8"/>
        <v>ShopB</v>
      </c>
      <c r="B125" s="10" t="str">
        <f t="shared" ca="1" si="9"/>
        <v>Corrugated sheet</v>
      </c>
      <c r="C125" s="8">
        <f t="shared" ca="1" si="5"/>
        <v>35268.048780487807</v>
      </c>
      <c r="D125" s="8">
        <f t="shared" ca="1" si="6"/>
        <v>5038.292682926829</v>
      </c>
      <c r="E125" s="3">
        <f t="shared" ca="1" si="7"/>
        <v>43170</v>
      </c>
    </row>
    <row r="126" spans="1:5" x14ac:dyDescent="0.25">
      <c r="A126" s="10" t="str">
        <f t="shared" ca="1" si="8"/>
        <v>ShopA</v>
      </c>
      <c r="B126" s="10" t="str">
        <f t="shared" ca="1" si="9"/>
        <v>Steel</v>
      </c>
      <c r="C126" s="8">
        <f t="shared" ca="1" si="5"/>
        <v>60317.406504065046</v>
      </c>
      <c r="D126" s="8">
        <f t="shared" ca="1" si="6"/>
        <v>8616.7723577235774</v>
      </c>
      <c r="E126" s="3">
        <f t="shared" ca="1" si="7"/>
        <v>43249</v>
      </c>
    </row>
    <row r="127" spans="1:5" x14ac:dyDescent="0.25">
      <c r="A127" s="10" t="str">
        <f t="shared" ca="1" si="8"/>
        <v>ShopC</v>
      </c>
      <c r="B127" s="10" t="str">
        <f t="shared" ca="1" si="9"/>
        <v>Bricks</v>
      </c>
      <c r="C127" s="8">
        <f t="shared" ca="1" si="5"/>
        <v>4444.0325203252032</v>
      </c>
      <c r="D127" s="8">
        <f t="shared" ca="1" si="6"/>
        <v>4444.0325203252032</v>
      </c>
      <c r="E127" s="3">
        <f t="shared" ca="1" si="7"/>
        <v>43128</v>
      </c>
    </row>
    <row r="128" spans="1:5" x14ac:dyDescent="0.25">
      <c r="A128" s="10" t="str">
        <f t="shared" ca="1" si="8"/>
        <v>ShopA</v>
      </c>
      <c r="B128" s="10" t="str">
        <f t="shared" ca="1" si="9"/>
        <v>Bricks</v>
      </c>
      <c r="C128" s="8">
        <f t="shared" ca="1" si="5"/>
        <v>5348.3414634146338</v>
      </c>
      <c r="D128" s="8">
        <f t="shared" ca="1" si="6"/>
        <v>1782.780487804878</v>
      </c>
      <c r="E128" s="3">
        <f t="shared" ca="1" si="7"/>
        <v>43196</v>
      </c>
    </row>
    <row r="129" spans="1:5" x14ac:dyDescent="0.25">
      <c r="A129" s="10" t="str">
        <f t="shared" ca="1" si="8"/>
        <v>ShopA</v>
      </c>
      <c r="B129" s="10" t="str">
        <f t="shared" ca="1" si="9"/>
        <v>Steel</v>
      </c>
      <c r="C129" s="8">
        <f t="shared" ca="1" si="5"/>
        <v>103091.21951219512</v>
      </c>
      <c r="D129" s="8">
        <f t="shared" ca="1" si="6"/>
        <v>10309.121951219513</v>
      </c>
      <c r="E129" s="3">
        <f t="shared" ca="1" si="7"/>
        <v>43232</v>
      </c>
    </row>
    <row r="130" spans="1:5" x14ac:dyDescent="0.25">
      <c r="A130" s="10" t="str">
        <f t="shared" ca="1" si="8"/>
        <v>ShopB</v>
      </c>
      <c r="B130" s="10" t="str">
        <f t="shared" ca="1" si="9"/>
        <v>Wire</v>
      </c>
      <c r="C130" s="8">
        <f t="shared" ca="1" si="5"/>
        <v>620.09756097560967</v>
      </c>
      <c r="D130" s="8">
        <f t="shared" ca="1" si="6"/>
        <v>103.34959349593495</v>
      </c>
      <c r="E130" s="3">
        <f t="shared" ca="1" si="7"/>
        <v>43177</v>
      </c>
    </row>
    <row r="131" spans="1:5" x14ac:dyDescent="0.25">
      <c r="A131" s="10" t="str">
        <f t="shared" ca="1" si="8"/>
        <v>ShopC</v>
      </c>
      <c r="B131" s="10" t="str">
        <f t="shared" ca="1" si="9"/>
        <v>Bricks</v>
      </c>
      <c r="C131" s="8">
        <f t="shared" ref="C131:C194" ca="1" si="10">D131*RANDBETWEEN(1,10)</f>
        <v>66272.926829268283</v>
      </c>
      <c r="D131" s="8">
        <f t="shared" ref="D131:D194" ca="1" si="11">RANDBETWEEN(1,1050)*1589/123</f>
        <v>11045.487804878048</v>
      </c>
      <c r="E131" s="3">
        <f t="shared" ref="E131:E194" ca="1" si="12">RANDBETWEEN(DATE(2018, 1, 1),DATE(2018, 7, 1))</f>
        <v>43160</v>
      </c>
    </row>
    <row r="132" spans="1:5" x14ac:dyDescent="0.25">
      <c r="A132" s="10" t="str">
        <f t="shared" ca="1" si="8"/>
        <v>ShopA</v>
      </c>
      <c r="B132" s="10" t="str">
        <f t="shared" ca="1" si="9"/>
        <v>Tar</v>
      </c>
      <c r="C132" s="8">
        <f t="shared" ca="1" si="10"/>
        <v>56713.08943089431</v>
      </c>
      <c r="D132" s="8">
        <f t="shared" ca="1" si="11"/>
        <v>5671.3089430894306</v>
      </c>
      <c r="E132" s="3">
        <f t="shared" ca="1" si="12"/>
        <v>43207</v>
      </c>
    </row>
    <row r="133" spans="1:5" x14ac:dyDescent="0.25">
      <c r="A133" s="10" t="str">
        <f t="shared" ca="1" si="8"/>
        <v>ShopA</v>
      </c>
      <c r="B133" s="10" t="str">
        <f t="shared" ca="1" si="9"/>
        <v>Corrugated sheet</v>
      </c>
      <c r="C133" s="8">
        <f t="shared" ca="1" si="10"/>
        <v>8358.3983739837404</v>
      </c>
      <c r="D133" s="8">
        <f t="shared" ca="1" si="11"/>
        <v>8358.3983739837404</v>
      </c>
      <c r="E133" s="3">
        <f t="shared" ca="1" si="12"/>
        <v>43140</v>
      </c>
    </row>
    <row r="134" spans="1:5" x14ac:dyDescent="0.25">
      <c r="A134" s="10" t="str">
        <f t="shared" ca="1" si="8"/>
        <v>ShopC</v>
      </c>
      <c r="B134" s="10" t="str">
        <f t="shared" ca="1" si="9"/>
        <v>Wire</v>
      </c>
      <c r="C134" s="8">
        <f t="shared" ca="1" si="10"/>
        <v>21315.853658536584</v>
      </c>
      <c r="D134" s="8">
        <f t="shared" ca="1" si="11"/>
        <v>4263.1707317073169</v>
      </c>
      <c r="E134" s="3">
        <f t="shared" ca="1" si="12"/>
        <v>43141</v>
      </c>
    </row>
    <row r="135" spans="1:5" x14ac:dyDescent="0.25">
      <c r="A135" s="10" t="str">
        <f t="shared" ref="A135:A198" ca="1" si="13">CHOOSE(RANDBETWEEN(1,3),"ShopB","ShopA","ShopC")</f>
        <v>ShopA</v>
      </c>
      <c r="B135" s="10" t="str">
        <f t="shared" ca="1" si="9"/>
        <v>Steel</v>
      </c>
      <c r="C135" s="8">
        <f t="shared" ca="1" si="10"/>
        <v>115221.87804878049</v>
      </c>
      <c r="D135" s="8">
        <f t="shared" ca="1" si="11"/>
        <v>12802.430894308944</v>
      </c>
      <c r="E135" s="3">
        <f t="shared" ca="1" si="12"/>
        <v>43184</v>
      </c>
    </row>
    <row r="136" spans="1:5" x14ac:dyDescent="0.25">
      <c r="A136" s="10" t="str">
        <f t="shared" ca="1" si="13"/>
        <v>ShopA</v>
      </c>
      <c r="B136" s="10" t="str">
        <f t="shared" ref="B136:B199" ca="1" si="14">CHOOSE(RANDBETWEEN(1,5),"Tar","Bricks","Steel","Wire","Corrugated sheet")</f>
        <v>Steel</v>
      </c>
      <c r="C136" s="8">
        <f t="shared" ca="1" si="10"/>
        <v>57746.585365853665</v>
      </c>
      <c r="D136" s="8">
        <f t="shared" ca="1" si="11"/>
        <v>9624.4308943089436</v>
      </c>
      <c r="E136" s="3">
        <f t="shared" ca="1" si="12"/>
        <v>43268</v>
      </c>
    </row>
    <row r="137" spans="1:5" x14ac:dyDescent="0.25">
      <c r="A137" s="10" t="str">
        <f t="shared" ca="1" si="13"/>
        <v>ShopB</v>
      </c>
      <c r="B137" s="10" t="str">
        <f t="shared" ca="1" si="14"/>
        <v>Tar</v>
      </c>
      <c r="C137" s="8">
        <f t="shared" ca="1" si="10"/>
        <v>23718.731707317071</v>
      </c>
      <c r="D137" s="8">
        <f t="shared" ca="1" si="11"/>
        <v>3953.1219512195121</v>
      </c>
      <c r="E137" s="3">
        <f t="shared" ca="1" si="12"/>
        <v>43206</v>
      </c>
    </row>
    <row r="138" spans="1:5" x14ac:dyDescent="0.25">
      <c r="A138" s="10" t="str">
        <f t="shared" ca="1" si="13"/>
        <v>ShopC</v>
      </c>
      <c r="B138" s="10" t="str">
        <f t="shared" ca="1" si="14"/>
        <v>Corrugated sheet</v>
      </c>
      <c r="C138" s="8">
        <f t="shared" ca="1" si="10"/>
        <v>310.04878048780489</v>
      </c>
      <c r="D138" s="8">
        <f t="shared" ca="1" si="11"/>
        <v>310.04878048780489</v>
      </c>
      <c r="E138" s="3">
        <f t="shared" ca="1" si="12"/>
        <v>43253</v>
      </c>
    </row>
    <row r="139" spans="1:5" x14ac:dyDescent="0.25">
      <c r="A139" s="10" t="str">
        <f t="shared" ca="1" si="13"/>
        <v>ShopC</v>
      </c>
      <c r="B139" s="10" t="str">
        <f t="shared" ca="1" si="14"/>
        <v>Tar</v>
      </c>
      <c r="C139" s="8">
        <f t="shared" ca="1" si="10"/>
        <v>54465.235772357722</v>
      </c>
      <c r="D139" s="8">
        <f t="shared" ca="1" si="11"/>
        <v>6808.1544715447153</v>
      </c>
      <c r="E139" s="3">
        <f t="shared" ca="1" si="12"/>
        <v>43146</v>
      </c>
    </row>
    <row r="140" spans="1:5" x14ac:dyDescent="0.25">
      <c r="A140" s="10" t="str">
        <f t="shared" ca="1" si="13"/>
        <v>ShopA</v>
      </c>
      <c r="B140" s="10" t="str">
        <f t="shared" ca="1" si="14"/>
        <v>Steel</v>
      </c>
      <c r="C140" s="8">
        <f t="shared" ca="1" si="10"/>
        <v>108827.12195121951</v>
      </c>
      <c r="D140" s="8">
        <f t="shared" ca="1" si="11"/>
        <v>12091.90243902439</v>
      </c>
      <c r="E140" s="3">
        <f t="shared" ca="1" si="12"/>
        <v>43241</v>
      </c>
    </row>
    <row r="141" spans="1:5" x14ac:dyDescent="0.25">
      <c r="A141" s="10" t="str">
        <f t="shared" ca="1" si="13"/>
        <v>ShopA</v>
      </c>
      <c r="B141" s="10" t="str">
        <f t="shared" ca="1" si="14"/>
        <v>Corrugated sheet</v>
      </c>
      <c r="C141" s="8">
        <f t="shared" ca="1" si="10"/>
        <v>33950.341463414632</v>
      </c>
      <c r="D141" s="8">
        <f t="shared" ca="1" si="11"/>
        <v>8487.585365853658</v>
      </c>
      <c r="E141" s="3">
        <f t="shared" ca="1" si="12"/>
        <v>43102</v>
      </c>
    </row>
    <row r="142" spans="1:5" x14ac:dyDescent="0.25">
      <c r="A142" s="10" t="str">
        <f t="shared" ca="1" si="13"/>
        <v>ShopC</v>
      </c>
      <c r="B142" s="10" t="str">
        <f t="shared" ca="1" si="14"/>
        <v>Bricks</v>
      </c>
      <c r="C142" s="8">
        <f t="shared" ca="1" si="10"/>
        <v>22168.487804878048</v>
      </c>
      <c r="D142" s="8">
        <f t="shared" ca="1" si="11"/>
        <v>7389.4959349593491</v>
      </c>
      <c r="E142" s="3">
        <f t="shared" ca="1" si="12"/>
        <v>43138</v>
      </c>
    </row>
    <row r="143" spans="1:5" x14ac:dyDescent="0.25">
      <c r="A143" s="10" t="str">
        <f t="shared" ca="1" si="13"/>
        <v>ShopB</v>
      </c>
      <c r="B143" s="10" t="str">
        <f t="shared" ca="1" si="14"/>
        <v>Wire</v>
      </c>
      <c r="C143" s="8">
        <f t="shared" ca="1" si="10"/>
        <v>48445.121951219517</v>
      </c>
      <c r="D143" s="8">
        <f t="shared" ca="1" si="11"/>
        <v>4844.5121951219517</v>
      </c>
      <c r="E143" s="3">
        <f t="shared" ca="1" si="12"/>
        <v>43234</v>
      </c>
    </row>
    <row r="144" spans="1:5" x14ac:dyDescent="0.25">
      <c r="A144" s="10" t="str">
        <f t="shared" ca="1" si="13"/>
        <v>ShopC</v>
      </c>
      <c r="B144" s="10" t="str">
        <f t="shared" ca="1" si="14"/>
        <v>Corrugated sheet</v>
      </c>
      <c r="C144" s="8">
        <f t="shared" ca="1" si="10"/>
        <v>113012.78048780488</v>
      </c>
      <c r="D144" s="8">
        <f t="shared" ca="1" si="11"/>
        <v>12556.975609756097</v>
      </c>
      <c r="E144" s="3">
        <f t="shared" ca="1" si="12"/>
        <v>43158</v>
      </c>
    </row>
    <row r="145" spans="1:5" x14ac:dyDescent="0.25">
      <c r="A145" s="10" t="str">
        <f t="shared" ca="1" si="13"/>
        <v>ShopC</v>
      </c>
      <c r="B145" s="10" t="str">
        <f t="shared" ca="1" si="14"/>
        <v>Tar</v>
      </c>
      <c r="C145" s="8">
        <f t="shared" ca="1" si="10"/>
        <v>94771.577235772362</v>
      </c>
      <c r="D145" s="8">
        <f t="shared" ca="1" si="11"/>
        <v>11846.447154471545</v>
      </c>
      <c r="E145" s="3">
        <f t="shared" ca="1" si="12"/>
        <v>43241</v>
      </c>
    </row>
    <row r="146" spans="1:5" x14ac:dyDescent="0.25">
      <c r="A146" s="10" t="str">
        <f t="shared" ca="1" si="13"/>
        <v>ShopB</v>
      </c>
      <c r="B146" s="10" t="str">
        <f t="shared" ca="1" si="14"/>
        <v>Steel</v>
      </c>
      <c r="C146" s="8">
        <f t="shared" ca="1" si="10"/>
        <v>3914.3658536585363</v>
      </c>
      <c r="D146" s="8">
        <f t="shared" ca="1" si="11"/>
        <v>1304.7886178861788</v>
      </c>
      <c r="E146" s="3">
        <f t="shared" ca="1" si="12"/>
        <v>43174</v>
      </c>
    </row>
    <row r="147" spans="1:5" x14ac:dyDescent="0.25">
      <c r="A147" s="10" t="str">
        <f t="shared" ca="1" si="13"/>
        <v>ShopA</v>
      </c>
      <c r="B147" s="10" t="str">
        <f t="shared" ca="1" si="14"/>
        <v>Wire</v>
      </c>
      <c r="C147" s="8">
        <f t="shared" ca="1" si="10"/>
        <v>9986.1544715447162</v>
      </c>
      <c r="D147" s="8">
        <f t="shared" ca="1" si="11"/>
        <v>9986.1544715447162</v>
      </c>
      <c r="E147" s="3">
        <f t="shared" ca="1" si="12"/>
        <v>43188</v>
      </c>
    </row>
    <row r="148" spans="1:5" x14ac:dyDescent="0.25">
      <c r="A148" s="10" t="str">
        <f t="shared" ca="1" si="13"/>
        <v>ShopC</v>
      </c>
      <c r="B148" s="10" t="str">
        <f t="shared" ca="1" si="14"/>
        <v>Tar</v>
      </c>
      <c r="C148" s="8">
        <f t="shared" ca="1" si="10"/>
        <v>46817.365853658535</v>
      </c>
      <c r="D148" s="8">
        <f t="shared" ca="1" si="11"/>
        <v>11704.341463414634</v>
      </c>
      <c r="E148" s="3">
        <f t="shared" ca="1" si="12"/>
        <v>43239</v>
      </c>
    </row>
    <row r="149" spans="1:5" x14ac:dyDescent="0.25">
      <c r="A149" s="10" t="str">
        <f t="shared" ca="1" si="13"/>
        <v>ShopB</v>
      </c>
      <c r="B149" s="10" t="str">
        <f t="shared" ca="1" si="14"/>
        <v>Bricks</v>
      </c>
      <c r="C149" s="8">
        <f t="shared" ca="1" si="10"/>
        <v>16820.146341463416</v>
      </c>
      <c r="D149" s="8">
        <f t="shared" ca="1" si="11"/>
        <v>8410.0731707317082</v>
      </c>
      <c r="E149" s="3">
        <f t="shared" ca="1" si="12"/>
        <v>43141</v>
      </c>
    </row>
    <row r="150" spans="1:5" x14ac:dyDescent="0.25">
      <c r="A150" s="10" t="str">
        <f t="shared" ca="1" si="13"/>
        <v>ShopB</v>
      </c>
      <c r="B150" s="10" t="str">
        <f t="shared" ca="1" si="14"/>
        <v>Tar</v>
      </c>
      <c r="C150" s="8">
        <f t="shared" ca="1" si="10"/>
        <v>34725.463414634149</v>
      </c>
      <c r="D150" s="8">
        <f t="shared" ca="1" si="11"/>
        <v>4340.6829268292686</v>
      </c>
      <c r="E150" s="3">
        <f t="shared" ca="1" si="12"/>
        <v>43258</v>
      </c>
    </row>
    <row r="151" spans="1:5" x14ac:dyDescent="0.25">
      <c r="A151" s="10" t="str">
        <f t="shared" ca="1" si="13"/>
        <v>ShopB</v>
      </c>
      <c r="B151" s="10" t="str">
        <f t="shared" ca="1" si="14"/>
        <v>Wire</v>
      </c>
      <c r="C151" s="8">
        <f t="shared" ca="1" si="10"/>
        <v>31043.634146341465</v>
      </c>
      <c r="D151" s="8">
        <f t="shared" ca="1" si="11"/>
        <v>3449.2926829268295</v>
      </c>
      <c r="E151" s="3">
        <f t="shared" ca="1" si="12"/>
        <v>43115</v>
      </c>
    </row>
    <row r="152" spans="1:5" x14ac:dyDescent="0.25">
      <c r="A152" s="10" t="str">
        <f t="shared" ca="1" si="13"/>
        <v>ShopA</v>
      </c>
      <c r="B152" s="10" t="str">
        <f t="shared" ca="1" si="14"/>
        <v>Tar</v>
      </c>
      <c r="C152" s="8">
        <f t="shared" ca="1" si="10"/>
        <v>118593.65853658537</v>
      </c>
      <c r="D152" s="8">
        <f t="shared" ca="1" si="11"/>
        <v>13177.073170731708</v>
      </c>
      <c r="E152" s="3">
        <f t="shared" ca="1" si="12"/>
        <v>43243</v>
      </c>
    </row>
    <row r="153" spans="1:5" x14ac:dyDescent="0.25">
      <c r="A153" s="10" t="str">
        <f t="shared" ca="1" si="13"/>
        <v>ShopC</v>
      </c>
      <c r="B153" s="10" t="str">
        <f t="shared" ca="1" si="14"/>
        <v>Tar</v>
      </c>
      <c r="C153" s="8">
        <f t="shared" ca="1" si="10"/>
        <v>21703.414634146342</v>
      </c>
      <c r="D153" s="8">
        <f t="shared" ca="1" si="11"/>
        <v>5425.8536585365855</v>
      </c>
      <c r="E153" s="3">
        <f t="shared" ca="1" si="12"/>
        <v>43191</v>
      </c>
    </row>
    <row r="154" spans="1:5" x14ac:dyDescent="0.25">
      <c r="A154" s="10" t="str">
        <f t="shared" ca="1" si="13"/>
        <v>ShopA</v>
      </c>
      <c r="B154" s="10" t="str">
        <f t="shared" ca="1" si="14"/>
        <v>Tar</v>
      </c>
      <c r="C154" s="8">
        <f t="shared" ca="1" si="10"/>
        <v>13409.609756097561</v>
      </c>
      <c r="D154" s="8">
        <f t="shared" ca="1" si="11"/>
        <v>2234.9349593495936</v>
      </c>
      <c r="E154" s="3">
        <f t="shared" ca="1" si="12"/>
        <v>43242</v>
      </c>
    </row>
    <row r="155" spans="1:5" x14ac:dyDescent="0.25">
      <c r="A155" s="10" t="str">
        <f t="shared" ca="1" si="13"/>
        <v>ShopB</v>
      </c>
      <c r="B155" s="10" t="str">
        <f t="shared" ca="1" si="14"/>
        <v>Wire</v>
      </c>
      <c r="C155" s="8">
        <f t="shared" ca="1" si="10"/>
        <v>82266.276422764233</v>
      </c>
      <c r="D155" s="8">
        <f t="shared" ca="1" si="11"/>
        <v>10283.284552845529</v>
      </c>
      <c r="E155" s="3">
        <f t="shared" ca="1" si="12"/>
        <v>43260</v>
      </c>
    </row>
    <row r="156" spans="1:5" x14ac:dyDescent="0.25">
      <c r="A156" s="10" t="str">
        <f t="shared" ca="1" si="13"/>
        <v>ShopA</v>
      </c>
      <c r="B156" s="10" t="str">
        <f t="shared" ca="1" si="14"/>
        <v>Tar</v>
      </c>
      <c r="C156" s="8">
        <f t="shared" ca="1" si="10"/>
        <v>66763.837398373988</v>
      </c>
      <c r="D156" s="8">
        <f t="shared" ca="1" si="11"/>
        <v>8345.4796747967484</v>
      </c>
      <c r="E156" s="3">
        <f t="shared" ca="1" si="12"/>
        <v>43152</v>
      </c>
    </row>
    <row r="157" spans="1:5" x14ac:dyDescent="0.25">
      <c r="A157" s="10" t="str">
        <f t="shared" ca="1" si="13"/>
        <v>ShopC</v>
      </c>
      <c r="B157" s="10" t="str">
        <f t="shared" ca="1" si="14"/>
        <v>Tar</v>
      </c>
      <c r="C157" s="8">
        <f t="shared" ca="1" si="10"/>
        <v>21005.804878048781</v>
      </c>
      <c r="D157" s="8">
        <f t="shared" ca="1" si="11"/>
        <v>10502.90243902439</v>
      </c>
      <c r="E157" s="3">
        <f t="shared" ca="1" si="12"/>
        <v>43121</v>
      </c>
    </row>
    <row r="158" spans="1:5" x14ac:dyDescent="0.25">
      <c r="A158" s="10" t="str">
        <f t="shared" ca="1" si="13"/>
        <v>ShopA</v>
      </c>
      <c r="B158" s="10" t="str">
        <f t="shared" ca="1" si="14"/>
        <v>Bricks</v>
      </c>
      <c r="C158" s="8">
        <f t="shared" ca="1" si="10"/>
        <v>14934.016260162602</v>
      </c>
      <c r="D158" s="8">
        <f t="shared" ca="1" si="11"/>
        <v>3733.5040650406504</v>
      </c>
      <c r="E158" s="3">
        <f t="shared" ca="1" si="12"/>
        <v>43144</v>
      </c>
    </row>
    <row r="159" spans="1:5" x14ac:dyDescent="0.25">
      <c r="A159" s="10" t="str">
        <f t="shared" ca="1" si="13"/>
        <v>ShopA</v>
      </c>
      <c r="B159" s="10" t="str">
        <f t="shared" ca="1" si="14"/>
        <v>Wire</v>
      </c>
      <c r="C159" s="8">
        <f t="shared" ca="1" si="10"/>
        <v>2906.7073170731705</v>
      </c>
      <c r="D159" s="8">
        <f t="shared" ca="1" si="11"/>
        <v>322.96747967479672</v>
      </c>
      <c r="E159" s="3">
        <f t="shared" ca="1" si="12"/>
        <v>43247</v>
      </c>
    </row>
    <row r="160" spans="1:5" x14ac:dyDescent="0.25">
      <c r="A160" s="10" t="str">
        <f t="shared" ca="1" si="13"/>
        <v>ShopB</v>
      </c>
      <c r="B160" s="10" t="str">
        <f t="shared" ca="1" si="14"/>
        <v>Tar</v>
      </c>
      <c r="C160" s="8">
        <f t="shared" ca="1" si="10"/>
        <v>413.39837398373982</v>
      </c>
      <c r="D160" s="8">
        <f t="shared" ca="1" si="11"/>
        <v>413.39837398373982</v>
      </c>
      <c r="E160" s="3">
        <f t="shared" ca="1" si="12"/>
        <v>43274</v>
      </c>
    </row>
    <row r="161" spans="1:5" x14ac:dyDescent="0.25">
      <c r="A161" s="10" t="str">
        <f t="shared" ca="1" si="13"/>
        <v>ShopC</v>
      </c>
      <c r="B161" s="10" t="str">
        <f t="shared" ca="1" si="14"/>
        <v>Wire</v>
      </c>
      <c r="C161" s="8">
        <f t="shared" ca="1" si="10"/>
        <v>37980.975609756097</v>
      </c>
      <c r="D161" s="8">
        <f t="shared" ca="1" si="11"/>
        <v>9495.2439024390242</v>
      </c>
      <c r="E161" s="3">
        <f t="shared" ca="1" si="12"/>
        <v>43225</v>
      </c>
    </row>
    <row r="162" spans="1:5" x14ac:dyDescent="0.25">
      <c r="A162" s="10" t="str">
        <f t="shared" ca="1" si="13"/>
        <v>ShopA</v>
      </c>
      <c r="B162" s="10" t="str">
        <f t="shared" ca="1" si="14"/>
        <v>Corrugated sheet</v>
      </c>
      <c r="C162" s="8">
        <f t="shared" ca="1" si="10"/>
        <v>19223.024390243903</v>
      </c>
      <c r="D162" s="8">
        <f t="shared" ca="1" si="11"/>
        <v>3203.8373983739839</v>
      </c>
      <c r="E162" s="3">
        <f t="shared" ca="1" si="12"/>
        <v>43161</v>
      </c>
    </row>
    <row r="163" spans="1:5" x14ac:dyDescent="0.25">
      <c r="A163" s="10" t="str">
        <f t="shared" ca="1" si="13"/>
        <v>ShopC</v>
      </c>
      <c r="B163" s="10" t="str">
        <f t="shared" ca="1" si="14"/>
        <v>Wire</v>
      </c>
      <c r="C163" s="8">
        <f t="shared" ca="1" si="10"/>
        <v>66893.024390243896</v>
      </c>
      <c r="D163" s="8">
        <f t="shared" ca="1" si="11"/>
        <v>11148.837398373984</v>
      </c>
      <c r="E163" s="3">
        <f t="shared" ca="1" si="12"/>
        <v>43115</v>
      </c>
    </row>
    <row r="164" spans="1:5" x14ac:dyDescent="0.25">
      <c r="A164" s="10" t="str">
        <f t="shared" ca="1" si="13"/>
        <v>ShopC</v>
      </c>
      <c r="B164" s="10" t="str">
        <f t="shared" ca="1" si="14"/>
        <v>Corrugated sheet</v>
      </c>
      <c r="C164" s="8">
        <f t="shared" ca="1" si="10"/>
        <v>29402.959349593497</v>
      </c>
      <c r="D164" s="8">
        <f t="shared" ca="1" si="11"/>
        <v>7350.7398373983742</v>
      </c>
      <c r="E164" s="3">
        <f t="shared" ca="1" si="12"/>
        <v>43121</v>
      </c>
    </row>
    <row r="165" spans="1:5" x14ac:dyDescent="0.25">
      <c r="A165" s="10" t="str">
        <f t="shared" ca="1" si="13"/>
        <v>ShopC</v>
      </c>
      <c r="B165" s="10" t="str">
        <f t="shared" ca="1" si="14"/>
        <v>Steel</v>
      </c>
      <c r="C165" s="8">
        <f t="shared" ca="1" si="10"/>
        <v>61273.390243902439</v>
      </c>
      <c r="D165" s="8">
        <f t="shared" ca="1" si="11"/>
        <v>6808.1544715447153</v>
      </c>
      <c r="E165" s="3">
        <f t="shared" ca="1" si="12"/>
        <v>43172</v>
      </c>
    </row>
    <row r="166" spans="1:5" x14ac:dyDescent="0.25">
      <c r="A166" s="10" t="str">
        <f t="shared" ca="1" si="13"/>
        <v>ShopA</v>
      </c>
      <c r="B166" s="10" t="str">
        <f t="shared" ca="1" si="14"/>
        <v>Tar</v>
      </c>
      <c r="C166" s="8">
        <f t="shared" ca="1" si="10"/>
        <v>88622.276422764233</v>
      </c>
      <c r="D166" s="8">
        <f t="shared" ca="1" si="11"/>
        <v>12660.325203252032</v>
      </c>
      <c r="E166" s="3">
        <f t="shared" ca="1" si="12"/>
        <v>43153</v>
      </c>
    </row>
    <row r="167" spans="1:5" x14ac:dyDescent="0.25">
      <c r="A167" s="10" t="str">
        <f t="shared" ca="1" si="13"/>
        <v>ShopC</v>
      </c>
      <c r="B167" s="10" t="str">
        <f t="shared" ca="1" si="14"/>
        <v>Steel</v>
      </c>
      <c r="C167" s="8">
        <f t="shared" ca="1" si="10"/>
        <v>18602.926829268294</v>
      </c>
      <c r="D167" s="8">
        <f t="shared" ca="1" si="11"/>
        <v>3100.4878048780488</v>
      </c>
      <c r="E167" s="3">
        <f t="shared" ca="1" si="12"/>
        <v>43154</v>
      </c>
    </row>
    <row r="168" spans="1:5" x14ac:dyDescent="0.25">
      <c r="A168" s="10" t="str">
        <f t="shared" ca="1" si="13"/>
        <v>ShopA</v>
      </c>
      <c r="B168" s="10" t="str">
        <f t="shared" ca="1" si="14"/>
        <v>Wire</v>
      </c>
      <c r="C168" s="8">
        <f t="shared" ca="1" si="10"/>
        <v>88493.08943089431</v>
      </c>
      <c r="D168" s="8">
        <f t="shared" ca="1" si="11"/>
        <v>8849.3089430894306</v>
      </c>
      <c r="E168" s="3">
        <f t="shared" ca="1" si="12"/>
        <v>43265</v>
      </c>
    </row>
    <row r="169" spans="1:5" x14ac:dyDescent="0.25">
      <c r="A169" s="10" t="str">
        <f t="shared" ca="1" si="13"/>
        <v>ShopA</v>
      </c>
      <c r="B169" s="10" t="str">
        <f t="shared" ca="1" si="14"/>
        <v>Bricks</v>
      </c>
      <c r="C169" s="8">
        <f t="shared" ca="1" si="10"/>
        <v>10192.853658536585</v>
      </c>
      <c r="D169" s="8">
        <f t="shared" ca="1" si="11"/>
        <v>3397.6178861788617</v>
      </c>
      <c r="E169" s="3">
        <f t="shared" ca="1" si="12"/>
        <v>43204</v>
      </c>
    </row>
    <row r="170" spans="1:5" x14ac:dyDescent="0.25">
      <c r="A170" s="10" t="str">
        <f t="shared" ca="1" si="13"/>
        <v>ShopC</v>
      </c>
      <c r="B170" s="10" t="str">
        <f t="shared" ca="1" si="14"/>
        <v>Steel</v>
      </c>
      <c r="C170" s="8">
        <f t="shared" ca="1" si="10"/>
        <v>3875.6097560975609</v>
      </c>
      <c r="D170" s="8">
        <f t="shared" ca="1" si="11"/>
        <v>3875.6097560975609</v>
      </c>
      <c r="E170" s="3">
        <f t="shared" ca="1" si="12"/>
        <v>43238</v>
      </c>
    </row>
    <row r="171" spans="1:5" x14ac:dyDescent="0.25">
      <c r="A171" s="10" t="str">
        <f t="shared" ca="1" si="13"/>
        <v>ShopC</v>
      </c>
      <c r="B171" s="10" t="str">
        <f t="shared" ca="1" si="14"/>
        <v>Corrugated sheet</v>
      </c>
      <c r="C171" s="8">
        <f t="shared" ca="1" si="10"/>
        <v>52669.536585365851</v>
      </c>
      <c r="D171" s="8">
        <f t="shared" ca="1" si="11"/>
        <v>5852.1707317073169</v>
      </c>
      <c r="E171" s="3">
        <f t="shared" ca="1" si="12"/>
        <v>43128</v>
      </c>
    </row>
    <row r="172" spans="1:5" x14ac:dyDescent="0.25">
      <c r="A172" s="10" t="str">
        <f t="shared" ca="1" si="13"/>
        <v>ShopC</v>
      </c>
      <c r="B172" s="10" t="str">
        <f t="shared" ca="1" si="14"/>
        <v>Wire</v>
      </c>
      <c r="C172" s="8">
        <f t="shared" ca="1" si="10"/>
        <v>21005.804878048781</v>
      </c>
      <c r="D172" s="8">
        <f t="shared" ca="1" si="11"/>
        <v>3500.9674796747968</v>
      </c>
      <c r="E172" s="3">
        <f t="shared" ca="1" si="12"/>
        <v>43223</v>
      </c>
    </row>
    <row r="173" spans="1:5" x14ac:dyDescent="0.25">
      <c r="A173" s="10" t="str">
        <f t="shared" ca="1" si="13"/>
        <v>ShopC</v>
      </c>
      <c r="B173" s="10" t="str">
        <f t="shared" ca="1" si="14"/>
        <v>Corrugated sheet</v>
      </c>
      <c r="C173" s="8">
        <f t="shared" ca="1" si="10"/>
        <v>28485.731707317071</v>
      </c>
      <c r="D173" s="8">
        <f t="shared" ca="1" si="11"/>
        <v>3165.0813008130081</v>
      </c>
      <c r="E173" s="3">
        <f t="shared" ca="1" si="12"/>
        <v>43124</v>
      </c>
    </row>
    <row r="174" spans="1:5" x14ac:dyDescent="0.25">
      <c r="A174" s="10" t="str">
        <f t="shared" ca="1" si="13"/>
        <v>ShopB</v>
      </c>
      <c r="B174" s="10" t="str">
        <f t="shared" ca="1" si="14"/>
        <v>Corrugated sheet</v>
      </c>
      <c r="C174" s="8">
        <f t="shared" ca="1" si="10"/>
        <v>22517.292682926833</v>
      </c>
      <c r="D174" s="8">
        <f t="shared" ca="1" si="11"/>
        <v>3216.7560975609758</v>
      </c>
      <c r="E174" s="3">
        <f t="shared" ca="1" si="12"/>
        <v>43187</v>
      </c>
    </row>
    <row r="175" spans="1:5" x14ac:dyDescent="0.25">
      <c r="A175" s="10" t="str">
        <f t="shared" ca="1" si="13"/>
        <v>ShopB</v>
      </c>
      <c r="B175" s="10" t="str">
        <f t="shared" ca="1" si="14"/>
        <v>Steel</v>
      </c>
      <c r="C175" s="8">
        <f t="shared" ca="1" si="10"/>
        <v>3216.7560975609758</v>
      </c>
      <c r="D175" s="8">
        <f t="shared" ca="1" si="11"/>
        <v>3216.7560975609758</v>
      </c>
      <c r="E175" s="3">
        <f t="shared" ca="1" si="12"/>
        <v>43260</v>
      </c>
    </row>
    <row r="176" spans="1:5" x14ac:dyDescent="0.25">
      <c r="A176" s="10" t="str">
        <f t="shared" ca="1" si="13"/>
        <v>ShopB</v>
      </c>
      <c r="B176" s="10" t="str">
        <f t="shared" ca="1" si="14"/>
        <v>Corrugated sheet</v>
      </c>
      <c r="C176" s="8">
        <f t="shared" ca="1" si="10"/>
        <v>50925.512195121948</v>
      </c>
      <c r="D176" s="8">
        <f t="shared" ca="1" si="11"/>
        <v>8487.585365853658</v>
      </c>
      <c r="E176" s="3">
        <f t="shared" ca="1" si="12"/>
        <v>43163</v>
      </c>
    </row>
    <row r="177" spans="1:5" x14ac:dyDescent="0.25">
      <c r="A177" s="10" t="str">
        <f t="shared" ca="1" si="13"/>
        <v>ShopC</v>
      </c>
      <c r="B177" s="10" t="str">
        <f t="shared" ca="1" si="14"/>
        <v>Wire</v>
      </c>
      <c r="C177" s="8">
        <f t="shared" ca="1" si="10"/>
        <v>37412.552845528458</v>
      </c>
      <c r="D177" s="8">
        <f t="shared" ca="1" si="11"/>
        <v>4676.5691056910573</v>
      </c>
      <c r="E177" s="3">
        <f t="shared" ca="1" si="12"/>
        <v>43201</v>
      </c>
    </row>
    <row r="178" spans="1:5" x14ac:dyDescent="0.25">
      <c r="A178" s="10" t="str">
        <f t="shared" ca="1" si="13"/>
        <v>ShopC</v>
      </c>
      <c r="B178" s="10" t="str">
        <f t="shared" ca="1" si="14"/>
        <v>Wire</v>
      </c>
      <c r="C178" s="8">
        <f t="shared" ca="1" si="10"/>
        <v>52320.731707317071</v>
      </c>
      <c r="D178" s="8">
        <f t="shared" ca="1" si="11"/>
        <v>5232.0731707317073</v>
      </c>
      <c r="E178" s="3">
        <f t="shared" ca="1" si="12"/>
        <v>43119</v>
      </c>
    </row>
    <row r="179" spans="1:5" x14ac:dyDescent="0.25">
      <c r="A179" s="10" t="str">
        <f t="shared" ca="1" si="13"/>
        <v>ShopA</v>
      </c>
      <c r="B179" s="10" t="str">
        <f t="shared" ca="1" si="14"/>
        <v>Corrugated sheet</v>
      </c>
      <c r="C179" s="8">
        <f t="shared" ca="1" si="10"/>
        <v>48057.560975609755</v>
      </c>
      <c r="D179" s="8">
        <f t="shared" ca="1" si="11"/>
        <v>6007.1951219512193</v>
      </c>
      <c r="E179" s="3">
        <f t="shared" ca="1" si="12"/>
        <v>43272</v>
      </c>
    </row>
    <row r="180" spans="1:5" x14ac:dyDescent="0.25">
      <c r="A180" s="10" t="str">
        <f t="shared" ca="1" si="13"/>
        <v>ShopA</v>
      </c>
      <c r="B180" s="10" t="str">
        <f t="shared" ca="1" si="14"/>
        <v>Wire</v>
      </c>
      <c r="C180" s="8">
        <f t="shared" ca="1" si="10"/>
        <v>4340.6829268292686</v>
      </c>
      <c r="D180" s="8">
        <f t="shared" ca="1" si="11"/>
        <v>620.09756097560978</v>
      </c>
      <c r="E180" s="3">
        <f t="shared" ca="1" si="12"/>
        <v>43235</v>
      </c>
    </row>
    <row r="181" spans="1:5" x14ac:dyDescent="0.25">
      <c r="A181" s="10" t="str">
        <f t="shared" ca="1" si="13"/>
        <v>ShopC</v>
      </c>
      <c r="B181" s="10" t="str">
        <f t="shared" ca="1" si="14"/>
        <v>Steel</v>
      </c>
      <c r="C181" s="8">
        <f t="shared" ca="1" si="10"/>
        <v>22530.211382113823</v>
      </c>
      <c r="D181" s="8">
        <f t="shared" ca="1" si="11"/>
        <v>5632.5528455284557</v>
      </c>
      <c r="E181" s="3">
        <f t="shared" ca="1" si="12"/>
        <v>43278</v>
      </c>
    </row>
    <row r="182" spans="1:5" x14ac:dyDescent="0.25">
      <c r="A182" s="10" t="str">
        <f t="shared" ca="1" si="13"/>
        <v>ShopB</v>
      </c>
      <c r="B182" s="10" t="str">
        <f t="shared" ca="1" si="14"/>
        <v>Corrugated sheet</v>
      </c>
      <c r="C182" s="8">
        <f t="shared" ca="1" si="10"/>
        <v>21186.666666666668</v>
      </c>
      <c r="D182" s="8">
        <f t="shared" ca="1" si="11"/>
        <v>10593.333333333334</v>
      </c>
      <c r="E182" s="3">
        <f t="shared" ca="1" si="12"/>
        <v>43136</v>
      </c>
    </row>
    <row r="183" spans="1:5" x14ac:dyDescent="0.25">
      <c r="A183" s="10" t="str">
        <f t="shared" ca="1" si="13"/>
        <v>ShopB</v>
      </c>
      <c r="B183" s="10" t="str">
        <f t="shared" ca="1" si="14"/>
        <v>Tar</v>
      </c>
      <c r="C183" s="8">
        <f t="shared" ca="1" si="10"/>
        <v>11846.447154471543</v>
      </c>
      <c r="D183" s="8">
        <f t="shared" ca="1" si="11"/>
        <v>1692.3495934959349</v>
      </c>
      <c r="E183" s="3">
        <f t="shared" ca="1" si="12"/>
        <v>43282</v>
      </c>
    </row>
    <row r="184" spans="1:5" x14ac:dyDescent="0.25">
      <c r="A184" s="10" t="str">
        <f t="shared" ca="1" si="13"/>
        <v>ShopB</v>
      </c>
      <c r="B184" s="10" t="str">
        <f t="shared" ca="1" si="14"/>
        <v>Corrugated sheet</v>
      </c>
      <c r="C184" s="8">
        <f t="shared" ca="1" si="10"/>
        <v>92149.081300813006</v>
      </c>
      <c r="D184" s="8">
        <f t="shared" ca="1" si="11"/>
        <v>13164.154471544716</v>
      </c>
      <c r="E184" s="3">
        <f t="shared" ca="1" si="12"/>
        <v>43249</v>
      </c>
    </row>
    <row r="185" spans="1:5" x14ac:dyDescent="0.25">
      <c r="A185" s="10" t="str">
        <f t="shared" ca="1" si="13"/>
        <v>ShopC</v>
      </c>
      <c r="B185" s="10" t="str">
        <f t="shared" ca="1" si="14"/>
        <v>Steel</v>
      </c>
      <c r="C185" s="8">
        <f t="shared" ca="1" si="10"/>
        <v>119497.96747967479</v>
      </c>
      <c r="D185" s="8">
        <f t="shared" ca="1" si="11"/>
        <v>11949.796747967479</v>
      </c>
      <c r="E185" s="3">
        <f t="shared" ca="1" si="12"/>
        <v>43242</v>
      </c>
    </row>
    <row r="186" spans="1:5" x14ac:dyDescent="0.25">
      <c r="A186" s="10" t="str">
        <f t="shared" ca="1" si="13"/>
        <v>ShopA</v>
      </c>
      <c r="B186" s="10" t="str">
        <f t="shared" ca="1" si="14"/>
        <v>Bricks</v>
      </c>
      <c r="C186" s="8">
        <f t="shared" ca="1" si="10"/>
        <v>26392.902439024387</v>
      </c>
      <c r="D186" s="8">
        <f t="shared" ca="1" si="11"/>
        <v>8797.6341463414628</v>
      </c>
      <c r="E186" s="3">
        <f t="shared" ca="1" si="12"/>
        <v>43252</v>
      </c>
    </row>
    <row r="187" spans="1:5" x14ac:dyDescent="0.25">
      <c r="A187" s="10" t="str">
        <f t="shared" ca="1" si="13"/>
        <v>ShopB</v>
      </c>
      <c r="B187" s="10" t="str">
        <f t="shared" ca="1" si="14"/>
        <v>Tar</v>
      </c>
      <c r="C187" s="8">
        <f t="shared" ca="1" si="10"/>
        <v>79760.048780487807</v>
      </c>
      <c r="D187" s="8">
        <f t="shared" ca="1" si="11"/>
        <v>11394.292682926829</v>
      </c>
      <c r="E187" s="3">
        <f t="shared" ca="1" si="12"/>
        <v>43121</v>
      </c>
    </row>
    <row r="188" spans="1:5" x14ac:dyDescent="0.25">
      <c r="A188" s="10" t="str">
        <f t="shared" ca="1" si="13"/>
        <v>ShopC</v>
      </c>
      <c r="B188" s="10" t="str">
        <f t="shared" ca="1" si="14"/>
        <v>Wire</v>
      </c>
      <c r="C188" s="8">
        <f t="shared" ca="1" si="10"/>
        <v>93324.682926829264</v>
      </c>
      <c r="D188" s="8">
        <f t="shared" ca="1" si="11"/>
        <v>11665.585365853658</v>
      </c>
      <c r="E188" s="3">
        <f t="shared" ca="1" si="12"/>
        <v>43138</v>
      </c>
    </row>
    <row r="189" spans="1:5" x14ac:dyDescent="0.25">
      <c r="A189" s="10" t="str">
        <f t="shared" ca="1" si="13"/>
        <v>ShopA</v>
      </c>
      <c r="B189" s="10" t="str">
        <f t="shared" ca="1" si="14"/>
        <v>Corrugated sheet</v>
      </c>
      <c r="C189" s="8">
        <f t="shared" ca="1" si="10"/>
        <v>21057.479674796745</v>
      </c>
      <c r="D189" s="8">
        <f t="shared" ca="1" si="11"/>
        <v>4211.4959349593491</v>
      </c>
      <c r="E189" s="3">
        <f t="shared" ca="1" si="12"/>
        <v>43213</v>
      </c>
    </row>
    <row r="190" spans="1:5" x14ac:dyDescent="0.25">
      <c r="A190" s="10" t="str">
        <f t="shared" ca="1" si="13"/>
        <v>ShopC</v>
      </c>
      <c r="B190" s="10" t="str">
        <f t="shared" ca="1" si="14"/>
        <v>Steel</v>
      </c>
      <c r="C190" s="8">
        <f t="shared" ca="1" si="10"/>
        <v>15502.439024390242</v>
      </c>
      <c r="D190" s="8">
        <f t="shared" ca="1" si="11"/>
        <v>2583.7398373983738</v>
      </c>
      <c r="E190" s="3">
        <f t="shared" ca="1" si="12"/>
        <v>43215</v>
      </c>
    </row>
    <row r="191" spans="1:5" x14ac:dyDescent="0.25">
      <c r="A191" s="10" t="str">
        <f t="shared" ca="1" si="13"/>
        <v>ShopC</v>
      </c>
      <c r="B191" s="10" t="str">
        <f t="shared" ca="1" si="14"/>
        <v>Bricks</v>
      </c>
      <c r="C191" s="8">
        <f t="shared" ca="1" si="10"/>
        <v>39376.195121951219</v>
      </c>
      <c r="D191" s="8">
        <f t="shared" ca="1" si="11"/>
        <v>9844.0487804878048</v>
      </c>
      <c r="E191" s="3">
        <f t="shared" ca="1" si="12"/>
        <v>43130</v>
      </c>
    </row>
    <row r="192" spans="1:5" x14ac:dyDescent="0.25">
      <c r="A192" s="10" t="str">
        <f t="shared" ca="1" si="13"/>
        <v>ShopC</v>
      </c>
      <c r="B192" s="10" t="str">
        <f t="shared" ca="1" si="14"/>
        <v>Bricks</v>
      </c>
      <c r="C192" s="8">
        <f t="shared" ca="1" si="10"/>
        <v>542.58536585365857</v>
      </c>
      <c r="D192" s="8">
        <f t="shared" ca="1" si="11"/>
        <v>77.512195121951223</v>
      </c>
      <c r="E192" s="3">
        <f t="shared" ca="1" si="12"/>
        <v>43282</v>
      </c>
    </row>
    <row r="193" spans="1:5" x14ac:dyDescent="0.25">
      <c r="A193" s="10" t="str">
        <f t="shared" ca="1" si="13"/>
        <v>ShopB</v>
      </c>
      <c r="B193" s="10" t="str">
        <f t="shared" ca="1" si="14"/>
        <v>Tar</v>
      </c>
      <c r="C193" s="8">
        <f t="shared" ca="1" si="10"/>
        <v>30591.479674796748</v>
      </c>
      <c r="D193" s="8">
        <f t="shared" ca="1" si="11"/>
        <v>3823.9349593495936</v>
      </c>
      <c r="E193" s="3">
        <f t="shared" ca="1" si="12"/>
        <v>43235</v>
      </c>
    </row>
    <row r="194" spans="1:5" x14ac:dyDescent="0.25">
      <c r="A194" s="10" t="str">
        <f t="shared" ca="1" si="13"/>
        <v>ShopB</v>
      </c>
      <c r="B194" s="10" t="str">
        <f t="shared" ca="1" si="14"/>
        <v>Bricks</v>
      </c>
      <c r="C194" s="8">
        <f t="shared" ca="1" si="10"/>
        <v>29067.07317073171</v>
      </c>
      <c r="D194" s="8">
        <f t="shared" ca="1" si="11"/>
        <v>9689.0243902439033</v>
      </c>
      <c r="E194" s="3">
        <f t="shared" ca="1" si="12"/>
        <v>43125</v>
      </c>
    </row>
    <row r="195" spans="1:5" x14ac:dyDescent="0.25">
      <c r="A195" s="10" t="str">
        <f t="shared" ca="1" si="13"/>
        <v>ShopA</v>
      </c>
      <c r="B195" s="10" t="str">
        <f t="shared" ca="1" si="14"/>
        <v>Tar</v>
      </c>
      <c r="C195" s="8">
        <f t="shared" ref="C195:C258" ca="1" si="15">D195*RANDBETWEEN(1,10)</f>
        <v>79062.439024390245</v>
      </c>
      <c r="D195" s="8">
        <f t="shared" ref="D195:D258" ca="1" si="16">RANDBETWEEN(1,1050)*1589/123</f>
        <v>9882.8048780487807</v>
      </c>
      <c r="E195" s="3">
        <f t="shared" ref="E195:E258" ca="1" si="17">RANDBETWEEN(DATE(2018, 1, 1),DATE(2018, 7, 1))</f>
        <v>43174</v>
      </c>
    </row>
    <row r="196" spans="1:5" x14ac:dyDescent="0.25">
      <c r="A196" s="10" t="str">
        <f t="shared" ca="1" si="13"/>
        <v>ShopA</v>
      </c>
      <c r="B196" s="10" t="str">
        <f t="shared" ca="1" si="14"/>
        <v>Corrugated sheet</v>
      </c>
      <c r="C196" s="8">
        <f t="shared" ca="1" si="15"/>
        <v>27335.967479674797</v>
      </c>
      <c r="D196" s="8">
        <f t="shared" ca="1" si="16"/>
        <v>6833.9918699186992</v>
      </c>
      <c r="E196" s="3">
        <f t="shared" ca="1" si="17"/>
        <v>43213</v>
      </c>
    </row>
    <row r="197" spans="1:5" x14ac:dyDescent="0.25">
      <c r="A197" s="10" t="str">
        <f t="shared" ca="1" si="13"/>
        <v>ShopA</v>
      </c>
      <c r="B197" s="10" t="str">
        <f t="shared" ca="1" si="14"/>
        <v>Corrugated sheet</v>
      </c>
      <c r="C197" s="8">
        <f t="shared" ca="1" si="15"/>
        <v>10800.032520325203</v>
      </c>
      <c r="D197" s="8">
        <f t="shared" ca="1" si="16"/>
        <v>2700.0081300813008</v>
      </c>
      <c r="E197" s="3">
        <f t="shared" ca="1" si="17"/>
        <v>43240</v>
      </c>
    </row>
    <row r="198" spans="1:5" x14ac:dyDescent="0.25">
      <c r="A198" s="10" t="str">
        <f t="shared" ca="1" si="13"/>
        <v>ShopC</v>
      </c>
      <c r="B198" s="10" t="str">
        <f t="shared" ca="1" si="14"/>
        <v>Corrugated sheet</v>
      </c>
      <c r="C198" s="8">
        <f t="shared" ca="1" si="15"/>
        <v>49711.154471544716</v>
      </c>
      <c r="D198" s="8">
        <f t="shared" ca="1" si="16"/>
        <v>6213.8943089430895</v>
      </c>
      <c r="E198" s="3">
        <f t="shared" ca="1" si="17"/>
        <v>43128</v>
      </c>
    </row>
    <row r="199" spans="1:5" x14ac:dyDescent="0.25">
      <c r="A199" s="10" t="str">
        <f t="shared" ref="A199:A262" ca="1" si="18">CHOOSE(RANDBETWEEN(1,3),"ShopB","ShopA","ShopC")</f>
        <v>ShopA</v>
      </c>
      <c r="B199" s="10" t="str">
        <f t="shared" ca="1" si="14"/>
        <v>Wire</v>
      </c>
      <c r="C199" s="8">
        <f t="shared" ca="1" si="15"/>
        <v>2532.0650406504064</v>
      </c>
      <c r="D199" s="8">
        <f t="shared" ca="1" si="16"/>
        <v>2532.0650406504064</v>
      </c>
      <c r="E199" s="3">
        <f t="shared" ca="1" si="17"/>
        <v>43102</v>
      </c>
    </row>
    <row r="200" spans="1:5" x14ac:dyDescent="0.25">
      <c r="A200" s="10" t="str">
        <f t="shared" ca="1" si="18"/>
        <v>ShopB</v>
      </c>
      <c r="B200" s="10" t="str">
        <f t="shared" ref="B200:B263" ca="1" si="19">CHOOSE(RANDBETWEEN(1,5),"Tar","Bricks","Steel","Wire","Corrugated sheet")</f>
        <v>Bricks</v>
      </c>
      <c r="C200" s="8">
        <f t="shared" ca="1" si="15"/>
        <v>1860.2926829268295</v>
      </c>
      <c r="D200" s="8">
        <f t="shared" ca="1" si="16"/>
        <v>620.09756097560978</v>
      </c>
      <c r="E200" s="3">
        <f t="shared" ca="1" si="17"/>
        <v>43282</v>
      </c>
    </row>
    <row r="201" spans="1:5" x14ac:dyDescent="0.25">
      <c r="A201" s="10" t="str">
        <f t="shared" ca="1" si="18"/>
        <v>ShopC</v>
      </c>
      <c r="B201" s="10" t="str">
        <f t="shared" ca="1" si="19"/>
        <v>Bricks</v>
      </c>
      <c r="C201" s="8">
        <f t="shared" ca="1" si="15"/>
        <v>14985.691056910569</v>
      </c>
      <c r="D201" s="8">
        <f t="shared" ca="1" si="16"/>
        <v>7492.8455284552847</v>
      </c>
      <c r="E201" s="3">
        <f t="shared" ca="1" si="17"/>
        <v>43101</v>
      </c>
    </row>
    <row r="202" spans="1:5" x14ac:dyDescent="0.25">
      <c r="A202" s="10" t="str">
        <f t="shared" ca="1" si="18"/>
        <v>ShopC</v>
      </c>
      <c r="B202" s="10" t="str">
        <f t="shared" ca="1" si="19"/>
        <v>Steel</v>
      </c>
      <c r="C202" s="8">
        <f t="shared" ca="1" si="15"/>
        <v>15089.040650406505</v>
      </c>
      <c r="D202" s="8">
        <f t="shared" ca="1" si="16"/>
        <v>3772.2601626016262</v>
      </c>
      <c r="E202" s="3">
        <f t="shared" ca="1" si="17"/>
        <v>43180</v>
      </c>
    </row>
    <row r="203" spans="1:5" x14ac:dyDescent="0.25">
      <c r="A203" s="10" t="str">
        <f t="shared" ca="1" si="18"/>
        <v>ShopA</v>
      </c>
      <c r="B203" s="10" t="str">
        <f t="shared" ca="1" si="19"/>
        <v>Steel</v>
      </c>
      <c r="C203" s="8">
        <f t="shared" ca="1" si="15"/>
        <v>24106.292682926829</v>
      </c>
      <c r="D203" s="8">
        <f t="shared" ca="1" si="16"/>
        <v>8035.4308943089427</v>
      </c>
      <c r="E203" s="3">
        <f t="shared" ca="1" si="17"/>
        <v>43148</v>
      </c>
    </row>
    <row r="204" spans="1:5" x14ac:dyDescent="0.25">
      <c r="A204" s="10" t="str">
        <f t="shared" ca="1" si="18"/>
        <v>ShopA</v>
      </c>
      <c r="B204" s="10" t="str">
        <f t="shared" ca="1" si="19"/>
        <v>Corrugated sheet</v>
      </c>
      <c r="C204" s="8">
        <f t="shared" ca="1" si="15"/>
        <v>18292.878048780491</v>
      </c>
      <c r="D204" s="8">
        <f t="shared" ca="1" si="16"/>
        <v>3048.8130081300815</v>
      </c>
      <c r="E204" s="3">
        <f t="shared" ca="1" si="17"/>
        <v>43133</v>
      </c>
    </row>
    <row r="205" spans="1:5" x14ac:dyDescent="0.25">
      <c r="A205" s="10" t="str">
        <f t="shared" ca="1" si="18"/>
        <v>ShopC</v>
      </c>
      <c r="B205" s="10" t="str">
        <f t="shared" ca="1" si="19"/>
        <v>Corrugated sheet</v>
      </c>
      <c r="C205" s="8">
        <f t="shared" ca="1" si="15"/>
        <v>66970.536585365859</v>
      </c>
      <c r="D205" s="8">
        <f t="shared" ca="1" si="16"/>
        <v>11161.756097560976</v>
      </c>
      <c r="E205" s="3">
        <f t="shared" ca="1" si="17"/>
        <v>43127</v>
      </c>
    </row>
    <row r="206" spans="1:5" x14ac:dyDescent="0.25">
      <c r="A206" s="10" t="str">
        <f t="shared" ca="1" si="18"/>
        <v>ShopC</v>
      </c>
      <c r="B206" s="10" t="str">
        <f t="shared" ca="1" si="19"/>
        <v>Wire</v>
      </c>
      <c r="C206" s="8">
        <f t="shared" ca="1" si="15"/>
        <v>24855.577235772358</v>
      </c>
      <c r="D206" s="8">
        <f t="shared" ca="1" si="16"/>
        <v>12427.788617886179</v>
      </c>
      <c r="E206" s="3">
        <f t="shared" ca="1" si="17"/>
        <v>43282</v>
      </c>
    </row>
    <row r="207" spans="1:5" x14ac:dyDescent="0.25">
      <c r="A207" s="10" t="str">
        <f t="shared" ca="1" si="18"/>
        <v>ShopC</v>
      </c>
      <c r="B207" s="10" t="str">
        <f t="shared" ca="1" si="19"/>
        <v>Bricks</v>
      </c>
      <c r="C207" s="8">
        <f t="shared" ca="1" si="15"/>
        <v>1976.560975609756</v>
      </c>
      <c r="D207" s="8">
        <f t="shared" ca="1" si="16"/>
        <v>1976.560975609756</v>
      </c>
      <c r="E207" s="3">
        <f t="shared" ca="1" si="17"/>
        <v>43107</v>
      </c>
    </row>
    <row r="208" spans="1:5" x14ac:dyDescent="0.25">
      <c r="A208" s="10" t="str">
        <f t="shared" ca="1" si="18"/>
        <v>ShopB</v>
      </c>
      <c r="B208" s="10" t="str">
        <f t="shared" ca="1" si="19"/>
        <v>Steel</v>
      </c>
      <c r="C208" s="8">
        <f t="shared" ca="1" si="15"/>
        <v>49917.853658536587</v>
      </c>
      <c r="D208" s="8">
        <f t="shared" ca="1" si="16"/>
        <v>8319.6422764227646</v>
      </c>
      <c r="E208" s="3">
        <f t="shared" ca="1" si="17"/>
        <v>43212</v>
      </c>
    </row>
    <row r="209" spans="1:5" x14ac:dyDescent="0.25">
      <c r="A209" s="10" t="str">
        <f t="shared" ca="1" si="18"/>
        <v>ShopB</v>
      </c>
      <c r="B209" s="10" t="str">
        <f t="shared" ca="1" si="19"/>
        <v>Tar</v>
      </c>
      <c r="C209" s="8">
        <f t="shared" ca="1" si="15"/>
        <v>86904.08943089431</v>
      </c>
      <c r="D209" s="8">
        <f t="shared" ca="1" si="16"/>
        <v>12414.869918699187</v>
      </c>
      <c r="E209" s="3">
        <f t="shared" ca="1" si="17"/>
        <v>43235</v>
      </c>
    </row>
    <row r="210" spans="1:5" x14ac:dyDescent="0.25">
      <c r="A210" s="10" t="str">
        <f t="shared" ca="1" si="18"/>
        <v>ShopC</v>
      </c>
      <c r="B210" s="10" t="str">
        <f t="shared" ca="1" si="19"/>
        <v>Wire</v>
      </c>
      <c r="C210" s="8">
        <f t="shared" ca="1" si="15"/>
        <v>32761.82113821138</v>
      </c>
      <c r="D210" s="8">
        <f t="shared" ca="1" si="16"/>
        <v>8190.4552845528451</v>
      </c>
      <c r="E210" s="3">
        <f t="shared" ca="1" si="17"/>
        <v>43277</v>
      </c>
    </row>
    <row r="211" spans="1:5" x14ac:dyDescent="0.25">
      <c r="A211" s="10" t="str">
        <f t="shared" ca="1" si="18"/>
        <v>ShopC</v>
      </c>
      <c r="B211" s="10" t="str">
        <f t="shared" ca="1" si="19"/>
        <v>Steel</v>
      </c>
      <c r="C211" s="8">
        <f t="shared" ca="1" si="15"/>
        <v>35113.024390243903</v>
      </c>
      <c r="D211" s="8">
        <f t="shared" ca="1" si="16"/>
        <v>11704.341463414634</v>
      </c>
      <c r="E211" s="3">
        <f t="shared" ca="1" si="17"/>
        <v>43116</v>
      </c>
    </row>
    <row r="212" spans="1:5" x14ac:dyDescent="0.25">
      <c r="A212" s="10" t="str">
        <f t="shared" ca="1" si="18"/>
        <v>ShopC</v>
      </c>
      <c r="B212" s="10" t="str">
        <f t="shared" ca="1" si="19"/>
        <v>Wire</v>
      </c>
      <c r="C212" s="8">
        <f t="shared" ca="1" si="15"/>
        <v>45861.382113821135</v>
      </c>
      <c r="D212" s="8">
        <f t="shared" ca="1" si="16"/>
        <v>9172.2764227642274</v>
      </c>
      <c r="E212" s="3">
        <f t="shared" ca="1" si="17"/>
        <v>43244</v>
      </c>
    </row>
    <row r="213" spans="1:5" x14ac:dyDescent="0.25">
      <c r="A213" s="10" t="str">
        <f t="shared" ca="1" si="18"/>
        <v>ShopA</v>
      </c>
      <c r="B213" s="10" t="str">
        <f t="shared" ca="1" si="19"/>
        <v>Tar</v>
      </c>
      <c r="C213" s="8">
        <f t="shared" ca="1" si="15"/>
        <v>23137.390243902439</v>
      </c>
      <c r="D213" s="8">
        <f t="shared" ca="1" si="16"/>
        <v>7712.4634146341459</v>
      </c>
      <c r="E213" s="3">
        <f t="shared" ca="1" si="17"/>
        <v>43121</v>
      </c>
    </row>
    <row r="214" spans="1:5" x14ac:dyDescent="0.25">
      <c r="A214" s="10" t="str">
        <f t="shared" ca="1" si="18"/>
        <v>ShopC</v>
      </c>
      <c r="B214" s="10" t="str">
        <f t="shared" ca="1" si="19"/>
        <v>Bricks</v>
      </c>
      <c r="C214" s="8">
        <f t="shared" ca="1" si="15"/>
        <v>11936.878048780487</v>
      </c>
      <c r="D214" s="8">
        <f t="shared" ca="1" si="16"/>
        <v>11936.878048780487</v>
      </c>
      <c r="E214" s="3">
        <f t="shared" ca="1" si="17"/>
        <v>43258</v>
      </c>
    </row>
    <row r="215" spans="1:5" x14ac:dyDescent="0.25">
      <c r="A215" s="10" t="str">
        <f t="shared" ca="1" si="18"/>
        <v>ShopA</v>
      </c>
      <c r="B215" s="10" t="str">
        <f t="shared" ca="1" si="19"/>
        <v>Wire</v>
      </c>
      <c r="C215" s="8">
        <f t="shared" ca="1" si="15"/>
        <v>12440.707317073171</v>
      </c>
      <c r="D215" s="8">
        <f t="shared" ca="1" si="16"/>
        <v>4146.9024390243903</v>
      </c>
      <c r="E215" s="3">
        <f t="shared" ca="1" si="17"/>
        <v>43229</v>
      </c>
    </row>
    <row r="216" spans="1:5" x14ac:dyDescent="0.25">
      <c r="A216" s="10" t="str">
        <f t="shared" ca="1" si="18"/>
        <v>ShopA</v>
      </c>
      <c r="B216" s="10" t="str">
        <f t="shared" ca="1" si="19"/>
        <v>Tar</v>
      </c>
      <c r="C216" s="8">
        <f t="shared" ca="1" si="15"/>
        <v>5180.3983739837395</v>
      </c>
      <c r="D216" s="8">
        <f t="shared" ca="1" si="16"/>
        <v>5180.3983739837395</v>
      </c>
      <c r="E216" s="3">
        <f t="shared" ca="1" si="17"/>
        <v>43249</v>
      </c>
    </row>
    <row r="217" spans="1:5" x14ac:dyDescent="0.25">
      <c r="A217" s="10" t="str">
        <f t="shared" ca="1" si="18"/>
        <v>ShopC</v>
      </c>
      <c r="B217" s="10" t="str">
        <f t="shared" ca="1" si="19"/>
        <v>Tar</v>
      </c>
      <c r="C217" s="8">
        <f t="shared" ca="1" si="15"/>
        <v>8474.6666666666661</v>
      </c>
      <c r="D217" s="8">
        <f t="shared" ca="1" si="16"/>
        <v>4237.333333333333</v>
      </c>
      <c r="E217" s="3">
        <f t="shared" ca="1" si="17"/>
        <v>43239</v>
      </c>
    </row>
    <row r="218" spans="1:5" x14ac:dyDescent="0.25">
      <c r="A218" s="10" t="str">
        <f t="shared" ca="1" si="18"/>
        <v>ShopB</v>
      </c>
      <c r="B218" s="10" t="str">
        <f t="shared" ca="1" si="19"/>
        <v>Wire</v>
      </c>
      <c r="C218" s="8">
        <f t="shared" ca="1" si="15"/>
        <v>24338.829268292684</v>
      </c>
      <c r="D218" s="8">
        <f t="shared" ca="1" si="16"/>
        <v>12169.414634146342</v>
      </c>
      <c r="E218" s="3">
        <f t="shared" ca="1" si="17"/>
        <v>43114</v>
      </c>
    </row>
    <row r="219" spans="1:5" x14ac:dyDescent="0.25">
      <c r="A219" s="10" t="str">
        <f t="shared" ca="1" si="18"/>
        <v>ShopC</v>
      </c>
      <c r="B219" s="10" t="str">
        <f t="shared" ca="1" si="19"/>
        <v>Steel</v>
      </c>
      <c r="C219" s="8">
        <f t="shared" ca="1" si="15"/>
        <v>26780.463414634149</v>
      </c>
      <c r="D219" s="8">
        <f t="shared" ca="1" si="16"/>
        <v>8926.8211382113823</v>
      </c>
      <c r="E219" s="3">
        <f t="shared" ca="1" si="17"/>
        <v>43203</v>
      </c>
    </row>
    <row r="220" spans="1:5" x14ac:dyDescent="0.25">
      <c r="A220" s="10" t="str">
        <f t="shared" ca="1" si="18"/>
        <v>ShopA</v>
      </c>
      <c r="B220" s="10" t="str">
        <f t="shared" ca="1" si="19"/>
        <v>Bricks</v>
      </c>
      <c r="C220" s="8">
        <f t="shared" ca="1" si="15"/>
        <v>12427.788617886179</v>
      </c>
      <c r="D220" s="8">
        <f t="shared" ca="1" si="16"/>
        <v>12427.788617886179</v>
      </c>
      <c r="E220" s="3">
        <f t="shared" ca="1" si="17"/>
        <v>43160</v>
      </c>
    </row>
    <row r="221" spans="1:5" x14ac:dyDescent="0.25">
      <c r="A221" s="10" t="str">
        <f t="shared" ca="1" si="18"/>
        <v>ShopB</v>
      </c>
      <c r="B221" s="10" t="str">
        <f t="shared" ca="1" si="19"/>
        <v>Tar</v>
      </c>
      <c r="C221" s="8">
        <f t="shared" ca="1" si="15"/>
        <v>17827.804878048781</v>
      </c>
      <c r="D221" s="8">
        <f t="shared" ca="1" si="16"/>
        <v>1782.780487804878</v>
      </c>
      <c r="E221" s="3">
        <f t="shared" ca="1" si="17"/>
        <v>43277</v>
      </c>
    </row>
    <row r="222" spans="1:5" x14ac:dyDescent="0.25">
      <c r="A222" s="10" t="str">
        <f t="shared" ca="1" si="18"/>
        <v>ShopA</v>
      </c>
      <c r="B222" s="10" t="str">
        <f t="shared" ca="1" si="19"/>
        <v>Tar</v>
      </c>
      <c r="C222" s="8">
        <f t="shared" ca="1" si="15"/>
        <v>90573</v>
      </c>
      <c r="D222" s="8">
        <f t="shared" ca="1" si="16"/>
        <v>10063.666666666666</v>
      </c>
      <c r="E222" s="3">
        <f t="shared" ca="1" si="17"/>
        <v>43160</v>
      </c>
    </row>
    <row r="223" spans="1:5" x14ac:dyDescent="0.25">
      <c r="A223" s="10" t="str">
        <f t="shared" ca="1" si="18"/>
        <v>ShopB</v>
      </c>
      <c r="B223" s="10" t="str">
        <f t="shared" ca="1" si="19"/>
        <v>Tar</v>
      </c>
      <c r="C223" s="8">
        <f t="shared" ca="1" si="15"/>
        <v>39608.731707317071</v>
      </c>
      <c r="D223" s="8">
        <f t="shared" ca="1" si="16"/>
        <v>6601.4552845528451</v>
      </c>
      <c r="E223" s="3">
        <f t="shared" ca="1" si="17"/>
        <v>43145</v>
      </c>
    </row>
    <row r="224" spans="1:5" x14ac:dyDescent="0.25">
      <c r="A224" s="10" t="str">
        <f t="shared" ca="1" si="18"/>
        <v>ShopB</v>
      </c>
      <c r="B224" s="10" t="str">
        <f t="shared" ca="1" si="19"/>
        <v>Corrugated sheet</v>
      </c>
      <c r="C224" s="8">
        <f t="shared" ca="1" si="15"/>
        <v>24145.048780487803</v>
      </c>
      <c r="D224" s="8">
        <f t="shared" ca="1" si="16"/>
        <v>8048.3495934959346</v>
      </c>
      <c r="E224" s="3">
        <f t="shared" ca="1" si="17"/>
        <v>43227</v>
      </c>
    </row>
    <row r="225" spans="1:5" x14ac:dyDescent="0.25">
      <c r="A225" s="10" t="str">
        <f t="shared" ca="1" si="18"/>
        <v>ShopC</v>
      </c>
      <c r="B225" s="10" t="str">
        <f t="shared" ca="1" si="19"/>
        <v>Corrugated sheet</v>
      </c>
      <c r="C225" s="8">
        <f t="shared" ca="1" si="15"/>
        <v>12712</v>
      </c>
      <c r="D225" s="8">
        <f t="shared" ca="1" si="16"/>
        <v>6356</v>
      </c>
      <c r="E225" s="3">
        <f t="shared" ca="1" si="17"/>
        <v>43225</v>
      </c>
    </row>
    <row r="226" spans="1:5" x14ac:dyDescent="0.25">
      <c r="A226" s="10" t="str">
        <f t="shared" ca="1" si="18"/>
        <v>ShopA</v>
      </c>
      <c r="B226" s="10" t="str">
        <f t="shared" ca="1" si="19"/>
        <v>Corrugated sheet</v>
      </c>
      <c r="C226" s="8">
        <f t="shared" ca="1" si="15"/>
        <v>10967.975609756097</v>
      </c>
      <c r="D226" s="8">
        <f t="shared" ca="1" si="16"/>
        <v>3655.9918699186992</v>
      </c>
      <c r="E226" s="3">
        <f t="shared" ca="1" si="17"/>
        <v>43128</v>
      </c>
    </row>
    <row r="227" spans="1:5" x14ac:dyDescent="0.25">
      <c r="A227" s="10" t="str">
        <f t="shared" ca="1" si="18"/>
        <v>ShopB</v>
      </c>
      <c r="B227" s="10" t="str">
        <f t="shared" ca="1" si="19"/>
        <v>Corrugated sheet</v>
      </c>
      <c r="C227" s="8">
        <f t="shared" ca="1" si="15"/>
        <v>13642.146341463413</v>
      </c>
      <c r="D227" s="8">
        <f t="shared" ca="1" si="16"/>
        <v>2273.6910569105689</v>
      </c>
      <c r="E227" s="3">
        <f t="shared" ca="1" si="17"/>
        <v>43270</v>
      </c>
    </row>
    <row r="228" spans="1:5" x14ac:dyDescent="0.25">
      <c r="A228" s="10" t="str">
        <f t="shared" ca="1" si="18"/>
        <v>ShopA</v>
      </c>
      <c r="B228" s="10" t="str">
        <f t="shared" ca="1" si="19"/>
        <v>Corrugated sheet</v>
      </c>
      <c r="C228" s="8">
        <f t="shared" ca="1" si="15"/>
        <v>8513.4227642276419</v>
      </c>
      <c r="D228" s="8">
        <f t="shared" ca="1" si="16"/>
        <v>8513.4227642276419</v>
      </c>
      <c r="E228" s="3">
        <f t="shared" ca="1" si="17"/>
        <v>43200</v>
      </c>
    </row>
    <row r="229" spans="1:5" x14ac:dyDescent="0.25">
      <c r="A229" s="10" t="str">
        <f t="shared" ca="1" si="18"/>
        <v>ShopA</v>
      </c>
      <c r="B229" s="10" t="str">
        <f t="shared" ca="1" si="19"/>
        <v>Tar</v>
      </c>
      <c r="C229" s="8">
        <f t="shared" ca="1" si="15"/>
        <v>57552.804878048781</v>
      </c>
      <c r="D229" s="8">
        <f t="shared" ca="1" si="16"/>
        <v>11510.560975609756</v>
      </c>
      <c r="E229" s="3">
        <f t="shared" ca="1" si="17"/>
        <v>43120</v>
      </c>
    </row>
    <row r="230" spans="1:5" x14ac:dyDescent="0.25">
      <c r="A230" s="10" t="str">
        <f t="shared" ca="1" si="18"/>
        <v>ShopA</v>
      </c>
      <c r="B230" s="10" t="str">
        <f t="shared" ca="1" si="19"/>
        <v>Tar</v>
      </c>
      <c r="C230" s="8">
        <f t="shared" ca="1" si="15"/>
        <v>4831.5934959349597</v>
      </c>
      <c r="D230" s="8">
        <f t="shared" ca="1" si="16"/>
        <v>4831.5934959349597</v>
      </c>
      <c r="E230" s="3">
        <f t="shared" ca="1" si="17"/>
        <v>43119</v>
      </c>
    </row>
    <row r="231" spans="1:5" x14ac:dyDescent="0.25">
      <c r="A231" s="10" t="str">
        <f t="shared" ca="1" si="18"/>
        <v>ShopA</v>
      </c>
      <c r="B231" s="10" t="str">
        <f t="shared" ca="1" si="19"/>
        <v>Steel</v>
      </c>
      <c r="C231" s="8">
        <f t="shared" ca="1" si="15"/>
        <v>6511.0243902439024</v>
      </c>
      <c r="D231" s="8">
        <f t="shared" ca="1" si="16"/>
        <v>3255.5121951219512</v>
      </c>
      <c r="E231" s="3">
        <f t="shared" ca="1" si="17"/>
        <v>43145</v>
      </c>
    </row>
    <row r="232" spans="1:5" x14ac:dyDescent="0.25">
      <c r="A232" s="10" t="str">
        <f t="shared" ca="1" si="18"/>
        <v>ShopB</v>
      </c>
      <c r="B232" s="10" t="str">
        <f t="shared" ca="1" si="19"/>
        <v>Bricks</v>
      </c>
      <c r="C232" s="8">
        <f t="shared" ca="1" si="15"/>
        <v>44052.76422764227</v>
      </c>
      <c r="D232" s="8">
        <f t="shared" ca="1" si="16"/>
        <v>4405.2764227642274</v>
      </c>
      <c r="E232" s="3">
        <f t="shared" ca="1" si="17"/>
        <v>43217</v>
      </c>
    </row>
    <row r="233" spans="1:5" x14ac:dyDescent="0.25">
      <c r="A233" s="10" t="str">
        <f t="shared" ca="1" si="18"/>
        <v>ShopB</v>
      </c>
      <c r="B233" s="10" t="str">
        <f t="shared" ca="1" si="19"/>
        <v>Tar</v>
      </c>
      <c r="C233" s="8">
        <f t="shared" ca="1" si="15"/>
        <v>258.3739837398374</v>
      </c>
      <c r="D233" s="8">
        <f t="shared" ca="1" si="16"/>
        <v>258.3739837398374</v>
      </c>
      <c r="E233" s="3">
        <f t="shared" ca="1" si="17"/>
        <v>43101</v>
      </c>
    </row>
    <row r="234" spans="1:5" x14ac:dyDescent="0.25">
      <c r="A234" s="10" t="str">
        <f t="shared" ca="1" si="18"/>
        <v>ShopB</v>
      </c>
      <c r="B234" s="10" t="str">
        <f t="shared" ca="1" si="19"/>
        <v>Corrugated sheet</v>
      </c>
      <c r="C234" s="8">
        <f t="shared" ca="1" si="15"/>
        <v>40823.08943089431</v>
      </c>
      <c r="D234" s="8">
        <f t="shared" ca="1" si="16"/>
        <v>4082.3089430894311</v>
      </c>
      <c r="E234" s="3">
        <f t="shared" ca="1" si="17"/>
        <v>43182</v>
      </c>
    </row>
    <row r="235" spans="1:5" x14ac:dyDescent="0.25">
      <c r="A235" s="10" t="str">
        <f t="shared" ca="1" si="18"/>
        <v>ShopB</v>
      </c>
      <c r="B235" s="10" t="str">
        <f t="shared" ca="1" si="19"/>
        <v>Steel</v>
      </c>
      <c r="C235" s="8">
        <f t="shared" ca="1" si="15"/>
        <v>55692.512195121948</v>
      </c>
      <c r="D235" s="8">
        <f t="shared" ca="1" si="16"/>
        <v>6188.0569105691056</v>
      </c>
      <c r="E235" s="3">
        <f t="shared" ca="1" si="17"/>
        <v>43174</v>
      </c>
    </row>
    <row r="236" spans="1:5" x14ac:dyDescent="0.25">
      <c r="A236" s="10" t="str">
        <f t="shared" ca="1" si="18"/>
        <v>ShopB</v>
      </c>
      <c r="B236" s="10" t="str">
        <f t="shared" ca="1" si="19"/>
        <v>Bricks</v>
      </c>
      <c r="C236" s="8">
        <f t="shared" ca="1" si="15"/>
        <v>27284.292682926829</v>
      </c>
      <c r="D236" s="8">
        <f t="shared" ca="1" si="16"/>
        <v>3410.5365853658536</v>
      </c>
      <c r="E236" s="3">
        <f t="shared" ca="1" si="17"/>
        <v>43105</v>
      </c>
    </row>
    <row r="237" spans="1:5" x14ac:dyDescent="0.25">
      <c r="A237" s="10" t="str">
        <f t="shared" ca="1" si="18"/>
        <v>ShopA</v>
      </c>
      <c r="B237" s="10" t="str">
        <f t="shared" ca="1" si="19"/>
        <v>Steel</v>
      </c>
      <c r="C237" s="8">
        <f t="shared" ca="1" si="15"/>
        <v>5942.6016260162605</v>
      </c>
      <c r="D237" s="8">
        <f t="shared" ca="1" si="16"/>
        <v>5942.6016260162605</v>
      </c>
      <c r="E237" s="3">
        <f t="shared" ca="1" si="17"/>
        <v>43125</v>
      </c>
    </row>
    <row r="238" spans="1:5" x14ac:dyDescent="0.25">
      <c r="A238" s="10" t="str">
        <f t="shared" ca="1" si="18"/>
        <v>ShopA</v>
      </c>
      <c r="B238" s="10" t="str">
        <f t="shared" ca="1" si="19"/>
        <v>Wire</v>
      </c>
      <c r="C238" s="8">
        <f t="shared" ca="1" si="15"/>
        <v>16820.146341463416</v>
      </c>
      <c r="D238" s="8">
        <f t="shared" ca="1" si="16"/>
        <v>5606.7154471544718</v>
      </c>
      <c r="E238" s="3">
        <f t="shared" ca="1" si="17"/>
        <v>43201</v>
      </c>
    </row>
    <row r="239" spans="1:5" x14ac:dyDescent="0.25">
      <c r="A239" s="10" t="str">
        <f t="shared" ca="1" si="18"/>
        <v>ShopC</v>
      </c>
      <c r="B239" s="10" t="str">
        <f t="shared" ca="1" si="19"/>
        <v>Steel</v>
      </c>
      <c r="C239" s="8">
        <f t="shared" ca="1" si="15"/>
        <v>28395.300813008129</v>
      </c>
      <c r="D239" s="8">
        <f t="shared" ca="1" si="16"/>
        <v>4056.4715447154472</v>
      </c>
      <c r="E239" s="3">
        <f t="shared" ca="1" si="17"/>
        <v>43139</v>
      </c>
    </row>
    <row r="240" spans="1:5" x14ac:dyDescent="0.25">
      <c r="A240" s="10" t="str">
        <f t="shared" ca="1" si="18"/>
        <v>ShopA</v>
      </c>
      <c r="B240" s="10" t="str">
        <f t="shared" ca="1" si="19"/>
        <v>Bricks</v>
      </c>
      <c r="C240" s="8">
        <f t="shared" ca="1" si="15"/>
        <v>37554.658536585368</v>
      </c>
      <c r="D240" s="8">
        <f t="shared" ca="1" si="16"/>
        <v>12518.219512195123</v>
      </c>
      <c r="E240" s="3">
        <f t="shared" ca="1" si="17"/>
        <v>43244</v>
      </c>
    </row>
    <row r="241" spans="1:5" x14ac:dyDescent="0.25">
      <c r="A241" s="10" t="str">
        <f t="shared" ca="1" si="18"/>
        <v>ShopB</v>
      </c>
      <c r="B241" s="10" t="str">
        <f t="shared" ca="1" si="19"/>
        <v>Bricks</v>
      </c>
      <c r="C241" s="8">
        <f t="shared" ca="1" si="15"/>
        <v>12569.89430894309</v>
      </c>
      <c r="D241" s="8">
        <f t="shared" ca="1" si="16"/>
        <v>1795.69918699187</v>
      </c>
      <c r="E241" s="3">
        <f t="shared" ca="1" si="17"/>
        <v>43255</v>
      </c>
    </row>
    <row r="242" spans="1:5" x14ac:dyDescent="0.25">
      <c r="A242" s="10" t="str">
        <f t="shared" ca="1" si="18"/>
        <v>ShopA</v>
      </c>
      <c r="B242" s="10" t="str">
        <f t="shared" ca="1" si="19"/>
        <v>Bricks</v>
      </c>
      <c r="C242" s="8">
        <f t="shared" ca="1" si="15"/>
        <v>60782.479674796748</v>
      </c>
      <c r="D242" s="8">
        <f t="shared" ca="1" si="16"/>
        <v>12156.49593495935</v>
      </c>
      <c r="E242" s="3">
        <f t="shared" ca="1" si="17"/>
        <v>43223</v>
      </c>
    </row>
    <row r="243" spans="1:5" x14ac:dyDescent="0.25">
      <c r="A243" s="10" t="str">
        <f t="shared" ca="1" si="18"/>
        <v>ShopB</v>
      </c>
      <c r="B243" s="10" t="str">
        <f t="shared" ca="1" si="19"/>
        <v>Bricks</v>
      </c>
      <c r="C243" s="8">
        <f t="shared" ca="1" si="15"/>
        <v>103.34959349593495</v>
      </c>
      <c r="D243" s="8">
        <f t="shared" ca="1" si="16"/>
        <v>51.674796747967477</v>
      </c>
      <c r="E243" s="3">
        <f t="shared" ca="1" si="17"/>
        <v>43127</v>
      </c>
    </row>
    <row r="244" spans="1:5" x14ac:dyDescent="0.25">
      <c r="A244" s="10" t="str">
        <f t="shared" ca="1" si="18"/>
        <v>ShopC</v>
      </c>
      <c r="B244" s="10" t="str">
        <f t="shared" ca="1" si="19"/>
        <v>Steel</v>
      </c>
      <c r="C244" s="8">
        <f t="shared" ca="1" si="15"/>
        <v>7337.8211382113823</v>
      </c>
      <c r="D244" s="8">
        <f t="shared" ca="1" si="16"/>
        <v>3668.9105691056911</v>
      </c>
      <c r="E244" s="3">
        <f t="shared" ca="1" si="17"/>
        <v>43152</v>
      </c>
    </row>
    <row r="245" spans="1:5" x14ac:dyDescent="0.25">
      <c r="A245" s="10" t="str">
        <f t="shared" ca="1" si="18"/>
        <v>ShopB</v>
      </c>
      <c r="B245" s="10" t="str">
        <f t="shared" ca="1" si="19"/>
        <v>Corrugated sheet</v>
      </c>
      <c r="C245" s="8">
        <f t="shared" ca="1" si="15"/>
        <v>7247.3902439024396</v>
      </c>
      <c r="D245" s="8">
        <f t="shared" ca="1" si="16"/>
        <v>2415.7967479674799</v>
      </c>
      <c r="E245" s="3">
        <f t="shared" ca="1" si="17"/>
        <v>43193</v>
      </c>
    </row>
    <row r="246" spans="1:5" x14ac:dyDescent="0.25">
      <c r="A246" s="10" t="str">
        <f t="shared" ca="1" si="18"/>
        <v>ShopB</v>
      </c>
      <c r="B246" s="10" t="str">
        <f t="shared" ca="1" si="19"/>
        <v>Bricks</v>
      </c>
      <c r="C246" s="8">
        <f t="shared" ca="1" si="15"/>
        <v>50899.674796747968</v>
      </c>
      <c r="D246" s="8">
        <f t="shared" ca="1" si="16"/>
        <v>5089.9674796747968</v>
      </c>
      <c r="E246" s="3">
        <f t="shared" ca="1" si="17"/>
        <v>43202</v>
      </c>
    </row>
    <row r="247" spans="1:5" x14ac:dyDescent="0.25">
      <c r="A247" s="10" t="str">
        <f t="shared" ca="1" si="18"/>
        <v>ShopA</v>
      </c>
      <c r="B247" s="10" t="str">
        <f t="shared" ca="1" si="19"/>
        <v>Wire</v>
      </c>
      <c r="C247" s="8">
        <f t="shared" ca="1" si="15"/>
        <v>6239.7317073170734</v>
      </c>
      <c r="D247" s="8">
        <f t="shared" ca="1" si="16"/>
        <v>6239.7317073170734</v>
      </c>
      <c r="E247" s="3">
        <f t="shared" ca="1" si="17"/>
        <v>43277</v>
      </c>
    </row>
    <row r="248" spans="1:5" x14ac:dyDescent="0.25">
      <c r="A248" s="10" t="str">
        <f t="shared" ca="1" si="18"/>
        <v>ShopB</v>
      </c>
      <c r="B248" s="10" t="str">
        <f t="shared" ca="1" si="19"/>
        <v>Bricks</v>
      </c>
      <c r="C248" s="8">
        <f t="shared" ca="1" si="15"/>
        <v>22039.300813008129</v>
      </c>
      <c r="D248" s="8">
        <f t="shared" ca="1" si="16"/>
        <v>11019.650406504064</v>
      </c>
      <c r="E248" s="3">
        <f t="shared" ca="1" si="17"/>
        <v>43132</v>
      </c>
    </row>
    <row r="249" spans="1:5" x14ac:dyDescent="0.25">
      <c r="A249" s="10" t="str">
        <f t="shared" ca="1" si="18"/>
        <v>ShopB</v>
      </c>
      <c r="B249" s="10" t="str">
        <f t="shared" ca="1" si="19"/>
        <v>Steel</v>
      </c>
      <c r="C249" s="8">
        <f t="shared" ca="1" si="15"/>
        <v>34815.89430894309</v>
      </c>
      <c r="D249" s="8">
        <f t="shared" ca="1" si="16"/>
        <v>4973.6991869918702</v>
      </c>
      <c r="E249" s="3">
        <f t="shared" ca="1" si="17"/>
        <v>43157</v>
      </c>
    </row>
    <row r="250" spans="1:5" x14ac:dyDescent="0.25">
      <c r="A250" s="10" t="str">
        <f t="shared" ca="1" si="18"/>
        <v>ShopC</v>
      </c>
      <c r="B250" s="10" t="str">
        <f t="shared" ca="1" si="19"/>
        <v>Steel</v>
      </c>
      <c r="C250" s="8">
        <f t="shared" ca="1" si="15"/>
        <v>67435.609756097561</v>
      </c>
      <c r="D250" s="8">
        <f t="shared" ca="1" si="16"/>
        <v>13487.121951219513</v>
      </c>
      <c r="E250" s="3">
        <f t="shared" ca="1" si="17"/>
        <v>43133</v>
      </c>
    </row>
    <row r="251" spans="1:5" x14ac:dyDescent="0.25">
      <c r="A251" s="10" t="str">
        <f t="shared" ca="1" si="18"/>
        <v>ShopA</v>
      </c>
      <c r="B251" s="10" t="str">
        <f t="shared" ca="1" si="19"/>
        <v>Corrugated sheet</v>
      </c>
      <c r="C251" s="8">
        <f t="shared" ca="1" si="15"/>
        <v>25966.585365853658</v>
      </c>
      <c r="D251" s="8">
        <f t="shared" ca="1" si="16"/>
        <v>5193.3170731707314</v>
      </c>
      <c r="E251" s="3">
        <f t="shared" ca="1" si="17"/>
        <v>43103</v>
      </c>
    </row>
    <row r="252" spans="1:5" x14ac:dyDescent="0.25">
      <c r="A252" s="10" t="str">
        <f t="shared" ca="1" si="18"/>
        <v>ShopC</v>
      </c>
      <c r="B252" s="10" t="str">
        <f t="shared" ca="1" si="19"/>
        <v>Steel</v>
      </c>
      <c r="C252" s="8">
        <f t="shared" ca="1" si="15"/>
        <v>106320.8943089431</v>
      </c>
      <c r="D252" s="8">
        <f t="shared" ca="1" si="16"/>
        <v>10632.08943089431</v>
      </c>
      <c r="E252" s="3">
        <f t="shared" ca="1" si="17"/>
        <v>43192</v>
      </c>
    </row>
    <row r="253" spans="1:5" x14ac:dyDescent="0.25">
      <c r="A253" s="10" t="str">
        <f t="shared" ca="1" si="18"/>
        <v>ShopB</v>
      </c>
      <c r="B253" s="10" t="str">
        <f t="shared" ca="1" si="19"/>
        <v>Corrugated sheet</v>
      </c>
      <c r="C253" s="8">
        <f t="shared" ca="1" si="15"/>
        <v>23537.869918699187</v>
      </c>
      <c r="D253" s="8">
        <f t="shared" ca="1" si="16"/>
        <v>11768.934959349594</v>
      </c>
      <c r="E253" s="3">
        <f t="shared" ca="1" si="17"/>
        <v>43188</v>
      </c>
    </row>
    <row r="254" spans="1:5" x14ac:dyDescent="0.25">
      <c r="A254" s="10" t="str">
        <f t="shared" ca="1" si="18"/>
        <v>ShopC</v>
      </c>
      <c r="B254" s="10" t="str">
        <f t="shared" ca="1" si="19"/>
        <v>Tar</v>
      </c>
      <c r="C254" s="8">
        <f t="shared" ca="1" si="15"/>
        <v>374.64227642276421</v>
      </c>
      <c r="D254" s="8">
        <f t="shared" ca="1" si="16"/>
        <v>374.64227642276421</v>
      </c>
      <c r="E254" s="3">
        <f t="shared" ca="1" si="17"/>
        <v>43230</v>
      </c>
    </row>
    <row r="255" spans="1:5" x14ac:dyDescent="0.25">
      <c r="A255" s="10" t="str">
        <f t="shared" ca="1" si="18"/>
        <v>ShopA</v>
      </c>
      <c r="B255" s="10" t="str">
        <f t="shared" ca="1" si="19"/>
        <v>Tar</v>
      </c>
      <c r="C255" s="8">
        <f t="shared" ca="1" si="15"/>
        <v>5567.959349593496</v>
      </c>
      <c r="D255" s="8">
        <f t="shared" ca="1" si="16"/>
        <v>5567.959349593496</v>
      </c>
      <c r="E255" s="3">
        <f t="shared" ca="1" si="17"/>
        <v>43187</v>
      </c>
    </row>
    <row r="256" spans="1:5" x14ac:dyDescent="0.25">
      <c r="A256" s="10" t="str">
        <f t="shared" ca="1" si="18"/>
        <v>ShopB</v>
      </c>
      <c r="B256" s="10" t="str">
        <f t="shared" ca="1" si="19"/>
        <v>Tar</v>
      </c>
      <c r="C256" s="8">
        <f t="shared" ca="1" si="15"/>
        <v>27103.430894308942</v>
      </c>
      <c r="D256" s="8">
        <f t="shared" ca="1" si="16"/>
        <v>13551.715447154471</v>
      </c>
      <c r="E256" s="3">
        <f t="shared" ca="1" si="17"/>
        <v>43152</v>
      </c>
    </row>
    <row r="257" spans="1:5" x14ac:dyDescent="0.25">
      <c r="A257" s="10" t="str">
        <f t="shared" ca="1" si="18"/>
        <v>ShopA</v>
      </c>
      <c r="B257" s="10" t="str">
        <f t="shared" ca="1" si="19"/>
        <v>Tar</v>
      </c>
      <c r="C257" s="8">
        <f t="shared" ca="1" si="15"/>
        <v>20101.495934959348</v>
      </c>
      <c r="D257" s="8">
        <f t="shared" ca="1" si="16"/>
        <v>5025.3739837398371</v>
      </c>
      <c r="E257" s="3">
        <f t="shared" ca="1" si="17"/>
        <v>43125</v>
      </c>
    </row>
    <row r="258" spans="1:5" x14ac:dyDescent="0.25">
      <c r="A258" s="10" t="str">
        <f t="shared" ca="1" si="18"/>
        <v>ShopC</v>
      </c>
      <c r="B258" s="10" t="str">
        <f t="shared" ca="1" si="19"/>
        <v>Wire</v>
      </c>
      <c r="C258" s="8">
        <f t="shared" ca="1" si="15"/>
        <v>24803.90243902439</v>
      </c>
      <c r="D258" s="8">
        <f t="shared" ca="1" si="16"/>
        <v>2480.3902439024391</v>
      </c>
      <c r="E258" s="3">
        <f t="shared" ca="1" si="17"/>
        <v>43170</v>
      </c>
    </row>
    <row r="259" spans="1:5" x14ac:dyDescent="0.25">
      <c r="A259" s="10" t="str">
        <f t="shared" ca="1" si="18"/>
        <v>ShopA</v>
      </c>
      <c r="B259" s="10" t="str">
        <f t="shared" ca="1" si="19"/>
        <v>Tar</v>
      </c>
      <c r="C259" s="8">
        <f t="shared" ref="C259:C322" ca="1" si="20">D259*RANDBETWEEN(1,10)</f>
        <v>955.98373983739839</v>
      </c>
      <c r="D259" s="8">
        <f t="shared" ref="D259:D322" ca="1" si="21">RANDBETWEEN(1,1050)*1589/123</f>
        <v>955.98373983739839</v>
      </c>
      <c r="E259" s="3">
        <f t="shared" ref="E259:E322" ca="1" si="22">RANDBETWEEN(DATE(2018, 1, 1),DATE(2018, 7, 1))</f>
        <v>43151</v>
      </c>
    </row>
    <row r="260" spans="1:5" x14ac:dyDescent="0.25">
      <c r="A260" s="10" t="str">
        <f t="shared" ca="1" si="18"/>
        <v>ShopA</v>
      </c>
      <c r="B260" s="10" t="str">
        <f t="shared" ca="1" si="19"/>
        <v>Bricks</v>
      </c>
      <c r="C260" s="8">
        <f t="shared" ca="1" si="20"/>
        <v>83480.634146341472</v>
      </c>
      <c r="D260" s="8">
        <f t="shared" ca="1" si="21"/>
        <v>9275.6260162601629</v>
      </c>
      <c r="E260" s="3">
        <f t="shared" ca="1" si="22"/>
        <v>43145</v>
      </c>
    </row>
    <row r="261" spans="1:5" x14ac:dyDescent="0.25">
      <c r="A261" s="10" t="str">
        <f t="shared" ca="1" si="18"/>
        <v>ShopB</v>
      </c>
      <c r="B261" s="10" t="str">
        <f t="shared" ca="1" si="19"/>
        <v>Tar</v>
      </c>
      <c r="C261" s="8">
        <f t="shared" ca="1" si="20"/>
        <v>89707.447154471549</v>
      </c>
      <c r="D261" s="8">
        <f t="shared" ca="1" si="21"/>
        <v>12815.349593495936</v>
      </c>
      <c r="E261" s="3">
        <f t="shared" ca="1" si="22"/>
        <v>43265</v>
      </c>
    </row>
    <row r="262" spans="1:5" x14ac:dyDescent="0.25">
      <c r="A262" s="10" t="str">
        <f t="shared" ca="1" si="18"/>
        <v>ShopC</v>
      </c>
      <c r="B262" s="10" t="str">
        <f t="shared" ca="1" si="19"/>
        <v>Tar</v>
      </c>
      <c r="C262" s="8">
        <f t="shared" ca="1" si="20"/>
        <v>5038.292682926829</v>
      </c>
      <c r="D262" s="8">
        <f t="shared" ca="1" si="21"/>
        <v>2519.1463414634145</v>
      </c>
      <c r="E262" s="3">
        <f t="shared" ca="1" si="22"/>
        <v>43147</v>
      </c>
    </row>
    <row r="263" spans="1:5" x14ac:dyDescent="0.25">
      <c r="A263" s="10" t="str">
        <f t="shared" ref="A263:A326" ca="1" si="23">CHOOSE(RANDBETWEEN(1,3),"ShopB","ShopA","ShopC")</f>
        <v>ShopC</v>
      </c>
      <c r="B263" s="10" t="str">
        <f t="shared" ca="1" si="19"/>
        <v>Wire</v>
      </c>
      <c r="C263" s="8">
        <f t="shared" ca="1" si="20"/>
        <v>17181.869918699187</v>
      </c>
      <c r="D263" s="8">
        <f t="shared" ca="1" si="21"/>
        <v>8590.9349593495936</v>
      </c>
      <c r="E263" s="3">
        <f t="shared" ca="1" si="22"/>
        <v>43136</v>
      </c>
    </row>
    <row r="264" spans="1:5" x14ac:dyDescent="0.25">
      <c r="A264" s="10" t="str">
        <f t="shared" ca="1" si="23"/>
        <v>ShopB</v>
      </c>
      <c r="B264" s="10" t="str">
        <f t="shared" ref="B264:B327" ca="1" si="24">CHOOSE(RANDBETWEEN(1,5),"Tar","Bricks","Steel","Wire","Corrugated sheet")</f>
        <v>Wire</v>
      </c>
      <c r="C264" s="8">
        <f t="shared" ca="1" si="20"/>
        <v>6963.1788617886177</v>
      </c>
      <c r="D264" s="8">
        <f t="shared" ca="1" si="21"/>
        <v>6963.1788617886177</v>
      </c>
      <c r="E264" s="3">
        <f t="shared" ca="1" si="22"/>
        <v>43131</v>
      </c>
    </row>
    <row r="265" spans="1:5" x14ac:dyDescent="0.25">
      <c r="A265" s="10" t="str">
        <f t="shared" ca="1" si="23"/>
        <v>ShopB</v>
      </c>
      <c r="B265" s="10" t="str">
        <f t="shared" ca="1" si="24"/>
        <v>Wire</v>
      </c>
      <c r="C265" s="8">
        <f t="shared" ca="1" si="20"/>
        <v>67435.609756097561</v>
      </c>
      <c r="D265" s="8">
        <f t="shared" ca="1" si="21"/>
        <v>11239.268292682927</v>
      </c>
      <c r="E265" s="3">
        <f t="shared" ca="1" si="22"/>
        <v>43244</v>
      </c>
    </row>
    <row r="266" spans="1:5" x14ac:dyDescent="0.25">
      <c r="A266" s="10" t="str">
        <f t="shared" ca="1" si="23"/>
        <v>ShopC</v>
      </c>
      <c r="B266" s="10" t="str">
        <f t="shared" ca="1" si="24"/>
        <v>Corrugated sheet</v>
      </c>
      <c r="C266" s="8">
        <f t="shared" ca="1" si="20"/>
        <v>36585.756097560981</v>
      </c>
      <c r="D266" s="8">
        <f t="shared" ca="1" si="21"/>
        <v>12195.252032520326</v>
      </c>
      <c r="E266" s="3">
        <f t="shared" ca="1" si="22"/>
        <v>43175</v>
      </c>
    </row>
    <row r="267" spans="1:5" x14ac:dyDescent="0.25">
      <c r="A267" s="10" t="str">
        <f t="shared" ca="1" si="23"/>
        <v>ShopB</v>
      </c>
      <c r="B267" s="10" t="str">
        <f t="shared" ca="1" si="24"/>
        <v>Bricks</v>
      </c>
      <c r="C267" s="8">
        <f t="shared" ca="1" si="20"/>
        <v>17078.520325203252</v>
      </c>
      <c r="D267" s="8">
        <f t="shared" ca="1" si="21"/>
        <v>8539.2601626016258</v>
      </c>
      <c r="E267" s="3">
        <f t="shared" ca="1" si="22"/>
        <v>43213</v>
      </c>
    </row>
    <row r="268" spans="1:5" x14ac:dyDescent="0.25">
      <c r="A268" s="10" t="str">
        <f t="shared" ca="1" si="23"/>
        <v>ShopC</v>
      </c>
      <c r="B268" s="10" t="str">
        <f t="shared" ca="1" si="24"/>
        <v>Tar</v>
      </c>
      <c r="C268" s="8">
        <f t="shared" ca="1" si="20"/>
        <v>35500.585365853658</v>
      </c>
      <c r="D268" s="8">
        <f t="shared" ca="1" si="21"/>
        <v>11833.528455284553</v>
      </c>
      <c r="E268" s="3">
        <f t="shared" ca="1" si="22"/>
        <v>43266</v>
      </c>
    </row>
    <row r="269" spans="1:5" x14ac:dyDescent="0.25">
      <c r="A269" s="10" t="str">
        <f t="shared" ca="1" si="23"/>
        <v>ShopB</v>
      </c>
      <c r="B269" s="10" t="str">
        <f t="shared" ca="1" si="24"/>
        <v>Bricks</v>
      </c>
      <c r="C269" s="8">
        <f t="shared" ca="1" si="20"/>
        <v>53483.414634146335</v>
      </c>
      <c r="D269" s="8">
        <f t="shared" ca="1" si="21"/>
        <v>5348.3414634146338</v>
      </c>
      <c r="E269" s="3">
        <f t="shared" ca="1" si="22"/>
        <v>43188</v>
      </c>
    </row>
    <row r="270" spans="1:5" x14ac:dyDescent="0.25">
      <c r="A270" s="10" t="str">
        <f t="shared" ca="1" si="23"/>
        <v>ShopA</v>
      </c>
      <c r="B270" s="10" t="str">
        <f t="shared" ca="1" si="24"/>
        <v>Tar</v>
      </c>
      <c r="C270" s="8">
        <f t="shared" ca="1" si="20"/>
        <v>7957.9186991869919</v>
      </c>
      <c r="D270" s="8">
        <f t="shared" ca="1" si="21"/>
        <v>7957.9186991869919</v>
      </c>
      <c r="E270" s="3">
        <f t="shared" ca="1" si="22"/>
        <v>43162</v>
      </c>
    </row>
    <row r="271" spans="1:5" x14ac:dyDescent="0.25">
      <c r="A271" s="10" t="str">
        <f t="shared" ca="1" si="23"/>
        <v>ShopB</v>
      </c>
      <c r="B271" s="10" t="str">
        <f t="shared" ca="1" si="24"/>
        <v>Wire</v>
      </c>
      <c r="C271" s="8">
        <f t="shared" ca="1" si="20"/>
        <v>10851.707317073171</v>
      </c>
      <c r="D271" s="8">
        <f t="shared" ca="1" si="21"/>
        <v>1356.4634146341464</v>
      </c>
      <c r="E271" s="3">
        <f t="shared" ca="1" si="22"/>
        <v>43239</v>
      </c>
    </row>
    <row r="272" spans="1:5" x14ac:dyDescent="0.25">
      <c r="A272" s="10" t="str">
        <f t="shared" ca="1" si="23"/>
        <v>ShopC</v>
      </c>
      <c r="B272" s="10" t="str">
        <f t="shared" ca="1" si="24"/>
        <v>Steel</v>
      </c>
      <c r="C272" s="8">
        <f t="shared" ca="1" si="20"/>
        <v>43794.390243902439</v>
      </c>
      <c r="D272" s="8">
        <f t="shared" ca="1" si="21"/>
        <v>4379.4390243902435</v>
      </c>
      <c r="E272" s="3">
        <f t="shared" ca="1" si="22"/>
        <v>43215</v>
      </c>
    </row>
    <row r="273" spans="1:5" x14ac:dyDescent="0.25">
      <c r="A273" s="10" t="str">
        <f t="shared" ca="1" si="23"/>
        <v>ShopB</v>
      </c>
      <c r="B273" s="10" t="str">
        <f t="shared" ca="1" si="24"/>
        <v>Wire</v>
      </c>
      <c r="C273" s="8">
        <f t="shared" ca="1" si="20"/>
        <v>114873.07317073172</v>
      </c>
      <c r="D273" s="8">
        <f t="shared" ca="1" si="21"/>
        <v>12763.674796747968</v>
      </c>
      <c r="E273" s="3">
        <f t="shared" ca="1" si="22"/>
        <v>43271</v>
      </c>
    </row>
    <row r="274" spans="1:5" x14ac:dyDescent="0.25">
      <c r="A274" s="10" t="str">
        <f t="shared" ca="1" si="23"/>
        <v>ShopA</v>
      </c>
      <c r="B274" s="10" t="str">
        <f t="shared" ca="1" si="24"/>
        <v>Tar</v>
      </c>
      <c r="C274" s="8">
        <f t="shared" ca="1" si="20"/>
        <v>69347.577235772362</v>
      </c>
      <c r="D274" s="8">
        <f t="shared" ca="1" si="21"/>
        <v>8668.4471544715452</v>
      </c>
      <c r="E274" s="3">
        <f t="shared" ca="1" si="22"/>
        <v>43191</v>
      </c>
    </row>
    <row r="275" spans="1:5" x14ac:dyDescent="0.25">
      <c r="A275" s="10" t="str">
        <f t="shared" ca="1" si="23"/>
        <v>ShopC</v>
      </c>
      <c r="B275" s="10" t="str">
        <f t="shared" ca="1" si="24"/>
        <v>Bricks</v>
      </c>
      <c r="C275" s="8">
        <f t="shared" ca="1" si="20"/>
        <v>34492.926829268297</v>
      </c>
      <c r="D275" s="8">
        <f t="shared" ca="1" si="21"/>
        <v>11497.642276422765</v>
      </c>
      <c r="E275" s="3">
        <f t="shared" ca="1" si="22"/>
        <v>43133</v>
      </c>
    </row>
    <row r="276" spans="1:5" x14ac:dyDescent="0.25">
      <c r="A276" s="10" t="str">
        <f t="shared" ca="1" si="23"/>
        <v>ShopB</v>
      </c>
      <c r="B276" s="10" t="str">
        <f t="shared" ca="1" si="24"/>
        <v>Wire</v>
      </c>
      <c r="C276" s="8">
        <f t="shared" ca="1" si="20"/>
        <v>40926.439024390245</v>
      </c>
      <c r="D276" s="8">
        <f t="shared" ca="1" si="21"/>
        <v>10231.609756097561</v>
      </c>
      <c r="E276" s="3">
        <f t="shared" ca="1" si="22"/>
        <v>43242</v>
      </c>
    </row>
    <row r="277" spans="1:5" x14ac:dyDescent="0.25">
      <c r="A277" s="10" t="str">
        <f t="shared" ca="1" si="23"/>
        <v>ShopB</v>
      </c>
      <c r="B277" s="10" t="str">
        <f t="shared" ca="1" si="24"/>
        <v>Bricks</v>
      </c>
      <c r="C277" s="8">
        <f t="shared" ca="1" si="20"/>
        <v>100455.80487804877</v>
      </c>
      <c r="D277" s="8">
        <f t="shared" ca="1" si="21"/>
        <v>12556.975609756097</v>
      </c>
      <c r="E277" s="3">
        <f t="shared" ca="1" si="22"/>
        <v>43169</v>
      </c>
    </row>
    <row r="278" spans="1:5" x14ac:dyDescent="0.25">
      <c r="A278" s="10" t="str">
        <f t="shared" ca="1" si="23"/>
        <v>ShopA</v>
      </c>
      <c r="B278" s="10" t="str">
        <f t="shared" ca="1" si="24"/>
        <v>Tar</v>
      </c>
      <c r="C278" s="8">
        <f t="shared" ca="1" si="20"/>
        <v>107070.17886178862</v>
      </c>
      <c r="D278" s="8">
        <f t="shared" ca="1" si="21"/>
        <v>13383.772357723577</v>
      </c>
      <c r="E278" s="3">
        <f t="shared" ca="1" si="22"/>
        <v>43244</v>
      </c>
    </row>
    <row r="279" spans="1:5" x14ac:dyDescent="0.25">
      <c r="A279" s="10" t="str">
        <f t="shared" ca="1" si="23"/>
        <v>ShopA</v>
      </c>
      <c r="B279" s="10" t="str">
        <f t="shared" ca="1" si="24"/>
        <v>Corrugated sheet</v>
      </c>
      <c r="C279" s="8">
        <f t="shared" ca="1" si="20"/>
        <v>34337.902439024387</v>
      </c>
      <c r="D279" s="8">
        <f t="shared" ca="1" si="21"/>
        <v>5722.9837398373984</v>
      </c>
      <c r="E279" s="3">
        <f t="shared" ca="1" si="22"/>
        <v>43121</v>
      </c>
    </row>
    <row r="280" spans="1:5" x14ac:dyDescent="0.25">
      <c r="A280" s="10" t="str">
        <f t="shared" ca="1" si="23"/>
        <v>ShopA</v>
      </c>
      <c r="B280" s="10" t="str">
        <f t="shared" ca="1" si="24"/>
        <v>Tar</v>
      </c>
      <c r="C280" s="8">
        <f t="shared" ca="1" si="20"/>
        <v>6795.2357723577234</v>
      </c>
      <c r="D280" s="8">
        <f t="shared" ca="1" si="21"/>
        <v>6795.2357723577234</v>
      </c>
      <c r="E280" s="3">
        <f t="shared" ca="1" si="22"/>
        <v>43151</v>
      </c>
    </row>
    <row r="281" spans="1:5" x14ac:dyDescent="0.25">
      <c r="A281" s="10" t="str">
        <f t="shared" ca="1" si="23"/>
        <v>ShopA</v>
      </c>
      <c r="B281" s="10" t="str">
        <f t="shared" ca="1" si="24"/>
        <v>Bricks</v>
      </c>
      <c r="C281" s="8">
        <f t="shared" ca="1" si="20"/>
        <v>16923.495934959348</v>
      </c>
      <c r="D281" s="8">
        <f t="shared" ca="1" si="21"/>
        <v>3384.6991869918697</v>
      </c>
      <c r="E281" s="3">
        <f t="shared" ca="1" si="22"/>
        <v>43154</v>
      </c>
    </row>
    <row r="282" spans="1:5" x14ac:dyDescent="0.25">
      <c r="A282" s="10" t="str">
        <f t="shared" ca="1" si="23"/>
        <v>ShopA</v>
      </c>
      <c r="B282" s="10" t="str">
        <f t="shared" ca="1" si="24"/>
        <v>Tar</v>
      </c>
      <c r="C282" s="8">
        <f t="shared" ca="1" si="20"/>
        <v>56648.495934959348</v>
      </c>
      <c r="D282" s="8">
        <f t="shared" ca="1" si="21"/>
        <v>11329.699186991869</v>
      </c>
      <c r="E282" s="3">
        <f t="shared" ca="1" si="22"/>
        <v>43116</v>
      </c>
    </row>
    <row r="283" spans="1:5" x14ac:dyDescent="0.25">
      <c r="A283" s="10" t="str">
        <f t="shared" ca="1" si="23"/>
        <v>ShopB</v>
      </c>
      <c r="B283" s="10" t="str">
        <f t="shared" ca="1" si="24"/>
        <v>Corrugated sheet</v>
      </c>
      <c r="C283" s="8">
        <f t="shared" ca="1" si="20"/>
        <v>10877.544715447155</v>
      </c>
      <c r="D283" s="8">
        <f t="shared" ca="1" si="21"/>
        <v>10877.544715447155</v>
      </c>
      <c r="E283" s="3">
        <f t="shared" ca="1" si="22"/>
        <v>43155</v>
      </c>
    </row>
    <row r="284" spans="1:5" x14ac:dyDescent="0.25">
      <c r="A284" s="10" t="str">
        <f t="shared" ca="1" si="23"/>
        <v>ShopB</v>
      </c>
      <c r="B284" s="10" t="str">
        <f t="shared" ca="1" si="24"/>
        <v>Corrugated sheet</v>
      </c>
      <c r="C284" s="8">
        <f t="shared" ca="1" si="20"/>
        <v>27219.699186991871</v>
      </c>
      <c r="D284" s="8">
        <f t="shared" ca="1" si="21"/>
        <v>3888.5284552845528</v>
      </c>
      <c r="E284" s="3">
        <f t="shared" ca="1" si="22"/>
        <v>43244</v>
      </c>
    </row>
    <row r="285" spans="1:5" x14ac:dyDescent="0.25">
      <c r="A285" s="10" t="str">
        <f t="shared" ca="1" si="23"/>
        <v>ShopA</v>
      </c>
      <c r="B285" s="10" t="str">
        <f t="shared" ca="1" si="24"/>
        <v>Corrugated sheet</v>
      </c>
      <c r="C285" s="8">
        <f t="shared" ca="1" si="20"/>
        <v>78765.308943089432</v>
      </c>
      <c r="D285" s="8">
        <f t="shared" ca="1" si="21"/>
        <v>11252.186991869919</v>
      </c>
      <c r="E285" s="3">
        <f t="shared" ca="1" si="22"/>
        <v>43165</v>
      </c>
    </row>
    <row r="286" spans="1:5" x14ac:dyDescent="0.25">
      <c r="A286" s="10" t="str">
        <f t="shared" ca="1" si="23"/>
        <v>ShopC</v>
      </c>
      <c r="B286" s="10" t="str">
        <f t="shared" ca="1" si="24"/>
        <v>Corrugated sheet</v>
      </c>
      <c r="C286" s="8">
        <f t="shared" ca="1" si="20"/>
        <v>8177.5365853658541</v>
      </c>
      <c r="D286" s="8">
        <f t="shared" ca="1" si="21"/>
        <v>8177.5365853658541</v>
      </c>
      <c r="E286" s="3">
        <f t="shared" ca="1" si="22"/>
        <v>43117</v>
      </c>
    </row>
    <row r="287" spans="1:5" x14ac:dyDescent="0.25">
      <c r="A287" s="10" t="str">
        <f t="shared" ca="1" si="23"/>
        <v>ShopC</v>
      </c>
      <c r="B287" s="10" t="str">
        <f t="shared" ca="1" si="24"/>
        <v>Wire</v>
      </c>
      <c r="C287" s="8">
        <f t="shared" ca="1" si="20"/>
        <v>60226.975609756089</v>
      </c>
      <c r="D287" s="8">
        <f t="shared" ca="1" si="21"/>
        <v>10037.829268292682</v>
      </c>
      <c r="E287" s="3">
        <f t="shared" ca="1" si="22"/>
        <v>43251</v>
      </c>
    </row>
    <row r="288" spans="1:5" x14ac:dyDescent="0.25">
      <c r="A288" s="10" t="str">
        <f t="shared" ca="1" si="23"/>
        <v>ShopA</v>
      </c>
      <c r="B288" s="10" t="str">
        <f t="shared" ca="1" si="24"/>
        <v>Steel</v>
      </c>
      <c r="C288" s="8">
        <f t="shared" ca="1" si="20"/>
        <v>5374.1788617886177</v>
      </c>
      <c r="D288" s="8">
        <f t="shared" ca="1" si="21"/>
        <v>2687.0894308943089</v>
      </c>
      <c r="E288" s="3">
        <f t="shared" ca="1" si="22"/>
        <v>43131</v>
      </c>
    </row>
    <row r="289" spans="1:5" x14ac:dyDescent="0.25">
      <c r="A289" s="10" t="str">
        <f t="shared" ca="1" si="23"/>
        <v>ShopC</v>
      </c>
      <c r="B289" s="10" t="str">
        <f t="shared" ca="1" si="24"/>
        <v>Wire</v>
      </c>
      <c r="C289" s="8">
        <f t="shared" ca="1" si="20"/>
        <v>81439.479674796748</v>
      </c>
      <c r="D289" s="8">
        <f t="shared" ca="1" si="21"/>
        <v>10179.934959349594</v>
      </c>
      <c r="E289" s="3">
        <f t="shared" ca="1" si="22"/>
        <v>43220</v>
      </c>
    </row>
    <row r="290" spans="1:5" x14ac:dyDescent="0.25">
      <c r="A290" s="10" t="str">
        <f t="shared" ca="1" si="23"/>
        <v>ShopB</v>
      </c>
      <c r="B290" s="10" t="str">
        <f t="shared" ca="1" si="24"/>
        <v>Corrugated sheet</v>
      </c>
      <c r="C290" s="8">
        <f t="shared" ca="1" si="20"/>
        <v>23796.243902439026</v>
      </c>
      <c r="D290" s="8">
        <f t="shared" ca="1" si="21"/>
        <v>7932.0813008130081</v>
      </c>
      <c r="E290" s="3">
        <f t="shared" ca="1" si="22"/>
        <v>43157</v>
      </c>
    </row>
    <row r="291" spans="1:5" x14ac:dyDescent="0.25">
      <c r="A291" s="10" t="str">
        <f t="shared" ca="1" si="23"/>
        <v>ShopB</v>
      </c>
      <c r="B291" s="10" t="str">
        <f t="shared" ca="1" si="24"/>
        <v>Corrugated sheet</v>
      </c>
      <c r="C291" s="8">
        <f t="shared" ca="1" si="20"/>
        <v>50912.593495934954</v>
      </c>
      <c r="D291" s="8">
        <f t="shared" ca="1" si="21"/>
        <v>7273.2276422764226</v>
      </c>
      <c r="E291" s="3">
        <f t="shared" ca="1" si="22"/>
        <v>43141</v>
      </c>
    </row>
    <row r="292" spans="1:5" x14ac:dyDescent="0.25">
      <c r="A292" s="10" t="str">
        <f t="shared" ca="1" si="23"/>
        <v>ShopC</v>
      </c>
      <c r="B292" s="10" t="str">
        <f t="shared" ca="1" si="24"/>
        <v>Tar</v>
      </c>
      <c r="C292" s="8">
        <f t="shared" ca="1" si="20"/>
        <v>21780.92682926829</v>
      </c>
      <c r="D292" s="8">
        <f t="shared" ca="1" si="21"/>
        <v>7260.3089430894306</v>
      </c>
      <c r="E292" s="3">
        <f t="shared" ca="1" si="22"/>
        <v>43138</v>
      </c>
    </row>
    <row r="293" spans="1:5" x14ac:dyDescent="0.25">
      <c r="A293" s="10" t="str">
        <f t="shared" ca="1" si="23"/>
        <v>ShopA</v>
      </c>
      <c r="B293" s="10" t="str">
        <f t="shared" ca="1" si="24"/>
        <v>Wire</v>
      </c>
      <c r="C293" s="8">
        <f t="shared" ca="1" si="20"/>
        <v>48057.560975609755</v>
      </c>
      <c r="D293" s="8">
        <f t="shared" ca="1" si="21"/>
        <v>4805.7560975609758</v>
      </c>
      <c r="E293" s="3">
        <f t="shared" ca="1" si="22"/>
        <v>43142</v>
      </c>
    </row>
    <row r="294" spans="1:5" x14ac:dyDescent="0.25">
      <c r="A294" s="10" t="str">
        <f t="shared" ca="1" si="23"/>
        <v>ShopA</v>
      </c>
      <c r="B294" s="10" t="str">
        <f t="shared" ca="1" si="24"/>
        <v>Wire</v>
      </c>
      <c r="C294" s="8">
        <f t="shared" ca="1" si="20"/>
        <v>14830.666666666666</v>
      </c>
      <c r="D294" s="8">
        <f t="shared" ca="1" si="21"/>
        <v>2118.6666666666665</v>
      </c>
      <c r="E294" s="3">
        <f t="shared" ca="1" si="22"/>
        <v>43240</v>
      </c>
    </row>
    <row r="295" spans="1:5" x14ac:dyDescent="0.25">
      <c r="A295" s="10" t="str">
        <f t="shared" ca="1" si="23"/>
        <v>ShopC</v>
      </c>
      <c r="B295" s="10" t="str">
        <f t="shared" ca="1" si="24"/>
        <v>Steel</v>
      </c>
      <c r="C295" s="8">
        <f t="shared" ca="1" si="20"/>
        <v>3927.2845528455287</v>
      </c>
      <c r="D295" s="8">
        <f t="shared" ca="1" si="21"/>
        <v>3927.2845528455287</v>
      </c>
      <c r="E295" s="3">
        <f t="shared" ca="1" si="22"/>
        <v>43230</v>
      </c>
    </row>
    <row r="296" spans="1:5" x14ac:dyDescent="0.25">
      <c r="A296" s="10" t="str">
        <f t="shared" ca="1" si="23"/>
        <v>ShopB</v>
      </c>
      <c r="B296" s="10" t="str">
        <f t="shared" ca="1" si="24"/>
        <v>Steel</v>
      </c>
      <c r="C296" s="8">
        <f t="shared" ca="1" si="20"/>
        <v>33834.07317073171</v>
      </c>
      <c r="D296" s="8">
        <f t="shared" ca="1" si="21"/>
        <v>3759.3414634146343</v>
      </c>
      <c r="E296" s="3">
        <f t="shared" ca="1" si="22"/>
        <v>43185</v>
      </c>
    </row>
    <row r="297" spans="1:5" x14ac:dyDescent="0.25">
      <c r="A297" s="10" t="str">
        <f t="shared" ca="1" si="23"/>
        <v>ShopB</v>
      </c>
      <c r="B297" s="10" t="str">
        <f t="shared" ca="1" si="24"/>
        <v>Bricks</v>
      </c>
      <c r="C297" s="8">
        <f t="shared" ca="1" si="20"/>
        <v>52475.756097560967</v>
      </c>
      <c r="D297" s="8">
        <f t="shared" ca="1" si="21"/>
        <v>8745.9593495934951</v>
      </c>
      <c r="E297" s="3">
        <f t="shared" ca="1" si="22"/>
        <v>43222</v>
      </c>
    </row>
    <row r="298" spans="1:5" x14ac:dyDescent="0.25">
      <c r="A298" s="10" t="str">
        <f t="shared" ca="1" si="23"/>
        <v>ShopB</v>
      </c>
      <c r="B298" s="10" t="str">
        <f t="shared" ca="1" si="24"/>
        <v>Steel</v>
      </c>
      <c r="C298" s="8">
        <f t="shared" ca="1" si="20"/>
        <v>23757.487804878048</v>
      </c>
      <c r="D298" s="8">
        <f t="shared" ca="1" si="21"/>
        <v>7919.1626016260161</v>
      </c>
      <c r="E298" s="3">
        <f t="shared" ca="1" si="22"/>
        <v>43137</v>
      </c>
    </row>
    <row r="299" spans="1:5" x14ac:dyDescent="0.25">
      <c r="A299" s="10" t="str">
        <f t="shared" ca="1" si="23"/>
        <v>ShopA</v>
      </c>
      <c r="B299" s="10" t="str">
        <f t="shared" ca="1" si="24"/>
        <v>Steel</v>
      </c>
      <c r="C299" s="8">
        <f t="shared" ca="1" si="20"/>
        <v>27090.512195121952</v>
      </c>
      <c r="D299" s="8">
        <f t="shared" ca="1" si="21"/>
        <v>3010.0569105691056</v>
      </c>
      <c r="E299" s="3">
        <f t="shared" ca="1" si="22"/>
        <v>43228</v>
      </c>
    </row>
    <row r="300" spans="1:5" x14ac:dyDescent="0.25">
      <c r="A300" s="10" t="str">
        <f t="shared" ca="1" si="23"/>
        <v>ShopB</v>
      </c>
      <c r="B300" s="10" t="str">
        <f t="shared" ca="1" si="24"/>
        <v>Tar</v>
      </c>
      <c r="C300" s="8">
        <f t="shared" ca="1" si="20"/>
        <v>102316.09756097561</v>
      </c>
      <c r="D300" s="8">
        <f t="shared" ca="1" si="21"/>
        <v>12789.512195121952</v>
      </c>
      <c r="E300" s="3">
        <f t="shared" ca="1" si="22"/>
        <v>43142</v>
      </c>
    </row>
    <row r="301" spans="1:5" x14ac:dyDescent="0.25">
      <c r="A301" s="10" t="str">
        <f t="shared" ca="1" si="23"/>
        <v>ShopA</v>
      </c>
      <c r="B301" s="10" t="str">
        <f t="shared" ca="1" si="24"/>
        <v>Corrugated sheet</v>
      </c>
      <c r="C301" s="8">
        <f t="shared" ca="1" si="20"/>
        <v>50641.300813008129</v>
      </c>
      <c r="D301" s="8">
        <f t="shared" ca="1" si="21"/>
        <v>10128.260162601626</v>
      </c>
      <c r="E301" s="3">
        <f t="shared" ca="1" si="22"/>
        <v>43179</v>
      </c>
    </row>
    <row r="302" spans="1:5" x14ac:dyDescent="0.25">
      <c r="A302" s="10" t="str">
        <f t="shared" ca="1" si="23"/>
        <v>ShopA</v>
      </c>
      <c r="B302" s="10" t="str">
        <f t="shared" ca="1" si="24"/>
        <v>Corrugated sheet</v>
      </c>
      <c r="C302" s="8">
        <f t="shared" ca="1" si="20"/>
        <v>26560.845528455284</v>
      </c>
      <c r="D302" s="8">
        <f t="shared" ca="1" si="21"/>
        <v>3320.1056910569105</v>
      </c>
      <c r="E302" s="3">
        <f t="shared" ca="1" si="22"/>
        <v>43107</v>
      </c>
    </row>
    <row r="303" spans="1:5" x14ac:dyDescent="0.25">
      <c r="A303" s="10" t="str">
        <f t="shared" ca="1" si="23"/>
        <v>ShopB</v>
      </c>
      <c r="B303" s="10" t="str">
        <f t="shared" ca="1" si="24"/>
        <v>Tar</v>
      </c>
      <c r="C303" s="8">
        <f t="shared" ca="1" si="20"/>
        <v>8707.203252032521</v>
      </c>
      <c r="D303" s="8">
        <f t="shared" ca="1" si="21"/>
        <v>8707.203252032521</v>
      </c>
      <c r="E303" s="3">
        <f t="shared" ca="1" si="22"/>
        <v>43140</v>
      </c>
    </row>
    <row r="304" spans="1:5" x14ac:dyDescent="0.25">
      <c r="A304" s="10" t="str">
        <f t="shared" ca="1" si="23"/>
        <v>ShopC</v>
      </c>
      <c r="B304" s="10" t="str">
        <f t="shared" ca="1" si="24"/>
        <v>Wire</v>
      </c>
      <c r="C304" s="8">
        <f t="shared" ca="1" si="20"/>
        <v>26276.634146341461</v>
      </c>
      <c r="D304" s="8">
        <f t="shared" ca="1" si="21"/>
        <v>4379.4390243902435</v>
      </c>
      <c r="E304" s="3">
        <f t="shared" ca="1" si="22"/>
        <v>43200</v>
      </c>
    </row>
    <row r="305" spans="1:5" x14ac:dyDescent="0.25">
      <c r="A305" s="10" t="str">
        <f t="shared" ca="1" si="23"/>
        <v>ShopC</v>
      </c>
      <c r="B305" s="10" t="str">
        <f t="shared" ca="1" si="24"/>
        <v>Steel</v>
      </c>
      <c r="C305" s="8">
        <f t="shared" ca="1" si="20"/>
        <v>79889.23577235773</v>
      </c>
      <c r="D305" s="8">
        <f t="shared" ca="1" si="21"/>
        <v>9986.1544715447162</v>
      </c>
      <c r="E305" s="3">
        <f t="shared" ca="1" si="22"/>
        <v>43173</v>
      </c>
    </row>
    <row r="306" spans="1:5" x14ac:dyDescent="0.25">
      <c r="A306" s="10" t="str">
        <f t="shared" ca="1" si="23"/>
        <v>ShopC</v>
      </c>
      <c r="B306" s="10" t="str">
        <f t="shared" ca="1" si="24"/>
        <v>Bricks</v>
      </c>
      <c r="C306" s="8">
        <f t="shared" ca="1" si="20"/>
        <v>4185.6585365853662</v>
      </c>
      <c r="D306" s="8">
        <f t="shared" ca="1" si="21"/>
        <v>465.07317073170731</v>
      </c>
      <c r="E306" s="3">
        <f t="shared" ca="1" si="22"/>
        <v>43162</v>
      </c>
    </row>
    <row r="307" spans="1:5" x14ac:dyDescent="0.25">
      <c r="A307" s="10" t="str">
        <f t="shared" ca="1" si="23"/>
        <v>ShopC</v>
      </c>
      <c r="B307" s="10" t="str">
        <f t="shared" ca="1" si="24"/>
        <v>Steel</v>
      </c>
      <c r="C307" s="8">
        <f t="shared" ca="1" si="20"/>
        <v>38911.121951219509</v>
      </c>
      <c r="D307" s="8">
        <f t="shared" ca="1" si="21"/>
        <v>9727.7804878048773</v>
      </c>
      <c r="E307" s="3">
        <f t="shared" ca="1" si="22"/>
        <v>43184</v>
      </c>
    </row>
    <row r="308" spans="1:5" x14ac:dyDescent="0.25">
      <c r="A308" s="10" t="str">
        <f t="shared" ca="1" si="23"/>
        <v>ShopC</v>
      </c>
      <c r="B308" s="10" t="str">
        <f t="shared" ca="1" si="24"/>
        <v>Tar</v>
      </c>
      <c r="C308" s="8">
        <f t="shared" ca="1" si="20"/>
        <v>69502.601626016258</v>
      </c>
      <c r="D308" s="8">
        <f t="shared" ca="1" si="21"/>
        <v>6950.2601626016258</v>
      </c>
      <c r="E308" s="3">
        <f t="shared" ca="1" si="22"/>
        <v>43213</v>
      </c>
    </row>
    <row r="309" spans="1:5" x14ac:dyDescent="0.25">
      <c r="A309" s="10" t="str">
        <f t="shared" ca="1" si="23"/>
        <v>ShopA</v>
      </c>
      <c r="B309" s="10" t="str">
        <f t="shared" ca="1" si="24"/>
        <v>Corrugated sheet</v>
      </c>
      <c r="C309" s="8">
        <f t="shared" ca="1" si="20"/>
        <v>13280.422764227642</v>
      </c>
      <c r="D309" s="8">
        <f t="shared" ca="1" si="21"/>
        <v>13280.422764227642</v>
      </c>
      <c r="E309" s="3">
        <f t="shared" ca="1" si="22"/>
        <v>43178</v>
      </c>
    </row>
    <row r="310" spans="1:5" x14ac:dyDescent="0.25">
      <c r="A310" s="10" t="str">
        <f t="shared" ca="1" si="23"/>
        <v>ShopB</v>
      </c>
      <c r="B310" s="10" t="str">
        <f t="shared" ca="1" si="24"/>
        <v>Steel</v>
      </c>
      <c r="C310" s="8">
        <f t="shared" ca="1" si="20"/>
        <v>2351.2032520325201</v>
      </c>
      <c r="D310" s="8">
        <f t="shared" ca="1" si="21"/>
        <v>335.88617886178861</v>
      </c>
      <c r="E310" s="3">
        <f t="shared" ca="1" si="22"/>
        <v>43172</v>
      </c>
    </row>
    <row r="311" spans="1:5" x14ac:dyDescent="0.25">
      <c r="A311" s="10" t="str">
        <f t="shared" ca="1" si="23"/>
        <v>ShopA</v>
      </c>
      <c r="B311" s="10" t="str">
        <f t="shared" ca="1" si="24"/>
        <v>Tar</v>
      </c>
      <c r="C311" s="8">
        <f t="shared" ca="1" si="20"/>
        <v>61854.731707317078</v>
      </c>
      <c r="D311" s="8">
        <f t="shared" ca="1" si="21"/>
        <v>10309.121951219513</v>
      </c>
      <c r="E311" s="3">
        <f t="shared" ca="1" si="22"/>
        <v>43152</v>
      </c>
    </row>
    <row r="312" spans="1:5" x14ac:dyDescent="0.25">
      <c r="A312" s="10" t="str">
        <f t="shared" ca="1" si="23"/>
        <v>ShopB</v>
      </c>
      <c r="B312" s="10" t="str">
        <f t="shared" ca="1" si="24"/>
        <v>Tar</v>
      </c>
      <c r="C312" s="8">
        <f t="shared" ca="1" si="20"/>
        <v>16781.390243902439</v>
      </c>
      <c r="D312" s="8">
        <f t="shared" ca="1" si="21"/>
        <v>5593.7967479674799</v>
      </c>
      <c r="E312" s="3">
        <f t="shared" ca="1" si="22"/>
        <v>43264</v>
      </c>
    </row>
    <row r="313" spans="1:5" x14ac:dyDescent="0.25">
      <c r="A313" s="10" t="str">
        <f t="shared" ca="1" si="23"/>
        <v>ShopB</v>
      </c>
      <c r="B313" s="10" t="str">
        <f t="shared" ca="1" si="24"/>
        <v>Steel</v>
      </c>
      <c r="C313" s="8">
        <f t="shared" ca="1" si="20"/>
        <v>12479.463414634147</v>
      </c>
      <c r="D313" s="8">
        <f t="shared" ca="1" si="21"/>
        <v>4159.8211382113823</v>
      </c>
      <c r="E313" s="3">
        <f t="shared" ca="1" si="22"/>
        <v>43117</v>
      </c>
    </row>
    <row r="314" spans="1:5" x14ac:dyDescent="0.25">
      <c r="A314" s="10" t="str">
        <f t="shared" ca="1" si="23"/>
        <v>ShopC</v>
      </c>
      <c r="B314" s="10" t="str">
        <f t="shared" ca="1" si="24"/>
        <v>Wire</v>
      </c>
      <c r="C314" s="8">
        <f t="shared" ca="1" si="20"/>
        <v>35552.260162601626</v>
      </c>
      <c r="D314" s="8">
        <f t="shared" ca="1" si="21"/>
        <v>4444.0325203252032</v>
      </c>
      <c r="E314" s="3">
        <f t="shared" ca="1" si="22"/>
        <v>43221</v>
      </c>
    </row>
    <row r="315" spans="1:5" x14ac:dyDescent="0.25">
      <c r="A315" s="10" t="str">
        <f t="shared" ca="1" si="23"/>
        <v>ShopB</v>
      </c>
      <c r="B315" s="10" t="str">
        <f t="shared" ca="1" si="24"/>
        <v>Bricks</v>
      </c>
      <c r="C315" s="8">
        <f t="shared" ca="1" si="20"/>
        <v>23253.658536585364</v>
      </c>
      <c r="D315" s="8">
        <f t="shared" ca="1" si="21"/>
        <v>5813.4146341463411</v>
      </c>
      <c r="E315" s="3">
        <f t="shared" ca="1" si="22"/>
        <v>43137</v>
      </c>
    </row>
    <row r="316" spans="1:5" x14ac:dyDescent="0.25">
      <c r="A316" s="10" t="str">
        <f t="shared" ca="1" si="23"/>
        <v>ShopB</v>
      </c>
      <c r="B316" s="10" t="str">
        <f t="shared" ca="1" si="24"/>
        <v>Bricks</v>
      </c>
      <c r="C316" s="8">
        <f t="shared" ca="1" si="20"/>
        <v>40874.764227642278</v>
      </c>
      <c r="D316" s="8">
        <f t="shared" ca="1" si="21"/>
        <v>5839.252032520325</v>
      </c>
      <c r="E316" s="3">
        <f t="shared" ca="1" si="22"/>
        <v>43131</v>
      </c>
    </row>
    <row r="317" spans="1:5" x14ac:dyDescent="0.25">
      <c r="A317" s="10" t="str">
        <f t="shared" ca="1" si="23"/>
        <v>ShopB</v>
      </c>
      <c r="B317" s="10" t="str">
        <f t="shared" ca="1" si="24"/>
        <v>Bricks</v>
      </c>
      <c r="C317" s="8">
        <f t="shared" ca="1" si="20"/>
        <v>10980.894308943089</v>
      </c>
      <c r="D317" s="8">
        <f t="shared" ca="1" si="21"/>
        <v>5490.4471544715443</v>
      </c>
      <c r="E317" s="3">
        <f t="shared" ca="1" si="22"/>
        <v>43138</v>
      </c>
    </row>
    <row r="318" spans="1:5" x14ac:dyDescent="0.25">
      <c r="A318" s="10" t="str">
        <f t="shared" ca="1" si="23"/>
        <v>ShopA</v>
      </c>
      <c r="B318" s="10" t="str">
        <f t="shared" ca="1" si="24"/>
        <v>Corrugated sheet</v>
      </c>
      <c r="C318" s="8">
        <f t="shared" ca="1" si="20"/>
        <v>41934.097560975613</v>
      </c>
      <c r="D318" s="8">
        <f t="shared" ca="1" si="21"/>
        <v>6989.0162601626016</v>
      </c>
      <c r="E318" s="3">
        <f t="shared" ca="1" si="22"/>
        <v>43145</v>
      </c>
    </row>
    <row r="319" spans="1:5" x14ac:dyDescent="0.25">
      <c r="A319" s="10" t="str">
        <f t="shared" ca="1" si="23"/>
        <v>ShopB</v>
      </c>
      <c r="B319" s="10" t="str">
        <f t="shared" ca="1" si="24"/>
        <v>Tar</v>
      </c>
      <c r="C319" s="8">
        <f t="shared" ca="1" si="20"/>
        <v>97148.617886178865</v>
      </c>
      <c r="D319" s="8">
        <f t="shared" ca="1" si="21"/>
        <v>12143.577235772358</v>
      </c>
      <c r="E319" s="3">
        <f t="shared" ca="1" si="22"/>
        <v>43117</v>
      </c>
    </row>
    <row r="320" spans="1:5" x14ac:dyDescent="0.25">
      <c r="A320" s="10" t="str">
        <f t="shared" ca="1" si="23"/>
        <v>ShopC</v>
      </c>
      <c r="B320" s="10" t="str">
        <f t="shared" ca="1" si="24"/>
        <v>Steel</v>
      </c>
      <c r="C320" s="8">
        <f t="shared" ca="1" si="20"/>
        <v>12104.821138211382</v>
      </c>
      <c r="D320" s="8">
        <f t="shared" ca="1" si="21"/>
        <v>12104.821138211382</v>
      </c>
      <c r="E320" s="3">
        <f t="shared" ca="1" si="22"/>
        <v>43158</v>
      </c>
    </row>
    <row r="321" spans="1:5" x14ac:dyDescent="0.25">
      <c r="A321" s="10" t="str">
        <f t="shared" ca="1" si="23"/>
        <v>ShopC</v>
      </c>
      <c r="B321" s="10" t="str">
        <f t="shared" ca="1" si="24"/>
        <v>Tar</v>
      </c>
      <c r="C321" s="8">
        <f t="shared" ca="1" si="20"/>
        <v>16949.333333333332</v>
      </c>
      <c r="D321" s="8">
        <f t="shared" ca="1" si="21"/>
        <v>2118.6666666666665</v>
      </c>
      <c r="E321" s="3">
        <f t="shared" ca="1" si="22"/>
        <v>43213</v>
      </c>
    </row>
    <row r="322" spans="1:5" x14ac:dyDescent="0.25">
      <c r="A322" s="10" t="str">
        <f t="shared" ca="1" si="23"/>
        <v>ShopC</v>
      </c>
      <c r="B322" s="10" t="str">
        <f t="shared" ca="1" si="24"/>
        <v>Tar</v>
      </c>
      <c r="C322" s="8">
        <f t="shared" ca="1" si="20"/>
        <v>3720.5853658536585</v>
      </c>
      <c r="D322" s="8">
        <f t="shared" ca="1" si="21"/>
        <v>1860.2926829268292</v>
      </c>
      <c r="E322" s="3">
        <f t="shared" ca="1" si="22"/>
        <v>43108</v>
      </c>
    </row>
    <row r="323" spans="1:5" x14ac:dyDescent="0.25">
      <c r="A323" s="10" t="str">
        <f t="shared" ca="1" si="23"/>
        <v>ShopA</v>
      </c>
      <c r="B323" s="10" t="str">
        <f t="shared" ca="1" si="24"/>
        <v>Corrugated sheet</v>
      </c>
      <c r="C323" s="8">
        <f t="shared" ref="C323:C386" ca="1" si="25">D323*RANDBETWEEN(1,10)</f>
        <v>22904.853658536587</v>
      </c>
      <c r="D323" s="8">
        <f t="shared" ref="D323:D386" ca="1" si="26">RANDBETWEEN(1,1050)*1589/123</f>
        <v>7634.9512195121952</v>
      </c>
      <c r="E323" s="3">
        <f t="shared" ref="E323:E386" ca="1" si="27">RANDBETWEEN(DATE(2018, 1, 1),DATE(2018, 7, 1))</f>
        <v>43263</v>
      </c>
    </row>
    <row r="324" spans="1:5" x14ac:dyDescent="0.25">
      <c r="A324" s="10" t="str">
        <f t="shared" ca="1" si="23"/>
        <v>ShopB</v>
      </c>
      <c r="B324" s="10" t="str">
        <f t="shared" ca="1" si="24"/>
        <v>Corrugated sheet</v>
      </c>
      <c r="C324" s="8">
        <f t="shared" ca="1" si="25"/>
        <v>1834.4552845528456</v>
      </c>
      <c r="D324" s="8">
        <f t="shared" ca="1" si="26"/>
        <v>917.22764227642278</v>
      </c>
      <c r="E324" s="3">
        <f t="shared" ca="1" si="27"/>
        <v>43246</v>
      </c>
    </row>
    <row r="325" spans="1:5" x14ac:dyDescent="0.25">
      <c r="A325" s="10" t="str">
        <f t="shared" ca="1" si="23"/>
        <v>ShopA</v>
      </c>
      <c r="B325" s="10" t="str">
        <f t="shared" ca="1" si="24"/>
        <v>Bricks</v>
      </c>
      <c r="C325" s="8">
        <f t="shared" ca="1" si="25"/>
        <v>19571.829268292684</v>
      </c>
      <c r="D325" s="8">
        <f t="shared" ca="1" si="26"/>
        <v>3914.3658536585367</v>
      </c>
      <c r="E325" s="3">
        <f t="shared" ca="1" si="27"/>
        <v>43258</v>
      </c>
    </row>
    <row r="326" spans="1:5" x14ac:dyDescent="0.25">
      <c r="A326" s="10" t="str">
        <f t="shared" ca="1" si="23"/>
        <v>ShopB</v>
      </c>
      <c r="B326" s="10" t="str">
        <f t="shared" ca="1" si="24"/>
        <v>Bricks</v>
      </c>
      <c r="C326" s="8">
        <f t="shared" ca="1" si="25"/>
        <v>13680.90243902439</v>
      </c>
      <c r="D326" s="8">
        <f t="shared" ca="1" si="26"/>
        <v>4560.3008130081298</v>
      </c>
      <c r="E326" s="3">
        <f t="shared" ca="1" si="27"/>
        <v>43207</v>
      </c>
    </row>
    <row r="327" spans="1:5" x14ac:dyDescent="0.25">
      <c r="A327" s="10" t="str">
        <f t="shared" ref="A327:A390" ca="1" si="28">CHOOSE(RANDBETWEEN(1,3),"ShopB","ShopA","ShopC")</f>
        <v>ShopC</v>
      </c>
      <c r="B327" s="10" t="str">
        <f t="shared" ca="1" si="24"/>
        <v>Steel</v>
      </c>
      <c r="C327" s="8">
        <f t="shared" ca="1" si="25"/>
        <v>95856.747967479678</v>
      </c>
      <c r="D327" s="8">
        <f t="shared" ca="1" si="26"/>
        <v>9585.6747967479678</v>
      </c>
      <c r="E327" s="3">
        <f t="shared" ca="1" si="27"/>
        <v>43254</v>
      </c>
    </row>
    <row r="328" spans="1:5" x14ac:dyDescent="0.25">
      <c r="A328" s="10" t="str">
        <f t="shared" ca="1" si="28"/>
        <v>ShopC</v>
      </c>
      <c r="B328" s="10" t="str">
        <f t="shared" ref="B328:B391" ca="1" si="29">CHOOSE(RANDBETWEEN(1,5),"Tar","Bricks","Steel","Wire","Corrugated sheet")</f>
        <v>Steel</v>
      </c>
      <c r="C328" s="8">
        <f t="shared" ca="1" si="25"/>
        <v>116733.36585365853</v>
      </c>
      <c r="D328" s="8">
        <f t="shared" ca="1" si="26"/>
        <v>12970.373983739837</v>
      </c>
      <c r="E328" s="3">
        <f t="shared" ca="1" si="27"/>
        <v>43179</v>
      </c>
    </row>
    <row r="329" spans="1:5" x14ac:dyDescent="0.25">
      <c r="A329" s="10" t="str">
        <f t="shared" ca="1" si="28"/>
        <v>ShopA</v>
      </c>
      <c r="B329" s="10" t="str">
        <f t="shared" ca="1" si="29"/>
        <v>Tar</v>
      </c>
      <c r="C329" s="8">
        <f t="shared" ca="1" si="25"/>
        <v>16006.268292682926</v>
      </c>
      <c r="D329" s="8">
        <f t="shared" ca="1" si="26"/>
        <v>2286.6097560975609</v>
      </c>
      <c r="E329" s="3">
        <f t="shared" ca="1" si="27"/>
        <v>43214</v>
      </c>
    </row>
    <row r="330" spans="1:5" x14ac:dyDescent="0.25">
      <c r="A330" s="10" t="str">
        <f t="shared" ca="1" si="28"/>
        <v>ShopA</v>
      </c>
      <c r="B330" s="10" t="str">
        <f t="shared" ca="1" si="29"/>
        <v>Bricks</v>
      </c>
      <c r="C330" s="8">
        <f t="shared" ca="1" si="25"/>
        <v>3139.2439024390246</v>
      </c>
      <c r="D330" s="8">
        <f t="shared" ca="1" si="26"/>
        <v>1046.4146341463415</v>
      </c>
      <c r="E330" s="3">
        <f t="shared" ca="1" si="27"/>
        <v>43164</v>
      </c>
    </row>
    <row r="331" spans="1:5" x14ac:dyDescent="0.25">
      <c r="A331" s="10" t="str">
        <f t="shared" ca="1" si="28"/>
        <v>ShopA</v>
      </c>
      <c r="B331" s="10" t="str">
        <f t="shared" ca="1" si="29"/>
        <v>Bricks</v>
      </c>
      <c r="C331" s="8">
        <f t="shared" ca="1" si="25"/>
        <v>65174.837398373988</v>
      </c>
      <c r="D331" s="8">
        <f t="shared" ca="1" si="26"/>
        <v>13034.967479674797</v>
      </c>
      <c r="E331" s="3">
        <f t="shared" ca="1" si="27"/>
        <v>43139</v>
      </c>
    </row>
    <row r="332" spans="1:5" x14ac:dyDescent="0.25">
      <c r="A332" s="10" t="str">
        <f t="shared" ca="1" si="28"/>
        <v>ShopA</v>
      </c>
      <c r="B332" s="10" t="str">
        <f t="shared" ca="1" si="29"/>
        <v>Steel</v>
      </c>
      <c r="C332" s="8">
        <f t="shared" ca="1" si="25"/>
        <v>11433.048780487805</v>
      </c>
      <c r="D332" s="8">
        <f t="shared" ca="1" si="26"/>
        <v>3811.0162601626016</v>
      </c>
      <c r="E332" s="3">
        <f t="shared" ca="1" si="27"/>
        <v>43278</v>
      </c>
    </row>
    <row r="333" spans="1:5" x14ac:dyDescent="0.25">
      <c r="A333" s="10" t="str">
        <f t="shared" ca="1" si="28"/>
        <v>ShopA</v>
      </c>
      <c r="B333" s="10" t="str">
        <f t="shared" ca="1" si="29"/>
        <v>Tar</v>
      </c>
      <c r="C333" s="8">
        <f t="shared" ca="1" si="25"/>
        <v>26509.170731707316</v>
      </c>
      <c r="D333" s="8">
        <f t="shared" ca="1" si="26"/>
        <v>4418.1951219512193</v>
      </c>
      <c r="E333" s="3">
        <f t="shared" ca="1" si="27"/>
        <v>43208</v>
      </c>
    </row>
    <row r="334" spans="1:5" x14ac:dyDescent="0.25">
      <c r="A334" s="10" t="str">
        <f t="shared" ca="1" si="28"/>
        <v>ShopB</v>
      </c>
      <c r="B334" s="10" t="str">
        <f t="shared" ca="1" si="29"/>
        <v>Corrugated sheet</v>
      </c>
      <c r="C334" s="8">
        <f t="shared" ca="1" si="25"/>
        <v>749.28455284552842</v>
      </c>
      <c r="D334" s="8">
        <f t="shared" ca="1" si="26"/>
        <v>374.64227642276421</v>
      </c>
      <c r="E334" s="3">
        <f t="shared" ca="1" si="27"/>
        <v>43149</v>
      </c>
    </row>
    <row r="335" spans="1:5" x14ac:dyDescent="0.25">
      <c r="A335" s="10" t="str">
        <f t="shared" ca="1" si="28"/>
        <v>ShopB</v>
      </c>
      <c r="B335" s="10" t="str">
        <f t="shared" ca="1" si="29"/>
        <v>Corrugated sheet</v>
      </c>
      <c r="C335" s="8">
        <f t="shared" ca="1" si="25"/>
        <v>93117.983739837393</v>
      </c>
      <c r="D335" s="8">
        <f t="shared" ca="1" si="26"/>
        <v>11639.747967479674</v>
      </c>
      <c r="E335" s="3">
        <f t="shared" ca="1" si="27"/>
        <v>43226</v>
      </c>
    </row>
    <row r="336" spans="1:5" x14ac:dyDescent="0.25">
      <c r="A336" s="10" t="str">
        <f t="shared" ca="1" si="28"/>
        <v>ShopC</v>
      </c>
      <c r="B336" s="10" t="str">
        <f t="shared" ca="1" si="29"/>
        <v>Bricks</v>
      </c>
      <c r="C336" s="8">
        <f t="shared" ca="1" si="25"/>
        <v>38110.162601626012</v>
      </c>
      <c r="D336" s="8">
        <f t="shared" ca="1" si="26"/>
        <v>7622.0325203252032</v>
      </c>
      <c r="E336" s="3">
        <f t="shared" ca="1" si="27"/>
        <v>43140</v>
      </c>
    </row>
    <row r="337" spans="1:5" x14ac:dyDescent="0.25">
      <c r="A337" s="10" t="str">
        <f t="shared" ca="1" si="28"/>
        <v>ShopB</v>
      </c>
      <c r="B337" s="10" t="str">
        <f t="shared" ca="1" si="29"/>
        <v>Bricks</v>
      </c>
      <c r="C337" s="8">
        <f t="shared" ca="1" si="25"/>
        <v>3681.8292682926831</v>
      </c>
      <c r="D337" s="8">
        <f t="shared" ca="1" si="26"/>
        <v>736.36585365853659</v>
      </c>
      <c r="E337" s="3">
        <f t="shared" ca="1" si="27"/>
        <v>43202</v>
      </c>
    </row>
    <row r="338" spans="1:5" x14ac:dyDescent="0.25">
      <c r="A338" s="10" t="str">
        <f t="shared" ca="1" si="28"/>
        <v>ShopC</v>
      </c>
      <c r="B338" s="10" t="str">
        <f t="shared" ca="1" si="29"/>
        <v>Bricks</v>
      </c>
      <c r="C338" s="8">
        <f t="shared" ca="1" si="25"/>
        <v>13693.821138211384</v>
      </c>
      <c r="D338" s="8">
        <f t="shared" ca="1" si="26"/>
        <v>1369.3821138211383</v>
      </c>
      <c r="E338" s="3">
        <f t="shared" ca="1" si="27"/>
        <v>43104</v>
      </c>
    </row>
    <row r="339" spans="1:5" x14ac:dyDescent="0.25">
      <c r="A339" s="10" t="str">
        <f t="shared" ca="1" si="28"/>
        <v>ShopB</v>
      </c>
      <c r="B339" s="10" t="str">
        <f t="shared" ca="1" si="29"/>
        <v>Corrugated sheet</v>
      </c>
      <c r="C339" s="8">
        <f t="shared" ca="1" si="25"/>
        <v>52449.918699186994</v>
      </c>
      <c r="D339" s="8">
        <f t="shared" ca="1" si="26"/>
        <v>5244.9918699186992</v>
      </c>
      <c r="E339" s="3">
        <f t="shared" ca="1" si="27"/>
        <v>43148</v>
      </c>
    </row>
    <row r="340" spans="1:5" x14ac:dyDescent="0.25">
      <c r="A340" s="10" t="str">
        <f t="shared" ca="1" si="28"/>
        <v>ShopA</v>
      </c>
      <c r="B340" s="10" t="str">
        <f t="shared" ca="1" si="29"/>
        <v>Steel</v>
      </c>
      <c r="C340" s="8">
        <f t="shared" ca="1" si="25"/>
        <v>99990.731707317071</v>
      </c>
      <c r="D340" s="8">
        <f t="shared" ca="1" si="26"/>
        <v>11110.081300813008</v>
      </c>
      <c r="E340" s="3">
        <f t="shared" ca="1" si="27"/>
        <v>43197</v>
      </c>
    </row>
    <row r="341" spans="1:5" x14ac:dyDescent="0.25">
      <c r="A341" s="10" t="str">
        <f t="shared" ca="1" si="28"/>
        <v>ShopB</v>
      </c>
      <c r="B341" s="10" t="str">
        <f t="shared" ca="1" si="29"/>
        <v>Wire</v>
      </c>
      <c r="C341" s="8">
        <f t="shared" ca="1" si="25"/>
        <v>9818.2113821138209</v>
      </c>
      <c r="D341" s="8">
        <f t="shared" ca="1" si="26"/>
        <v>1227.2764227642276</v>
      </c>
      <c r="E341" s="3">
        <f t="shared" ca="1" si="27"/>
        <v>43279</v>
      </c>
    </row>
    <row r="342" spans="1:5" x14ac:dyDescent="0.25">
      <c r="A342" s="10" t="str">
        <f t="shared" ca="1" si="28"/>
        <v>ShopA</v>
      </c>
      <c r="B342" s="10" t="str">
        <f t="shared" ca="1" si="29"/>
        <v>Steel</v>
      </c>
      <c r="C342" s="8">
        <f t="shared" ca="1" si="25"/>
        <v>79837.560975609755</v>
      </c>
      <c r="D342" s="8">
        <f t="shared" ca="1" si="26"/>
        <v>13306.260162601626</v>
      </c>
      <c r="E342" s="3">
        <f t="shared" ca="1" si="27"/>
        <v>43208</v>
      </c>
    </row>
    <row r="343" spans="1:5" x14ac:dyDescent="0.25">
      <c r="A343" s="10" t="str">
        <f t="shared" ca="1" si="28"/>
        <v>ShopC</v>
      </c>
      <c r="B343" s="10" t="str">
        <f t="shared" ca="1" si="29"/>
        <v>Bricks</v>
      </c>
      <c r="C343" s="8">
        <f t="shared" ca="1" si="25"/>
        <v>56118.829268292684</v>
      </c>
      <c r="D343" s="8">
        <f t="shared" ca="1" si="26"/>
        <v>9353.1382113821146</v>
      </c>
      <c r="E343" s="3">
        <f t="shared" ca="1" si="27"/>
        <v>43163</v>
      </c>
    </row>
    <row r="344" spans="1:5" x14ac:dyDescent="0.25">
      <c r="A344" s="10" t="str">
        <f t="shared" ca="1" si="28"/>
        <v>ShopA</v>
      </c>
      <c r="B344" s="10" t="str">
        <f t="shared" ca="1" si="29"/>
        <v>Tar</v>
      </c>
      <c r="C344" s="8">
        <f t="shared" ca="1" si="25"/>
        <v>22478.536585365855</v>
      </c>
      <c r="D344" s="8">
        <f t="shared" ca="1" si="26"/>
        <v>7492.8455284552847</v>
      </c>
      <c r="E344" s="3">
        <f t="shared" ca="1" si="27"/>
        <v>43104</v>
      </c>
    </row>
    <row r="345" spans="1:5" x14ac:dyDescent="0.25">
      <c r="A345" s="10" t="str">
        <f t="shared" ca="1" si="28"/>
        <v>ShopB</v>
      </c>
      <c r="B345" s="10" t="str">
        <f t="shared" ca="1" si="29"/>
        <v>Wire</v>
      </c>
      <c r="C345" s="8">
        <f t="shared" ca="1" si="25"/>
        <v>96502.682926829264</v>
      </c>
      <c r="D345" s="8">
        <f t="shared" ca="1" si="26"/>
        <v>10722.520325203252</v>
      </c>
      <c r="E345" s="3">
        <f t="shared" ca="1" si="27"/>
        <v>43168</v>
      </c>
    </row>
    <row r="346" spans="1:5" x14ac:dyDescent="0.25">
      <c r="A346" s="10" t="str">
        <f t="shared" ca="1" si="28"/>
        <v>ShopC</v>
      </c>
      <c r="B346" s="10" t="str">
        <f t="shared" ca="1" si="29"/>
        <v>Bricks</v>
      </c>
      <c r="C346" s="8">
        <f t="shared" ca="1" si="25"/>
        <v>44647.024390243903</v>
      </c>
      <c r="D346" s="8">
        <f t="shared" ca="1" si="26"/>
        <v>5580.8780487804879</v>
      </c>
      <c r="E346" s="3">
        <f t="shared" ca="1" si="27"/>
        <v>43134</v>
      </c>
    </row>
    <row r="347" spans="1:5" x14ac:dyDescent="0.25">
      <c r="A347" s="10" t="str">
        <f t="shared" ca="1" si="28"/>
        <v>ShopB</v>
      </c>
      <c r="B347" s="10" t="str">
        <f t="shared" ca="1" si="29"/>
        <v>Corrugated sheet</v>
      </c>
      <c r="C347" s="8">
        <f t="shared" ca="1" si="25"/>
        <v>48961.869918699187</v>
      </c>
      <c r="D347" s="8">
        <f t="shared" ca="1" si="26"/>
        <v>9792.3739837398371</v>
      </c>
      <c r="E347" s="3">
        <f t="shared" ca="1" si="27"/>
        <v>43151</v>
      </c>
    </row>
    <row r="348" spans="1:5" x14ac:dyDescent="0.25">
      <c r="A348" s="10" t="str">
        <f t="shared" ca="1" si="28"/>
        <v>ShopB</v>
      </c>
      <c r="B348" s="10" t="str">
        <f t="shared" ca="1" si="29"/>
        <v>Bricks</v>
      </c>
      <c r="C348" s="8">
        <f t="shared" ca="1" si="25"/>
        <v>41469.024390243903</v>
      </c>
      <c r="D348" s="8">
        <f t="shared" ca="1" si="26"/>
        <v>4146.9024390243903</v>
      </c>
      <c r="E348" s="3">
        <f t="shared" ca="1" si="27"/>
        <v>43268</v>
      </c>
    </row>
    <row r="349" spans="1:5" x14ac:dyDescent="0.25">
      <c r="A349" s="10" t="str">
        <f t="shared" ca="1" si="28"/>
        <v>ShopA</v>
      </c>
      <c r="B349" s="10" t="str">
        <f t="shared" ca="1" si="29"/>
        <v>Bricks</v>
      </c>
      <c r="C349" s="8">
        <f t="shared" ca="1" si="25"/>
        <v>32167.560975609758</v>
      </c>
      <c r="D349" s="8">
        <f t="shared" ca="1" si="26"/>
        <v>6433.5121951219517</v>
      </c>
      <c r="E349" s="3">
        <f t="shared" ca="1" si="27"/>
        <v>43135</v>
      </c>
    </row>
    <row r="350" spans="1:5" x14ac:dyDescent="0.25">
      <c r="A350" s="10" t="str">
        <f t="shared" ca="1" si="28"/>
        <v>ShopB</v>
      </c>
      <c r="B350" s="10" t="str">
        <f t="shared" ca="1" si="29"/>
        <v>Tar</v>
      </c>
      <c r="C350" s="8">
        <f t="shared" ca="1" si="25"/>
        <v>77512.195121951212</v>
      </c>
      <c r="D350" s="8">
        <f t="shared" ca="1" si="26"/>
        <v>12918.699186991869</v>
      </c>
      <c r="E350" s="3">
        <f t="shared" ca="1" si="27"/>
        <v>43271</v>
      </c>
    </row>
    <row r="351" spans="1:5" x14ac:dyDescent="0.25">
      <c r="A351" s="10" t="str">
        <f t="shared" ca="1" si="28"/>
        <v>ShopB</v>
      </c>
      <c r="B351" s="10" t="str">
        <f t="shared" ca="1" si="29"/>
        <v>Tar</v>
      </c>
      <c r="C351" s="8">
        <f t="shared" ca="1" si="25"/>
        <v>5542.1219512195121</v>
      </c>
      <c r="D351" s="8">
        <f t="shared" ca="1" si="26"/>
        <v>5542.1219512195121</v>
      </c>
      <c r="E351" s="3">
        <f t="shared" ca="1" si="27"/>
        <v>43197</v>
      </c>
    </row>
    <row r="352" spans="1:5" x14ac:dyDescent="0.25">
      <c r="A352" s="10" t="str">
        <f t="shared" ca="1" si="28"/>
        <v>ShopA</v>
      </c>
      <c r="B352" s="10" t="str">
        <f t="shared" ca="1" si="29"/>
        <v>Wire</v>
      </c>
      <c r="C352" s="8">
        <f t="shared" ca="1" si="25"/>
        <v>6149.3008130081307</v>
      </c>
      <c r="D352" s="8">
        <f t="shared" ca="1" si="26"/>
        <v>878.47154471544718</v>
      </c>
      <c r="E352" s="3">
        <f t="shared" ca="1" si="27"/>
        <v>43218</v>
      </c>
    </row>
    <row r="353" spans="1:5" x14ac:dyDescent="0.25">
      <c r="A353" s="10" t="str">
        <f t="shared" ca="1" si="28"/>
        <v>ShopC</v>
      </c>
      <c r="B353" s="10" t="str">
        <f t="shared" ca="1" si="29"/>
        <v>Steel</v>
      </c>
      <c r="C353" s="8">
        <f t="shared" ca="1" si="25"/>
        <v>59645.634146341457</v>
      </c>
      <c r="D353" s="8">
        <f t="shared" ca="1" si="26"/>
        <v>6627.292682926829</v>
      </c>
      <c r="E353" s="3">
        <f t="shared" ca="1" si="27"/>
        <v>43123</v>
      </c>
    </row>
    <row r="354" spans="1:5" x14ac:dyDescent="0.25">
      <c r="A354" s="10" t="str">
        <f t="shared" ca="1" si="28"/>
        <v>ShopA</v>
      </c>
      <c r="B354" s="10" t="str">
        <f t="shared" ca="1" si="29"/>
        <v>Wire</v>
      </c>
      <c r="C354" s="8">
        <f t="shared" ca="1" si="25"/>
        <v>38342.699186991871</v>
      </c>
      <c r="D354" s="8">
        <f t="shared" ca="1" si="26"/>
        <v>9585.6747967479678</v>
      </c>
      <c r="E354" s="3">
        <f t="shared" ca="1" si="27"/>
        <v>43128</v>
      </c>
    </row>
    <row r="355" spans="1:5" x14ac:dyDescent="0.25">
      <c r="A355" s="10" t="str">
        <f t="shared" ca="1" si="28"/>
        <v>ShopA</v>
      </c>
      <c r="B355" s="10" t="str">
        <f t="shared" ca="1" si="29"/>
        <v>Corrugated sheet</v>
      </c>
      <c r="C355" s="8">
        <f t="shared" ca="1" si="25"/>
        <v>12427.788617886179</v>
      </c>
      <c r="D355" s="8">
        <f t="shared" ca="1" si="26"/>
        <v>6213.8943089430895</v>
      </c>
      <c r="E355" s="3">
        <f t="shared" ca="1" si="27"/>
        <v>43176</v>
      </c>
    </row>
    <row r="356" spans="1:5" x14ac:dyDescent="0.25">
      <c r="A356" s="10" t="str">
        <f t="shared" ca="1" si="28"/>
        <v>ShopB</v>
      </c>
      <c r="B356" s="10" t="str">
        <f t="shared" ca="1" si="29"/>
        <v>Bricks</v>
      </c>
      <c r="C356" s="8">
        <f t="shared" ca="1" si="25"/>
        <v>33795.317073170736</v>
      </c>
      <c r="D356" s="8">
        <f t="shared" ca="1" si="26"/>
        <v>11265.105691056911</v>
      </c>
      <c r="E356" s="3">
        <f t="shared" ca="1" si="27"/>
        <v>43213</v>
      </c>
    </row>
    <row r="357" spans="1:5" x14ac:dyDescent="0.25">
      <c r="A357" s="10" t="str">
        <f t="shared" ca="1" si="28"/>
        <v>ShopC</v>
      </c>
      <c r="B357" s="10" t="str">
        <f t="shared" ca="1" si="29"/>
        <v>Wire</v>
      </c>
      <c r="C357" s="8">
        <f t="shared" ca="1" si="25"/>
        <v>4263.1707317073169</v>
      </c>
      <c r="D357" s="8">
        <f t="shared" ca="1" si="26"/>
        <v>426.3170731707317</v>
      </c>
      <c r="E357" s="3">
        <f t="shared" ca="1" si="27"/>
        <v>43113</v>
      </c>
    </row>
    <row r="358" spans="1:5" x14ac:dyDescent="0.25">
      <c r="A358" s="10" t="str">
        <f t="shared" ca="1" si="28"/>
        <v>ShopB</v>
      </c>
      <c r="B358" s="10" t="str">
        <f t="shared" ca="1" si="29"/>
        <v>Corrugated sheet</v>
      </c>
      <c r="C358" s="8">
        <f t="shared" ca="1" si="25"/>
        <v>23718.731707317071</v>
      </c>
      <c r="D358" s="8">
        <f t="shared" ca="1" si="26"/>
        <v>3953.1219512195121</v>
      </c>
      <c r="E358" s="3">
        <f t="shared" ca="1" si="27"/>
        <v>43194</v>
      </c>
    </row>
    <row r="359" spans="1:5" x14ac:dyDescent="0.25">
      <c r="A359" s="10" t="str">
        <f t="shared" ca="1" si="28"/>
        <v>ShopB</v>
      </c>
      <c r="B359" s="10" t="str">
        <f t="shared" ca="1" si="29"/>
        <v>Tar</v>
      </c>
      <c r="C359" s="8">
        <f t="shared" ca="1" si="25"/>
        <v>22116.813008130081</v>
      </c>
      <c r="D359" s="8">
        <f t="shared" ca="1" si="26"/>
        <v>5529.2032520325201</v>
      </c>
      <c r="E359" s="3">
        <f t="shared" ca="1" si="27"/>
        <v>43252</v>
      </c>
    </row>
    <row r="360" spans="1:5" x14ac:dyDescent="0.25">
      <c r="A360" s="10" t="str">
        <f t="shared" ca="1" si="28"/>
        <v>ShopC</v>
      </c>
      <c r="B360" s="10" t="str">
        <f t="shared" ca="1" si="29"/>
        <v>Wire</v>
      </c>
      <c r="C360" s="8">
        <f t="shared" ca="1" si="25"/>
        <v>30681.91056910569</v>
      </c>
      <c r="D360" s="8">
        <f t="shared" ca="1" si="26"/>
        <v>6136.3821138211379</v>
      </c>
      <c r="E360" s="3">
        <f t="shared" ca="1" si="27"/>
        <v>43210</v>
      </c>
    </row>
    <row r="361" spans="1:5" x14ac:dyDescent="0.25">
      <c r="A361" s="10" t="str">
        <f t="shared" ca="1" si="28"/>
        <v>ShopB</v>
      </c>
      <c r="B361" s="10" t="str">
        <f t="shared" ca="1" si="29"/>
        <v>Tar</v>
      </c>
      <c r="C361" s="8">
        <f t="shared" ca="1" si="25"/>
        <v>8035.4308943089427</v>
      </c>
      <c r="D361" s="8">
        <f t="shared" ca="1" si="26"/>
        <v>8035.4308943089427</v>
      </c>
      <c r="E361" s="3">
        <f t="shared" ca="1" si="27"/>
        <v>43161</v>
      </c>
    </row>
    <row r="362" spans="1:5" x14ac:dyDescent="0.25">
      <c r="A362" s="10" t="str">
        <f t="shared" ca="1" si="28"/>
        <v>ShopA</v>
      </c>
      <c r="B362" s="10" t="str">
        <f t="shared" ca="1" si="29"/>
        <v>Corrugated sheet</v>
      </c>
      <c r="C362" s="8">
        <f t="shared" ca="1" si="25"/>
        <v>4689.4878048780483</v>
      </c>
      <c r="D362" s="8">
        <f t="shared" ca="1" si="26"/>
        <v>4689.4878048780483</v>
      </c>
      <c r="E362" s="3">
        <f t="shared" ca="1" si="27"/>
        <v>43195</v>
      </c>
    </row>
    <row r="363" spans="1:5" x14ac:dyDescent="0.25">
      <c r="A363" s="10" t="str">
        <f t="shared" ca="1" si="28"/>
        <v>ShopB</v>
      </c>
      <c r="B363" s="10" t="str">
        <f t="shared" ca="1" si="29"/>
        <v>Wire</v>
      </c>
      <c r="C363" s="8">
        <f t="shared" ca="1" si="25"/>
        <v>81904.552845528451</v>
      </c>
      <c r="D363" s="8">
        <f t="shared" ca="1" si="26"/>
        <v>8190.4552845528451</v>
      </c>
      <c r="E363" s="3">
        <f t="shared" ca="1" si="27"/>
        <v>43187</v>
      </c>
    </row>
    <row r="364" spans="1:5" x14ac:dyDescent="0.25">
      <c r="A364" s="10" t="str">
        <f t="shared" ca="1" si="28"/>
        <v>ShopA</v>
      </c>
      <c r="B364" s="10" t="str">
        <f t="shared" ca="1" si="29"/>
        <v>Steel</v>
      </c>
      <c r="C364" s="8">
        <f t="shared" ca="1" si="25"/>
        <v>41985.772357723581</v>
      </c>
      <c r="D364" s="8">
        <f t="shared" ca="1" si="26"/>
        <v>4198.5772357723581</v>
      </c>
      <c r="E364" s="3">
        <f t="shared" ca="1" si="27"/>
        <v>43192</v>
      </c>
    </row>
    <row r="365" spans="1:5" x14ac:dyDescent="0.25">
      <c r="A365" s="10" t="str">
        <f t="shared" ca="1" si="28"/>
        <v>ShopB</v>
      </c>
      <c r="B365" s="10" t="str">
        <f t="shared" ca="1" si="29"/>
        <v>Steel</v>
      </c>
      <c r="C365" s="8">
        <f t="shared" ca="1" si="25"/>
        <v>8487.5853658536598</v>
      </c>
      <c r="D365" s="8">
        <f t="shared" ca="1" si="26"/>
        <v>943.06504065040656</v>
      </c>
      <c r="E365" s="3">
        <f t="shared" ca="1" si="27"/>
        <v>43180</v>
      </c>
    </row>
    <row r="366" spans="1:5" x14ac:dyDescent="0.25">
      <c r="A366" s="10" t="str">
        <f t="shared" ca="1" si="28"/>
        <v>ShopA</v>
      </c>
      <c r="B366" s="10" t="str">
        <f t="shared" ca="1" si="29"/>
        <v>Tar</v>
      </c>
      <c r="C366" s="8">
        <f t="shared" ca="1" si="25"/>
        <v>61738.463414634149</v>
      </c>
      <c r="D366" s="8">
        <f t="shared" ca="1" si="26"/>
        <v>6859.8292682926831</v>
      </c>
      <c r="E366" s="3">
        <f t="shared" ca="1" si="27"/>
        <v>43235</v>
      </c>
    </row>
    <row r="367" spans="1:5" x14ac:dyDescent="0.25">
      <c r="A367" s="10" t="str">
        <f t="shared" ca="1" si="28"/>
        <v>ShopC</v>
      </c>
      <c r="B367" s="10" t="str">
        <f t="shared" ca="1" si="29"/>
        <v>Steel</v>
      </c>
      <c r="C367" s="8">
        <f t="shared" ca="1" si="25"/>
        <v>35087.186991869916</v>
      </c>
      <c r="D367" s="8">
        <f t="shared" ca="1" si="26"/>
        <v>5012.4552845528451</v>
      </c>
      <c r="E367" s="3">
        <f t="shared" ca="1" si="27"/>
        <v>43166</v>
      </c>
    </row>
    <row r="368" spans="1:5" x14ac:dyDescent="0.25">
      <c r="A368" s="10" t="str">
        <f t="shared" ca="1" si="28"/>
        <v>ShopC</v>
      </c>
      <c r="B368" s="10" t="str">
        <f t="shared" ca="1" si="29"/>
        <v>Corrugated sheet</v>
      </c>
      <c r="C368" s="8">
        <f t="shared" ca="1" si="25"/>
        <v>32813.495934959348</v>
      </c>
      <c r="D368" s="8">
        <f t="shared" ca="1" si="26"/>
        <v>3281.3495934959351</v>
      </c>
      <c r="E368" s="3">
        <f t="shared" ca="1" si="27"/>
        <v>43136</v>
      </c>
    </row>
    <row r="369" spans="1:5" x14ac:dyDescent="0.25">
      <c r="A369" s="10" t="str">
        <f t="shared" ca="1" si="28"/>
        <v>ShopC</v>
      </c>
      <c r="B369" s="10" t="str">
        <f t="shared" ca="1" si="29"/>
        <v>Tar</v>
      </c>
      <c r="C369" s="8">
        <f t="shared" ca="1" si="25"/>
        <v>6782.3170731707314</v>
      </c>
      <c r="D369" s="8">
        <f t="shared" ca="1" si="26"/>
        <v>968.90243902439022</v>
      </c>
      <c r="E369" s="3">
        <f t="shared" ca="1" si="27"/>
        <v>43218</v>
      </c>
    </row>
    <row r="370" spans="1:5" x14ac:dyDescent="0.25">
      <c r="A370" s="10" t="str">
        <f t="shared" ca="1" si="28"/>
        <v>ShopA</v>
      </c>
      <c r="B370" s="10" t="str">
        <f t="shared" ca="1" si="29"/>
        <v>Tar</v>
      </c>
      <c r="C370" s="8">
        <f t="shared" ca="1" si="25"/>
        <v>129.1869918699187</v>
      </c>
      <c r="D370" s="8">
        <f t="shared" ca="1" si="26"/>
        <v>64.59349593495935</v>
      </c>
      <c r="E370" s="3">
        <f t="shared" ca="1" si="27"/>
        <v>43164</v>
      </c>
    </row>
    <row r="371" spans="1:5" x14ac:dyDescent="0.25">
      <c r="A371" s="10" t="str">
        <f t="shared" ca="1" si="28"/>
        <v>ShopA</v>
      </c>
      <c r="B371" s="10" t="str">
        <f t="shared" ca="1" si="29"/>
        <v>Bricks</v>
      </c>
      <c r="C371" s="8">
        <f t="shared" ca="1" si="25"/>
        <v>8926.8211382113823</v>
      </c>
      <c r="D371" s="8">
        <f t="shared" ca="1" si="26"/>
        <v>8926.8211382113823</v>
      </c>
      <c r="E371" s="3">
        <f t="shared" ca="1" si="27"/>
        <v>43140</v>
      </c>
    </row>
    <row r="372" spans="1:5" x14ac:dyDescent="0.25">
      <c r="A372" s="10" t="str">
        <f t="shared" ca="1" si="28"/>
        <v>ShopB</v>
      </c>
      <c r="B372" s="10" t="str">
        <f t="shared" ca="1" si="29"/>
        <v>Corrugated sheet</v>
      </c>
      <c r="C372" s="8">
        <f t="shared" ca="1" si="25"/>
        <v>57165.243902439026</v>
      </c>
      <c r="D372" s="8">
        <f t="shared" ca="1" si="26"/>
        <v>11433.048780487805</v>
      </c>
      <c r="E372" s="3">
        <f t="shared" ca="1" si="27"/>
        <v>43191</v>
      </c>
    </row>
    <row r="373" spans="1:5" x14ac:dyDescent="0.25">
      <c r="A373" s="10" t="str">
        <f t="shared" ca="1" si="28"/>
        <v>ShopC</v>
      </c>
      <c r="B373" s="10" t="str">
        <f t="shared" ca="1" si="29"/>
        <v>Wire</v>
      </c>
      <c r="C373" s="8">
        <f t="shared" ca="1" si="25"/>
        <v>12479.463414634147</v>
      </c>
      <c r="D373" s="8">
        <f t="shared" ca="1" si="26"/>
        <v>12479.463414634147</v>
      </c>
      <c r="E373" s="3">
        <f t="shared" ca="1" si="27"/>
        <v>43280</v>
      </c>
    </row>
    <row r="374" spans="1:5" x14ac:dyDescent="0.25">
      <c r="A374" s="10" t="str">
        <f t="shared" ca="1" si="28"/>
        <v>ShopC</v>
      </c>
      <c r="B374" s="10" t="str">
        <f t="shared" ca="1" si="29"/>
        <v>Tar</v>
      </c>
      <c r="C374" s="8">
        <f t="shared" ca="1" si="25"/>
        <v>6795.2357723577234</v>
      </c>
      <c r="D374" s="8">
        <f t="shared" ca="1" si="26"/>
        <v>6795.2357723577234</v>
      </c>
      <c r="E374" s="3">
        <f t="shared" ca="1" si="27"/>
        <v>43143</v>
      </c>
    </row>
    <row r="375" spans="1:5" x14ac:dyDescent="0.25">
      <c r="A375" s="10" t="str">
        <f t="shared" ca="1" si="28"/>
        <v>ShopA</v>
      </c>
      <c r="B375" s="10" t="str">
        <f t="shared" ca="1" si="29"/>
        <v>Bricks</v>
      </c>
      <c r="C375" s="8">
        <f t="shared" ca="1" si="25"/>
        <v>98957.23577235773</v>
      </c>
      <c r="D375" s="8">
        <f t="shared" ca="1" si="26"/>
        <v>9895.7235772357726</v>
      </c>
      <c r="E375" s="3">
        <f t="shared" ca="1" si="27"/>
        <v>43256</v>
      </c>
    </row>
    <row r="376" spans="1:5" x14ac:dyDescent="0.25">
      <c r="A376" s="10" t="str">
        <f t="shared" ca="1" si="28"/>
        <v>ShopA</v>
      </c>
      <c r="B376" s="10" t="str">
        <f t="shared" ca="1" si="29"/>
        <v>Steel</v>
      </c>
      <c r="C376" s="8">
        <f t="shared" ca="1" si="25"/>
        <v>10438.308943089431</v>
      </c>
      <c r="D376" s="8">
        <f t="shared" ca="1" si="26"/>
        <v>10438.308943089431</v>
      </c>
      <c r="E376" s="3">
        <f t="shared" ca="1" si="27"/>
        <v>43176</v>
      </c>
    </row>
    <row r="377" spans="1:5" x14ac:dyDescent="0.25">
      <c r="A377" s="10" t="str">
        <f t="shared" ca="1" si="28"/>
        <v>ShopA</v>
      </c>
      <c r="B377" s="10" t="str">
        <f t="shared" ca="1" si="29"/>
        <v>Tar</v>
      </c>
      <c r="C377" s="8">
        <f t="shared" ca="1" si="25"/>
        <v>107586.9268292683</v>
      </c>
      <c r="D377" s="8">
        <f t="shared" ca="1" si="26"/>
        <v>13448.365853658537</v>
      </c>
      <c r="E377" s="3">
        <f t="shared" ca="1" si="27"/>
        <v>43234</v>
      </c>
    </row>
    <row r="378" spans="1:5" x14ac:dyDescent="0.25">
      <c r="A378" s="10" t="str">
        <f t="shared" ca="1" si="28"/>
        <v>ShopA</v>
      </c>
      <c r="B378" s="10" t="str">
        <f t="shared" ca="1" si="29"/>
        <v>Bricks</v>
      </c>
      <c r="C378" s="8">
        <f t="shared" ca="1" si="25"/>
        <v>59180.560975609762</v>
      </c>
      <c r="D378" s="8">
        <f t="shared" ca="1" si="26"/>
        <v>6575.6178861788621</v>
      </c>
      <c r="E378" s="3">
        <f t="shared" ca="1" si="27"/>
        <v>43206</v>
      </c>
    </row>
    <row r="379" spans="1:5" x14ac:dyDescent="0.25">
      <c r="A379" s="10" t="str">
        <f t="shared" ca="1" si="28"/>
        <v>ShopB</v>
      </c>
      <c r="B379" s="10" t="str">
        <f t="shared" ca="1" si="29"/>
        <v>Steel</v>
      </c>
      <c r="C379" s="8">
        <f t="shared" ca="1" si="25"/>
        <v>71827.9674796748</v>
      </c>
      <c r="D379" s="8">
        <f t="shared" ca="1" si="26"/>
        <v>7182.7967479674799</v>
      </c>
      <c r="E379" s="3">
        <f t="shared" ca="1" si="27"/>
        <v>43175</v>
      </c>
    </row>
    <row r="380" spans="1:5" x14ac:dyDescent="0.25">
      <c r="A380" s="10" t="str">
        <f t="shared" ca="1" si="28"/>
        <v>ShopB</v>
      </c>
      <c r="B380" s="10" t="str">
        <f t="shared" ca="1" si="29"/>
        <v>Steel</v>
      </c>
      <c r="C380" s="8">
        <f t="shared" ca="1" si="25"/>
        <v>16639.284552845529</v>
      </c>
      <c r="D380" s="8">
        <f t="shared" ca="1" si="26"/>
        <v>2377.040650406504</v>
      </c>
      <c r="E380" s="3">
        <f t="shared" ca="1" si="27"/>
        <v>43186</v>
      </c>
    </row>
    <row r="381" spans="1:5" x14ac:dyDescent="0.25">
      <c r="A381" s="10" t="str">
        <f t="shared" ca="1" si="28"/>
        <v>ShopA</v>
      </c>
      <c r="B381" s="10" t="str">
        <f t="shared" ca="1" si="29"/>
        <v>Tar</v>
      </c>
      <c r="C381" s="8">
        <f t="shared" ca="1" si="25"/>
        <v>39272.845528455284</v>
      </c>
      <c r="D381" s="8">
        <f t="shared" ca="1" si="26"/>
        <v>9818.2113821138209</v>
      </c>
      <c r="E381" s="3">
        <f t="shared" ca="1" si="27"/>
        <v>43158</v>
      </c>
    </row>
    <row r="382" spans="1:5" x14ac:dyDescent="0.25">
      <c r="A382" s="10" t="str">
        <f t="shared" ca="1" si="28"/>
        <v>ShopB</v>
      </c>
      <c r="B382" s="10" t="str">
        <f t="shared" ca="1" si="29"/>
        <v>Bricks</v>
      </c>
      <c r="C382" s="8">
        <f t="shared" ca="1" si="25"/>
        <v>9947.3983739837404</v>
      </c>
      <c r="D382" s="8">
        <f t="shared" ca="1" si="26"/>
        <v>994.73983739837399</v>
      </c>
      <c r="E382" s="3">
        <f t="shared" ca="1" si="27"/>
        <v>43217</v>
      </c>
    </row>
    <row r="383" spans="1:5" x14ac:dyDescent="0.25">
      <c r="A383" s="10" t="str">
        <f t="shared" ca="1" si="28"/>
        <v>ShopB</v>
      </c>
      <c r="B383" s="10" t="str">
        <f t="shared" ca="1" si="29"/>
        <v>Tar</v>
      </c>
      <c r="C383" s="8">
        <f t="shared" ca="1" si="25"/>
        <v>47321.195121951219</v>
      </c>
      <c r="D383" s="8">
        <f t="shared" ca="1" si="26"/>
        <v>5257.9105691056911</v>
      </c>
      <c r="E383" s="3">
        <f t="shared" ca="1" si="27"/>
        <v>43169</v>
      </c>
    </row>
    <row r="384" spans="1:5" x14ac:dyDescent="0.25">
      <c r="A384" s="10" t="str">
        <f t="shared" ca="1" si="28"/>
        <v>ShopB</v>
      </c>
      <c r="B384" s="10" t="str">
        <f t="shared" ca="1" si="29"/>
        <v>Tar</v>
      </c>
      <c r="C384" s="8">
        <f t="shared" ca="1" si="25"/>
        <v>59684.390243902439</v>
      </c>
      <c r="D384" s="8">
        <f t="shared" ca="1" si="26"/>
        <v>8526.3414634146338</v>
      </c>
      <c r="E384" s="3">
        <f t="shared" ca="1" si="27"/>
        <v>43138</v>
      </c>
    </row>
    <row r="385" spans="1:5" x14ac:dyDescent="0.25">
      <c r="A385" s="10" t="str">
        <f t="shared" ca="1" si="28"/>
        <v>ShopA</v>
      </c>
      <c r="B385" s="10" t="str">
        <f t="shared" ca="1" si="29"/>
        <v>Corrugated sheet</v>
      </c>
      <c r="C385" s="8">
        <f t="shared" ca="1" si="25"/>
        <v>41391.512195121948</v>
      </c>
      <c r="D385" s="8">
        <f t="shared" ca="1" si="26"/>
        <v>4599.0569105691056</v>
      </c>
      <c r="E385" s="3">
        <f t="shared" ca="1" si="27"/>
        <v>43143</v>
      </c>
    </row>
    <row r="386" spans="1:5" x14ac:dyDescent="0.25">
      <c r="A386" s="10" t="str">
        <f t="shared" ca="1" si="28"/>
        <v>ShopC</v>
      </c>
      <c r="B386" s="10" t="str">
        <f t="shared" ca="1" si="29"/>
        <v>Corrugated sheet</v>
      </c>
      <c r="C386" s="8">
        <f t="shared" ca="1" si="25"/>
        <v>4547.3821138211379</v>
      </c>
      <c r="D386" s="8">
        <f t="shared" ca="1" si="26"/>
        <v>2273.6910569105689</v>
      </c>
      <c r="E386" s="3">
        <f t="shared" ca="1" si="27"/>
        <v>43135</v>
      </c>
    </row>
    <row r="387" spans="1:5" x14ac:dyDescent="0.25">
      <c r="A387" s="10" t="str">
        <f t="shared" ca="1" si="28"/>
        <v>ShopC</v>
      </c>
      <c r="B387" s="10" t="str">
        <f t="shared" ca="1" si="29"/>
        <v>Bricks</v>
      </c>
      <c r="C387" s="8">
        <f t="shared" ref="C387:C450" ca="1" si="30">D387*RANDBETWEEN(1,10)</f>
        <v>43561.85365853658</v>
      </c>
      <c r="D387" s="8">
        <f t="shared" ref="D387:D450" ca="1" si="31">RANDBETWEEN(1,1050)*1589/123</f>
        <v>7260.3089430894306</v>
      </c>
      <c r="E387" s="3">
        <f t="shared" ref="E387:E450" ca="1" si="32">RANDBETWEEN(DATE(2018, 1, 1),DATE(2018, 7, 1))</f>
        <v>43276</v>
      </c>
    </row>
    <row r="388" spans="1:5" x14ac:dyDescent="0.25">
      <c r="A388" s="10" t="str">
        <f t="shared" ca="1" si="28"/>
        <v>ShopA</v>
      </c>
      <c r="B388" s="10" t="str">
        <f t="shared" ca="1" si="29"/>
        <v>Corrugated sheet</v>
      </c>
      <c r="C388" s="8">
        <f t="shared" ca="1" si="30"/>
        <v>8074.1869918699185</v>
      </c>
      <c r="D388" s="8">
        <f t="shared" ca="1" si="31"/>
        <v>8074.1869918699185</v>
      </c>
      <c r="E388" s="3">
        <f t="shared" ca="1" si="32"/>
        <v>43159</v>
      </c>
    </row>
    <row r="389" spans="1:5" x14ac:dyDescent="0.25">
      <c r="A389" s="10" t="str">
        <f t="shared" ca="1" si="28"/>
        <v>ShopC</v>
      </c>
      <c r="B389" s="10" t="str">
        <f t="shared" ca="1" si="29"/>
        <v>Tar</v>
      </c>
      <c r="C389" s="8">
        <f t="shared" ca="1" si="30"/>
        <v>18409.146341463416</v>
      </c>
      <c r="D389" s="8">
        <f t="shared" ca="1" si="31"/>
        <v>3681.8292682926831</v>
      </c>
      <c r="E389" s="3">
        <f t="shared" ca="1" si="32"/>
        <v>43191</v>
      </c>
    </row>
    <row r="390" spans="1:5" x14ac:dyDescent="0.25">
      <c r="A390" s="10" t="str">
        <f t="shared" ca="1" si="28"/>
        <v>ShopC</v>
      </c>
      <c r="B390" s="10" t="str">
        <f t="shared" ca="1" si="29"/>
        <v>Corrugated sheet</v>
      </c>
      <c r="C390" s="8">
        <f t="shared" ca="1" si="30"/>
        <v>7441.1707317073178</v>
      </c>
      <c r="D390" s="8">
        <f t="shared" ca="1" si="31"/>
        <v>2480.3902439024391</v>
      </c>
      <c r="E390" s="3">
        <f t="shared" ca="1" si="32"/>
        <v>43276</v>
      </c>
    </row>
    <row r="391" spans="1:5" x14ac:dyDescent="0.25">
      <c r="A391" s="10" t="str">
        <f t="shared" ref="A391:A454" ca="1" si="33">CHOOSE(RANDBETWEEN(1,3),"ShopB","ShopA","ShopC")</f>
        <v>ShopC</v>
      </c>
      <c r="B391" s="10" t="str">
        <f t="shared" ca="1" si="29"/>
        <v>Steel</v>
      </c>
      <c r="C391" s="8">
        <f t="shared" ca="1" si="30"/>
        <v>65032.731707317071</v>
      </c>
      <c r="D391" s="8">
        <f t="shared" ca="1" si="31"/>
        <v>10838.788617886179</v>
      </c>
      <c r="E391" s="3">
        <f t="shared" ca="1" si="32"/>
        <v>43200</v>
      </c>
    </row>
    <row r="392" spans="1:5" x14ac:dyDescent="0.25">
      <c r="A392" s="10" t="str">
        <f t="shared" ca="1" si="33"/>
        <v>ShopC</v>
      </c>
      <c r="B392" s="10" t="str">
        <f t="shared" ref="B392:B455" ca="1" si="34">CHOOSE(RANDBETWEEN(1,5),"Tar","Bricks","Steel","Wire","Corrugated sheet")</f>
        <v>Tar</v>
      </c>
      <c r="C392" s="8">
        <f t="shared" ca="1" si="30"/>
        <v>95572.536585365859</v>
      </c>
      <c r="D392" s="8">
        <f t="shared" ca="1" si="31"/>
        <v>10619.170731707318</v>
      </c>
      <c r="E392" s="3">
        <f t="shared" ca="1" si="32"/>
        <v>43180</v>
      </c>
    </row>
    <row r="393" spans="1:5" x14ac:dyDescent="0.25">
      <c r="A393" s="10" t="str">
        <f t="shared" ca="1" si="33"/>
        <v>ShopA</v>
      </c>
      <c r="B393" s="10" t="str">
        <f t="shared" ca="1" si="34"/>
        <v>Corrugated sheet</v>
      </c>
      <c r="C393" s="8">
        <f t="shared" ca="1" si="30"/>
        <v>4418.1951219512193</v>
      </c>
      <c r="D393" s="8">
        <f t="shared" ca="1" si="31"/>
        <v>2209.0975609756097</v>
      </c>
      <c r="E393" s="3">
        <f t="shared" ca="1" si="32"/>
        <v>43153</v>
      </c>
    </row>
    <row r="394" spans="1:5" x14ac:dyDescent="0.25">
      <c r="A394" s="10" t="str">
        <f t="shared" ca="1" si="33"/>
        <v>ShopA</v>
      </c>
      <c r="B394" s="10" t="str">
        <f t="shared" ca="1" si="34"/>
        <v>Corrugated sheet</v>
      </c>
      <c r="C394" s="8">
        <f t="shared" ca="1" si="30"/>
        <v>6123.4634146341468</v>
      </c>
      <c r="D394" s="8">
        <f t="shared" ca="1" si="31"/>
        <v>2041.1544715447155</v>
      </c>
      <c r="E394" s="3">
        <f t="shared" ca="1" si="32"/>
        <v>43208</v>
      </c>
    </row>
    <row r="395" spans="1:5" x14ac:dyDescent="0.25">
      <c r="A395" s="10" t="str">
        <f t="shared" ca="1" si="33"/>
        <v>ShopB</v>
      </c>
      <c r="B395" s="10" t="str">
        <f t="shared" ca="1" si="34"/>
        <v>Corrugated sheet</v>
      </c>
      <c r="C395" s="8">
        <f t="shared" ca="1" si="30"/>
        <v>9818.2113821138209</v>
      </c>
      <c r="D395" s="8">
        <f t="shared" ca="1" si="31"/>
        <v>1963.6422764227643</v>
      </c>
      <c r="E395" s="3">
        <f t="shared" ca="1" si="32"/>
        <v>43203</v>
      </c>
    </row>
    <row r="396" spans="1:5" x14ac:dyDescent="0.25">
      <c r="A396" s="10" t="str">
        <f t="shared" ca="1" si="33"/>
        <v>ShopB</v>
      </c>
      <c r="B396" s="10" t="str">
        <f t="shared" ca="1" si="34"/>
        <v>Steel</v>
      </c>
      <c r="C396" s="8">
        <f t="shared" ca="1" si="30"/>
        <v>12376.113821138211</v>
      </c>
      <c r="D396" s="8">
        <f t="shared" ca="1" si="31"/>
        <v>12376.113821138211</v>
      </c>
      <c r="E396" s="3">
        <f t="shared" ca="1" si="32"/>
        <v>43144</v>
      </c>
    </row>
    <row r="397" spans="1:5" x14ac:dyDescent="0.25">
      <c r="A397" s="10" t="str">
        <f t="shared" ca="1" si="33"/>
        <v>ShopA</v>
      </c>
      <c r="B397" s="10" t="str">
        <f t="shared" ca="1" si="34"/>
        <v>Wire</v>
      </c>
      <c r="C397" s="8">
        <f t="shared" ca="1" si="30"/>
        <v>2790.439024390244</v>
      </c>
      <c r="D397" s="8">
        <f t="shared" ca="1" si="31"/>
        <v>465.07317073170731</v>
      </c>
      <c r="E397" s="3">
        <f t="shared" ca="1" si="32"/>
        <v>43187</v>
      </c>
    </row>
    <row r="398" spans="1:5" x14ac:dyDescent="0.25">
      <c r="A398" s="10" t="str">
        <f t="shared" ca="1" si="33"/>
        <v>ShopC</v>
      </c>
      <c r="B398" s="10" t="str">
        <f t="shared" ca="1" si="34"/>
        <v>Corrugated sheet</v>
      </c>
      <c r="C398" s="8">
        <f t="shared" ca="1" si="30"/>
        <v>3307.1869918699185</v>
      </c>
      <c r="D398" s="8">
        <f t="shared" ca="1" si="31"/>
        <v>413.39837398373982</v>
      </c>
      <c r="E398" s="3">
        <f t="shared" ca="1" si="32"/>
        <v>43282</v>
      </c>
    </row>
    <row r="399" spans="1:5" x14ac:dyDescent="0.25">
      <c r="A399" s="10" t="str">
        <f t="shared" ca="1" si="33"/>
        <v>ShopC</v>
      </c>
      <c r="B399" s="10" t="str">
        <f t="shared" ca="1" si="34"/>
        <v>Wire</v>
      </c>
      <c r="C399" s="8">
        <f t="shared" ca="1" si="30"/>
        <v>33330.243902439026</v>
      </c>
      <c r="D399" s="8">
        <f t="shared" ca="1" si="31"/>
        <v>3333.0243902439024</v>
      </c>
      <c r="E399" s="3">
        <f t="shared" ca="1" si="32"/>
        <v>43131</v>
      </c>
    </row>
    <row r="400" spans="1:5" x14ac:dyDescent="0.25">
      <c r="A400" s="10" t="str">
        <f t="shared" ca="1" si="33"/>
        <v>ShopC</v>
      </c>
      <c r="B400" s="10" t="str">
        <f t="shared" ca="1" si="34"/>
        <v>Steel</v>
      </c>
      <c r="C400" s="8">
        <f t="shared" ca="1" si="30"/>
        <v>135000.40650406506</v>
      </c>
      <c r="D400" s="8">
        <f t="shared" ca="1" si="31"/>
        <v>13500.040650406505</v>
      </c>
      <c r="E400" s="3">
        <f t="shared" ca="1" si="32"/>
        <v>43226</v>
      </c>
    </row>
    <row r="401" spans="1:5" x14ac:dyDescent="0.25">
      <c r="A401" s="10" t="str">
        <f t="shared" ca="1" si="33"/>
        <v>ShopB</v>
      </c>
      <c r="B401" s="10" t="str">
        <f t="shared" ca="1" si="34"/>
        <v>Bricks</v>
      </c>
      <c r="C401" s="8">
        <f t="shared" ca="1" si="30"/>
        <v>8526.3414634146338</v>
      </c>
      <c r="D401" s="8">
        <f t="shared" ca="1" si="31"/>
        <v>852.63414634146341</v>
      </c>
      <c r="E401" s="3">
        <f t="shared" ca="1" si="32"/>
        <v>43269</v>
      </c>
    </row>
    <row r="402" spans="1:5" x14ac:dyDescent="0.25">
      <c r="A402" s="10" t="str">
        <f t="shared" ca="1" si="33"/>
        <v>ShopA</v>
      </c>
      <c r="B402" s="10" t="str">
        <f t="shared" ca="1" si="34"/>
        <v>Bricks</v>
      </c>
      <c r="C402" s="8">
        <f t="shared" ca="1" si="30"/>
        <v>13500.040650406505</v>
      </c>
      <c r="D402" s="8">
        <f t="shared" ca="1" si="31"/>
        <v>13500.040650406505</v>
      </c>
      <c r="E402" s="3">
        <f t="shared" ca="1" si="32"/>
        <v>43140</v>
      </c>
    </row>
    <row r="403" spans="1:5" x14ac:dyDescent="0.25">
      <c r="A403" s="10" t="str">
        <f t="shared" ca="1" si="33"/>
        <v>ShopC</v>
      </c>
      <c r="B403" s="10" t="str">
        <f t="shared" ca="1" si="34"/>
        <v>Tar</v>
      </c>
      <c r="C403" s="8">
        <f t="shared" ca="1" si="30"/>
        <v>78713.634146341457</v>
      </c>
      <c r="D403" s="8">
        <f t="shared" ca="1" si="31"/>
        <v>8745.9593495934951</v>
      </c>
      <c r="E403" s="3">
        <f t="shared" ca="1" si="32"/>
        <v>43207</v>
      </c>
    </row>
    <row r="404" spans="1:5" x14ac:dyDescent="0.25">
      <c r="A404" s="10" t="str">
        <f t="shared" ca="1" si="33"/>
        <v>ShopC</v>
      </c>
      <c r="B404" s="10" t="str">
        <f t="shared" ca="1" si="34"/>
        <v>Bricks</v>
      </c>
      <c r="C404" s="8">
        <f t="shared" ca="1" si="30"/>
        <v>117560.16260162601</v>
      </c>
      <c r="D404" s="8">
        <f t="shared" ca="1" si="31"/>
        <v>11756.016260162602</v>
      </c>
      <c r="E404" s="3">
        <f t="shared" ca="1" si="32"/>
        <v>43185</v>
      </c>
    </row>
    <row r="405" spans="1:5" x14ac:dyDescent="0.25">
      <c r="A405" s="10" t="str">
        <f t="shared" ca="1" si="33"/>
        <v>ShopB</v>
      </c>
      <c r="B405" s="10" t="str">
        <f t="shared" ca="1" si="34"/>
        <v>Bricks</v>
      </c>
      <c r="C405" s="8">
        <f t="shared" ca="1" si="30"/>
        <v>1627.7560975609756</v>
      </c>
      <c r="D405" s="8">
        <f t="shared" ca="1" si="31"/>
        <v>813.8780487804878</v>
      </c>
      <c r="E405" s="3">
        <f t="shared" ca="1" si="32"/>
        <v>43180</v>
      </c>
    </row>
    <row r="406" spans="1:5" x14ac:dyDescent="0.25">
      <c r="A406" s="10" t="str">
        <f t="shared" ca="1" si="33"/>
        <v>ShopC</v>
      </c>
      <c r="B406" s="10" t="str">
        <f t="shared" ca="1" si="34"/>
        <v>Tar</v>
      </c>
      <c r="C406" s="8">
        <f t="shared" ca="1" si="30"/>
        <v>12376.113821138211</v>
      </c>
      <c r="D406" s="8">
        <f t="shared" ca="1" si="31"/>
        <v>12376.113821138211</v>
      </c>
      <c r="E406" s="3">
        <f t="shared" ca="1" si="32"/>
        <v>43209</v>
      </c>
    </row>
    <row r="407" spans="1:5" x14ac:dyDescent="0.25">
      <c r="A407" s="10" t="str">
        <f t="shared" ca="1" si="33"/>
        <v>ShopC</v>
      </c>
      <c r="B407" s="10" t="str">
        <f t="shared" ca="1" si="34"/>
        <v>Tar</v>
      </c>
      <c r="C407" s="8">
        <f t="shared" ca="1" si="30"/>
        <v>108710.85365853658</v>
      </c>
      <c r="D407" s="8">
        <f t="shared" ca="1" si="31"/>
        <v>12078.983739837398</v>
      </c>
      <c r="E407" s="3">
        <f t="shared" ca="1" si="32"/>
        <v>43113</v>
      </c>
    </row>
    <row r="408" spans="1:5" x14ac:dyDescent="0.25">
      <c r="A408" s="10" t="str">
        <f t="shared" ca="1" si="33"/>
        <v>ShopC</v>
      </c>
      <c r="B408" s="10" t="str">
        <f t="shared" ca="1" si="34"/>
        <v>Wire</v>
      </c>
      <c r="C408" s="8">
        <f t="shared" ca="1" si="30"/>
        <v>10179.934959349594</v>
      </c>
      <c r="D408" s="8">
        <f t="shared" ca="1" si="31"/>
        <v>2544.9837398373984</v>
      </c>
      <c r="E408" s="3">
        <f t="shared" ca="1" si="32"/>
        <v>43165</v>
      </c>
    </row>
    <row r="409" spans="1:5" x14ac:dyDescent="0.25">
      <c r="A409" s="10" t="str">
        <f t="shared" ca="1" si="33"/>
        <v>ShopB</v>
      </c>
      <c r="B409" s="10" t="str">
        <f t="shared" ca="1" si="34"/>
        <v>Bricks</v>
      </c>
      <c r="C409" s="8">
        <f t="shared" ca="1" si="30"/>
        <v>24390.504065040652</v>
      </c>
      <c r="D409" s="8">
        <f t="shared" ca="1" si="31"/>
        <v>3048.8130081300815</v>
      </c>
      <c r="E409" s="3">
        <f t="shared" ca="1" si="32"/>
        <v>43160</v>
      </c>
    </row>
    <row r="410" spans="1:5" x14ac:dyDescent="0.25">
      <c r="A410" s="10" t="str">
        <f t="shared" ca="1" si="33"/>
        <v>ShopC</v>
      </c>
      <c r="B410" s="10" t="str">
        <f t="shared" ca="1" si="34"/>
        <v>Corrugated sheet</v>
      </c>
      <c r="C410" s="8">
        <f t="shared" ca="1" si="30"/>
        <v>59645.634146341457</v>
      </c>
      <c r="D410" s="8">
        <f t="shared" ca="1" si="31"/>
        <v>6627.292682926829</v>
      </c>
      <c r="E410" s="3">
        <f t="shared" ca="1" si="32"/>
        <v>43276</v>
      </c>
    </row>
    <row r="411" spans="1:5" x14ac:dyDescent="0.25">
      <c r="A411" s="10" t="str">
        <f t="shared" ca="1" si="33"/>
        <v>ShopC</v>
      </c>
      <c r="B411" s="10" t="str">
        <f t="shared" ca="1" si="34"/>
        <v>Corrugated sheet</v>
      </c>
      <c r="C411" s="8">
        <f t="shared" ca="1" si="30"/>
        <v>88622.276422764233</v>
      </c>
      <c r="D411" s="8">
        <f t="shared" ca="1" si="31"/>
        <v>12660.325203252032</v>
      </c>
      <c r="E411" s="3">
        <f t="shared" ca="1" si="32"/>
        <v>43164</v>
      </c>
    </row>
    <row r="412" spans="1:5" x14ac:dyDescent="0.25">
      <c r="A412" s="10" t="str">
        <f t="shared" ca="1" si="33"/>
        <v>ShopB</v>
      </c>
      <c r="B412" s="10" t="str">
        <f t="shared" ca="1" si="34"/>
        <v>Steel</v>
      </c>
      <c r="C412" s="8">
        <f t="shared" ca="1" si="30"/>
        <v>37322.121951219509</v>
      </c>
      <c r="D412" s="8">
        <f t="shared" ca="1" si="31"/>
        <v>12440.707317073171</v>
      </c>
      <c r="E412" s="3">
        <f t="shared" ca="1" si="32"/>
        <v>43134</v>
      </c>
    </row>
    <row r="413" spans="1:5" x14ac:dyDescent="0.25">
      <c r="A413" s="10" t="str">
        <f t="shared" ca="1" si="33"/>
        <v>ShopC</v>
      </c>
      <c r="B413" s="10" t="str">
        <f t="shared" ca="1" si="34"/>
        <v>Tar</v>
      </c>
      <c r="C413" s="8">
        <f t="shared" ca="1" si="30"/>
        <v>30565.642276422768</v>
      </c>
      <c r="D413" s="8">
        <f t="shared" ca="1" si="31"/>
        <v>4366.5203252032525</v>
      </c>
      <c r="E413" s="3">
        <f t="shared" ca="1" si="32"/>
        <v>43206</v>
      </c>
    </row>
    <row r="414" spans="1:5" x14ac:dyDescent="0.25">
      <c r="A414" s="10" t="str">
        <f t="shared" ca="1" si="33"/>
        <v>ShopB</v>
      </c>
      <c r="B414" s="10" t="str">
        <f t="shared" ca="1" si="34"/>
        <v>Steel</v>
      </c>
      <c r="C414" s="8">
        <f t="shared" ca="1" si="30"/>
        <v>271.29268292682929</v>
      </c>
      <c r="D414" s="8">
        <f t="shared" ca="1" si="31"/>
        <v>271.29268292682929</v>
      </c>
      <c r="E414" s="3">
        <f t="shared" ca="1" si="32"/>
        <v>43118</v>
      </c>
    </row>
    <row r="415" spans="1:5" x14ac:dyDescent="0.25">
      <c r="A415" s="10" t="str">
        <f t="shared" ca="1" si="33"/>
        <v>ShopC</v>
      </c>
      <c r="B415" s="10" t="str">
        <f t="shared" ca="1" si="34"/>
        <v>Steel</v>
      </c>
      <c r="C415" s="8">
        <f t="shared" ca="1" si="30"/>
        <v>83196.422764227638</v>
      </c>
      <c r="D415" s="8">
        <f t="shared" ca="1" si="31"/>
        <v>10399.552845528455</v>
      </c>
      <c r="E415" s="3">
        <f t="shared" ca="1" si="32"/>
        <v>43126</v>
      </c>
    </row>
    <row r="416" spans="1:5" x14ac:dyDescent="0.25">
      <c r="A416" s="10" t="str">
        <f t="shared" ca="1" si="33"/>
        <v>ShopC</v>
      </c>
      <c r="B416" s="10" t="str">
        <f t="shared" ca="1" si="34"/>
        <v>Tar</v>
      </c>
      <c r="C416" s="8">
        <f t="shared" ca="1" si="30"/>
        <v>60976.260162601626</v>
      </c>
      <c r="D416" s="8">
        <f t="shared" ca="1" si="31"/>
        <v>6097.6260162601629</v>
      </c>
      <c r="E416" s="3">
        <f t="shared" ca="1" si="32"/>
        <v>43257</v>
      </c>
    </row>
    <row r="417" spans="1:5" x14ac:dyDescent="0.25">
      <c r="A417" s="10" t="str">
        <f t="shared" ca="1" si="33"/>
        <v>ShopB</v>
      </c>
      <c r="B417" s="10" t="str">
        <f t="shared" ca="1" si="34"/>
        <v>Corrugated sheet</v>
      </c>
      <c r="C417" s="8">
        <f t="shared" ca="1" si="30"/>
        <v>35009.674796747968</v>
      </c>
      <c r="D417" s="8">
        <f t="shared" ca="1" si="31"/>
        <v>7001.9349593495936</v>
      </c>
      <c r="E417" s="3">
        <f t="shared" ca="1" si="32"/>
        <v>43137</v>
      </c>
    </row>
    <row r="418" spans="1:5" x14ac:dyDescent="0.25">
      <c r="A418" s="10" t="str">
        <f t="shared" ca="1" si="33"/>
        <v>ShopA</v>
      </c>
      <c r="B418" s="10" t="str">
        <f t="shared" ca="1" si="34"/>
        <v>Tar</v>
      </c>
      <c r="C418" s="8">
        <f t="shared" ca="1" si="30"/>
        <v>48509.715447154464</v>
      </c>
      <c r="D418" s="8">
        <f t="shared" ca="1" si="31"/>
        <v>9701.9430894308935</v>
      </c>
      <c r="E418" s="3">
        <f t="shared" ca="1" si="32"/>
        <v>43223</v>
      </c>
    </row>
    <row r="419" spans="1:5" x14ac:dyDescent="0.25">
      <c r="A419" s="10" t="str">
        <f t="shared" ca="1" si="33"/>
        <v>ShopA</v>
      </c>
      <c r="B419" s="10" t="str">
        <f t="shared" ca="1" si="34"/>
        <v>Tar</v>
      </c>
      <c r="C419" s="8">
        <f t="shared" ca="1" si="30"/>
        <v>17001.0081300813</v>
      </c>
      <c r="D419" s="8">
        <f t="shared" ca="1" si="31"/>
        <v>2428.7154471544713</v>
      </c>
      <c r="E419" s="3">
        <f t="shared" ca="1" si="32"/>
        <v>43216</v>
      </c>
    </row>
    <row r="420" spans="1:5" x14ac:dyDescent="0.25">
      <c r="A420" s="10" t="str">
        <f t="shared" ca="1" si="33"/>
        <v>ShopA</v>
      </c>
      <c r="B420" s="10" t="str">
        <f t="shared" ca="1" si="34"/>
        <v>Corrugated sheet</v>
      </c>
      <c r="C420" s="8">
        <f t="shared" ca="1" si="30"/>
        <v>73998.308943089432</v>
      </c>
      <c r="D420" s="8">
        <f t="shared" ca="1" si="31"/>
        <v>9249.7886178861791</v>
      </c>
      <c r="E420" s="3">
        <f t="shared" ca="1" si="32"/>
        <v>43158</v>
      </c>
    </row>
    <row r="421" spans="1:5" x14ac:dyDescent="0.25">
      <c r="A421" s="10" t="str">
        <f t="shared" ca="1" si="33"/>
        <v>ShopC</v>
      </c>
      <c r="B421" s="10" t="str">
        <f t="shared" ca="1" si="34"/>
        <v>Steel</v>
      </c>
      <c r="C421" s="8">
        <f t="shared" ca="1" si="30"/>
        <v>10464.146341463415</v>
      </c>
      <c r="D421" s="8">
        <f t="shared" ca="1" si="31"/>
        <v>3488.0487804878048</v>
      </c>
      <c r="E421" s="3">
        <f t="shared" ca="1" si="32"/>
        <v>43255</v>
      </c>
    </row>
    <row r="422" spans="1:5" x14ac:dyDescent="0.25">
      <c r="A422" s="10" t="str">
        <f t="shared" ca="1" si="33"/>
        <v>ShopC</v>
      </c>
      <c r="B422" s="10" t="str">
        <f t="shared" ca="1" si="34"/>
        <v>Tar</v>
      </c>
      <c r="C422" s="8">
        <f t="shared" ca="1" si="30"/>
        <v>36004.414634146342</v>
      </c>
      <c r="D422" s="8">
        <f t="shared" ca="1" si="31"/>
        <v>12001.471544715447</v>
      </c>
      <c r="E422" s="3">
        <f t="shared" ca="1" si="32"/>
        <v>43258</v>
      </c>
    </row>
    <row r="423" spans="1:5" x14ac:dyDescent="0.25">
      <c r="A423" s="10" t="str">
        <f t="shared" ca="1" si="33"/>
        <v>ShopB</v>
      </c>
      <c r="B423" s="10" t="str">
        <f t="shared" ca="1" si="34"/>
        <v>Bricks</v>
      </c>
      <c r="C423" s="8">
        <f t="shared" ca="1" si="30"/>
        <v>8022.5121951219517</v>
      </c>
      <c r="D423" s="8">
        <f t="shared" ca="1" si="31"/>
        <v>8022.5121951219517</v>
      </c>
      <c r="E423" s="3">
        <f t="shared" ca="1" si="32"/>
        <v>43175</v>
      </c>
    </row>
    <row r="424" spans="1:5" x14ac:dyDescent="0.25">
      <c r="A424" s="10" t="str">
        <f t="shared" ca="1" si="33"/>
        <v>ShopC</v>
      </c>
      <c r="B424" s="10" t="str">
        <f t="shared" ca="1" si="34"/>
        <v>Tar</v>
      </c>
      <c r="C424" s="8">
        <f t="shared" ca="1" si="30"/>
        <v>47928.373983739839</v>
      </c>
      <c r="D424" s="8">
        <f t="shared" ca="1" si="31"/>
        <v>4792.8373983739839</v>
      </c>
      <c r="E424" s="3">
        <f t="shared" ca="1" si="32"/>
        <v>43211</v>
      </c>
    </row>
    <row r="425" spans="1:5" x14ac:dyDescent="0.25">
      <c r="A425" s="10" t="str">
        <f t="shared" ca="1" si="33"/>
        <v>ShopB</v>
      </c>
      <c r="B425" s="10" t="str">
        <f t="shared" ca="1" si="34"/>
        <v>Tar</v>
      </c>
      <c r="C425" s="8">
        <f t="shared" ca="1" si="30"/>
        <v>33653.211382113819</v>
      </c>
      <c r="D425" s="8">
        <f t="shared" ca="1" si="31"/>
        <v>6730.6422764227646</v>
      </c>
      <c r="E425" s="3">
        <f t="shared" ca="1" si="32"/>
        <v>43152</v>
      </c>
    </row>
    <row r="426" spans="1:5" x14ac:dyDescent="0.25">
      <c r="A426" s="10" t="str">
        <f t="shared" ca="1" si="33"/>
        <v>ShopA</v>
      </c>
      <c r="B426" s="10" t="str">
        <f t="shared" ca="1" si="34"/>
        <v>Wire</v>
      </c>
      <c r="C426" s="8">
        <f t="shared" ca="1" si="30"/>
        <v>12569.89430894309</v>
      </c>
      <c r="D426" s="8">
        <f t="shared" ca="1" si="31"/>
        <v>1795.69918699187</v>
      </c>
      <c r="E426" s="3">
        <f t="shared" ca="1" si="32"/>
        <v>43135</v>
      </c>
    </row>
    <row r="427" spans="1:5" x14ac:dyDescent="0.25">
      <c r="A427" s="10" t="str">
        <f t="shared" ca="1" si="33"/>
        <v>ShopB</v>
      </c>
      <c r="B427" s="10" t="str">
        <f t="shared" ca="1" si="34"/>
        <v>Steel</v>
      </c>
      <c r="C427" s="8">
        <f t="shared" ca="1" si="30"/>
        <v>24080.455284552845</v>
      </c>
      <c r="D427" s="8">
        <f t="shared" ca="1" si="31"/>
        <v>12040.227642276423</v>
      </c>
      <c r="E427" s="3">
        <f t="shared" ca="1" si="32"/>
        <v>43142</v>
      </c>
    </row>
    <row r="428" spans="1:5" x14ac:dyDescent="0.25">
      <c r="A428" s="10" t="str">
        <f t="shared" ca="1" si="33"/>
        <v>ShopA</v>
      </c>
      <c r="B428" s="10" t="str">
        <f t="shared" ca="1" si="34"/>
        <v>Steel</v>
      </c>
      <c r="C428" s="8">
        <f t="shared" ca="1" si="30"/>
        <v>27129.268292682926</v>
      </c>
      <c r="D428" s="8">
        <f t="shared" ca="1" si="31"/>
        <v>6782.3170731707314</v>
      </c>
      <c r="E428" s="3">
        <f t="shared" ca="1" si="32"/>
        <v>43105</v>
      </c>
    </row>
    <row r="429" spans="1:5" x14ac:dyDescent="0.25">
      <c r="A429" s="10" t="str">
        <f t="shared" ca="1" si="33"/>
        <v>ShopB</v>
      </c>
      <c r="B429" s="10" t="str">
        <f t="shared" ca="1" si="34"/>
        <v>Bricks</v>
      </c>
      <c r="C429" s="8">
        <f t="shared" ca="1" si="30"/>
        <v>13073.723577235773</v>
      </c>
      <c r="D429" s="8">
        <f t="shared" ca="1" si="31"/>
        <v>3268.4308943089432</v>
      </c>
      <c r="E429" s="3">
        <f t="shared" ca="1" si="32"/>
        <v>43106</v>
      </c>
    </row>
    <row r="430" spans="1:5" x14ac:dyDescent="0.25">
      <c r="A430" s="10" t="str">
        <f t="shared" ca="1" si="33"/>
        <v>ShopA</v>
      </c>
      <c r="B430" s="10" t="str">
        <f t="shared" ca="1" si="34"/>
        <v>Tar</v>
      </c>
      <c r="C430" s="8">
        <f t="shared" ca="1" si="30"/>
        <v>61699.707317073175</v>
      </c>
      <c r="D430" s="8">
        <f t="shared" ca="1" si="31"/>
        <v>10283.284552845529</v>
      </c>
      <c r="E430" s="3">
        <f t="shared" ca="1" si="32"/>
        <v>43140</v>
      </c>
    </row>
    <row r="431" spans="1:5" x14ac:dyDescent="0.25">
      <c r="A431" s="10" t="str">
        <f t="shared" ca="1" si="33"/>
        <v>ShopB</v>
      </c>
      <c r="B431" s="10" t="str">
        <f t="shared" ca="1" si="34"/>
        <v>Tar</v>
      </c>
      <c r="C431" s="8">
        <f t="shared" ca="1" si="30"/>
        <v>14417.268292682927</v>
      </c>
      <c r="D431" s="8">
        <f t="shared" ca="1" si="31"/>
        <v>4805.7560975609758</v>
      </c>
      <c r="E431" s="3">
        <f t="shared" ca="1" si="32"/>
        <v>43143</v>
      </c>
    </row>
    <row r="432" spans="1:5" x14ac:dyDescent="0.25">
      <c r="A432" s="10" t="str">
        <f t="shared" ca="1" si="33"/>
        <v>ShopC</v>
      </c>
      <c r="B432" s="10" t="str">
        <f t="shared" ca="1" si="34"/>
        <v>Wire</v>
      </c>
      <c r="C432" s="8">
        <f t="shared" ca="1" si="30"/>
        <v>7079.4471544715443</v>
      </c>
      <c r="D432" s="8">
        <f t="shared" ca="1" si="31"/>
        <v>3539.7235772357722</v>
      </c>
      <c r="E432" s="3">
        <f t="shared" ca="1" si="32"/>
        <v>43235</v>
      </c>
    </row>
    <row r="433" spans="1:5" x14ac:dyDescent="0.25">
      <c r="A433" s="10" t="str">
        <f t="shared" ca="1" si="33"/>
        <v>ShopC</v>
      </c>
      <c r="B433" s="10" t="str">
        <f t="shared" ca="1" si="34"/>
        <v>Bricks</v>
      </c>
      <c r="C433" s="8">
        <f t="shared" ca="1" si="30"/>
        <v>6278.4878048780492</v>
      </c>
      <c r="D433" s="8">
        <f t="shared" ca="1" si="31"/>
        <v>2092.8292682926831</v>
      </c>
      <c r="E433" s="3">
        <f t="shared" ca="1" si="32"/>
        <v>43156</v>
      </c>
    </row>
    <row r="434" spans="1:5" x14ac:dyDescent="0.25">
      <c r="A434" s="10" t="str">
        <f t="shared" ca="1" si="33"/>
        <v>ShopC</v>
      </c>
      <c r="B434" s="10" t="str">
        <f t="shared" ca="1" si="34"/>
        <v>Tar</v>
      </c>
      <c r="C434" s="8">
        <f t="shared" ca="1" si="30"/>
        <v>34647.951219512193</v>
      </c>
      <c r="D434" s="8">
        <f t="shared" ca="1" si="31"/>
        <v>11549.317073170732</v>
      </c>
      <c r="E434" s="3">
        <f t="shared" ca="1" si="32"/>
        <v>43239</v>
      </c>
    </row>
    <row r="435" spans="1:5" x14ac:dyDescent="0.25">
      <c r="A435" s="10" t="str">
        <f t="shared" ca="1" si="33"/>
        <v>ShopB</v>
      </c>
      <c r="B435" s="10" t="str">
        <f t="shared" ca="1" si="34"/>
        <v>Steel</v>
      </c>
      <c r="C435" s="8">
        <f t="shared" ca="1" si="30"/>
        <v>80690.195121951227</v>
      </c>
      <c r="D435" s="8">
        <f t="shared" ca="1" si="31"/>
        <v>13448.365853658537</v>
      </c>
      <c r="E435" s="3">
        <f t="shared" ca="1" si="32"/>
        <v>43137</v>
      </c>
    </row>
    <row r="436" spans="1:5" x14ac:dyDescent="0.25">
      <c r="A436" s="10" t="str">
        <f t="shared" ca="1" si="33"/>
        <v>ShopB</v>
      </c>
      <c r="B436" s="10" t="str">
        <f t="shared" ca="1" si="34"/>
        <v>Bricks</v>
      </c>
      <c r="C436" s="8">
        <f t="shared" ca="1" si="30"/>
        <v>12246.926829268292</v>
      </c>
      <c r="D436" s="8">
        <f t="shared" ca="1" si="31"/>
        <v>12246.926829268292</v>
      </c>
      <c r="E436" s="3">
        <f t="shared" ca="1" si="32"/>
        <v>43103</v>
      </c>
    </row>
    <row r="437" spans="1:5" x14ac:dyDescent="0.25">
      <c r="A437" s="10" t="str">
        <f t="shared" ca="1" si="33"/>
        <v>ShopB</v>
      </c>
      <c r="B437" s="10" t="str">
        <f t="shared" ca="1" si="34"/>
        <v>Corrugated sheet</v>
      </c>
      <c r="C437" s="8">
        <f t="shared" ca="1" si="30"/>
        <v>2480.3902439024391</v>
      </c>
      <c r="D437" s="8">
        <f t="shared" ca="1" si="31"/>
        <v>310.04878048780489</v>
      </c>
      <c r="E437" s="3">
        <f t="shared" ca="1" si="32"/>
        <v>43244</v>
      </c>
    </row>
    <row r="438" spans="1:5" x14ac:dyDescent="0.25">
      <c r="A438" s="10" t="str">
        <f t="shared" ca="1" si="33"/>
        <v>ShopA</v>
      </c>
      <c r="B438" s="10" t="str">
        <f t="shared" ca="1" si="34"/>
        <v>Steel</v>
      </c>
      <c r="C438" s="8">
        <f t="shared" ca="1" si="30"/>
        <v>12712</v>
      </c>
      <c r="D438" s="8">
        <f t="shared" ca="1" si="31"/>
        <v>12712</v>
      </c>
      <c r="E438" s="3">
        <f t="shared" ca="1" si="32"/>
        <v>43173</v>
      </c>
    </row>
    <row r="439" spans="1:5" x14ac:dyDescent="0.25">
      <c r="A439" s="10" t="str">
        <f t="shared" ca="1" si="33"/>
        <v>ShopB</v>
      </c>
      <c r="B439" s="10" t="str">
        <f t="shared" ca="1" si="34"/>
        <v>Bricks</v>
      </c>
      <c r="C439" s="8">
        <f t="shared" ca="1" si="30"/>
        <v>108943.39024390244</v>
      </c>
      <c r="D439" s="8">
        <f t="shared" ca="1" si="31"/>
        <v>12104.821138211382</v>
      </c>
      <c r="E439" s="3">
        <f t="shared" ca="1" si="32"/>
        <v>43232</v>
      </c>
    </row>
    <row r="440" spans="1:5" x14ac:dyDescent="0.25">
      <c r="A440" s="10" t="str">
        <f t="shared" ca="1" si="33"/>
        <v>ShopA</v>
      </c>
      <c r="B440" s="10" t="str">
        <f t="shared" ca="1" si="34"/>
        <v>Bricks</v>
      </c>
      <c r="C440" s="8">
        <f t="shared" ca="1" si="30"/>
        <v>5464.6097560975604</v>
      </c>
      <c r="D440" s="8">
        <f t="shared" ca="1" si="31"/>
        <v>607.17886178861784</v>
      </c>
      <c r="E440" s="3">
        <f t="shared" ca="1" si="32"/>
        <v>43170</v>
      </c>
    </row>
    <row r="441" spans="1:5" x14ac:dyDescent="0.25">
      <c r="A441" s="10" t="str">
        <f t="shared" ca="1" si="33"/>
        <v>ShopB</v>
      </c>
      <c r="B441" s="10" t="str">
        <f t="shared" ca="1" si="34"/>
        <v>Bricks</v>
      </c>
      <c r="C441" s="8">
        <f t="shared" ca="1" si="30"/>
        <v>91877.788617886181</v>
      </c>
      <c r="D441" s="8">
        <f t="shared" ca="1" si="31"/>
        <v>13125.39837398374</v>
      </c>
      <c r="E441" s="3">
        <f t="shared" ca="1" si="32"/>
        <v>43154</v>
      </c>
    </row>
    <row r="442" spans="1:5" x14ac:dyDescent="0.25">
      <c r="A442" s="10" t="str">
        <f t="shared" ca="1" si="33"/>
        <v>ShopB</v>
      </c>
      <c r="B442" s="10" t="str">
        <f t="shared" ca="1" si="34"/>
        <v>Corrugated sheet</v>
      </c>
      <c r="C442" s="8">
        <f t="shared" ca="1" si="30"/>
        <v>10735.439024390244</v>
      </c>
      <c r="D442" s="8">
        <f t="shared" ca="1" si="31"/>
        <v>3578.479674796748</v>
      </c>
      <c r="E442" s="3">
        <f t="shared" ca="1" si="32"/>
        <v>43240</v>
      </c>
    </row>
    <row r="443" spans="1:5" x14ac:dyDescent="0.25">
      <c r="A443" s="10" t="str">
        <f t="shared" ca="1" si="33"/>
        <v>ShopC</v>
      </c>
      <c r="B443" s="10" t="str">
        <f t="shared" ca="1" si="34"/>
        <v>Bricks</v>
      </c>
      <c r="C443" s="8">
        <f t="shared" ca="1" si="30"/>
        <v>33265.650406504064</v>
      </c>
      <c r="D443" s="8">
        <f t="shared" ca="1" si="31"/>
        <v>6653.1300813008129</v>
      </c>
      <c r="E443" s="3">
        <f t="shared" ca="1" si="32"/>
        <v>43191</v>
      </c>
    </row>
    <row r="444" spans="1:5" x14ac:dyDescent="0.25">
      <c r="A444" s="10" t="str">
        <f t="shared" ca="1" si="33"/>
        <v>ShopC</v>
      </c>
      <c r="B444" s="10" t="str">
        <f t="shared" ca="1" si="34"/>
        <v>Steel</v>
      </c>
      <c r="C444" s="8">
        <f t="shared" ca="1" si="30"/>
        <v>112547.70731707317</v>
      </c>
      <c r="D444" s="8">
        <f t="shared" ca="1" si="31"/>
        <v>12505.300813008131</v>
      </c>
      <c r="E444" s="3">
        <f t="shared" ca="1" si="32"/>
        <v>43173</v>
      </c>
    </row>
    <row r="445" spans="1:5" x14ac:dyDescent="0.25">
      <c r="A445" s="10" t="str">
        <f t="shared" ca="1" si="33"/>
        <v>ShopC</v>
      </c>
      <c r="B445" s="10" t="str">
        <f t="shared" ca="1" si="34"/>
        <v>Corrugated sheet</v>
      </c>
      <c r="C445" s="8">
        <f t="shared" ca="1" si="30"/>
        <v>12014.390243902439</v>
      </c>
      <c r="D445" s="8">
        <f t="shared" ca="1" si="31"/>
        <v>12014.390243902439</v>
      </c>
      <c r="E445" s="3">
        <f t="shared" ca="1" si="32"/>
        <v>43239</v>
      </c>
    </row>
    <row r="446" spans="1:5" x14ac:dyDescent="0.25">
      <c r="A446" s="10" t="str">
        <f t="shared" ca="1" si="33"/>
        <v>ShopC</v>
      </c>
      <c r="B446" s="10" t="str">
        <f t="shared" ca="1" si="34"/>
        <v>Wire</v>
      </c>
      <c r="C446" s="8">
        <f t="shared" ca="1" si="30"/>
        <v>20346.951219512197</v>
      </c>
      <c r="D446" s="8">
        <f t="shared" ca="1" si="31"/>
        <v>4069.3902439024391</v>
      </c>
      <c r="E446" s="3">
        <f t="shared" ca="1" si="32"/>
        <v>43164</v>
      </c>
    </row>
    <row r="447" spans="1:5" x14ac:dyDescent="0.25">
      <c r="A447" s="10" t="str">
        <f t="shared" ca="1" si="33"/>
        <v>ShopA</v>
      </c>
      <c r="B447" s="10" t="str">
        <f t="shared" ca="1" si="34"/>
        <v>Corrugated sheet</v>
      </c>
      <c r="C447" s="8">
        <f t="shared" ca="1" si="30"/>
        <v>45060.422764227646</v>
      </c>
      <c r="D447" s="8">
        <f t="shared" ca="1" si="31"/>
        <v>11265.105691056911</v>
      </c>
      <c r="E447" s="3">
        <f t="shared" ca="1" si="32"/>
        <v>43152</v>
      </c>
    </row>
    <row r="448" spans="1:5" x14ac:dyDescent="0.25">
      <c r="A448" s="10" t="str">
        <f t="shared" ca="1" si="33"/>
        <v>ShopB</v>
      </c>
      <c r="B448" s="10" t="str">
        <f t="shared" ca="1" si="34"/>
        <v>Bricks</v>
      </c>
      <c r="C448" s="8">
        <f t="shared" ca="1" si="30"/>
        <v>36947.479674796748</v>
      </c>
      <c r="D448" s="8">
        <f t="shared" ca="1" si="31"/>
        <v>9236.8699186991871</v>
      </c>
      <c r="E448" s="3">
        <f t="shared" ca="1" si="32"/>
        <v>43165</v>
      </c>
    </row>
    <row r="449" spans="1:5" x14ac:dyDescent="0.25">
      <c r="A449" s="10" t="str">
        <f t="shared" ca="1" si="33"/>
        <v>ShopA</v>
      </c>
      <c r="B449" s="10" t="str">
        <f t="shared" ca="1" si="34"/>
        <v>Steel</v>
      </c>
      <c r="C449" s="8">
        <f t="shared" ca="1" si="30"/>
        <v>7932.0813008130081</v>
      </c>
      <c r="D449" s="8">
        <f t="shared" ca="1" si="31"/>
        <v>7932.0813008130081</v>
      </c>
      <c r="E449" s="3">
        <f t="shared" ca="1" si="32"/>
        <v>43207</v>
      </c>
    </row>
    <row r="450" spans="1:5" x14ac:dyDescent="0.25">
      <c r="A450" s="10" t="str">
        <f t="shared" ca="1" si="33"/>
        <v>ShopA</v>
      </c>
      <c r="B450" s="10" t="str">
        <f t="shared" ca="1" si="34"/>
        <v>Bricks</v>
      </c>
      <c r="C450" s="8">
        <f t="shared" ca="1" si="30"/>
        <v>68456.186991869909</v>
      </c>
      <c r="D450" s="8">
        <f t="shared" ca="1" si="31"/>
        <v>9779.4552845528451</v>
      </c>
      <c r="E450" s="3">
        <f t="shared" ca="1" si="32"/>
        <v>43172</v>
      </c>
    </row>
    <row r="451" spans="1:5" x14ac:dyDescent="0.25">
      <c r="A451" s="10" t="str">
        <f t="shared" ca="1" si="33"/>
        <v>ShopB</v>
      </c>
      <c r="B451" s="10" t="str">
        <f t="shared" ca="1" si="34"/>
        <v>Bricks</v>
      </c>
      <c r="C451" s="8">
        <f t="shared" ref="C451:C514" ca="1" si="35">D451*RANDBETWEEN(1,10)</f>
        <v>38097.243902439026</v>
      </c>
      <c r="D451" s="8">
        <f t="shared" ref="D451:D514" ca="1" si="36">RANDBETWEEN(1,1050)*1589/123</f>
        <v>12699.081300813008</v>
      </c>
      <c r="E451" s="3">
        <f t="shared" ref="E451:E514" ca="1" si="37">RANDBETWEEN(DATE(2018, 1, 1),DATE(2018, 7, 1))</f>
        <v>43213</v>
      </c>
    </row>
    <row r="452" spans="1:5" x14ac:dyDescent="0.25">
      <c r="A452" s="10" t="str">
        <f t="shared" ca="1" si="33"/>
        <v>ShopA</v>
      </c>
      <c r="B452" s="10" t="str">
        <f t="shared" ca="1" si="34"/>
        <v>Steel</v>
      </c>
      <c r="C452" s="8">
        <f t="shared" ca="1" si="35"/>
        <v>31263.252032520326</v>
      </c>
      <c r="D452" s="8">
        <f t="shared" ca="1" si="36"/>
        <v>7815.8130081300815</v>
      </c>
      <c r="E452" s="3">
        <f t="shared" ca="1" si="37"/>
        <v>43137</v>
      </c>
    </row>
    <row r="453" spans="1:5" x14ac:dyDescent="0.25">
      <c r="A453" s="10" t="str">
        <f t="shared" ca="1" si="33"/>
        <v>ShopA</v>
      </c>
      <c r="B453" s="10" t="str">
        <f t="shared" ca="1" si="34"/>
        <v>Steel</v>
      </c>
      <c r="C453" s="8">
        <f t="shared" ca="1" si="35"/>
        <v>66918.861788617884</v>
      </c>
      <c r="D453" s="8">
        <f t="shared" ca="1" si="36"/>
        <v>13383.772357723577</v>
      </c>
      <c r="E453" s="3">
        <f t="shared" ca="1" si="37"/>
        <v>43168</v>
      </c>
    </row>
    <row r="454" spans="1:5" x14ac:dyDescent="0.25">
      <c r="A454" s="10" t="str">
        <f t="shared" ca="1" si="33"/>
        <v>ShopB</v>
      </c>
      <c r="B454" s="10" t="str">
        <f t="shared" ca="1" si="34"/>
        <v>Corrugated sheet</v>
      </c>
      <c r="C454" s="8">
        <f t="shared" ca="1" si="35"/>
        <v>11381.373983739837</v>
      </c>
      <c r="D454" s="8">
        <f t="shared" ca="1" si="36"/>
        <v>11381.373983739837</v>
      </c>
      <c r="E454" s="3">
        <f t="shared" ca="1" si="37"/>
        <v>43235</v>
      </c>
    </row>
    <row r="455" spans="1:5" x14ac:dyDescent="0.25">
      <c r="A455" s="10" t="str">
        <f t="shared" ref="A455:A518" ca="1" si="38">CHOOSE(RANDBETWEEN(1,3),"ShopB","ShopA","ShopC")</f>
        <v>ShopB</v>
      </c>
      <c r="B455" s="10" t="str">
        <f t="shared" ca="1" si="34"/>
        <v>Tar</v>
      </c>
      <c r="C455" s="8">
        <f t="shared" ca="1" si="35"/>
        <v>37128.341463414632</v>
      </c>
      <c r="D455" s="8">
        <f t="shared" ca="1" si="36"/>
        <v>6188.0569105691056</v>
      </c>
      <c r="E455" s="3">
        <f t="shared" ca="1" si="37"/>
        <v>43133</v>
      </c>
    </row>
    <row r="456" spans="1:5" x14ac:dyDescent="0.25">
      <c r="A456" s="10" t="str">
        <f t="shared" ca="1" si="38"/>
        <v>ShopA</v>
      </c>
      <c r="B456" s="10" t="str">
        <f t="shared" ref="B456:B519" ca="1" si="39">CHOOSE(RANDBETWEEN(1,5),"Tar","Bricks","Steel","Wire","Corrugated sheet")</f>
        <v>Steel</v>
      </c>
      <c r="C456" s="8">
        <f t="shared" ca="1" si="35"/>
        <v>32038.373983739839</v>
      </c>
      <c r="D456" s="8">
        <f t="shared" ca="1" si="36"/>
        <v>8009.5934959349597</v>
      </c>
      <c r="E456" s="3">
        <f t="shared" ca="1" si="37"/>
        <v>43264</v>
      </c>
    </row>
    <row r="457" spans="1:5" x14ac:dyDescent="0.25">
      <c r="A457" s="10" t="str">
        <f t="shared" ca="1" si="38"/>
        <v>ShopA</v>
      </c>
      <c r="B457" s="10" t="str">
        <f t="shared" ca="1" si="39"/>
        <v>Steel</v>
      </c>
      <c r="C457" s="8">
        <f t="shared" ca="1" si="35"/>
        <v>94409.853658536595</v>
      </c>
      <c r="D457" s="8">
        <f t="shared" ca="1" si="36"/>
        <v>13487.121951219513</v>
      </c>
      <c r="E457" s="3">
        <f t="shared" ca="1" si="37"/>
        <v>43279</v>
      </c>
    </row>
    <row r="458" spans="1:5" x14ac:dyDescent="0.25">
      <c r="A458" s="10" t="str">
        <f t="shared" ca="1" si="38"/>
        <v>ShopB</v>
      </c>
      <c r="B458" s="10" t="str">
        <f t="shared" ca="1" si="39"/>
        <v>Tar</v>
      </c>
      <c r="C458" s="8">
        <f t="shared" ca="1" si="35"/>
        <v>31909.186991869919</v>
      </c>
      <c r="D458" s="8">
        <f t="shared" ca="1" si="36"/>
        <v>6381.8373983739839</v>
      </c>
      <c r="E458" s="3">
        <f t="shared" ca="1" si="37"/>
        <v>43277</v>
      </c>
    </row>
    <row r="459" spans="1:5" x14ac:dyDescent="0.25">
      <c r="A459" s="10" t="str">
        <f t="shared" ca="1" si="38"/>
        <v>ShopB</v>
      </c>
      <c r="B459" s="10" t="str">
        <f t="shared" ca="1" si="39"/>
        <v>Corrugated sheet</v>
      </c>
      <c r="C459" s="8">
        <f t="shared" ca="1" si="35"/>
        <v>3552.6422764227641</v>
      </c>
      <c r="D459" s="8">
        <f t="shared" ca="1" si="36"/>
        <v>710.52845528455282</v>
      </c>
      <c r="E459" s="3">
        <f t="shared" ca="1" si="37"/>
        <v>43201</v>
      </c>
    </row>
    <row r="460" spans="1:5" x14ac:dyDescent="0.25">
      <c r="A460" s="10" t="str">
        <f t="shared" ca="1" si="38"/>
        <v>ShopB</v>
      </c>
      <c r="B460" s="10" t="str">
        <f t="shared" ca="1" si="39"/>
        <v>Tar</v>
      </c>
      <c r="C460" s="8">
        <f t="shared" ca="1" si="35"/>
        <v>10489.983739837398</v>
      </c>
      <c r="D460" s="8">
        <f t="shared" ca="1" si="36"/>
        <v>2622.4959349593496</v>
      </c>
      <c r="E460" s="3">
        <f t="shared" ca="1" si="37"/>
        <v>43114</v>
      </c>
    </row>
    <row r="461" spans="1:5" x14ac:dyDescent="0.25">
      <c r="A461" s="10" t="str">
        <f t="shared" ca="1" si="38"/>
        <v>ShopC</v>
      </c>
      <c r="B461" s="10" t="str">
        <f t="shared" ca="1" si="39"/>
        <v>Wire</v>
      </c>
      <c r="C461" s="8">
        <f t="shared" ca="1" si="35"/>
        <v>47321.195121951219</v>
      </c>
      <c r="D461" s="8">
        <f t="shared" ca="1" si="36"/>
        <v>5257.9105691056911</v>
      </c>
      <c r="E461" s="3">
        <f t="shared" ca="1" si="37"/>
        <v>43208</v>
      </c>
    </row>
    <row r="462" spans="1:5" x14ac:dyDescent="0.25">
      <c r="A462" s="10" t="str">
        <f t="shared" ca="1" si="38"/>
        <v>ShopB</v>
      </c>
      <c r="B462" s="10" t="str">
        <f t="shared" ca="1" si="39"/>
        <v>Tar</v>
      </c>
      <c r="C462" s="8">
        <f t="shared" ca="1" si="35"/>
        <v>26509.170731707316</v>
      </c>
      <c r="D462" s="8">
        <f t="shared" ca="1" si="36"/>
        <v>4418.1951219512193</v>
      </c>
      <c r="E462" s="3">
        <f t="shared" ca="1" si="37"/>
        <v>43265</v>
      </c>
    </row>
    <row r="463" spans="1:5" x14ac:dyDescent="0.25">
      <c r="A463" s="10" t="str">
        <f t="shared" ca="1" si="38"/>
        <v>ShopB</v>
      </c>
      <c r="B463" s="10" t="str">
        <f t="shared" ca="1" si="39"/>
        <v>Wire</v>
      </c>
      <c r="C463" s="8">
        <f t="shared" ca="1" si="35"/>
        <v>29415.878048780487</v>
      </c>
      <c r="D463" s="8">
        <f t="shared" ca="1" si="36"/>
        <v>3268.4308943089432</v>
      </c>
      <c r="E463" s="3">
        <f t="shared" ca="1" si="37"/>
        <v>43122</v>
      </c>
    </row>
    <row r="464" spans="1:5" x14ac:dyDescent="0.25">
      <c r="A464" s="10" t="str">
        <f t="shared" ca="1" si="38"/>
        <v>ShopB</v>
      </c>
      <c r="B464" s="10" t="str">
        <f t="shared" ca="1" si="39"/>
        <v>Tar</v>
      </c>
      <c r="C464" s="8">
        <f t="shared" ca="1" si="35"/>
        <v>79398.325203252025</v>
      </c>
      <c r="D464" s="8">
        <f t="shared" ca="1" si="36"/>
        <v>11342.617886178861</v>
      </c>
      <c r="E464" s="3">
        <f t="shared" ca="1" si="37"/>
        <v>43252</v>
      </c>
    </row>
    <row r="465" spans="1:5" x14ac:dyDescent="0.25">
      <c r="A465" s="10" t="str">
        <f t="shared" ca="1" si="38"/>
        <v>ShopA</v>
      </c>
      <c r="B465" s="10" t="str">
        <f t="shared" ca="1" si="39"/>
        <v>Bricks</v>
      </c>
      <c r="C465" s="8">
        <f t="shared" ca="1" si="35"/>
        <v>12634.487804878048</v>
      </c>
      <c r="D465" s="8">
        <f t="shared" ca="1" si="36"/>
        <v>12634.487804878048</v>
      </c>
      <c r="E465" s="3">
        <f t="shared" ca="1" si="37"/>
        <v>43190</v>
      </c>
    </row>
    <row r="466" spans="1:5" x14ac:dyDescent="0.25">
      <c r="A466" s="10" t="str">
        <f t="shared" ca="1" si="38"/>
        <v>ShopB</v>
      </c>
      <c r="B466" s="10" t="str">
        <f t="shared" ca="1" si="39"/>
        <v>Bricks</v>
      </c>
      <c r="C466" s="8">
        <f t="shared" ca="1" si="35"/>
        <v>58134.146341463413</v>
      </c>
      <c r="D466" s="8">
        <f t="shared" ca="1" si="36"/>
        <v>6459.3495934959346</v>
      </c>
      <c r="E466" s="3">
        <f t="shared" ca="1" si="37"/>
        <v>43164</v>
      </c>
    </row>
    <row r="467" spans="1:5" x14ac:dyDescent="0.25">
      <c r="A467" s="10" t="str">
        <f t="shared" ca="1" si="38"/>
        <v>ShopC</v>
      </c>
      <c r="B467" s="10" t="str">
        <f t="shared" ca="1" si="39"/>
        <v>Steel</v>
      </c>
      <c r="C467" s="8">
        <f t="shared" ca="1" si="35"/>
        <v>26431.658536585364</v>
      </c>
      <c r="D467" s="8">
        <f t="shared" ca="1" si="36"/>
        <v>8810.5528455284548</v>
      </c>
      <c r="E467" s="3">
        <f t="shared" ca="1" si="37"/>
        <v>43275</v>
      </c>
    </row>
    <row r="468" spans="1:5" x14ac:dyDescent="0.25">
      <c r="A468" s="10" t="str">
        <f t="shared" ca="1" si="38"/>
        <v>ShopB</v>
      </c>
      <c r="B468" s="10" t="str">
        <f t="shared" ca="1" si="39"/>
        <v>Tar</v>
      </c>
      <c r="C468" s="8">
        <f t="shared" ca="1" si="35"/>
        <v>4030.6341463414633</v>
      </c>
      <c r="D468" s="8">
        <f t="shared" ca="1" si="36"/>
        <v>503.82926829268291</v>
      </c>
      <c r="E468" s="3">
        <f t="shared" ca="1" si="37"/>
        <v>43196</v>
      </c>
    </row>
    <row r="469" spans="1:5" x14ac:dyDescent="0.25">
      <c r="A469" s="10" t="str">
        <f t="shared" ca="1" si="38"/>
        <v>ShopB</v>
      </c>
      <c r="B469" s="10" t="str">
        <f t="shared" ca="1" si="39"/>
        <v>Steel</v>
      </c>
      <c r="C469" s="8">
        <f t="shared" ca="1" si="35"/>
        <v>4960.7804878048782</v>
      </c>
      <c r="D469" s="8">
        <f t="shared" ca="1" si="36"/>
        <v>2480.3902439024391</v>
      </c>
      <c r="E469" s="3">
        <f t="shared" ca="1" si="37"/>
        <v>43173</v>
      </c>
    </row>
    <row r="470" spans="1:5" x14ac:dyDescent="0.25">
      <c r="A470" s="10" t="str">
        <f t="shared" ca="1" si="38"/>
        <v>ShopA</v>
      </c>
      <c r="B470" s="10" t="str">
        <f t="shared" ca="1" si="39"/>
        <v>Tar</v>
      </c>
      <c r="C470" s="8">
        <f t="shared" ca="1" si="35"/>
        <v>106036.68292682926</v>
      </c>
      <c r="D470" s="8">
        <f t="shared" ca="1" si="36"/>
        <v>13254.585365853658</v>
      </c>
      <c r="E470" s="3">
        <f t="shared" ca="1" si="37"/>
        <v>43211</v>
      </c>
    </row>
    <row r="471" spans="1:5" x14ac:dyDescent="0.25">
      <c r="A471" s="10" t="str">
        <f t="shared" ca="1" si="38"/>
        <v>ShopB</v>
      </c>
      <c r="B471" s="10" t="str">
        <f t="shared" ca="1" si="39"/>
        <v>Tar</v>
      </c>
      <c r="C471" s="8">
        <f t="shared" ca="1" si="35"/>
        <v>121694.14634146342</v>
      </c>
      <c r="D471" s="8">
        <f t="shared" ca="1" si="36"/>
        <v>12169.414634146342</v>
      </c>
      <c r="E471" s="3">
        <f t="shared" ca="1" si="37"/>
        <v>43265</v>
      </c>
    </row>
    <row r="472" spans="1:5" x14ac:dyDescent="0.25">
      <c r="A472" s="10" t="str">
        <f t="shared" ca="1" si="38"/>
        <v>ShopB</v>
      </c>
      <c r="B472" s="10" t="str">
        <f t="shared" ca="1" si="39"/>
        <v>Steel</v>
      </c>
      <c r="C472" s="8">
        <f t="shared" ca="1" si="35"/>
        <v>6381.8373983739839</v>
      </c>
      <c r="D472" s="8">
        <f t="shared" ca="1" si="36"/>
        <v>3190.9186991869919</v>
      </c>
      <c r="E472" s="3">
        <f t="shared" ca="1" si="37"/>
        <v>43257</v>
      </c>
    </row>
    <row r="473" spans="1:5" x14ac:dyDescent="0.25">
      <c r="A473" s="10" t="str">
        <f t="shared" ca="1" si="38"/>
        <v>ShopB</v>
      </c>
      <c r="B473" s="10" t="str">
        <f t="shared" ca="1" si="39"/>
        <v>Bricks</v>
      </c>
      <c r="C473" s="8">
        <f t="shared" ca="1" si="35"/>
        <v>3488.0487804878048</v>
      </c>
      <c r="D473" s="8">
        <f t="shared" ca="1" si="36"/>
        <v>3488.0487804878048</v>
      </c>
      <c r="E473" s="3">
        <f t="shared" ca="1" si="37"/>
        <v>43198</v>
      </c>
    </row>
    <row r="474" spans="1:5" x14ac:dyDescent="0.25">
      <c r="A474" s="10" t="str">
        <f t="shared" ca="1" si="38"/>
        <v>ShopC</v>
      </c>
      <c r="B474" s="10" t="str">
        <f t="shared" ca="1" si="39"/>
        <v>Corrugated sheet</v>
      </c>
      <c r="C474" s="8">
        <f t="shared" ca="1" si="35"/>
        <v>54258.536585365859</v>
      </c>
      <c r="D474" s="8">
        <f t="shared" ca="1" si="36"/>
        <v>10851.707317073171</v>
      </c>
      <c r="E474" s="3">
        <f t="shared" ca="1" si="37"/>
        <v>43219</v>
      </c>
    </row>
    <row r="475" spans="1:5" x14ac:dyDescent="0.25">
      <c r="A475" s="10" t="str">
        <f t="shared" ca="1" si="38"/>
        <v>ShopB</v>
      </c>
      <c r="B475" s="10" t="str">
        <f t="shared" ca="1" si="39"/>
        <v>Bricks</v>
      </c>
      <c r="C475" s="8">
        <f t="shared" ca="1" si="35"/>
        <v>20644.08130081301</v>
      </c>
      <c r="D475" s="8">
        <f t="shared" ca="1" si="36"/>
        <v>10322.040650406505</v>
      </c>
      <c r="E475" s="3">
        <f t="shared" ca="1" si="37"/>
        <v>43132</v>
      </c>
    </row>
    <row r="476" spans="1:5" x14ac:dyDescent="0.25">
      <c r="A476" s="10" t="str">
        <f t="shared" ca="1" si="38"/>
        <v>ShopA</v>
      </c>
      <c r="B476" s="10" t="str">
        <f t="shared" ca="1" si="39"/>
        <v>Steel</v>
      </c>
      <c r="C476" s="8">
        <f t="shared" ca="1" si="35"/>
        <v>49026.463414634141</v>
      </c>
      <c r="D476" s="8">
        <f t="shared" ca="1" si="36"/>
        <v>9805.292682926829</v>
      </c>
      <c r="E476" s="3">
        <f t="shared" ca="1" si="37"/>
        <v>43200</v>
      </c>
    </row>
    <row r="477" spans="1:5" x14ac:dyDescent="0.25">
      <c r="A477" s="10" t="str">
        <f t="shared" ca="1" si="38"/>
        <v>ShopB</v>
      </c>
      <c r="B477" s="10" t="str">
        <f t="shared" ca="1" si="39"/>
        <v>Tar</v>
      </c>
      <c r="C477" s="8">
        <f t="shared" ca="1" si="35"/>
        <v>865.55284552845524</v>
      </c>
      <c r="D477" s="8">
        <f t="shared" ca="1" si="36"/>
        <v>865.55284552845524</v>
      </c>
      <c r="E477" s="3">
        <f t="shared" ca="1" si="37"/>
        <v>43263</v>
      </c>
    </row>
    <row r="478" spans="1:5" x14ac:dyDescent="0.25">
      <c r="A478" s="10" t="str">
        <f t="shared" ca="1" si="38"/>
        <v>ShopB</v>
      </c>
      <c r="B478" s="10" t="str">
        <f t="shared" ca="1" si="39"/>
        <v>Wire</v>
      </c>
      <c r="C478" s="8">
        <f t="shared" ca="1" si="35"/>
        <v>35397.235772357722</v>
      </c>
      <c r="D478" s="8">
        <f t="shared" ca="1" si="36"/>
        <v>8849.3089430894306</v>
      </c>
      <c r="E478" s="3">
        <f t="shared" ca="1" si="37"/>
        <v>43126</v>
      </c>
    </row>
    <row r="479" spans="1:5" x14ac:dyDescent="0.25">
      <c r="A479" s="10" t="str">
        <f t="shared" ca="1" si="38"/>
        <v>ShopC</v>
      </c>
      <c r="B479" s="10" t="str">
        <f t="shared" ca="1" si="39"/>
        <v>Wire</v>
      </c>
      <c r="C479" s="8">
        <f t="shared" ca="1" si="35"/>
        <v>12246.926829268292</v>
      </c>
      <c r="D479" s="8">
        <f t="shared" ca="1" si="36"/>
        <v>6123.4634146341459</v>
      </c>
      <c r="E479" s="3">
        <f t="shared" ca="1" si="37"/>
        <v>43232</v>
      </c>
    </row>
    <row r="480" spans="1:5" x14ac:dyDescent="0.25">
      <c r="A480" s="10" t="str">
        <f t="shared" ca="1" si="38"/>
        <v>ShopB</v>
      </c>
      <c r="B480" s="10" t="str">
        <f t="shared" ca="1" si="39"/>
        <v>Steel</v>
      </c>
      <c r="C480" s="8">
        <f t="shared" ca="1" si="35"/>
        <v>2118.6666666666665</v>
      </c>
      <c r="D480" s="8">
        <f t="shared" ca="1" si="36"/>
        <v>529.66666666666663</v>
      </c>
      <c r="E480" s="3">
        <f t="shared" ca="1" si="37"/>
        <v>43180</v>
      </c>
    </row>
    <row r="481" spans="1:5" x14ac:dyDescent="0.25">
      <c r="A481" s="10" t="str">
        <f t="shared" ca="1" si="38"/>
        <v>ShopB</v>
      </c>
      <c r="B481" s="10" t="str">
        <f t="shared" ca="1" si="39"/>
        <v>Steel</v>
      </c>
      <c r="C481" s="8">
        <f t="shared" ca="1" si="35"/>
        <v>39479.544715447155</v>
      </c>
      <c r="D481" s="8">
        <f t="shared" ca="1" si="36"/>
        <v>4934.9430894308944</v>
      </c>
      <c r="E481" s="3">
        <f t="shared" ca="1" si="37"/>
        <v>43266</v>
      </c>
    </row>
    <row r="482" spans="1:5" x14ac:dyDescent="0.25">
      <c r="A482" s="10" t="str">
        <f t="shared" ca="1" si="38"/>
        <v>ShopC</v>
      </c>
      <c r="B482" s="10" t="str">
        <f t="shared" ca="1" si="39"/>
        <v>Wire</v>
      </c>
      <c r="C482" s="8">
        <f t="shared" ca="1" si="35"/>
        <v>8410.0731707317082</v>
      </c>
      <c r="D482" s="8">
        <f t="shared" ca="1" si="36"/>
        <v>8410.0731707317082</v>
      </c>
      <c r="E482" s="3">
        <f t="shared" ca="1" si="37"/>
        <v>43164</v>
      </c>
    </row>
    <row r="483" spans="1:5" x14ac:dyDescent="0.25">
      <c r="A483" s="10" t="str">
        <f t="shared" ca="1" si="38"/>
        <v>ShopA</v>
      </c>
      <c r="B483" s="10" t="str">
        <f t="shared" ca="1" si="39"/>
        <v>Steel</v>
      </c>
      <c r="C483" s="8">
        <f t="shared" ca="1" si="35"/>
        <v>46920.715447154471</v>
      </c>
      <c r="D483" s="8">
        <f t="shared" ca="1" si="36"/>
        <v>5865.0894308943089</v>
      </c>
      <c r="E483" s="3">
        <f t="shared" ca="1" si="37"/>
        <v>43237</v>
      </c>
    </row>
    <row r="484" spans="1:5" x14ac:dyDescent="0.25">
      <c r="A484" s="10" t="str">
        <f t="shared" ca="1" si="38"/>
        <v>ShopB</v>
      </c>
      <c r="B484" s="10" t="str">
        <f t="shared" ca="1" si="39"/>
        <v>Tar</v>
      </c>
      <c r="C484" s="8">
        <f t="shared" ca="1" si="35"/>
        <v>62784.878048780491</v>
      </c>
      <c r="D484" s="8">
        <f t="shared" ca="1" si="36"/>
        <v>6976.0975609756097</v>
      </c>
      <c r="E484" s="3">
        <f t="shared" ca="1" si="37"/>
        <v>43244</v>
      </c>
    </row>
    <row r="485" spans="1:5" x14ac:dyDescent="0.25">
      <c r="A485" s="10" t="str">
        <f t="shared" ca="1" si="38"/>
        <v>ShopC</v>
      </c>
      <c r="B485" s="10" t="str">
        <f t="shared" ca="1" si="39"/>
        <v>Bricks</v>
      </c>
      <c r="C485" s="8">
        <f t="shared" ca="1" si="35"/>
        <v>9469.4065040650403</v>
      </c>
      <c r="D485" s="8">
        <f t="shared" ca="1" si="36"/>
        <v>9469.4065040650403</v>
      </c>
      <c r="E485" s="3">
        <f t="shared" ca="1" si="37"/>
        <v>43194</v>
      </c>
    </row>
    <row r="486" spans="1:5" x14ac:dyDescent="0.25">
      <c r="A486" s="10" t="str">
        <f t="shared" ca="1" si="38"/>
        <v>ShopB</v>
      </c>
      <c r="B486" s="10" t="str">
        <f t="shared" ca="1" si="39"/>
        <v>Steel</v>
      </c>
      <c r="C486" s="8">
        <f t="shared" ca="1" si="35"/>
        <v>2674.1707317073169</v>
      </c>
      <c r="D486" s="8">
        <f t="shared" ca="1" si="36"/>
        <v>297.130081300813</v>
      </c>
      <c r="E486" s="3">
        <f t="shared" ca="1" si="37"/>
        <v>43221</v>
      </c>
    </row>
    <row r="487" spans="1:5" x14ac:dyDescent="0.25">
      <c r="A487" s="10" t="str">
        <f t="shared" ca="1" si="38"/>
        <v>ShopC</v>
      </c>
      <c r="B487" s="10" t="str">
        <f t="shared" ca="1" si="39"/>
        <v>Corrugated sheet</v>
      </c>
      <c r="C487" s="8">
        <f t="shared" ca="1" si="35"/>
        <v>22065.138211382113</v>
      </c>
      <c r="D487" s="8">
        <f t="shared" ca="1" si="36"/>
        <v>11032.569105691056</v>
      </c>
      <c r="E487" s="3">
        <f t="shared" ca="1" si="37"/>
        <v>43175</v>
      </c>
    </row>
    <row r="488" spans="1:5" x14ac:dyDescent="0.25">
      <c r="A488" s="10" t="str">
        <f t="shared" ca="1" si="38"/>
        <v>ShopB</v>
      </c>
      <c r="B488" s="10" t="str">
        <f t="shared" ca="1" si="39"/>
        <v>Tar</v>
      </c>
      <c r="C488" s="8">
        <f t="shared" ca="1" si="35"/>
        <v>54206.861788617884</v>
      </c>
      <c r="D488" s="8">
        <f t="shared" ca="1" si="36"/>
        <v>13551.715447154471</v>
      </c>
      <c r="E488" s="3">
        <f t="shared" ca="1" si="37"/>
        <v>43116</v>
      </c>
    </row>
    <row r="489" spans="1:5" x14ac:dyDescent="0.25">
      <c r="A489" s="10" t="str">
        <f t="shared" ca="1" si="38"/>
        <v>ShopC</v>
      </c>
      <c r="B489" s="10" t="str">
        <f t="shared" ca="1" si="39"/>
        <v>Corrugated sheet</v>
      </c>
      <c r="C489" s="8">
        <f t="shared" ca="1" si="35"/>
        <v>104757.73170731707</v>
      </c>
      <c r="D489" s="8">
        <f t="shared" ca="1" si="36"/>
        <v>11639.747967479674</v>
      </c>
      <c r="E489" s="3">
        <f t="shared" ca="1" si="37"/>
        <v>43260</v>
      </c>
    </row>
    <row r="490" spans="1:5" x14ac:dyDescent="0.25">
      <c r="A490" s="10" t="str">
        <f t="shared" ca="1" si="38"/>
        <v>ShopC</v>
      </c>
      <c r="B490" s="10" t="str">
        <f t="shared" ca="1" si="39"/>
        <v>Steel</v>
      </c>
      <c r="C490" s="8">
        <f t="shared" ca="1" si="35"/>
        <v>24183.804878048781</v>
      </c>
      <c r="D490" s="8">
        <f t="shared" ca="1" si="36"/>
        <v>3022.9756097560976</v>
      </c>
      <c r="E490" s="3">
        <f t="shared" ca="1" si="37"/>
        <v>43266</v>
      </c>
    </row>
    <row r="491" spans="1:5" x14ac:dyDescent="0.25">
      <c r="A491" s="10" t="str">
        <f t="shared" ca="1" si="38"/>
        <v>ShopC</v>
      </c>
      <c r="B491" s="10" t="str">
        <f t="shared" ca="1" si="39"/>
        <v>Corrugated sheet</v>
      </c>
      <c r="C491" s="8">
        <f t="shared" ca="1" si="35"/>
        <v>10800.032520325203</v>
      </c>
      <c r="D491" s="8">
        <f t="shared" ca="1" si="36"/>
        <v>10800.032520325203</v>
      </c>
      <c r="E491" s="3">
        <f t="shared" ca="1" si="37"/>
        <v>43277</v>
      </c>
    </row>
    <row r="492" spans="1:5" x14ac:dyDescent="0.25">
      <c r="A492" s="10" t="str">
        <f t="shared" ca="1" si="38"/>
        <v>ShopC</v>
      </c>
      <c r="B492" s="10" t="str">
        <f t="shared" ca="1" si="39"/>
        <v>Wire</v>
      </c>
      <c r="C492" s="8">
        <f t="shared" ca="1" si="35"/>
        <v>49297.756097560974</v>
      </c>
      <c r="D492" s="8">
        <f t="shared" ca="1" si="36"/>
        <v>12324.439024390244</v>
      </c>
      <c r="E492" s="3">
        <f t="shared" ca="1" si="37"/>
        <v>43211</v>
      </c>
    </row>
    <row r="493" spans="1:5" x14ac:dyDescent="0.25">
      <c r="A493" s="10" t="str">
        <f t="shared" ca="1" si="38"/>
        <v>ShopA</v>
      </c>
      <c r="B493" s="10" t="str">
        <f t="shared" ca="1" si="39"/>
        <v>Bricks</v>
      </c>
      <c r="C493" s="8">
        <f t="shared" ca="1" si="35"/>
        <v>8216.292682926829</v>
      </c>
      <c r="D493" s="8">
        <f t="shared" ca="1" si="36"/>
        <v>2738.7642276422766</v>
      </c>
      <c r="E493" s="3">
        <f t="shared" ca="1" si="37"/>
        <v>43225</v>
      </c>
    </row>
    <row r="494" spans="1:5" x14ac:dyDescent="0.25">
      <c r="A494" s="10" t="str">
        <f t="shared" ca="1" si="38"/>
        <v>ShopA</v>
      </c>
      <c r="B494" s="10" t="str">
        <f t="shared" ca="1" si="39"/>
        <v>Corrugated sheet</v>
      </c>
      <c r="C494" s="8">
        <f t="shared" ca="1" si="35"/>
        <v>59413.097560975606</v>
      </c>
      <c r="D494" s="8">
        <f t="shared" ca="1" si="36"/>
        <v>8487.585365853658</v>
      </c>
      <c r="E494" s="3">
        <f t="shared" ca="1" si="37"/>
        <v>43206</v>
      </c>
    </row>
    <row r="495" spans="1:5" x14ac:dyDescent="0.25">
      <c r="A495" s="10" t="str">
        <f t="shared" ca="1" si="38"/>
        <v>ShopC</v>
      </c>
      <c r="B495" s="10" t="str">
        <f t="shared" ca="1" si="39"/>
        <v>Steel</v>
      </c>
      <c r="C495" s="8">
        <f t="shared" ca="1" si="35"/>
        <v>477.99186991869919</v>
      </c>
      <c r="D495" s="8">
        <f t="shared" ca="1" si="36"/>
        <v>477.99186991869919</v>
      </c>
      <c r="E495" s="3">
        <f t="shared" ca="1" si="37"/>
        <v>43234</v>
      </c>
    </row>
    <row r="496" spans="1:5" x14ac:dyDescent="0.25">
      <c r="A496" s="10" t="str">
        <f t="shared" ca="1" si="38"/>
        <v>ShopC</v>
      </c>
      <c r="B496" s="10" t="str">
        <f t="shared" ca="1" si="39"/>
        <v>Wire</v>
      </c>
      <c r="C496" s="8">
        <f t="shared" ca="1" si="35"/>
        <v>22065.138211382113</v>
      </c>
      <c r="D496" s="8">
        <f t="shared" ca="1" si="36"/>
        <v>5516.2845528455282</v>
      </c>
      <c r="E496" s="3">
        <f t="shared" ca="1" si="37"/>
        <v>43265</v>
      </c>
    </row>
    <row r="497" spans="1:5" x14ac:dyDescent="0.25">
      <c r="A497" s="10" t="str">
        <f t="shared" ca="1" si="38"/>
        <v>ShopA</v>
      </c>
      <c r="B497" s="10" t="str">
        <f t="shared" ca="1" si="39"/>
        <v>Bricks</v>
      </c>
      <c r="C497" s="8">
        <f t="shared" ca="1" si="35"/>
        <v>54801.121951219517</v>
      </c>
      <c r="D497" s="8">
        <f t="shared" ca="1" si="36"/>
        <v>7828.7317073170734</v>
      </c>
      <c r="E497" s="3">
        <f t="shared" ca="1" si="37"/>
        <v>43261</v>
      </c>
    </row>
    <row r="498" spans="1:5" x14ac:dyDescent="0.25">
      <c r="A498" s="10" t="str">
        <f t="shared" ca="1" si="38"/>
        <v>ShopA</v>
      </c>
      <c r="B498" s="10" t="str">
        <f t="shared" ca="1" si="39"/>
        <v>Wire</v>
      </c>
      <c r="C498" s="8">
        <f t="shared" ca="1" si="35"/>
        <v>14236.40650406504</v>
      </c>
      <c r="D498" s="8">
        <f t="shared" ca="1" si="36"/>
        <v>7118.2032520325201</v>
      </c>
      <c r="E498" s="3">
        <f t="shared" ca="1" si="37"/>
        <v>43244</v>
      </c>
    </row>
    <row r="499" spans="1:5" x14ac:dyDescent="0.25">
      <c r="A499" s="10" t="str">
        <f t="shared" ca="1" si="38"/>
        <v>ShopC</v>
      </c>
      <c r="B499" s="10" t="str">
        <f t="shared" ca="1" si="39"/>
        <v>Bricks</v>
      </c>
      <c r="C499" s="8">
        <f t="shared" ca="1" si="35"/>
        <v>28563.243902439026</v>
      </c>
      <c r="D499" s="8">
        <f t="shared" ca="1" si="36"/>
        <v>9521.0813008130081</v>
      </c>
      <c r="E499" s="3">
        <f t="shared" ca="1" si="37"/>
        <v>43206</v>
      </c>
    </row>
    <row r="500" spans="1:5" x14ac:dyDescent="0.25">
      <c r="A500" s="10" t="str">
        <f t="shared" ca="1" si="38"/>
        <v>ShopC</v>
      </c>
      <c r="B500" s="10" t="str">
        <f t="shared" ca="1" si="39"/>
        <v>Tar</v>
      </c>
      <c r="C500" s="8">
        <f t="shared" ca="1" si="35"/>
        <v>12143.577235772356</v>
      </c>
      <c r="D500" s="8">
        <f t="shared" ca="1" si="36"/>
        <v>2428.7154471544713</v>
      </c>
      <c r="E500" s="3">
        <f t="shared" ca="1" si="37"/>
        <v>43144</v>
      </c>
    </row>
    <row r="501" spans="1:5" x14ac:dyDescent="0.25">
      <c r="A501" s="10" t="str">
        <f t="shared" ca="1" si="38"/>
        <v>ShopC</v>
      </c>
      <c r="B501" s="10" t="str">
        <f t="shared" ca="1" si="39"/>
        <v>Tar</v>
      </c>
      <c r="C501" s="8">
        <f t="shared" ca="1" si="35"/>
        <v>27000.081300813006</v>
      </c>
      <c r="D501" s="8">
        <f t="shared" ca="1" si="36"/>
        <v>5400.0162601626016</v>
      </c>
      <c r="E501" s="3">
        <f t="shared" ca="1" si="37"/>
        <v>43182</v>
      </c>
    </row>
    <row r="502" spans="1:5" x14ac:dyDescent="0.25">
      <c r="A502" s="10" t="str">
        <f t="shared" ca="1" si="38"/>
        <v>ShopB</v>
      </c>
      <c r="B502" s="10" t="str">
        <f t="shared" ca="1" si="39"/>
        <v>Corrugated sheet</v>
      </c>
      <c r="C502" s="8">
        <f t="shared" ca="1" si="35"/>
        <v>7544.5203252032525</v>
      </c>
      <c r="D502" s="8">
        <f t="shared" ca="1" si="36"/>
        <v>7544.5203252032525</v>
      </c>
      <c r="E502" s="3">
        <f t="shared" ca="1" si="37"/>
        <v>43262</v>
      </c>
    </row>
    <row r="503" spans="1:5" x14ac:dyDescent="0.25">
      <c r="A503" s="10" t="str">
        <f t="shared" ca="1" si="38"/>
        <v>ShopB</v>
      </c>
      <c r="B503" s="10" t="str">
        <f t="shared" ca="1" si="39"/>
        <v>Corrugated sheet</v>
      </c>
      <c r="C503" s="8">
        <f t="shared" ca="1" si="35"/>
        <v>19894.796747967481</v>
      </c>
      <c r="D503" s="8">
        <f t="shared" ca="1" si="36"/>
        <v>1989.479674796748</v>
      </c>
      <c r="E503" s="3">
        <f t="shared" ca="1" si="37"/>
        <v>43191</v>
      </c>
    </row>
    <row r="504" spans="1:5" x14ac:dyDescent="0.25">
      <c r="A504" s="10" t="str">
        <f t="shared" ca="1" si="38"/>
        <v>ShopA</v>
      </c>
      <c r="B504" s="10" t="str">
        <f t="shared" ca="1" si="39"/>
        <v>Corrugated sheet</v>
      </c>
      <c r="C504" s="8">
        <f t="shared" ca="1" si="35"/>
        <v>19998.146341463413</v>
      </c>
      <c r="D504" s="8">
        <f t="shared" ca="1" si="36"/>
        <v>3333.0243902439024</v>
      </c>
      <c r="E504" s="3">
        <f t="shared" ca="1" si="37"/>
        <v>43234</v>
      </c>
    </row>
    <row r="505" spans="1:5" x14ac:dyDescent="0.25">
      <c r="A505" s="10" t="str">
        <f t="shared" ca="1" si="38"/>
        <v>ShopA</v>
      </c>
      <c r="B505" s="10" t="str">
        <f t="shared" ca="1" si="39"/>
        <v>Wire</v>
      </c>
      <c r="C505" s="8">
        <f t="shared" ca="1" si="35"/>
        <v>42502.520325203252</v>
      </c>
      <c r="D505" s="8">
        <f t="shared" ca="1" si="36"/>
        <v>8500.5040650406499</v>
      </c>
      <c r="E505" s="3">
        <f t="shared" ca="1" si="37"/>
        <v>43219</v>
      </c>
    </row>
    <row r="506" spans="1:5" x14ac:dyDescent="0.25">
      <c r="A506" s="10" t="str">
        <f t="shared" ca="1" si="38"/>
        <v>ShopC</v>
      </c>
      <c r="B506" s="10" t="str">
        <f t="shared" ca="1" si="39"/>
        <v>Bricks</v>
      </c>
      <c r="C506" s="8">
        <f t="shared" ca="1" si="35"/>
        <v>7144.040650406504</v>
      </c>
      <c r="D506" s="8">
        <f t="shared" ca="1" si="36"/>
        <v>1020.5772357723578</v>
      </c>
      <c r="E506" s="3">
        <f t="shared" ca="1" si="37"/>
        <v>43236</v>
      </c>
    </row>
    <row r="507" spans="1:5" x14ac:dyDescent="0.25">
      <c r="A507" s="10" t="str">
        <f t="shared" ca="1" si="38"/>
        <v>ShopC</v>
      </c>
      <c r="B507" s="10" t="str">
        <f t="shared" ca="1" si="39"/>
        <v>Corrugated sheet</v>
      </c>
      <c r="C507" s="8">
        <f t="shared" ca="1" si="35"/>
        <v>21238.341463414632</v>
      </c>
      <c r="D507" s="8">
        <f t="shared" ca="1" si="36"/>
        <v>3539.7235772357722</v>
      </c>
      <c r="E507" s="3">
        <f t="shared" ca="1" si="37"/>
        <v>43108</v>
      </c>
    </row>
    <row r="508" spans="1:5" x14ac:dyDescent="0.25">
      <c r="A508" s="10" t="str">
        <f t="shared" ca="1" si="38"/>
        <v>ShopA</v>
      </c>
      <c r="B508" s="10" t="str">
        <f t="shared" ca="1" si="39"/>
        <v>Tar</v>
      </c>
      <c r="C508" s="8">
        <f t="shared" ca="1" si="35"/>
        <v>24545.528455284551</v>
      </c>
      <c r="D508" s="8">
        <f t="shared" ca="1" si="36"/>
        <v>12272.764227642276</v>
      </c>
      <c r="E508" s="3">
        <f t="shared" ca="1" si="37"/>
        <v>43115</v>
      </c>
    </row>
    <row r="509" spans="1:5" x14ac:dyDescent="0.25">
      <c r="A509" s="10" t="str">
        <f t="shared" ca="1" si="38"/>
        <v>ShopA</v>
      </c>
      <c r="B509" s="10" t="str">
        <f t="shared" ca="1" si="39"/>
        <v>Steel</v>
      </c>
      <c r="C509" s="8">
        <f t="shared" ca="1" si="35"/>
        <v>30733.585365853658</v>
      </c>
      <c r="D509" s="8">
        <f t="shared" ca="1" si="36"/>
        <v>10244.528455284553</v>
      </c>
      <c r="E509" s="3">
        <f t="shared" ca="1" si="37"/>
        <v>43195</v>
      </c>
    </row>
    <row r="510" spans="1:5" x14ac:dyDescent="0.25">
      <c r="A510" s="10" t="str">
        <f t="shared" ca="1" si="38"/>
        <v>ShopC</v>
      </c>
      <c r="B510" s="10" t="str">
        <f t="shared" ca="1" si="39"/>
        <v>Bricks</v>
      </c>
      <c r="C510" s="8">
        <f t="shared" ca="1" si="35"/>
        <v>9404.8130081300806</v>
      </c>
      <c r="D510" s="8">
        <f t="shared" ca="1" si="36"/>
        <v>1343.5447154471544</v>
      </c>
      <c r="E510" s="3">
        <f t="shared" ca="1" si="37"/>
        <v>43108</v>
      </c>
    </row>
    <row r="511" spans="1:5" x14ac:dyDescent="0.25">
      <c r="A511" s="10" t="str">
        <f t="shared" ca="1" si="38"/>
        <v>ShopC</v>
      </c>
      <c r="B511" s="10" t="str">
        <f t="shared" ca="1" si="39"/>
        <v>Steel</v>
      </c>
      <c r="C511" s="8">
        <f t="shared" ca="1" si="35"/>
        <v>22672.317073170729</v>
      </c>
      <c r="D511" s="8">
        <f t="shared" ca="1" si="36"/>
        <v>7557.4390243902435</v>
      </c>
      <c r="E511" s="3">
        <f t="shared" ca="1" si="37"/>
        <v>43277</v>
      </c>
    </row>
    <row r="512" spans="1:5" x14ac:dyDescent="0.25">
      <c r="A512" s="10" t="str">
        <f t="shared" ca="1" si="38"/>
        <v>ShopB</v>
      </c>
      <c r="B512" s="10" t="str">
        <f t="shared" ca="1" si="39"/>
        <v>Bricks</v>
      </c>
      <c r="C512" s="8">
        <f t="shared" ca="1" si="35"/>
        <v>132029.1056910569</v>
      </c>
      <c r="D512" s="8">
        <f t="shared" ca="1" si="36"/>
        <v>13202.91056910569</v>
      </c>
      <c r="E512" s="3">
        <f t="shared" ca="1" si="37"/>
        <v>43235</v>
      </c>
    </row>
    <row r="513" spans="1:5" x14ac:dyDescent="0.25">
      <c r="A513" s="10" t="str">
        <f t="shared" ca="1" si="38"/>
        <v>ShopB</v>
      </c>
      <c r="B513" s="10" t="str">
        <f t="shared" ca="1" si="39"/>
        <v>Steel</v>
      </c>
      <c r="C513" s="8">
        <f t="shared" ca="1" si="35"/>
        <v>101902.69918699187</v>
      </c>
      <c r="D513" s="8">
        <f t="shared" ca="1" si="36"/>
        <v>12737.837398373984</v>
      </c>
      <c r="E513" s="3">
        <f t="shared" ca="1" si="37"/>
        <v>43257</v>
      </c>
    </row>
    <row r="514" spans="1:5" x14ac:dyDescent="0.25">
      <c r="A514" s="10" t="str">
        <f t="shared" ca="1" si="38"/>
        <v>ShopB</v>
      </c>
      <c r="B514" s="10" t="str">
        <f t="shared" ca="1" si="39"/>
        <v>Wire</v>
      </c>
      <c r="C514" s="8">
        <f t="shared" ca="1" si="35"/>
        <v>15347.414634146342</v>
      </c>
      <c r="D514" s="8">
        <f t="shared" ca="1" si="36"/>
        <v>1705.2682926829268</v>
      </c>
      <c r="E514" s="3">
        <f t="shared" ca="1" si="37"/>
        <v>43202</v>
      </c>
    </row>
    <row r="515" spans="1:5" x14ac:dyDescent="0.25">
      <c r="A515" s="10" t="str">
        <f t="shared" ca="1" si="38"/>
        <v>ShopB</v>
      </c>
      <c r="B515" s="10" t="str">
        <f t="shared" ca="1" si="39"/>
        <v>Corrugated sheet</v>
      </c>
      <c r="C515" s="8">
        <f t="shared" ref="C515:C578" ca="1" si="40">D515*RANDBETWEEN(1,10)</f>
        <v>348.80487804878049</v>
      </c>
      <c r="D515" s="8">
        <f t="shared" ref="D515:D578" ca="1" si="41">RANDBETWEEN(1,1050)*1589/123</f>
        <v>116.26829268292683</v>
      </c>
      <c r="E515" s="3">
        <f t="shared" ref="E515:E578" ca="1" si="42">RANDBETWEEN(DATE(2018, 1, 1),DATE(2018, 7, 1))</f>
        <v>43161</v>
      </c>
    </row>
    <row r="516" spans="1:5" x14ac:dyDescent="0.25">
      <c r="A516" s="10" t="str">
        <f t="shared" ca="1" si="38"/>
        <v>ShopB</v>
      </c>
      <c r="B516" s="10" t="str">
        <f t="shared" ca="1" si="39"/>
        <v>Wire</v>
      </c>
      <c r="C516" s="8">
        <f t="shared" ca="1" si="40"/>
        <v>34725.463414634149</v>
      </c>
      <c r="D516" s="8">
        <f t="shared" ca="1" si="41"/>
        <v>5787.5772357723581</v>
      </c>
      <c r="E516" s="3">
        <f t="shared" ca="1" si="42"/>
        <v>43137</v>
      </c>
    </row>
    <row r="517" spans="1:5" x14ac:dyDescent="0.25">
      <c r="A517" s="10" t="str">
        <f t="shared" ca="1" si="38"/>
        <v>ShopA</v>
      </c>
      <c r="B517" s="10" t="str">
        <f t="shared" ca="1" si="39"/>
        <v>Bricks</v>
      </c>
      <c r="C517" s="8">
        <f t="shared" ca="1" si="40"/>
        <v>26509.170731707316</v>
      </c>
      <c r="D517" s="8">
        <f t="shared" ca="1" si="41"/>
        <v>4418.1951219512193</v>
      </c>
      <c r="E517" s="3">
        <f t="shared" ca="1" si="42"/>
        <v>43219</v>
      </c>
    </row>
    <row r="518" spans="1:5" x14ac:dyDescent="0.25">
      <c r="A518" s="10" t="str">
        <f t="shared" ca="1" si="38"/>
        <v>ShopB</v>
      </c>
      <c r="B518" s="10" t="str">
        <f t="shared" ca="1" si="39"/>
        <v>Wire</v>
      </c>
      <c r="C518" s="8">
        <f t="shared" ca="1" si="40"/>
        <v>16923.495934959348</v>
      </c>
      <c r="D518" s="8">
        <f t="shared" ca="1" si="41"/>
        <v>3384.6991869918697</v>
      </c>
      <c r="E518" s="3">
        <f t="shared" ca="1" si="42"/>
        <v>43234</v>
      </c>
    </row>
    <row r="519" spans="1:5" x14ac:dyDescent="0.25">
      <c r="A519" s="10" t="str">
        <f t="shared" ref="A519:A582" ca="1" si="43">CHOOSE(RANDBETWEEN(1,3),"ShopB","ShopA","ShopC")</f>
        <v>ShopA</v>
      </c>
      <c r="B519" s="10" t="str">
        <f t="shared" ca="1" si="39"/>
        <v>Corrugated sheet</v>
      </c>
      <c r="C519" s="8">
        <f t="shared" ca="1" si="40"/>
        <v>63094.926829268297</v>
      </c>
      <c r="D519" s="8">
        <f t="shared" ca="1" si="41"/>
        <v>10515.821138211382</v>
      </c>
      <c r="E519" s="3">
        <f t="shared" ca="1" si="42"/>
        <v>43282</v>
      </c>
    </row>
    <row r="520" spans="1:5" x14ac:dyDescent="0.25">
      <c r="A520" s="10" t="str">
        <f t="shared" ca="1" si="43"/>
        <v>ShopB</v>
      </c>
      <c r="B520" s="10" t="str">
        <f t="shared" ref="B520:B583" ca="1" si="44">CHOOSE(RANDBETWEEN(1,5),"Tar","Bricks","Steel","Wire","Corrugated sheet")</f>
        <v>Bricks</v>
      </c>
      <c r="C520" s="8">
        <f t="shared" ca="1" si="40"/>
        <v>81387.804878048773</v>
      </c>
      <c r="D520" s="8">
        <f t="shared" ca="1" si="41"/>
        <v>11626.829268292682</v>
      </c>
      <c r="E520" s="3">
        <f t="shared" ca="1" si="42"/>
        <v>43264</v>
      </c>
    </row>
    <row r="521" spans="1:5" x14ac:dyDescent="0.25">
      <c r="A521" s="10" t="str">
        <f t="shared" ca="1" si="43"/>
        <v>ShopC</v>
      </c>
      <c r="B521" s="10" t="str">
        <f t="shared" ca="1" si="44"/>
        <v>Steel</v>
      </c>
      <c r="C521" s="8">
        <f t="shared" ca="1" si="40"/>
        <v>5529.2032520325201</v>
      </c>
      <c r="D521" s="8">
        <f t="shared" ca="1" si="41"/>
        <v>1382.30081300813</v>
      </c>
      <c r="E521" s="3">
        <f t="shared" ca="1" si="42"/>
        <v>43132</v>
      </c>
    </row>
    <row r="522" spans="1:5" x14ac:dyDescent="0.25">
      <c r="A522" s="10" t="str">
        <f t="shared" ca="1" si="43"/>
        <v>ShopC</v>
      </c>
      <c r="B522" s="10" t="str">
        <f t="shared" ca="1" si="44"/>
        <v>Bricks</v>
      </c>
      <c r="C522" s="8">
        <f t="shared" ca="1" si="40"/>
        <v>110325.69105691057</v>
      </c>
      <c r="D522" s="8">
        <f t="shared" ca="1" si="41"/>
        <v>11032.569105691056</v>
      </c>
      <c r="E522" s="3">
        <f t="shared" ca="1" si="42"/>
        <v>43166</v>
      </c>
    </row>
    <row r="523" spans="1:5" x14ac:dyDescent="0.25">
      <c r="A523" s="10" t="str">
        <f t="shared" ca="1" si="43"/>
        <v>ShopC</v>
      </c>
      <c r="B523" s="10" t="str">
        <f t="shared" ca="1" si="44"/>
        <v>Corrugated sheet</v>
      </c>
      <c r="C523" s="8">
        <f t="shared" ca="1" si="40"/>
        <v>25113.951219512197</v>
      </c>
      <c r="D523" s="8">
        <f t="shared" ca="1" si="41"/>
        <v>4185.6585365853662</v>
      </c>
      <c r="E523" s="3">
        <f t="shared" ca="1" si="42"/>
        <v>43220</v>
      </c>
    </row>
    <row r="524" spans="1:5" x14ac:dyDescent="0.25">
      <c r="A524" s="10" t="str">
        <f t="shared" ca="1" si="43"/>
        <v>ShopC</v>
      </c>
      <c r="B524" s="10" t="str">
        <f t="shared" ca="1" si="44"/>
        <v>Bricks</v>
      </c>
      <c r="C524" s="8">
        <f t="shared" ca="1" si="40"/>
        <v>10774.195121951219</v>
      </c>
      <c r="D524" s="8">
        <f t="shared" ca="1" si="41"/>
        <v>5387.0975609756097</v>
      </c>
      <c r="E524" s="3">
        <f t="shared" ca="1" si="42"/>
        <v>43235</v>
      </c>
    </row>
    <row r="525" spans="1:5" x14ac:dyDescent="0.25">
      <c r="A525" s="10" t="str">
        <f t="shared" ca="1" si="43"/>
        <v>ShopC</v>
      </c>
      <c r="B525" s="10" t="str">
        <f t="shared" ca="1" si="44"/>
        <v>Corrugated sheet</v>
      </c>
      <c r="C525" s="8">
        <f t="shared" ca="1" si="40"/>
        <v>16949.333333333332</v>
      </c>
      <c r="D525" s="8">
        <f t="shared" ca="1" si="41"/>
        <v>8474.6666666666661</v>
      </c>
      <c r="E525" s="3">
        <f t="shared" ca="1" si="42"/>
        <v>43153</v>
      </c>
    </row>
    <row r="526" spans="1:5" x14ac:dyDescent="0.25">
      <c r="A526" s="10" t="str">
        <f t="shared" ca="1" si="43"/>
        <v>ShopB</v>
      </c>
      <c r="B526" s="10" t="str">
        <f t="shared" ca="1" si="44"/>
        <v>Wire</v>
      </c>
      <c r="C526" s="8">
        <f t="shared" ca="1" si="40"/>
        <v>24157.9674796748</v>
      </c>
      <c r="D526" s="8">
        <f t="shared" ca="1" si="41"/>
        <v>4831.5934959349597</v>
      </c>
      <c r="E526" s="3">
        <f t="shared" ca="1" si="42"/>
        <v>43138</v>
      </c>
    </row>
    <row r="527" spans="1:5" x14ac:dyDescent="0.25">
      <c r="A527" s="10" t="str">
        <f t="shared" ca="1" si="43"/>
        <v>ShopC</v>
      </c>
      <c r="B527" s="10" t="str">
        <f t="shared" ca="1" si="44"/>
        <v>Steel</v>
      </c>
      <c r="C527" s="8">
        <f t="shared" ca="1" si="40"/>
        <v>86090.211382113819</v>
      </c>
      <c r="D527" s="8">
        <f t="shared" ca="1" si="41"/>
        <v>10761.276422764227</v>
      </c>
      <c r="E527" s="3">
        <f t="shared" ca="1" si="42"/>
        <v>43227</v>
      </c>
    </row>
    <row r="528" spans="1:5" x14ac:dyDescent="0.25">
      <c r="A528" s="10" t="str">
        <f t="shared" ca="1" si="43"/>
        <v>ShopB</v>
      </c>
      <c r="B528" s="10" t="str">
        <f t="shared" ca="1" si="44"/>
        <v>Wire</v>
      </c>
      <c r="C528" s="8">
        <f t="shared" ca="1" si="40"/>
        <v>102186.91056910569</v>
      </c>
      <c r="D528" s="8">
        <f t="shared" ca="1" si="41"/>
        <v>10218.691056910569</v>
      </c>
      <c r="E528" s="3">
        <f t="shared" ca="1" si="42"/>
        <v>43207</v>
      </c>
    </row>
    <row r="529" spans="1:5" x14ac:dyDescent="0.25">
      <c r="A529" s="10" t="str">
        <f t="shared" ca="1" si="43"/>
        <v>ShopC</v>
      </c>
      <c r="B529" s="10" t="str">
        <f t="shared" ca="1" si="44"/>
        <v>Bricks</v>
      </c>
      <c r="C529" s="8">
        <f t="shared" ca="1" si="40"/>
        <v>8112.9430894308944</v>
      </c>
      <c r="D529" s="8">
        <f t="shared" ca="1" si="41"/>
        <v>4056.4715447154472</v>
      </c>
      <c r="E529" s="3">
        <f t="shared" ca="1" si="42"/>
        <v>43107</v>
      </c>
    </row>
    <row r="530" spans="1:5" x14ac:dyDescent="0.25">
      <c r="A530" s="10" t="str">
        <f t="shared" ca="1" si="43"/>
        <v>ShopA</v>
      </c>
      <c r="B530" s="10" t="str">
        <f t="shared" ca="1" si="44"/>
        <v>Wire</v>
      </c>
      <c r="C530" s="8">
        <f t="shared" ca="1" si="40"/>
        <v>18344.552845528455</v>
      </c>
      <c r="D530" s="8">
        <f t="shared" ca="1" si="41"/>
        <v>9172.2764227642274</v>
      </c>
      <c r="E530" s="3">
        <f t="shared" ca="1" si="42"/>
        <v>43174</v>
      </c>
    </row>
    <row r="531" spans="1:5" x14ac:dyDescent="0.25">
      <c r="A531" s="10" t="str">
        <f t="shared" ca="1" si="43"/>
        <v>ShopA</v>
      </c>
      <c r="B531" s="10" t="str">
        <f t="shared" ca="1" si="44"/>
        <v>Corrugated sheet</v>
      </c>
      <c r="C531" s="8">
        <f t="shared" ca="1" si="40"/>
        <v>26896.731707317074</v>
      </c>
      <c r="D531" s="8">
        <f t="shared" ca="1" si="41"/>
        <v>4482.7886178861791</v>
      </c>
      <c r="E531" s="3">
        <f t="shared" ca="1" si="42"/>
        <v>43137</v>
      </c>
    </row>
    <row r="532" spans="1:5" x14ac:dyDescent="0.25">
      <c r="A532" s="10" t="str">
        <f t="shared" ca="1" si="43"/>
        <v>ShopC</v>
      </c>
      <c r="B532" s="10" t="str">
        <f t="shared" ca="1" si="44"/>
        <v>Bricks</v>
      </c>
      <c r="C532" s="8">
        <f t="shared" ca="1" si="40"/>
        <v>1899.0487804878048</v>
      </c>
      <c r="D532" s="8">
        <f t="shared" ca="1" si="41"/>
        <v>633.01626016260161</v>
      </c>
      <c r="E532" s="3">
        <f t="shared" ca="1" si="42"/>
        <v>43203</v>
      </c>
    </row>
    <row r="533" spans="1:5" x14ac:dyDescent="0.25">
      <c r="A533" s="10" t="str">
        <f t="shared" ca="1" si="43"/>
        <v>ShopA</v>
      </c>
      <c r="B533" s="10" t="str">
        <f t="shared" ca="1" si="44"/>
        <v>Steel</v>
      </c>
      <c r="C533" s="8">
        <f t="shared" ca="1" si="40"/>
        <v>71724.617886178865</v>
      </c>
      <c r="D533" s="8">
        <f t="shared" ca="1" si="41"/>
        <v>8965.5772357723581</v>
      </c>
      <c r="E533" s="3">
        <f t="shared" ca="1" si="42"/>
        <v>43136</v>
      </c>
    </row>
    <row r="534" spans="1:5" x14ac:dyDescent="0.25">
      <c r="A534" s="10" t="str">
        <f t="shared" ca="1" si="43"/>
        <v>ShopA</v>
      </c>
      <c r="B534" s="10" t="str">
        <f t="shared" ca="1" si="44"/>
        <v>Corrugated sheet</v>
      </c>
      <c r="C534" s="8">
        <f t="shared" ca="1" si="40"/>
        <v>45060.422764227646</v>
      </c>
      <c r="D534" s="8">
        <f t="shared" ca="1" si="41"/>
        <v>11265.105691056911</v>
      </c>
      <c r="E534" s="3">
        <f t="shared" ca="1" si="42"/>
        <v>43269</v>
      </c>
    </row>
    <row r="535" spans="1:5" x14ac:dyDescent="0.25">
      <c r="A535" s="10" t="str">
        <f t="shared" ca="1" si="43"/>
        <v>ShopA</v>
      </c>
      <c r="B535" s="10" t="str">
        <f t="shared" ca="1" si="44"/>
        <v>Bricks</v>
      </c>
      <c r="C535" s="8">
        <f t="shared" ca="1" si="40"/>
        <v>11523.479674796748</v>
      </c>
      <c r="D535" s="8">
        <f t="shared" ca="1" si="41"/>
        <v>11523.479674796748</v>
      </c>
      <c r="E535" s="3">
        <f t="shared" ca="1" si="42"/>
        <v>43196</v>
      </c>
    </row>
    <row r="536" spans="1:5" x14ac:dyDescent="0.25">
      <c r="A536" s="10" t="str">
        <f t="shared" ca="1" si="43"/>
        <v>ShopB</v>
      </c>
      <c r="B536" s="10" t="str">
        <f t="shared" ca="1" si="44"/>
        <v>Wire</v>
      </c>
      <c r="C536" s="8">
        <f t="shared" ca="1" si="40"/>
        <v>27788.121951219513</v>
      </c>
      <c r="D536" s="8">
        <f t="shared" ca="1" si="41"/>
        <v>3087.5691056910568</v>
      </c>
      <c r="E536" s="3">
        <f t="shared" ca="1" si="42"/>
        <v>43159</v>
      </c>
    </row>
    <row r="537" spans="1:5" x14ac:dyDescent="0.25">
      <c r="A537" s="10" t="str">
        <f t="shared" ca="1" si="43"/>
        <v>ShopA</v>
      </c>
      <c r="B537" s="10" t="str">
        <f t="shared" ca="1" si="44"/>
        <v>Tar</v>
      </c>
      <c r="C537" s="8">
        <f t="shared" ca="1" si="40"/>
        <v>32826.414634146342</v>
      </c>
      <c r="D537" s="8">
        <f t="shared" ca="1" si="41"/>
        <v>10942.138211382115</v>
      </c>
      <c r="E537" s="3">
        <f t="shared" ca="1" si="42"/>
        <v>43214</v>
      </c>
    </row>
    <row r="538" spans="1:5" x14ac:dyDescent="0.25">
      <c r="A538" s="10" t="str">
        <f t="shared" ca="1" si="43"/>
        <v>ShopA</v>
      </c>
      <c r="B538" s="10" t="str">
        <f t="shared" ca="1" si="44"/>
        <v>Wire</v>
      </c>
      <c r="C538" s="8">
        <f t="shared" ca="1" si="40"/>
        <v>13797.170731707316</v>
      </c>
      <c r="D538" s="8">
        <f t="shared" ca="1" si="41"/>
        <v>4599.0569105691056</v>
      </c>
      <c r="E538" s="3">
        <f t="shared" ca="1" si="42"/>
        <v>43183</v>
      </c>
    </row>
    <row r="539" spans="1:5" x14ac:dyDescent="0.25">
      <c r="A539" s="10" t="str">
        <f t="shared" ca="1" si="43"/>
        <v>ShopC</v>
      </c>
      <c r="B539" s="10" t="str">
        <f t="shared" ca="1" si="44"/>
        <v>Corrugated sheet</v>
      </c>
      <c r="C539" s="8">
        <f t="shared" ca="1" si="40"/>
        <v>40306.341463414632</v>
      </c>
      <c r="D539" s="8">
        <f t="shared" ca="1" si="41"/>
        <v>13435.447154471545</v>
      </c>
      <c r="E539" s="3">
        <f t="shared" ca="1" si="42"/>
        <v>43264</v>
      </c>
    </row>
    <row r="540" spans="1:5" x14ac:dyDescent="0.25">
      <c r="A540" s="10" t="str">
        <f t="shared" ca="1" si="43"/>
        <v>ShopA</v>
      </c>
      <c r="B540" s="10" t="str">
        <f t="shared" ca="1" si="44"/>
        <v>Steel</v>
      </c>
      <c r="C540" s="8">
        <f t="shared" ca="1" si="40"/>
        <v>97923.739837398374</v>
      </c>
      <c r="D540" s="8">
        <f t="shared" ca="1" si="41"/>
        <v>9792.3739837398371</v>
      </c>
      <c r="E540" s="3">
        <f t="shared" ca="1" si="42"/>
        <v>43236</v>
      </c>
    </row>
    <row r="541" spans="1:5" x14ac:dyDescent="0.25">
      <c r="A541" s="10" t="str">
        <f t="shared" ca="1" si="43"/>
        <v>ShopB</v>
      </c>
      <c r="B541" s="10" t="str">
        <f t="shared" ca="1" si="44"/>
        <v>Wire</v>
      </c>
      <c r="C541" s="8">
        <f t="shared" ca="1" si="40"/>
        <v>41791.991869918704</v>
      </c>
      <c r="D541" s="8">
        <f t="shared" ca="1" si="41"/>
        <v>8358.3983739837404</v>
      </c>
      <c r="E541" s="3">
        <f t="shared" ca="1" si="42"/>
        <v>43180</v>
      </c>
    </row>
    <row r="542" spans="1:5" x14ac:dyDescent="0.25">
      <c r="A542" s="10" t="str">
        <f t="shared" ca="1" si="43"/>
        <v>ShopC</v>
      </c>
      <c r="B542" s="10" t="str">
        <f t="shared" ca="1" si="44"/>
        <v>Wire</v>
      </c>
      <c r="C542" s="8">
        <f t="shared" ca="1" si="40"/>
        <v>104512.27642276423</v>
      </c>
      <c r="D542" s="8">
        <f t="shared" ca="1" si="41"/>
        <v>10451.227642276423</v>
      </c>
      <c r="E542" s="3">
        <f t="shared" ca="1" si="42"/>
        <v>43141</v>
      </c>
    </row>
    <row r="543" spans="1:5" x14ac:dyDescent="0.25">
      <c r="A543" s="10" t="str">
        <f t="shared" ca="1" si="43"/>
        <v>ShopC</v>
      </c>
      <c r="B543" s="10" t="str">
        <f t="shared" ca="1" si="44"/>
        <v>Tar</v>
      </c>
      <c r="C543" s="8">
        <f t="shared" ca="1" si="40"/>
        <v>53948.487804878045</v>
      </c>
      <c r="D543" s="8">
        <f t="shared" ca="1" si="41"/>
        <v>5994.2764227642274</v>
      </c>
      <c r="E543" s="3">
        <f t="shared" ca="1" si="42"/>
        <v>43232</v>
      </c>
    </row>
    <row r="544" spans="1:5" x14ac:dyDescent="0.25">
      <c r="A544" s="10" t="str">
        <f t="shared" ca="1" si="43"/>
        <v>ShopB</v>
      </c>
      <c r="B544" s="10" t="str">
        <f t="shared" ca="1" si="44"/>
        <v>Wire</v>
      </c>
      <c r="C544" s="8">
        <f t="shared" ca="1" si="40"/>
        <v>70071.024390243896</v>
      </c>
      <c r="D544" s="8">
        <f t="shared" ca="1" si="41"/>
        <v>11678.50406504065</v>
      </c>
      <c r="E544" s="3">
        <f t="shared" ca="1" si="42"/>
        <v>43110</v>
      </c>
    </row>
    <row r="545" spans="1:5" x14ac:dyDescent="0.25">
      <c r="A545" s="10" t="str">
        <f t="shared" ca="1" si="43"/>
        <v>ShopC</v>
      </c>
      <c r="B545" s="10" t="str">
        <f t="shared" ca="1" si="44"/>
        <v>Corrugated sheet</v>
      </c>
      <c r="C545" s="8">
        <f t="shared" ca="1" si="40"/>
        <v>31469.951219512193</v>
      </c>
      <c r="D545" s="8">
        <f t="shared" ca="1" si="41"/>
        <v>7867.4878048780483</v>
      </c>
      <c r="E545" s="3">
        <f t="shared" ca="1" si="42"/>
        <v>43200</v>
      </c>
    </row>
    <row r="546" spans="1:5" x14ac:dyDescent="0.25">
      <c r="A546" s="10" t="str">
        <f t="shared" ca="1" si="43"/>
        <v>ShopC</v>
      </c>
      <c r="B546" s="10" t="str">
        <f t="shared" ca="1" si="44"/>
        <v>Tar</v>
      </c>
      <c r="C546" s="8">
        <f t="shared" ca="1" si="40"/>
        <v>9921.5609756097565</v>
      </c>
      <c r="D546" s="8">
        <f t="shared" ca="1" si="41"/>
        <v>1240.1951219512196</v>
      </c>
      <c r="E546" s="3">
        <f t="shared" ca="1" si="42"/>
        <v>43220</v>
      </c>
    </row>
    <row r="547" spans="1:5" x14ac:dyDescent="0.25">
      <c r="A547" s="10" t="str">
        <f t="shared" ca="1" si="43"/>
        <v>ShopC</v>
      </c>
      <c r="B547" s="10" t="str">
        <f t="shared" ca="1" si="44"/>
        <v>Tar</v>
      </c>
      <c r="C547" s="8">
        <f t="shared" ca="1" si="40"/>
        <v>13952.195121951219</v>
      </c>
      <c r="D547" s="8">
        <f t="shared" ca="1" si="41"/>
        <v>1395.219512195122</v>
      </c>
      <c r="E547" s="3">
        <f t="shared" ca="1" si="42"/>
        <v>43251</v>
      </c>
    </row>
    <row r="548" spans="1:5" x14ac:dyDescent="0.25">
      <c r="A548" s="10" t="str">
        <f t="shared" ca="1" si="43"/>
        <v>ShopC</v>
      </c>
      <c r="B548" s="10" t="str">
        <f t="shared" ca="1" si="44"/>
        <v>Steel</v>
      </c>
      <c r="C548" s="8">
        <f t="shared" ca="1" si="40"/>
        <v>10464.146341463416</v>
      </c>
      <c r="D548" s="8">
        <f t="shared" ca="1" si="41"/>
        <v>1046.4146341463415</v>
      </c>
      <c r="E548" s="3">
        <f t="shared" ca="1" si="42"/>
        <v>43193</v>
      </c>
    </row>
    <row r="549" spans="1:5" x14ac:dyDescent="0.25">
      <c r="A549" s="10" t="str">
        <f t="shared" ca="1" si="43"/>
        <v>ShopB</v>
      </c>
      <c r="B549" s="10" t="str">
        <f t="shared" ca="1" si="44"/>
        <v>Steel</v>
      </c>
      <c r="C549" s="8">
        <f t="shared" ca="1" si="40"/>
        <v>96941.918699186994</v>
      </c>
      <c r="D549" s="8">
        <f t="shared" ca="1" si="41"/>
        <v>12117.739837398374</v>
      </c>
      <c r="E549" s="3">
        <f t="shared" ca="1" si="42"/>
        <v>43235</v>
      </c>
    </row>
    <row r="550" spans="1:5" x14ac:dyDescent="0.25">
      <c r="A550" s="10" t="str">
        <f t="shared" ca="1" si="43"/>
        <v>ShopB</v>
      </c>
      <c r="B550" s="10" t="str">
        <f t="shared" ca="1" si="44"/>
        <v>Steel</v>
      </c>
      <c r="C550" s="8">
        <f t="shared" ca="1" si="40"/>
        <v>40409.691056910568</v>
      </c>
      <c r="D550" s="8">
        <f t="shared" ca="1" si="41"/>
        <v>5051.2113821138209</v>
      </c>
      <c r="E550" s="3">
        <f t="shared" ca="1" si="42"/>
        <v>43166</v>
      </c>
    </row>
    <row r="551" spans="1:5" x14ac:dyDescent="0.25">
      <c r="A551" s="10" t="str">
        <f t="shared" ca="1" si="43"/>
        <v>ShopA</v>
      </c>
      <c r="B551" s="10" t="str">
        <f t="shared" ca="1" si="44"/>
        <v>Steel</v>
      </c>
      <c r="C551" s="8">
        <f t="shared" ca="1" si="40"/>
        <v>34002.0162601626</v>
      </c>
      <c r="D551" s="8">
        <f t="shared" ca="1" si="41"/>
        <v>4250.252032520325</v>
      </c>
      <c r="E551" s="3">
        <f t="shared" ca="1" si="42"/>
        <v>43234</v>
      </c>
    </row>
    <row r="552" spans="1:5" x14ac:dyDescent="0.25">
      <c r="A552" s="10" t="str">
        <f t="shared" ca="1" si="43"/>
        <v>ShopB</v>
      </c>
      <c r="B552" s="10" t="str">
        <f t="shared" ca="1" si="44"/>
        <v>Bricks</v>
      </c>
      <c r="C552" s="8">
        <f t="shared" ca="1" si="40"/>
        <v>3798.0975609756097</v>
      </c>
      <c r="D552" s="8">
        <f t="shared" ca="1" si="41"/>
        <v>3798.0975609756097</v>
      </c>
      <c r="E552" s="3">
        <f t="shared" ca="1" si="42"/>
        <v>43125</v>
      </c>
    </row>
    <row r="553" spans="1:5" x14ac:dyDescent="0.25">
      <c r="A553" s="10" t="str">
        <f t="shared" ca="1" si="43"/>
        <v>ShopA</v>
      </c>
      <c r="B553" s="10" t="str">
        <f t="shared" ca="1" si="44"/>
        <v>Tar</v>
      </c>
      <c r="C553" s="8">
        <f t="shared" ca="1" si="40"/>
        <v>48264.260162601626</v>
      </c>
      <c r="D553" s="8">
        <f t="shared" ca="1" si="41"/>
        <v>12066.065040650406</v>
      </c>
      <c r="E553" s="3">
        <f t="shared" ca="1" si="42"/>
        <v>43151</v>
      </c>
    </row>
    <row r="554" spans="1:5" x14ac:dyDescent="0.25">
      <c r="A554" s="10" t="str">
        <f t="shared" ca="1" si="43"/>
        <v>ShopB</v>
      </c>
      <c r="B554" s="10" t="str">
        <f t="shared" ca="1" si="44"/>
        <v>Steel</v>
      </c>
      <c r="C554" s="8">
        <f t="shared" ca="1" si="40"/>
        <v>19378.048780487803</v>
      </c>
      <c r="D554" s="8">
        <f t="shared" ca="1" si="41"/>
        <v>3875.6097560975609</v>
      </c>
      <c r="E554" s="3">
        <f t="shared" ca="1" si="42"/>
        <v>43163</v>
      </c>
    </row>
    <row r="555" spans="1:5" x14ac:dyDescent="0.25">
      <c r="A555" s="10" t="str">
        <f t="shared" ca="1" si="43"/>
        <v>ShopA</v>
      </c>
      <c r="B555" s="10" t="str">
        <f t="shared" ca="1" si="44"/>
        <v>Wire</v>
      </c>
      <c r="C555" s="8">
        <f t="shared" ca="1" si="40"/>
        <v>53225.040650406503</v>
      </c>
      <c r="D555" s="8">
        <f t="shared" ca="1" si="41"/>
        <v>13306.260162601626</v>
      </c>
      <c r="E555" s="3">
        <f t="shared" ca="1" si="42"/>
        <v>43144</v>
      </c>
    </row>
    <row r="556" spans="1:5" x14ac:dyDescent="0.25">
      <c r="A556" s="10" t="str">
        <f t="shared" ca="1" si="43"/>
        <v>ShopB</v>
      </c>
      <c r="B556" s="10" t="str">
        <f t="shared" ca="1" si="44"/>
        <v>Steel</v>
      </c>
      <c r="C556" s="8">
        <f t="shared" ca="1" si="40"/>
        <v>47230.764227642278</v>
      </c>
      <c r="D556" s="8">
        <f t="shared" ca="1" si="41"/>
        <v>5903.8455284552847</v>
      </c>
      <c r="E556" s="3">
        <f t="shared" ca="1" si="42"/>
        <v>43138</v>
      </c>
    </row>
    <row r="557" spans="1:5" x14ac:dyDescent="0.25">
      <c r="A557" s="10" t="str">
        <f t="shared" ca="1" si="43"/>
        <v>ShopC</v>
      </c>
      <c r="B557" s="10" t="str">
        <f t="shared" ca="1" si="44"/>
        <v>Steel</v>
      </c>
      <c r="C557" s="8">
        <f t="shared" ca="1" si="40"/>
        <v>69760.975609756104</v>
      </c>
      <c r="D557" s="8">
        <f t="shared" ca="1" si="41"/>
        <v>8720.121951219513</v>
      </c>
      <c r="E557" s="3">
        <f t="shared" ca="1" si="42"/>
        <v>43129</v>
      </c>
    </row>
    <row r="558" spans="1:5" x14ac:dyDescent="0.25">
      <c r="A558" s="10" t="str">
        <f t="shared" ca="1" si="43"/>
        <v>ShopA</v>
      </c>
      <c r="B558" s="10" t="str">
        <f t="shared" ca="1" si="44"/>
        <v>Corrugated sheet</v>
      </c>
      <c r="C558" s="8">
        <f t="shared" ca="1" si="40"/>
        <v>23098.634146341465</v>
      </c>
      <c r="D558" s="8">
        <f t="shared" ca="1" si="41"/>
        <v>5774.6585365853662</v>
      </c>
      <c r="E558" s="3">
        <f t="shared" ca="1" si="42"/>
        <v>43148</v>
      </c>
    </row>
    <row r="559" spans="1:5" x14ac:dyDescent="0.25">
      <c r="A559" s="10" t="str">
        <f t="shared" ca="1" si="43"/>
        <v>ShopA</v>
      </c>
      <c r="B559" s="10" t="str">
        <f t="shared" ca="1" si="44"/>
        <v>Bricks</v>
      </c>
      <c r="C559" s="8">
        <f t="shared" ca="1" si="40"/>
        <v>66466.707317073175</v>
      </c>
      <c r="D559" s="8">
        <f t="shared" ca="1" si="41"/>
        <v>13293.341463414634</v>
      </c>
      <c r="E559" s="3">
        <f t="shared" ca="1" si="42"/>
        <v>43271</v>
      </c>
    </row>
    <row r="560" spans="1:5" x14ac:dyDescent="0.25">
      <c r="A560" s="10" t="str">
        <f t="shared" ca="1" si="43"/>
        <v>ShopA</v>
      </c>
      <c r="B560" s="10" t="str">
        <f t="shared" ca="1" si="44"/>
        <v>Tar</v>
      </c>
      <c r="C560" s="8">
        <f t="shared" ca="1" si="40"/>
        <v>19998.146341463413</v>
      </c>
      <c r="D560" s="8">
        <f t="shared" ca="1" si="41"/>
        <v>2222.0162601626016</v>
      </c>
      <c r="E560" s="3">
        <f t="shared" ca="1" si="42"/>
        <v>43220</v>
      </c>
    </row>
    <row r="561" spans="1:5" x14ac:dyDescent="0.25">
      <c r="A561" s="10" t="str">
        <f t="shared" ca="1" si="43"/>
        <v>ShopB</v>
      </c>
      <c r="B561" s="10" t="str">
        <f t="shared" ca="1" si="44"/>
        <v>Steel</v>
      </c>
      <c r="C561" s="8">
        <f t="shared" ca="1" si="40"/>
        <v>4211.4959349593491</v>
      </c>
      <c r="D561" s="8">
        <f t="shared" ca="1" si="41"/>
        <v>4211.4959349593491</v>
      </c>
      <c r="E561" s="3">
        <f t="shared" ca="1" si="42"/>
        <v>43162</v>
      </c>
    </row>
    <row r="562" spans="1:5" x14ac:dyDescent="0.25">
      <c r="A562" s="10" t="str">
        <f t="shared" ca="1" si="43"/>
        <v>ShopA</v>
      </c>
      <c r="B562" s="10" t="str">
        <f t="shared" ca="1" si="44"/>
        <v>Wire</v>
      </c>
      <c r="C562" s="8">
        <f t="shared" ca="1" si="40"/>
        <v>36547</v>
      </c>
      <c r="D562" s="8">
        <f t="shared" ca="1" si="41"/>
        <v>12182.333333333334</v>
      </c>
      <c r="E562" s="3">
        <f t="shared" ca="1" si="42"/>
        <v>43133</v>
      </c>
    </row>
    <row r="563" spans="1:5" x14ac:dyDescent="0.25">
      <c r="A563" s="10" t="str">
        <f t="shared" ca="1" si="43"/>
        <v>ShopC</v>
      </c>
      <c r="B563" s="10" t="str">
        <f t="shared" ca="1" si="44"/>
        <v>Wire</v>
      </c>
      <c r="C563" s="8">
        <f t="shared" ca="1" si="40"/>
        <v>40073.804878048781</v>
      </c>
      <c r="D563" s="8">
        <f t="shared" ca="1" si="41"/>
        <v>13357.934959349594</v>
      </c>
      <c r="E563" s="3">
        <f t="shared" ca="1" si="42"/>
        <v>43238</v>
      </c>
    </row>
    <row r="564" spans="1:5" x14ac:dyDescent="0.25">
      <c r="A564" s="10" t="str">
        <f t="shared" ca="1" si="43"/>
        <v>ShopC</v>
      </c>
      <c r="B564" s="10" t="str">
        <f t="shared" ca="1" si="44"/>
        <v>Tar</v>
      </c>
      <c r="C564" s="8">
        <f t="shared" ca="1" si="40"/>
        <v>1782.780487804878</v>
      </c>
      <c r="D564" s="8">
        <f t="shared" ca="1" si="41"/>
        <v>1782.780487804878</v>
      </c>
      <c r="E564" s="3">
        <f t="shared" ca="1" si="42"/>
        <v>43243</v>
      </c>
    </row>
    <row r="565" spans="1:5" x14ac:dyDescent="0.25">
      <c r="A565" s="10" t="str">
        <f t="shared" ca="1" si="43"/>
        <v>ShopC</v>
      </c>
      <c r="B565" s="10" t="str">
        <f t="shared" ca="1" si="44"/>
        <v>Tar</v>
      </c>
      <c r="C565" s="8">
        <f t="shared" ca="1" si="40"/>
        <v>7957.9186991869919</v>
      </c>
      <c r="D565" s="8">
        <f t="shared" ca="1" si="41"/>
        <v>994.73983739837399</v>
      </c>
      <c r="E565" s="3">
        <f t="shared" ca="1" si="42"/>
        <v>43237</v>
      </c>
    </row>
    <row r="566" spans="1:5" x14ac:dyDescent="0.25">
      <c r="A566" s="10" t="str">
        <f t="shared" ca="1" si="43"/>
        <v>ShopA</v>
      </c>
      <c r="B566" s="10" t="str">
        <f t="shared" ca="1" si="44"/>
        <v>Wire</v>
      </c>
      <c r="C566" s="8">
        <f t="shared" ca="1" si="40"/>
        <v>23705.813008130081</v>
      </c>
      <c r="D566" s="8">
        <f t="shared" ca="1" si="41"/>
        <v>4741.1626016260161</v>
      </c>
      <c r="E566" s="3">
        <f t="shared" ca="1" si="42"/>
        <v>43202</v>
      </c>
    </row>
    <row r="567" spans="1:5" x14ac:dyDescent="0.25">
      <c r="A567" s="10" t="str">
        <f t="shared" ca="1" si="43"/>
        <v>ShopC</v>
      </c>
      <c r="B567" s="10" t="str">
        <f t="shared" ca="1" si="44"/>
        <v>Bricks</v>
      </c>
      <c r="C567" s="8">
        <f t="shared" ca="1" si="40"/>
        <v>3733.5040650406504</v>
      </c>
      <c r="D567" s="8">
        <f t="shared" ca="1" si="41"/>
        <v>3733.5040650406504</v>
      </c>
      <c r="E567" s="3">
        <f t="shared" ca="1" si="42"/>
        <v>43190</v>
      </c>
    </row>
    <row r="568" spans="1:5" x14ac:dyDescent="0.25">
      <c r="A568" s="10" t="str">
        <f t="shared" ca="1" si="43"/>
        <v>ShopC</v>
      </c>
      <c r="B568" s="10" t="str">
        <f t="shared" ca="1" si="44"/>
        <v>Wire</v>
      </c>
      <c r="C568" s="8">
        <f t="shared" ca="1" si="40"/>
        <v>15579.951219512195</v>
      </c>
      <c r="D568" s="8">
        <f t="shared" ca="1" si="41"/>
        <v>7789.9756097560976</v>
      </c>
      <c r="E568" s="3">
        <f t="shared" ca="1" si="42"/>
        <v>43184</v>
      </c>
    </row>
    <row r="569" spans="1:5" x14ac:dyDescent="0.25">
      <c r="A569" s="10" t="str">
        <f t="shared" ca="1" si="43"/>
        <v>ShopA</v>
      </c>
      <c r="B569" s="10" t="str">
        <f t="shared" ca="1" si="44"/>
        <v>Corrugated sheet</v>
      </c>
      <c r="C569" s="8">
        <f t="shared" ca="1" si="40"/>
        <v>52902.07317073171</v>
      </c>
      <c r="D569" s="8">
        <f t="shared" ca="1" si="41"/>
        <v>10580.414634146342</v>
      </c>
      <c r="E569" s="3">
        <f t="shared" ca="1" si="42"/>
        <v>43112</v>
      </c>
    </row>
    <row r="570" spans="1:5" x14ac:dyDescent="0.25">
      <c r="A570" s="10" t="str">
        <f t="shared" ca="1" si="43"/>
        <v>ShopB</v>
      </c>
      <c r="B570" s="10" t="str">
        <f t="shared" ca="1" si="44"/>
        <v>Corrugated sheet</v>
      </c>
      <c r="C570" s="8">
        <f t="shared" ca="1" si="40"/>
        <v>75225.585365853665</v>
      </c>
      <c r="D570" s="8">
        <f t="shared" ca="1" si="41"/>
        <v>8358.3983739837404</v>
      </c>
      <c r="E570" s="3">
        <f t="shared" ca="1" si="42"/>
        <v>43159</v>
      </c>
    </row>
    <row r="571" spans="1:5" x14ac:dyDescent="0.25">
      <c r="A571" s="10" t="str">
        <f t="shared" ca="1" si="43"/>
        <v>ShopC</v>
      </c>
      <c r="B571" s="10" t="str">
        <f t="shared" ca="1" si="44"/>
        <v>Steel</v>
      </c>
      <c r="C571" s="8">
        <f t="shared" ca="1" si="40"/>
        <v>108478.31707317074</v>
      </c>
      <c r="D571" s="8">
        <f t="shared" ca="1" si="41"/>
        <v>12053.146341463415</v>
      </c>
      <c r="E571" s="3">
        <f t="shared" ca="1" si="42"/>
        <v>43187</v>
      </c>
    </row>
    <row r="572" spans="1:5" x14ac:dyDescent="0.25">
      <c r="A572" s="10" t="str">
        <f t="shared" ca="1" si="43"/>
        <v>ShopB</v>
      </c>
      <c r="B572" s="10" t="str">
        <f t="shared" ca="1" si="44"/>
        <v>Bricks</v>
      </c>
      <c r="C572" s="8">
        <f t="shared" ca="1" si="40"/>
        <v>23059.878048780491</v>
      </c>
      <c r="D572" s="8">
        <f t="shared" ca="1" si="41"/>
        <v>7686.6260162601629</v>
      </c>
      <c r="E572" s="3">
        <f t="shared" ca="1" si="42"/>
        <v>43179</v>
      </c>
    </row>
    <row r="573" spans="1:5" x14ac:dyDescent="0.25">
      <c r="A573" s="10" t="str">
        <f t="shared" ca="1" si="43"/>
        <v>ShopC</v>
      </c>
      <c r="B573" s="10" t="str">
        <f t="shared" ca="1" si="44"/>
        <v>Steel</v>
      </c>
      <c r="C573" s="8">
        <f t="shared" ca="1" si="40"/>
        <v>2118.6666666666665</v>
      </c>
      <c r="D573" s="8">
        <f t="shared" ca="1" si="41"/>
        <v>2118.6666666666665</v>
      </c>
      <c r="E573" s="3">
        <f t="shared" ca="1" si="42"/>
        <v>43197</v>
      </c>
    </row>
    <row r="574" spans="1:5" x14ac:dyDescent="0.25">
      <c r="A574" s="10" t="str">
        <f t="shared" ca="1" si="43"/>
        <v>ShopA</v>
      </c>
      <c r="B574" s="10" t="str">
        <f t="shared" ca="1" si="44"/>
        <v>Steel</v>
      </c>
      <c r="C574" s="8">
        <f t="shared" ca="1" si="40"/>
        <v>15928.756097560978</v>
      </c>
      <c r="D574" s="8">
        <f t="shared" ca="1" si="41"/>
        <v>5309.5853658536589</v>
      </c>
      <c r="E574" s="3">
        <f t="shared" ca="1" si="42"/>
        <v>43254</v>
      </c>
    </row>
    <row r="575" spans="1:5" x14ac:dyDescent="0.25">
      <c r="A575" s="10" t="str">
        <f t="shared" ca="1" si="43"/>
        <v>ShopB</v>
      </c>
      <c r="B575" s="10" t="str">
        <f t="shared" ca="1" si="44"/>
        <v>Bricks</v>
      </c>
      <c r="C575" s="8">
        <f t="shared" ca="1" si="40"/>
        <v>20153.170731707316</v>
      </c>
      <c r="D575" s="8">
        <f t="shared" ca="1" si="41"/>
        <v>3358.8617886178863</v>
      </c>
      <c r="E575" s="3">
        <f t="shared" ca="1" si="42"/>
        <v>43103</v>
      </c>
    </row>
    <row r="576" spans="1:5" x14ac:dyDescent="0.25">
      <c r="A576" s="10" t="str">
        <f t="shared" ca="1" si="43"/>
        <v>ShopB</v>
      </c>
      <c r="B576" s="10" t="str">
        <f t="shared" ca="1" si="44"/>
        <v>Wire</v>
      </c>
      <c r="C576" s="8">
        <f t="shared" ca="1" si="40"/>
        <v>4650.7317073170734</v>
      </c>
      <c r="D576" s="8">
        <f t="shared" ca="1" si="41"/>
        <v>516.7479674796748</v>
      </c>
      <c r="E576" s="3">
        <f t="shared" ca="1" si="42"/>
        <v>43149</v>
      </c>
    </row>
    <row r="577" spans="1:5" x14ac:dyDescent="0.25">
      <c r="A577" s="10" t="str">
        <f t="shared" ca="1" si="43"/>
        <v>ShopC</v>
      </c>
      <c r="B577" s="10" t="str">
        <f t="shared" ca="1" si="44"/>
        <v>Bricks</v>
      </c>
      <c r="C577" s="8">
        <f t="shared" ca="1" si="40"/>
        <v>33330.243902439026</v>
      </c>
      <c r="D577" s="8">
        <f t="shared" ca="1" si="41"/>
        <v>5555.040650406504</v>
      </c>
      <c r="E577" s="3">
        <f t="shared" ca="1" si="42"/>
        <v>43250</v>
      </c>
    </row>
    <row r="578" spans="1:5" x14ac:dyDescent="0.25">
      <c r="A578" s="10" t="str">
        <f t="shared" ca="1" si="43"/>
        <v>ShopA</v>
      </c>
      <c r="B578" s="10" t="str">
        <f t="shared" ca="1" si="44"/>
        <v>Wire</v>
      </c>
      <c r="C578" s="8">
        <f t="shared" ca="1" si="40"/>
        <v>123631.95121951219</v>
      </c>
      <c r="D578" s="8">
        <f t="shared" ca="1" si="41"/>
        <v>12363.195121951219</v>
      </c>
      <c r="E578" s="3">
        <f t="shared" ca="1" si="42"/>
        <v>43217</v>
      </c>
    </row>
    <row r="579" spans="1:5" x14ac:dyDescent="0.25">
      <c r="A579" s="10" t="str">
        <f t="shared" ca="1" si="43"/>
        <v>ShopA</v>
      </c>
      <c r="B579" s="10" t="str">
        <f t="shared" ca="1" si="44"/>
        <v>Steel</v>
      </c>
      <c r="C579" s="8">
        <f t="shared" ref="C579:C642" ca="1" si="45">D579*RANDBETWEEN(1,10)</f>
        <v>62591.097560975613</v>
      </c>
      <c r="D579" s="8">
        <f t="shared" ref="D579:D642" ca="1" si="46">RANDBETWEEN(1,1050)*1589/123</f>
        <v>12518.219512195123</v>
      </c>
      <c r="E579" s="3">
        <f t="shared" ref="E579:E642" ca="1" si="47">RANDBETWEEN(DATE(2018, 1, 1),DATE(2018, 7, 1))</f>
        <v>43254</v>
      </c>
    </row>
    <row r="580" spans="1:5" x14ac:dyDescent="0.25">
      <c r="A580" s="10" t="str">
        <f t="shared" ca="1" si="43"/>
        <v>ShopB</v>
      </c>
      <c r="B580" s="10" t="str">
        <f t="shared" ca="1" si="44"/>
        <v>Tar</v>
      </c>
      <c r="C580" s="8">
        <f t="shared" ca="1" si="45"/>
        <v>2712.9268292682927</v>
      </c>
      <c r="D580" s="8">
        <f t="shared" ca="1" si="46"/>
        <v>542.58536585365857</v>
      </c>
      <c r="E580" s="3">
        <f t="shared" ca="1" si="47"/>
        <v>43186</v>
      </c>
    </row>
    <row r="581" spans="1:5" x14ac:dyDescent="0.25">
      <c r="A581" s="10" t="str">
        <f t="shared" ca="1" si="43"/>
        <v>ShopA</v>
      </c>
      <c r="B581" s="10" t="str">
        <f t="shared" ca="1" si="44"/>
        <v>Bricks</v>
      </c>
      <c r="C581" s="8">
        <f t="shared" ca="1" si="45"/>
        <v>96115.121951219509</v>
      </c>
      <c r="D581" s="8">
        <f t="shared" ca="1" si="46"/>
        <v>12014.390243902439</v>
      </c>
      <c r="E581" s="3">
        <f t="shared" ca="1" si="47"/>
        <v>43109</v>
      </c>
    </row>
    <row r="582" spans="1:5" x14ac:dyDescent="0.25">
      <c r="A582" s="10" t="str">
        <f t="shared" ca="1" si="43"/>
        <v>ShopB</v>
      </c>
      <c r="B582" s="10" t="str">
        <f t="shared" ca="1" si="44"/>
        <v>Tar</v>
      </c>
      <c r="C582" s="8">
        <f t="shared" ca="1" si="45"/>
        <v>35358.479674796748</v>
      </c>
      <c r="D582" s="8">
        <f t="shared" ca="1" si="46"/>
        <v>5051.2113821138209</v>
      </c>
      <c r="E582" s="3">
        <f t="shared" ca="1" si="47"/>
        <v>43255</v>
      </c>
    </row>
    <row r="583" spans="1:5" x14ac:dyDescent="0.25">
      <c r="A583" s="10" t="str">
        <f t="shared" ref="A583:A646" ca="1" si="48">CHOOSE(RANDBETWEEN(1,3),"ShopB","ShopA","ShopC")</f>
        <v>ShopA</v>
      </c>
      <c r="B583" s="10" t="str">
        <f t="shared" ca="1" si="44"/>
        <v>Tar</v>
      </c>
      <c r="C583" s="8">
        <f t="shared" ca="1" si="45"/>
        <v>50189.146341463413</v>
      </c>
      <c r="D583" s="8">
        <f t="shared" ca="1" si="46"/>
        <v>10037.829268292682</v>
      </c>
      <c r="E583" s="3">
        <f t="shared" ca="1" si="47"/>
        <v>43243</v>
      </c>
    </row>
    <row r="584" spans="1:5" x14ac:dyDescent="0.25">
      <c r="A584" s="10" t="str">
        <f t="shared" ca="1" si="48"/>
        <v>ShopB</v>
      </c>
      <c r="B584" s="10" t="str">
        <f t="shared" ref="B584:B647" ca="1" si="49">CHOOSE(RANDBETWEEN(1,5),"Tar","Bricks","Steel","Wire","Corrugated sheet")</f>
        <v>Corrugated sheet</v>
      </c>
      <c r="C584" s="8">
        <f t="shared" ca="1" si="45"/>
        <v>10024.91056910569</v>
      </c>
      <c r="D584" s="8">
        <f t="shared" ca="1" si="46"/>
        <v>1253.1138211382113</v>
      </c>
      <c r="E584" s="3">
        <f t="shared" ca="1" si="47"/>
        <v>43131</v>
      </c>
    </row>
    <row r="585" spans="1:5" x14ac:dyDescent="0.25">
      <c r="A585" s="10" t="str">
        <f t="shared" ca="1" si="48"/>
        <v>ShopB</v>
      </c>
      <c r="B585" s="10" t="str">
        <f t="shared" ca="1" si="49"/>
        <v>Steel</v>
      </c>
      <c r="C585" s="8">
        <f t="shared" ca="1" si="45"/>
        <v>74515.05691056911</v>
      </c>
      <c r="D585" s="8">
        <f t="shared" ca="1" si="46"/>
        <v>10645.008130081302</v>
      </c>
      <c r="E585" s="3">
        <f t="shared" ca="1" si="47"/>
        <v>43115</v>
      </c>
    </row>
    <row r="586" spans="1:5" x14ac:dyDescent="0.25">
      <c r="A586" s="10" t="str">
        <f t="shared" ca="1" si="48"/>
        <v>ShopA</v>
      </c>
      <c r="B586" s="10" t="str">
        <f t="shared" ca="1" si="49"/>
        <v>Steel</v>
      </c>
      <c r="C586" s="8">
        <f t="shared" ca="1" si="45"/>
        <v>10154.09756097561</v>
      </c>
      <c r="D586" s="8">
        <f t="shared" ca="1" si="46"/>
        <v>3384.6991869918697</v>
      </c>
      <c r="E586" s="3">
        <f t="shared" ca="1" si="47"/>
        <v>43146</v>
      </c>
    </row>
    <row r="587" spans="1:5" x14ac:dyDescent="0.25">
      <c r="A587" s="10" t="str">
        <f t="shared" ca="1" si="48"/>
        <v>ShopC</v>
      </c>
      <c r="B587" s="10" t="str">
        <f t="shared" ca="1" si="49"/>
        <v>Bricks</v>
      </c>
      <c r="C587" s="8">
        <f t="shared" ca="1" si="45"/>
        <v>88622.276422764233</v>
      </c>
      <c r="D587" s="8">
        <f t="shared" ca="1" si="46"/>
        <v>8862.2276422764226</v>
      </c>
      <c r="E587" s="3">
        <f t="shared" ca="1" si="47"/>
        <v>43248</v>
      </c>
    </row>
    <row r="588" spans="1:5" x14ac:dyDescent="0.25">
      <c r="A588" s="10" t="str">
        <f t="shared" ca="1" si="48"/>
        <v>ShopC</v>
      </c>
      <c r="B588" s="10" t="str">
        <f t="shared" ca="1" si="49"/>
        <v>Tar</v>
      </c>
      <c r="C588" s="8">
        <f t="shared" ca="1" si="45"/>
        <v>29868.032520325203</v>
      </c>
      <c r="D588" s="8">
        <f t="shared" ca="1" si="46"/>
        <v>3733.5040650406504</v>
      </c>
      <c r="E588" s="3">
        <f t="shared" ca="1" si="47"/>
        <v>43236</v>
      </c>
    </row>
    <row r="589" spans="1:5" x14ac:dyDescent="0.25">
      <c r="A589" s="10" t="str">
        <f t="shared" ca="1" si="48"/>
        <v>ShopC</v>
      </c>
      <c r="B589" s="10" t="str">
        <f t="shared" ca="1" si="49"/>
        <v>Corrugated sheet</v>
      </c>
      <c r="C589" s="8">
        <f t="shared" ca="1" si="45"/>
        <v>121616.63414634146</v>
      </c>
      <c r="D589" s="8">
        <f t="shared" ca="1" si="46"/>
        <v>13512.959349593495</v>
      </c>
      <c r="E589" s="3">
        <f t="shared" ca="1" si="47"/>
        <v>43174</v>
      </c>
    </row>
    <row r="590" spans="1:5" x14ac:dyDescent="0.25">
      <c r="A590" s="10" t="str">
        <f t="shared" ca="1" si="48"/>
        <v>ShopA</v>
      </c>
      <c r="B590" s="10" t="str">
        <f t="shared" ca="1" si="49"/>
        <v>Tar</v>
      </c>
      <c r="C590" s="8">
        <f t="shared" ca="1" si="45"/>
        <v>48948.951219512193</v>
      </c>
      <c r="D590" s="8">
        <f t="shared" ca="1" si="46"/>
        <v>5438.7723577235774</v>
      </c>
      <c r="E590" s="3">
        <f t="shared" ca="1" si="47"/>
        <v>43253</v>
      </c>
    </row>
    <row r="591" spans="1:5" x14ac:dyDescent="0.25">
      <c r="A591" s="10" t="str">
        <f t="shared" ca="1" si="48"/>
        <v>ShopA</v>
      </c>
      <c r="B591" s="10" t="str">
        <f t="shared" ca="1" si="49"/>
        <v>Corrugated sheet</v>
      </c>
      <c r="C591" s="8">
        <f t="shared" ca="1" si="45"/>
        <v>2196.1788617886177</v>
      </c>
      <c r="D591" s="8">
        <f t="shared" ca="1" si="46"/>
        <v>439.23577235772359</v>
      </c>
      <c r="E591" s="3">
        <f t="shared" ca="1" si="47"/>
        <v>43160</v>
      </c>
    </row>
    <row r="592" spans="1:5" x14ac:dyDescent="0.25">
      <c r="A592" s="10" t="str">
        <f t="shared" ca="1" si="48"/>
        <v>ShopC</v>
      </c>
      <c r="B592" s="10" t="str">
        <f t="shared" ca="1" si="49"/>
        <v>Tar</v>
      </c>
      <c r="C592" s="8">
        <f t="shared" ca="1" si="45"/>
        <v>22659.398373983739</v>
      </c>
      <c r="D592" s="8">
        <f t="shared" ca="1" si="46"/>
        <v>11329.699186991869</v>
      </c>
      <c r="E592" s="3">
        <f t="shared" ca="1" si="47"/>
        <v>43157</v>
      </c>
    </row>
    <row r="593" spans="1:5" x14ac:dyDescent="0.25">
      <c r="A593" s="10" t="str">
        <f t="shared" ca="1" si="48"/>
        <v>ShopA</v>
      </c>
      <c r="B593" s="10" t="str">
        <f t="shared" ca="1" si="49"/>
        <v>Tar</v>
      </c>
      <c r="C593" s="8">
        <f t="shared" ca="1" si="45"/>
        <v>2299.5284552845528</v>
      </c>
      <c r="D593" s="8">
        <f t="shared" ca="1" si="46"/>
        <v>2299.5284552845528</v>
      </c>
      <c r="E593" s="3">
        <f t="shared" ca="1" si="47"/>
        <v>43209</v>
      </c>
    </row>
    <row r="594" spans="1:5" x14ac:dyDescent="0.25">
      <c r="A594" s="10" t="str">
        <f t="shared" ca="1" si="48"/>
        <v>ShopC</v>
      </c>
      <c r="B594" s="10" t="str">
        <f t="shared" ca="1" si="49"/>
        <v>Tar</v>
      </c>
      <c r="C594" s="8">
        <f t="shared" ca="1" si="45"/>
        <v>9792.3739837398371</v>
      </c>
      <c r="D594" s="8">
        <f t="shared" ca="1" si="46"/>
        <v>9792.3739837398371</v>
      </c>
      <c r="E594" s="3">
        <f t="shared" ca="1" si="47"/>
        <v>43173</v>
      </c>
    </row>
    <row r="595" spans="1:5" x14ac:dyDescent="0.25">
      <c r="A595" s="10" t="str">
        <f t="shared" ca="1" si="48"/>
        <v>ShopA</v>
      </c>
      <c r="B595" s="10" t="str">
        <f t="shared" ca="1" si="49"/>
        <v>Tar</v>
      </c>
      <c r="C595" s="8">
        <f t="shared" ca="1" si="45"/>
        <v>17091.439024390245</v>
      </c>
      <c r="D595" s="8">
        <f t="shared" ca="1" si="46"/>
        <v>5697.1463414634145</v>
      </c>
      <c r="E595" s="3">
        <f t="shared" ca="1" si="47"/>
        <v>43167</v>
      </c>
    </row>
    <row r="596" spans="1:5" x14ac:dyDescent="0.25">
      <c r="A596" s="10" t="str">
        <f t="shared" ca="1" si="48"/>
        <v>ShopC</v>
      </c>
      <c r="B596" s="10" t="str">
        <f t="shared" ca="1" si="49"/>
        <v>Tar</v>
      </c>
      <c r="C596" s="8">
        <f t="shared" ca="1" si="45"/>
        <v>40112.560975609755</v>
      </c>
      <c r="D596" s="8">
        <f t="shared" ca="1" si="46"/>
        <v>4456.9512195121952</v>
      </c>
      <c r="E596" s="3">
        <f t="shared" ca="1" si="47"/>
        <v>43184</v>
      </c>
    </row>
    <row r="597" spans="1:5" x14ac:dyDescent="0.25">
      <c r="A597" s="10" t="str">
        <f t="shared" ca="1" si="48"/>
        <v>ShopB</v>
      </c>
      <c r="B597" s="10" t="str">
        <f t="shared" ca="1" si="49"/>
        <v>Corrugated sheet</v>
      </c>
      <c r="C597" s="8">
        <f t="shared" ca="1" si="45"/>
        <v>91154.341463414632</v>
      </c>
      <c r="D597" s="8">
        <f t="shared" ca="1" si="46"/>
        <v>10128.260162601626</v>
      </c>
      <c r="E597" s="3">
        <f t="shared" ca="1" si="47"/>
        <v>43153</v>
      </c>
    </row>
    <row r="598" spans="1:5" x14ac:dyDescent="0.25">
      <c r="A598" s="10" t="str">
        <f t="shared" ca="1" si="48"/>
        <v>ShopB</v>
      </c>
      <c r="B598" s="10" t="str">
        <f t="shared" ca="1" si="49"/>
        <v>Wire</v>
      </c>
      <c r="C598" s="8">
        <f t="shared" ca="1" si="45"/>
        <v>81155.268292682929</v>
      </c>
      <c r="D598" s="8">
        <f t="shared" ca="1" si="46"/>
        <v>9017.2520325203259</v>
      </c>
      <c r="E598" s="3">
        <f t="shared" ca="1" si="47"/>
        <v>43215</v>
      </c>
    </row>
    <row r="599" spans="1:5" x14ac:dyDescent="0.25">
      <c r="A599" s="10" t="str">
        <f t="shared" ca="1" si="48"/>
        <v>ShopB</v>
      </c>
      <c r="B599" s="10" t="str">
        <f t="shared" ca="1" si="49"/>
        <v>Steel</v>
      </c>
      <c r="C599" s="8">
        <f t="shared" ca="1" si="45"/>
        <v>5529.2032520325201</v>
      </c>
      <c r="D599" s="8">
        <f t="shared" ca="1" si="46"/>
        <v>2764.6016260162601</v>
      </c>
      <c r="E599" s="3">
        <f t="shared" ca="1" si="47"/>
        <v>43219</v>
      </c>
    </row>
    <row r="600" spans="1:5" x14ac:dyDescent="0.25">
      <c r="A600" s="10" t="str">
        <f t="shared" ca="1" si="48"/>
        <v>ShopC</v>
      </c>
      <c r="B600" s="10" t="str">
        <f t="shared" ca="1" si="49"/>
        <v>Bricks</v>
      </c>
      <c r="C600" s="8">
        <f t="shared" ca="1" si="45"/>
        <v>95340</v>
      </c>
      <c r="D600" s="8">
        <f t="shared" ca="1" si="46"/>
        <v>9534</v>
      </c>
      <c r="E600" s="3">
        <f t="shared" ca="1" si="47"/>
        <v>43274</v>
      </c>
    </row>
    <row r="601" spans="1:5" x14ac:dyDescent="0.25">
      <c r="A601" s="10" t="str">
        <f t="shared" ca="1" si="48"/>
        <v>ShopB</v>
      </c>
      <c r="B601" s="10" t="str">
        <f t="shared" ca="1" si="49"/>
        <v>Steel</v>
      </c>
      <c r="C601" s="8">
        <f t="shared" ca="1" si="45"/>
        <v>30074.731707317074</v>
      </c>
      <c r="D601" s="8">
        <f t="shared" ca="1" si="46"/>
        <v>3759.3414634146343</v>
      </c>
      <c r="E601" s="3">
        <f t="shared" ca="1" si="47"/>
        <v>43174</v>
      </c>
    </row>
    <row r="602" spans="1:5" x14ac:dyDescent="0.25">
      <c r="A602" s="10" t="str">
        <f t="shared" ca="1" si="48"/>
        <v>ShopA</v>
      </c>
      <c r="B602" s="10" t="str">
        <f t="shared" ca="1" si="49"/>
        <v>Steel</v>
      </c>
      <c r="C602" s="8">
        <f t="shared" ca="1" si="45"/>
        <v>86167.723577235767</v>
      </c>
      <c r="D602" s="8">
        <f t="shared" ca="1" si="46"/>
        <v>8616.7723577235774</v>
      </c>
      <c r="E602" s="3">
        <f t="shared" ca="1" si="47"/>
        <v>43193</v>
      </c>
    </row>
    <row r="603" spans="1:5" x14ac:dyDescent="0.25">
      <c r="A603" s="10" t="str">
        <f t="shared" ca="1" si="48"/>
        <v>ShopB</v>
      </c>
      <c r="B603" s="10" t="str">
        <f t="shared" ca="1" si="49"/>
        <v>Corrugated sheet</v>
      </c>
      <c r="C603" s="8">
        <f t="shared" ca="1" si="45"/>
        <v>65342.780487804877</v>
      </c>
      <c r="D603" s="8">
        <f t="shared" ca="1" si="46"/>
        <v>7260.3089430894306</v>
      </c>
      <c r="E603" s="3">
        <f t="shared" ca="1" si="47"/>
        <v>43203</v>
      </c>
    </row>
    <row r="604" spans="1:5" x14ac:dyDescent="0.25">
      <c r="A604" s="10" t="str">
        <f t="shared" ca="1" si="48"/>
        <v>ShopC</v>
      </c>
      <c r="B604" s="10" t="str">
        <f t="shared" ca="1" si="49"/>
        <v>Corrugated sheet</v>
      </c>
      <c r="C604" s="8">
        <f t="shared" ca="1" si="45"/>
        <v>33846.991869918696</v>
      </c>
      <c r="D604" s="8">
        <f t="shared" ca="1" si="46"/>
        <v>8461.7479674796741</v>
      </c>
      <c r="E604" s="3">
        <f t="shared" ca="1" si="47"/>
        <v>43165</v>
      </c>
    </row>
    <row r="605" spans="1:5" x14ac:dyDescent="0.25">
      <c r="A605" s="10" t="str">
        <f t="shared" ca="1" si="48"/>
        <v>ShopC</v>
      </c>
      <c r="B605" s="10" t="str">
        <f t="shared" ca="1" si="49"/>
        <v>Wire</v>
      </c>
      <c r="C605" s="8">
        <f t="shared" ca="1" si="45"/>
        <v>124923.82113821138</v>
      </c>
      <c r="D605" s="8">
        <f t="shared" ca="1" si="46"/>
        <v>12492.382113821139</v>
      </c>
      <c r="E605" s="3">
        <f t="shared" ca="1" si="47"/>
        <v>43228</v>
      </c>
    </row>
    <row r="606" spans="1:5" x14ac:dyDescent="0.25">
      <c r="A606" s="10" t="str">
        <f t="shared" ca="1" si="48"/>
        <v>ShopC</v>
      </c>
      <c r="B606" s="10" t="str">
        <f t="shared" ca="1" si="49"/>
        <v>Corrugated sheet</v>
      </c>
      <c r="C606" s="8">
        <f t="shared" ca="1" si="45"/>
        <v>90327.544715447148</v>
      </c>
      <c r="D606" s="8">
        <f t="shared" ca="1" si="46"/>
        <v>11290.943089430893</v>
      </c>
      <c r="E606" s="3">
        <f t="shared" ca="1" si="47"/>
        <v>43117</v>
      </c>
    </row>
    <row r="607" spans="1:5" x14ac:dyDescent="0.25">
      <c r="A607" s="10" t="str">
        <f t="shared" ca="1" si="48"/>
        <v>ShopA</v>
      </c>
      <c r="B607" s="10" t="str">
        <f t="shared" ca="1" si="49"/>
        <v>Tar</v>
      </c>
      <c r="C607" s="8">
        <f t="shared" ca="1" si="45"/>
        <v>130478.86178861788</v>
      </c>
      <c r="D607" s="8">
        <f t="shared" ca="1" si="46"/>
        <v>13047.886178861789</v>
      </c>
      <c r="E607" s="3">
        <f t="shared" ca="1" si="47"/>
        <v>43207</v>
      </c>
    </row>
    <row r="608" spans="1:5" x14ac:dyDescent="0.25">
      <c r="A608" s="10" t="str">
        <f t="shared" ca="1" si="48"/>
        <v>ShopA</v>
      </c>
      <c r="B608" s="10" t="str">
        <f t="shared" ca="1" si="49"/>
        <v>Bricks</v>
      </c>
      <c r="C608" s="8">
        <f t="shared" ca="1" si="45"/>
        <v>1472.7317073170732</v>
      </c>
      <c r="D608" s="8">
        <f t="shared" ca="1" si="46"/>
        <v>490.91056910569108</v>
      </c>
      <c r="E608" s="3">
        <f t="shared" ca="1" si="47"/>
        <v>43185</v>
      </c>
    </row>
    <row r="609" spans="1:5" x14ac:dyDescent="0.25">
      <c r="A609" s="10" t="str">
        <f t="shared" ca="1" si="48"/>
        <v>ShopC</v>
      </c>
      <c r="B609" s="10" t="str">
        <f t="shared" ca="1" si="49"/>
        <v>Steel</v>
      </c>
      <c r="C609" s="8">
        <f t="shared" ca="1" si="45"/>
        <v>8216.292682926829</v>
      </c>
      <c r="D609" s="8">
        <f t="shared" ca="1" si="46"/>
        <v>8216.292682926829</v>
      </c>
      <c r="E609" s="3">
        <f t="shared" ca="1" si="47"/>
        <v>43227</v>
      </c>
    </row>
    <row r="610" spans="1:5" x14ac:dyDescent="0.25">
      <c r="A610" s="10" t="str">
        <f t="shared" ca="1" si="48"/>
        <v>ShopA</v>
      </c>
      <c r="B610" s="10" t="str">
        <f t="shared" ca="1" si="49"/>
        <v>Wire</v>
      </c>
      <c r="C610" s="8">
        <f t="shared" ca="1" si="45"/>
        <v>93143.82113821138</v>
      </c>
      <c r="D610" s="8">
        <f t="shared" ca="1" si="46"/>
        <v>9314.3821138211388</v>
      </c>
      <c r="E610" s="3">
        <f t="shared" ca="1" si="47"/>
        <v>43263</v>
      </c>
    </row>
    <row r="611" spans="1:5" x14ac:dyDescent="0.25">
      <c r="A611" s="10" t="str">
        <f t="shared" ca="1" si="48"/>
        <v>ShopB</v>
      </c>
      <c r="B611" s="10" t="str">
        <f t="shared" ca="1" si="49"/>
        <v>Steel</v>
      </c>
      <c r="C611" s="8">
        <f t="shared" ca="1" si="45"/>
        <v>127120</v>
      </c>
      <c r="D611" s="8">
        <f t="shared" ca="1" si="46"/>
        <v>12712</v>
      </c>
      <c r="E611" s="3">
        <f t="shared" ca="1" si="47"/>
        <v>43254</v>
      </c>
    </row>
    <row r="612" spans="1:5" x14ac:dyDescent="0.25">
      <c r="A612" s="10" t="str">
        <f t="shared" ca="1" si="48"/>
        <v>ShopC</v>
      </c>
      <c r="B612" s="10" t="str">
        <f t="shared" ca="1" si="49"/>
        <v>Bricks</v>
      </c>
      <c r="C612" s="8">
        <f t="shared" ca="1" si="45"/>
        <v>52088.195121951219</v>
      </c>
      <c r="D612" s="8">
        <f t="shared" ca="1" si="46"/>
        <v>13022.048780487805</v>
      </c>
      <c r="E612" s="3">
        <f t="shared" ca="1" si="47"/>
        <v>43235</v>
      </c>
    </row>
    <row r="613" spans="1:5" x14ac:dyDescent="0.25">
      <c r="A613" s="10" t="str">
        <f t="shared" ca="1" si="48"/>
        <v>ShopC</v>
      </c>
      <c r="B613" s="10" t="str">
        <f t="shared" ca="1" si="49"/>
        <v>Corrugated sheet</v>
      </c>
      <c r="C613" s="8">
        <f t="shared" ca="1" si="45"/>
        <v>6511.0243902439024</v>
      </c>
      <c r="D613" s="8">
        <f t="shared" ca="1" si="46"/>
        <v>3255.5121951219512</v>
      </c>
      <c r="E613" s="3">
        <f t="shared" ca="1" si="47"/>
        <v>43248</v>
      </c>
    </row>
    <row r="614" spans="1:5" x14ac:dyDescent="0.25">
      <c r="A614" s="10" t="str">
        <f t="shared" ca="1" si="48"/>
        <v>ShopB</v>
      </c>
      <c r="B614" s="10" t="str">
        <f t="shared" ca="1" si="49"/>
        <v>Bricks</v>
      </c>
      <c r="C614" s="8">
        <f t="shared" ca="1" si="45"/>
        <v>62397.317073170736</v>
      </c>
      <c r="D614" s="8">
        <f t="shared" ca="1" si="46"/>
        <v>8913.9024390243903</v>
      </c>
      <c r="E614" s="3">
        <f t="shared" ca="1" si="47"/>
        <v>43139</v>
      </c>
    </row>
    <row r="615" spans="1:5" x14ac:dyDescent="0.25">
      <c r="A615" s="10" t="str">
        <f t="shared" ca="1" si="48"/>
        <v>ShopB</v>
      </c>
      <c r="B615" s="10" t="str">
        <f t="shared" ca="1" si="49"/>
        <v>Steel</v>
      </c>
      <c r="C615" s="8">
        <f t="shared" ca="1" si="45"/>
        <v>57669.07317073171</v>
      </c>
      <c r="D615" s="8">
        <f t="shared" ca="1" si="46"/>
        <v>6407.6747967479678</v>
      </c>
      <c r="E615" s="3">
        <f t="shared" ca="1" si="47"/>
        <v>43126</v>
      </c>
    </row>
    <row r="616" spans="1:5" x14ac:dyDescent="0.25">
      <c r="A616" s="10" t="str">
        <f t="shared" ca="1" si="48"/>
        <v>ShopB</v>
      </c>
      <c r="B616" s="10" t="str">
        <f t="shared" ca="1" si="49"/>
        <v>Wire</v>
      </c>
      <c r="C616" s="8">
        <f t="shared" ca="1" si="45"/>
        <v>26948.406504065042</v>
      </c>
      <c r="D616" s="8">
        <f t="shared" ca="1" si="46"/>
        <v>3849.7723577235774</v>
      </c>
      <c r="E616" s="3">
        <f t="shared" ca="1" si="47"/>
        <v>43127</v>
      </c>
    </row>
    <row r="617" spans="1:5" x14ac:dyDescent="0.25">
      <c r="A617" s="10" t="str">
        <f t="shared" ca="1" si="48"/>
        <v>ShopC</v>
      </c>
      <c r="B617" s="10" t="str">
        <f t="shared" ca="1" si="49"/>
        <v>Bricks</v>
      </c>
      <c r="C617" s="8">
        <f t="shared" ca="1" si="45"/>
        <v>20023.9837398374</v>
      </c>
      <c r="D617" s="8">
        <f t="shared" ca="1" si="46"/>
        <v>2002.3983739837399</v>
      </c>
      <c r="E617" s="3">
        <f t="shared" ca="1" si="47"/>
        <v>43261</v>
      </c>
    </row>
    <row r="618" spans="1:5" x14ac:dyDescent="0.25">
      <c r="A618" s="10" t="str">
        <f t="shared" ca="1" si="48"/>
        <v>ShopB</v>
      </c>
      <c r="B618" s="10" t="str">
        <f t="shared" ca="1" si="49"/>
        <v>Bricks</v>
      </c>
      <c r="C618" s="8">
        <f t="shared" ca="1" si="45"/>
        <v>43716.878048780483</v>
      </c>
      <c r="D618" s="8">
        <f t="shared" ca="1" si="46"/>
        <v>4857.4308943089427</v>
      </c>
      <c r="E618" s="3">
        <f t="shared" ca="1" si="47"/>
        <v>43242</v>
      </c>
    </row>
    <row r="619" spans="1:5" x14ac:dyDescent="0.25">
      <c r="A619" s="10" t="str">
        <f t="shared" ca="1" si="48"/>
        <v>ShopB</v>
      </c>
      <c r="B619" s="10" t="str">
        <f t="shared" ca="1" si="49"/>
        <v>Steel</v>
      </c>
      <c r="C619" s="8">
        <f t="shared" ca="1" si="45"/>
        <v>22323.512195121952</v>
      </c>
      <c r="D619" s="8">
        <f t="shared" ca="1" si="46"/>
        <v>7441.1707317073169</v>
      </c>
      <c r="E619" s="3">
        <f t="shared" ca="1" si="47"/>
        <v>43277</v>
      </c>
    </row>
    <row r="620" spans="1:5" x14ac:dyDescent="0.25">
      <c r="A620" s="10" t="str">
        <f t="shared" ca="1" si="48"/>
        <v>ShopA</v>
      </c>
      <c r="B620" s="10" t="str">
        <f t="shared" ca="1" si="49"/>
        <v>Corrugated sheet</v>
      </c>
      <c r="C620" s="8">
        <f t="shared" ca="1" si="45"/>
        <v>39686.243902439026</v>
      </c>
      <c r="D620" s="8">
        <f t="shared" ca="1" si="46"/>
        <v>9921.5609756097565</v>
      </c>
      <c r="E620" s="3">
        <f t="shared" ca="1" si="47"/>
        <v>43162</v>
      </c>
    </row>
    <row r="621" spans="1:5" x14ac:dyDescent="0.25">
      <c r="A621" s="10" t="str">
        <f t="shared" ca="1" si="48"/>
        <v>ShopC</v>
      </c>
      <c r="B621" s="10" t="str">
        <f t="shared" ca="1" si="49"/>
        <v>Tar</v>
      </c>
      <c r="C621" s="8">
        <f t="shared" ca="1" si="45"/>
        <v>24390.504065040652</v>
      </c>
      <c r="D621" s="8">
        <f t="shared" ca="1" si="46"/>
        <v>12195.252032520326</v>
      </c>
      <c r="E621" s="3">
        <f t="shared" ca="1" si="47"/>
        <v>43130</v>
      </c>
    </row>
    <row r="622" spans="1:5" x14ac:dyDescent="0.25">
      <c r="A622" s="10" t="str">
        <f t="shared" ca="1" si="48"/>
        <v>ShopA</v>
      </c>
      <c r="B622" s="10" t="str">
        <f t="shared" ca="1" si="49"/>
        <v>Steel</v>
      </c>
      <c r="C622" s="8">
        <f t="shared" ca="1" si="45"/>
        <v>516.7479674796748</v>
      </c>
      <c r="D622" s="8">
        <f t="shared" ca="1" si="46"/>
        <v>129.1869918699187</v>
      </c>
      <c r="E622" s="3">
        <f t="shared" ca="1" si="47"/>
        <v>43118</v>
      </c>
    </row>
    <row r="623" spans="1:5" x14ac:dyDescent="0.25">
      <c r="A623" s="10" t="str">
        <f t="shared" ca="1" si="48"/>
        <v>ShopA</v>
      </c>
      <c r="B623" s="10" t="str">
        <f t="shared" ca="1" si="49"/>
        <v>Bricks</v>
      </c>
      <c r="C623" s="8">
        <f t="shared" ca="1" si="45"/>
        <v>59839.414634146342</v>
      </c>
      <c r="D623" s="8">
        <f t="shared" ca="1" si="46"/>
        <v>7479.9268292682927</v>
      </c>
      <c r="E623" s="3">
        <f t="shared" ca="1" si="47"/>
        <v>43119</v>
      </c>
    </row>
    <row r="624" spans="1:5" x14ac:dyDescent="0.25">
      <c r="A624" s="10" t="str">
        <f t="shared" ca="1" si="48"/>
        <v>ShopA</v>
      </c>
      <c r="B624" s="10" t="str">
        <f t="shared" ca="1" si="49"/>
        <v>Wire</v>
      </c>
      <c r="C624" s="8">
        <f t="shared" ca="1" si="45"/>
        <v>142.10569105691056</v>
      </c>
      <c r="D624" s="8">
        <f t="shared" ca="1" si="46"/>
        <v>142.10569105691056</v>
      </c>
      <c r="E624" s="3">
        <f t="shared" ca="1" si="47"/>
        <v>43228</v>
      </c>
    </row>
    <row r="625" spans="1:5" x14ac:dyDescent="0.25">
      <c r="A625" s="10" t="str">
        <f t="shared" ca="1" si="48"/>
        <v>ShopB</v>
      </c>
      <c r="B625" s="10" t="str">
        <f t="shared" ca="1" si="49"/>
        <v>Bricks</v>
      </c>
      <c r="C625" s="8">
        <f t="shared" ca="1" si="45"/>
        <v>49452.780487804877</v>
      </c>
      <c r="D625" s="8">
        <f t="shared" ca="1" si="46"/>
        <v>8242.1300813008129</v>
      </c>
      <c r="E625" s="3">
        <f t="shared" ca="1" si="47"/>
        <v>43103</v>
      </c>
    </row>
    <row r="626" spans="1:5" x14ac:dyDescent="0.25">
      <c r="A626" s="10" t="str">
        <f t="shared" ca="1" si="48"/>
        <v>ShopB</v>
      </c>
      <c r="B626" s="10" t="str">
        <f t="shared" ca="1" si="49"/>
        <v>Steel</v>
      </c>
      <c r="C626" s="8">
        <f t="shared" ca="1" si="45"/>
        <v>22090.975609756097</v>
      </c>
      <c r="D626" s="8">
        <f t="shared" ca="1" si="46"/>
        <v>7363.6585365853662</v>
      </c>
      <c r="E626" s="3">
        <f t="shared" ca="1" si="47"/>
        <v>43278</v>
      </c>
    </row>
    <row r="627" spans="1:5" x14ac:dyDescent="0.25">
      <c r="A627" s="10" t="str">
        <f t="shared" ca="1" si="48"/>
        <v>ShopC</v>
      </c>
      <c r="B627" s="10" t="str">
        <f t="shared" ca="1" si="49"/>
        <v>Steel</v>
      </c>
      <c r="C627" s="8">
        <f t="shared" ca="1" si="45"/>
        <v>9585.6747967479678</v>
      </c>
      <c r="D627" s="8">
        <f t="shared" ca="1" si="46"/>
        <v>4792.8373983739839</v>
      </c>
      <c r="E627" s="3">
        <f t="shared" ca="1" si="47"/>
        <v>43218</v>
      </c>
    </row>
    <row r="628" spans="1:5" x14ac:dyDescent="0.25">
      <c r="A628" s="10" t="str">
        <f t="shared" ca="1" si="48"/>
        <v>ShopA</v>
      </c>
      <c r="B628" s="10" t="str">
        <f t="shared" ca="1" si="49"/>
        <v>Steel</v>
      </c>
      <c r="C628" s="8">
        <f t="shared" ca="1" si="45"/>
        <v>44117.357723577232</v>
      </c>
      <c r="D628" s="8">
        <f t="shared" ca="1" si="46"/>
        <v>8823.4715447154467</v>
      </c>
      <c r="E628" s="3">
        <f t="shared" ca="1" si="47"/>
        <v>43155</v>
      </c>
    </row>
    <row r="629" spans="1:5" x14ac:dyDescent="0.25">
      <c r="A629" s="10" t="str">
        <f t="shared" ca="1" si="48"/>
        <v>ShopA</v>
      </c>
      <c r="B629" s="10" t="str">
        <f t="shared" ca="1" si="49"/>
        <v>Wire</v>
      </c>
      <c r="C629" s="8">
        <f t="shared" ca="1" si="45"/>
        <v>91257.691056910568</v>
      </c>
      <c r="D629" s="8">
        <f t="shared" ca="1" si="46"/>
        <v>11407.211382113821</v>
      </c>
      <c r="E629" s="3">
        <f t="shared" ca="1" si="47"/>
        <v>43152</v>
      </c>
    </row>
    <row r="630" spans="1:5" x14ac:dyDescent="0.25">
      <c r="A630" s="10" t="str">
        <f t="shared" ca="1" si="48"/>
        <v>ShopB</v>
      </c>
      <c r="B630" s="10" t="str">
        <f t="shared" ca="1" si="49"/>
        <v>Tar</v>
      </c>
      <c r="C630" s="8">
        <f t="shared" ca="1" si="45"/>
        <v>18925.89430894309</v>
      </c>
      <c r="D630" s="8">
        <f t="shared" ca="1" si="46"/>
        <v>3785.1788617886177</v>
      </c>
      <c r="E630" s="3">
        <f t="shared" ca="1" si="47"/>
        <v>43264</v>
      </c>
    </row>
    <row r="631" spans="1:5" x14ac:dyDescent="0.25">
      <c r="A631" s="10" t="str">
        <f t="shared" ca="1" si="48"/>
        <v>ShopC</v>
      </c>
      <c r="B631" s="10" t="str">
        <f t="shared" ca="1" si="49"/>
        <v>Bricks</v>
      </c>
      <c r="C631" s="8">
        <f t="shared" ca="1" si="45"/>
        <v>106618.02439024391</v>
      </c>
      <c r="D631" s="8">
        <f t="shared" ca="1" si="46"/>
        <v>11846.447154471545</v>
      </c>
      <c r="E631" s="3">
        <f t="shared" ca="1" si="47"/>
        <v>43140</v>
      </c>
    </row>
    <row r="632" spans="1:5" x14ac:dyDescent="0.25">
      <c r="A632" s="10" t="str">
        <f t="shared" ca="1" si="48"/>
        <v>ShopA</v>
      </c>
      <c r="B632" s="10" t="str">
        <f t="shared" ca="1" si="49"/>
        <v>Tar</v>
      </c>
      <c r="C632" s="8">
        <f t="shared" ca="1" si="45"/>
        <v>7363.6585365853662</v>
      </c>
      <c r="D632" s="8">
        <f t="shared" ca="1" si="46"/>
        <v>1472.7317073170732</v>
      </c>
      <c r="E632" s="3">
        <f t="shared" ca="1" si="47"/>
        <v>43105</v>
      </c>
    </row>
    <row r="633" spans="1:5" x14ac:dyDescent="0.25">
      <c r="A633" s="10" t="str">
        <f t="shared" ca="1" si="48"/>
        <v>ShopA</v>
      </c>
      <c r="B633" s="10" t="str">
        <f t="shared" ca="1" si="49"/>
        <v>Wire</v>
      </c>
      <c r="C633" s="8">
        <f t="shared" ca="1" si="45"/>
        <v>37012.073170731703</v>
      </c>
      <c r="D633" s="8">
        <f t="shared" ca="1" si="46"/>
        <v>7402.4146341463411</v>
      </c>
      <c r="E633" s="3">
        <f t="shared" ca="1" si="47"/>
        <v>43123</v>
      </c>
    </row>
    <row r="634" spans="1:5" x14ac:dyDescent="0.25">
      <c r="A634" s="10" t="str">
        <f t="shared" ca="1" si="48"/>
        <v>ShopA</v>
      </c>
      <c r="B634" s="10" t="str">
        <f t="shared" ca="1" si="49"/>
        <v>Corrugated sheet</v>
      </c>
      <c r="C634" s="8">
        <f t="shared" ca="1" si="45"/>
        <v>98388.813008130077</v>
      </c>
      <c r="D634" s="8">
        <f t="shared" ca="1" si="46"/>
        <v>12298.60162601626</v>
      </c>
      <c r="E634" s="3">
        <f t="shared" ca="1" si="47"/>
        <v>43220</v>
      </c>
    </row>
    <row r="635" spans="1:5" x14ac:dyDescent="0.25">
      <c r="A635" s="10" t="str">
        <f t="shared" ca="1" si="48"/>
        <v>ShopC</v>
      </c>
      <c r="B635" s="10" t="str">
        <f t="shared" ca="1" si="49"/>
        <v>Bricks</v>
      </c>
      <c r="C635" s="8">
        <f t="shared" ca="1" si="45"/>
        <v>3475.1300813008129</v>
      </c>
      <c r="D635" s="8">
        <f t="shared" ca="1" si="46"/>
        <v>3475.1300813008129</v>
      </c>
      <c r="E635" s="3">
        <f t="shared" ca="1" si="47"/>
        <v>43112</v>
      </c>
    </row>
    <row r="636" spans="1:5" x14ac:dyDescent="0.25">
      <c r="A636" s="10" t="str">
        <f t="shared" ca="1" si="48"/>
        <v>ShopA</v>
      </c>
      <c r="B636" s="10" t="str">
        <f t="shared" ca="1" si="49"/>
        <v>Steel</v>
      </c>
      <c r="C636" s="8">
        <f t="shared" ca="1" si="45"/>
        <v>101928.53658536586</v>
      </c>
      <c r="D636" s="8">
        <f t="shared" ca="1" si="46"/>
        <v>10192.853658536585</v>
      </c>
      <c r="E636" s="3">
        <f t="shared" ca="1" si="47"/>
        <v>43270</v>
      </c>
    </row>
    <row r="637" spans="1:5" x14ac:dyDescent="0.25">
      <c r="A637" s="10" t="str">
        <f t="shared" ca="1" si="48"/>
        <v>ShopC</v>
      </c>
      <c r="B637" s="10" t="str">
        <f t="shared" ca="1" si="49"/>
        <v>Steel</v>
      </c>
      <c r="C637" s="8">
        <f t="shared" ca="1" si="45"/>
        <v>11471.804878048781</v>
      </c>
      <c r="D637" s="8">
        <f t="shared" ca="1" si="46"/>
        <v>5735.9024390243903</v>
      </c>
      <c r="E637" s="3">
        <f t="shared" ca="1" si="47"/>
        <v>43249</v>
      </c>
    </row>
    <row r="638" spans="1:5" x14ac:dyDescent="0.25">
      <c r="A638" s="10" t="str">
        <f t="shared" ca="1" si="48"/>
        <v>ShopA</v>
      </c>
      <c r="B638" s="10" t="str">
        <f t="shared" ca="1" si="49"/>
        <v>Wire</v>
      </c>
      <c r="C638" s="8">
        <f t="shared" ca="1" si="45"/>
        <v>13370.853658536585</v>
      </c>
      <c r="D638" s="8">
        <f t="shared" ca="1" si="46"/>
        <v>13370.853658536585</v>
      </c>
      <c r="E638" s="3">
        <f t="shared" ca="1" si="47"/>
        <v>43183</v>
      </c>
    </row>
    <row r="639" spans="1:5" x14ac:dyDescent="0.25">
      <c r="A639" s="10" t="str">
        <f t="shared" ca="1" si="48"/>
        <v>ShopA</v>
      </c>
      <c r="B639" s="10" t="str">
        <f t="shared" ca="1" si="49"/>
        <v>Steel</v>
      </c>
      <c r="C639" s="8">
        <f t="shared" ca="1" si="45"/>
        <v>33330.243902439026</v>
      </c>
      <c r="D639" s="8">
        <f t="shared" ca="1" si="46"/>
        <v>5555.040650406504</v>
      </c>
      <c r="E639" s="3">
        <f t="shared" ca="1" si="47"/>
        <v>43155</v>
      </c>
    </row>
    <row r="640" spans="1:5" x14ac:dyDescent="0.25">
      <c r="A640" s="10" t="str">
        <f t="shared" ca="1" si="48"/>
        <v>ShopB</v>
      </c>
      <c r="B640" s="10" t="str">
        <f t="shared" ca="1" si="49"/>
        <v>Bricks</v>
      </c>
      <c r="C640" s="8">
        <f t="shared" ca="1" si="45"/>
        <v>11161.756097560976</v>
      </c>
      <c r="D640" s="8">
        <f t="shared" ca="1" si="46"/>
        <v>5580.8780487804879</v>
      </c>
      <c r="E640" s="3">
        <f t="shared" ca="1" si="47"/>
        <v>43219</v>
      </c>
    </row>
    <row r="641" spans="1:5" x14ac:dyDescent="0.25">
      <c r="A641" s="10" t="str">
        <f t="shared" ca="1" si="48"/>
        <v>ShopC</v>
      </c>
      <c r="B641" s="10" t="str">
        <f t="shared" ca="1" si="49"/>
        <v>Wire</v>
      </c>
      <c r="C641" s="8">
        <f t="shared" ca="1" si="45"/>
        <v>19106.756097560974</v>
      </c>
      <c r="D641" s="8">
        <f t="shared" ca="1" si="46"/>
        <v>6368.9186991869919</v>
      </c>
      <c r="E641" s="3">
        <f t="shared" ca="1" si="47"/>
        <v>43251</v>
      </c>
    </row>
    <row r="642" spans="1:5" x14ac:dyDescent="0.25">
      <c r="A642" s="10" t="str">
        <f t="shared" ca="1" si="48"/>
        <v>ShopA</v>
      </c>
      <c r="B642" s="10" t="str">
        <f t="shared" ca="1" si="49"/>
        <v>Tar</v>
      </c>
      <c r="C642" s="8">
        <f t="shared" ca="1" si="45"/>
        <v>9301.4634146341468</v>
      </c>
      <c r="D642" s="8">
        <f t="shared" ca="1" si="46"/>
        <v>930.14634146341461</v>
      </c>
      <c r="E642" s="3">
        <f t="shared" ca="1" si="47"/>
        <v>43226</v>
      </c>
    </row>
    <row r="643" spans="1:5" x14ac:dyDescent="0.25">
      <c r="A643" s="10" t="str">
        <f t="shared" ca="1" si="48"/>
        <v>ShopA</v>
      </c>
      <c r="B643" s="10" t="str">
        <f t="shared" ca="1" si="49"/>
        <v>Corrugated sheet</v>
      </c>
      <c r="C643" s="8">
        <f t="shared" ref="C643:C706" ca="1" si="50">D643*RANDBETWEEN(1,10)</f>
        <v>44285.300813008129</v>
      </c>
      <c r="D643" s="8">
        <f t="shared" ref="D643:D706" ca="1" si="51">RANDBETWEEN(1,1050)*1589/123</f>
        <v>11071.325203252032</v>
      </c>
      <c r="E643" s="3">
        <f t="shared" ref="E643:E706" ca="1" si="52">RANDBETWEEN(DATE(2018, 1, 1),DATE(2018, 7, 1))</f>
        <v>43142</v>
      </c>
    </row>
    <row r="644" spans="1:5" x14ac:dyDescent="0.25">
      <c r="A644" s="10" t="str">
        <f t="shared" ca="1" si="48"/>
        <v>ShopA</v>
      </c>
      <c r="B644" s="10" t="str">
        <f t="shared" ca="1" si="49"/>
        <v>Corrugated sheet</v>
      </c>
      <c r="C644" s="8">
        <f t="shared" ca="1" si="50"/>
        <v>53832.219512195123</v>
      </c>
      <c r="D644" s="8">
        <f t="shared" ca="1" si="51"/>
        <v>5981.3577235772354</v>
      </c>
      <c r="E644" s="3">
        <f t="shared" ca="1" si="52"/>
        <v>43164</v>
      </c>
    </row>
    <row r="645" spans="1:5" x14ac:dyDescent="0.25">
      <c r="A645" s="10" t="str">
        <f t="shared" ca="1" si="48"/>
        <v>ShopC</v>
      </c>
      <c r="B645" s="10" t="str">
        <f t="shared" ca="1" si="49"/>
        <v>Corrugated sheet</v>
      </c>
      <c r="C645" s="8">
        <f t="shared" ca="1" si="50"/>
        <v>49091.056910569103</v>
      </c>
      <c r="D645" s="8">
        <f t="shared" ca="1" si="51"/>
        <v>12272.764227642276</v>
      </c>
      <c r="E645" s="3">
        <f t="shared" ca="1" si="52"/>
        <v>43158</v>
      </c>
    </row>
    <row r="646" spans="1:5" x14ac:dyDescent="0.25">
      <c r="A646" s="10" t="str">
        <f t="shared" ca="1" si="48"/>
        <v>ShopC</v>
      </c>
      <c r="B646" s="10" t="str">
        <f t="shared" ca="1" si="49"/>
        <v>Tar</v>
      </c>
      <c r="C646" s="8">
        <f t="shared" ca="1" si="50"/>
        <v>4689.4878048780483</v>
      </c>
      <c r="D646" s="8">
        <f t="shared" ca="1" si="51"/>
        <v>4689.4878048780483</v>
      </c>
      <c r="E646" s="3">
        <f t="shared" ca="1" si="52"/>
        <v>43241</v>
      </c>
    </row>
    <row r="647" spans="1:5" x14ac:dyDescent="0.25">
      <c r="A647" s="10" t="str">
        <f t="shared" ref="A647:A710" ca="1" si="53">CHOOSE(RANDBETWEEN(1,3),"ShopB","ShopA","ShopC")</f>
        <v>ShopB</v>
      </c>
      <c r="B647" s="10" t="str">
        <f t="shared" ca="1" si="49"/>
        <v>Tar</v>
      </c>
      <c r="C647" s="8">
        <f t="shared" ca="1" si="50"/>
        <v>1860.2926829268292</v>
      </c>
      <c r="D647" s="8">
        <f t="shared" ca="1" si="51"/>
        <v>232.53658536585365</v>
      </c>
      <c r="E647" s="3">
        <f t="shared" ca="1" si="52"/>
        <v>43166</v>
      </c>
    </row>
    <row r="648" spans="1:5" x14ac:dyDescent="0.25">
      <c r="A648" s="10" t="str">
        <f t="shared" ca="1" si="53"/>
        <v>ShopB</v>
      </c>
      <c r="B648" s="10" t="str">
        <f t="shared" ref="B648:B711" ca="1" si="54">CHOOSE(RANDBETWEEN(1,5),"Tar","Bricks","Steel","Wire","Corrugated sheet")</f>
        <v>Corrugated sheet</v>
      </c>
      <c r="C648" s="8">
        <f t="shared" ca="1" si="50"/>
        <v>51313.07317073171</v>
      </c>
      <c r="D648" s="8">
        <f t="shared" ca="1" si="51"/>
        <v>12828.268292682927</v>
      </c>
      <c r="E648" s="3">
        <f t="shared" ca="1" si="52"/>
        <v>43266</v>
      </c>
    </row>
    <row r="649" spans="1:5" x14ac:dyDescent="0.25">
      <c r="A649" s="10" t="str">
        <f t="shared" ca="1" si="53"/>
        <v>ShopB</v>
      </c>
      <c r="B649" s="10" t="str">
        <f t="shared" ca="1" si="54"/>
        <v>Wire</v>
      </c>
      <c r="C649" s="8">
        <f t="shared" ca="1" si="50"/>
        <v>16665.121951219513</v>
      </c>
      <c r="D649" s="8">
        <f t="shared" ca="1" si="51"/>
        <v>2777.520325203252</v>
      </c>
      <c r="E649" s="3">
        <f t="shared" ca="1" si="52"/>
        <v>43221</v>
      </c>
    </row>
    <row r="650" spans="1:5" x14ac:dyDescent="0.25">
      <c r="A650" s="10" t="str">
        <f t="shared" ca="1" si="53"/>
        <v>ShopC</v>
      </c>
      <c r="B650" s="10" t="str">
        <f t="shared" ca="1" si="54"/>
        <v>Tar</v>
      </c>
      <c r="C650" s="8">
        <f t="shared" ca="1" si="50"/>
        <v>26199.121951219513</v>
      </c>
      <c r="D650" s="8">
        <f t="shared" ca="1" si="51"/>
        <v>13099.560975609756</v>
      </c>
      <c r="E650" s="3">
        <f t="shared" ca="1" si="52"/>
        <v>43246</v>
      </c>
    </row>
    <row r="651" spans="1:5" x14ac:dyDescent="0.25">
      <c r="A651" s="10" t="str">
        <f t="shared" ca="1" si="53"/>
        <v>ShopB</v>
      </c>
      <c r="B651" s="10" t="str">
        <f t="shared" ca="1" si="54"/>
        <v>Tar</v>
      </c>
      <c r="C651" s="8">
        <f t="shared" ca="1" si="50"/>
        <v>439.23577235772359</v>
      </c>
      <c r="D651" s="8">
        <f t="shared" ca="1" si="51"/>
        <v>219.6178861788618</v>
      </c>
      <c r="E651" s="3">
        <f t="shared" ca="1" si="52"/>
        <v>43183</v>
      </c>
    </row>
    <row r="652" spans="1:5" x14ac:dyDescent="0.25">
      <c r="A652" s="10" t="str">
        <f t="shared" ca="1" si="53"/>
        <v>ShopA</v>
      </c>
      <c r="B652" s="10" t="str">
        <f t="shared" ca="1" si="54"/>
        <v>Corrugated sheet</v>
      </c>
      <c r="C652" s="8">
        <f t="shared" ca="1" si="50"/>
        <v>15657.463414634145</v>
      </c>
      <c r="D652" s="8">
        <f t="shared" ca="1" si="51"/>
        <v>2609.5772357723577</v>
      </c>
      <c r="E652" s="3">
        <f t="shared" ca="1" si="52"/>
        <v>43144</v>
      </c>
    </row>
    <row r="653" spans="1:5" x14ac:dyDescent="0.25">
      <c r="A653" s="10" t="str">
        <f t="shared" ca="1" si="53"/>
        <v>ShopC</v>
      </c>
      <c r="B653" s="10" t="str">
        <f t="shared" ca="1" si="54"/>
        <v>Corrugated sheet</v>
      </c>
      <c r="C653" s="8">
        <f t="shared" ca="1" si="50"/>
        <v>1162.6829268292684</v>
      </c>
      <c r="D653" s="8">
        <f t="shared" ca="1" si="51"/>
        <v>232.53658536585365</v>
      </c>
      <c r="E653" s="3">
        <f t="shared" ca="1" si="52"/>
        <v>43179</v>
      </c>
    </row>
    <row r="654" spans="1:5" x14ac:dyDescent="0.25">
      <c r="A654" s="10" t="str">
        <f t="shared" ca="1" si="53"/>
        <v>ShopB</v>
      </c>
      <c r="B654" s="10" t="str">
        <f t="shared" ca="1" si="54"/>
        <v>Steel</v>
      </c>
      <c r="C654" s="8">
        <f t="shared" ca="1" si="50"/>
        <v>40603.471544715445</v>
      </c>
      <c r="D654" s="8">
        <f t="shared" ca="1" si="51"/>
        <v>5800.4959349593491</v>
      </c>
      <c r="E654" s="3">
        <f t="shared" ca="1" si="52"/>
        <v>43176</v>
      </c>
    </row>
    <row r="655" spans="1:5" x14ac:dyDescent="0.25">
      <c r="A655" s="10" t="str">
        <f t="shared" ca="1" si="53"/>
        <v>ShopA</v>
      </c>
      <c r="B655" s="10" t="str">
        <f t="shared" ca="1" si="54"/>
        <v>Bricks</v>
      </c>
      <c r="C655" s="8">
        <f t="shared" ca="1" si="50"/>
        <v>14727.317073170732</v>
      </c>
      <c r="D655" s="8">
        <f t="shared" ca="1" si="51"/>
        <v>3681.8292682926831</v>
      </c>
      <c r="E655" s="3">
        <f t="shared" ca="1" si="52"/>
        <v>43209</v>
      </c>
    </row>
    <row r="656" spans="1:5" x14ac:dyDescent="0.25">
      <c r="A656" s="10" t="str">
        <f t="shared" ca="1" si="53"/>
        <v>ShopC</v>
      </c>
      <c r="B656" s="10" t="str">
        <f t="shared" ca="1" si="54"/>
        <v>Wire</v>
      </c>
      <c r="C656" s="8">
        <f t="shared" ca="1" si="50"/>
        <v>36120.682926829264</v>
      </c>
      <c r="D656" s="8">
        <f t="shared" ca="1" si="51"/>
        <v>6020.1138211382113</v>
      </c>
      <c r="E656" s="3">
        <f t="shared" ca="1" si="52"/>
        <v>43140</v>
      </c>
    </row>
    <row r="657" spans="1:5" x14ac:dyDescent="0.25">
      <c r="A657" s="10" t="str">
        <f t="shared" ca="1" si="53"/>
        <v>ShopC</v>
      </c>
      <c r="B657" s="10" t="str">
        <f t="shared" ca="1" si="54"/>
        <v>Tar</v>
      </c>
      <c r="C657" s="8">
        <f t="shared" ca="1" si="50"/>
        <v>9753.6178861788612</v>
      </c>
      <c r="D657" s="8">
        <f t="shared" ca="1" si="51"/>
        <v>1950.7235772357724</v>
      </c>
      <c r="E657" s="3">
        <f t="shared" ca="1" si="52"/>
        <v>43132</v>
      </c>
    </row>
    <row r="658" spans="1:5" x14ac:dyDescent="0.25">
      <c r="A658" s="10" t="str">
        <f t="shared" ca="1" si="53"/>
        <v>ShopB</v>
      </c>
      <c r="B658" s="10" t="str">
        <f t="shared" ca="1" si="54"/>
        <v>Bricks</v>
      </c>
      <c r="C658" s="8">
        <f t="shared" ca="1" si="50"/>
        <v>25113.951219512197</v>
      </c>
      <c r="D658" s="8">
        <f t="shared" ca="1" si="51"/>
        <v>4185.6585365853662</v>
      </c>
      <c r="E658" s="3">
        <f t="shared" ca="1" si="52"/>
        <v>43225</v>
      </c>
    </row>
    <row r="659" spans="1:5" x14ac:dyDescent="0.25">
      <c r="A659" s="10" t="str">
        <f t="shared" ca="1" si="53"/>
        <v>ShopC</v>
      </c>
      <c r="B659" s="10" t="str">
        <f t="shared" ca="1" si="54"/>
        <v>Steel</v>
      </c>
      <c r="C659" s="8">
        <f t="shared" ca="1" si="50"/>
        <v>84462.455284552852</v>
      </c>
      <c r="D659" s="8">
        <f t="shared" ca="1" si="51"/>
        <v>12066.065040650406</v>
      </c>
      <c r="E659" s="3">
        <f t="shared" ca="1" si="52"/>
        <v>43120</v>
      </c>
    </row>
    <row r="660" spans="1:5" x14ac:dyDescent="0.25">
      <c r="A660" s="10" t="str">
        <f t="shared" ca="1" si="53"/>
        <v>ShopA</v>
      </c>
      <c r="B660" s="10" t="str">
        <f t="shared" ca="1" si="54"/>
        <v>Steel</v>
      </c>
      <c r="C660" s="8">
        <f t="shared" ca="1" si="50"/>
        <v>77822.243902439019</v>
      </c>
      <c r="D660" s="8">
        <f t="shared" ca="1" si="51"/>
        <v>9727.7804878048773</v>
      </c>
      <c r="E660" s="3">
        <f t="shared" ca="1" si="52"/>
        <v>43236</v>
      </c>
    </row>
    <row r="661" spans="1:5" x14ac:dyDescent="0.25">
      <c r="A661" s="10" t="str">
        <f t="shared" ca="1" si="53"/>
        <v>ShopA</v>
      </c>
      <c r="B661" s="10" t="str">
        <f t="shared" ca="1" si="54"/>
        <v>Bricks</v>
      </c>
      <c r="C661" s="8">
        <f t="shared" ca="1" si="50"/>
        <v>72706.439024390245</v>
      </c>
      <c r="D661" s="8">
        <f t="shared" ca="1" si="51"/>
        <v>10386.634146341463</v>
      </c>
      <c r="E661" s="3">
        <f t="shared" ca="1" si="52"/>
        <v>43260</v>
      </c>
    </row>
    <row r="662" spans="1:5" x14ac:dyDescent="0.25">
      <c r="A662" s="10" t="str">
        <f t="shared" ca="1" si="53"/>
        <v>ShopC</v>
      </c>
      <c r="B662" s="10" t="str">
        <f t="shared" ca="1" si="54"/>
        <v>Tar</v>
      </c>
      <c r="C662" s="8">
        <f t="shared" ca="1" si="50"/>
        <v>65226.512195121948</v>
      </c>
      <c r="D662" s="8">
        <f t="shared" ca="1" si="51"/>
        <v>7247.3902439024387</v>
      </c>
      <c r="E662" s="3">
        <f t="shared" ca="1" si="52"/>
        <v>43193</v>
      </c>
    </row>
    <row r="663" spans="1:5" x14ac:dyDescent="0.25">
      <c r="A663" s="10" t="str">
        <f t="shared" ca="1" si="53"/>
        <v>ShopA</v>
      </c>
      <c r="B663" s="10" t="str">
        <f t="shared" ca="1" si="54"/>
        <v>Tar</v>
      </c>
      <c r="C663" s="8">
        <f t="shared" ca="1" si="50"/>
        <v>17052.682926829268</v>
      </c>
      <c r="D663" s="8">
        <f t="shared" ca="1" si="51"/>
        <v>3410.5365853658536</v>
      </c>
      <c r="E663" s="3">
        <f t="shared" ca="1" si="52"/>
        <v>43138</v>
      </c>
    </row>
    <row r="664" spans="1:5" x14ac:dyDescent="0.25">
      <c r="A664" s="10" t="str">
        <f t="shared" ca="1" si="53"/>
        <v>ShopA</v>
      </c>
      <c r="B664" s="10" t="str">
        <f t="shared" ca="1" si="54"/>
        <v>Tar</v>
      </c>
      <c r="C664" s="8">
        <f t="shared" ca="1" si="50"/>
        <v>97148.617886178865</v>
      </c>
      <c r="D664" s="8">
        <f t="shared" ca="1" si="51"/>
        <v>12143.577235772358</v>
      </c>
      <c r="E664" s="3">
        <f t="shared" ca="1" si="52"/>
        <v>43221</v>
      </c>
    </row>
    <row r="665" spans="1:5" x14ac:dyDescent="0.25">
      <c r="A665" s="10" t="str">
        <f t="shared" ca="1" si="53"/>
        <v>ShopB</v>
      </c>
      <c r="B665" s="10" t="str">
        <f t="shared" ca="1" si="54"/>
        <v>Wire</v>
      </c>
      <c r="C665" s="8">
        <f t="shared" ca="1" si="50"/>
        <v>17168.951219512193</v>
      </c>
      <c r="D665" s="8">
        <f t="shared" ca="1" si="51"/>
        <v>5722.9837398373984</v>
      </c>
      <c r="E665" s="3">
        <f t="shared" ca="1" si="52"/>
        <v>43203</v>
      </c>
    </row>
    <row r="666" spans="1:5" x14ac:dyDescent="0.25">
      <c r="A666" s="10" t="str">
        <f t="shared" ca="1" si="53"/>
        <v>ShopA</v>
      </c>
      <c r="B666" s="10" t="str">
        <f t="shared" ca="1" si="54"/>
        <v>Bricks</v>
      </c>
      <c r="C666" s="8">
        <f t="shared" ca="1" si="50"/>
        <v>7428.252032520325</v>
      </c>
      <c r="D666" s="8">
        <f t="shared" ca="1" si="51"/>
        <v>7428.252032520325</v>
      </c>
      <c r="E666" s="3">
        <f t="shared" ca="1" si="52"/>
        <v>43249</v>
      </c>
    </row>
    <row r="667" spans="1:5" x14ac:dyDescent="0.25">
      <c r="A667" s="10" t="str">
        <f t="shared" ca="1" si="53"/>
        <v>ShopB</v>
      </c>
      <c r="B667" s="10" t="str">
        <f t="shared" ca="1" si="54"/>
        <v>Steel</v>
      </c>
      <c r="C667" s="8">
        <f t="shared" ca="1" si="50"/>
        <v>43174.292682926833</v>
      </c>
      <c r="D667" s="8">
        <f t="shared" ca="1" si="51"/>
        <v>7195.7154471544718</v>
      </c>
      <c r="E667" s="3">
        <f t="shared" ca="1" si="52"/>
        <v>43173</v>
      </c>
    </row>
    <row r="668" spans="1:5" x14ac:dyDescent="0.25">
      <c r="A668" s="10" t="str">
        <f t="shared" ca="1" si="53"/>
        <v>ShopB</v>
      </c>
      <c r="B668" s="10" t="str">
        <f t="shared" ca="1" si="54"/>
        <v>Bricks</v>
      </c>
      <c r="C668" s="8">
        <f t="shared" ca="1" si="50"/>
        <v>13525.878048780489</v>
      </c>
      <c r="D668" s="8">
        <f t="shared" ca="1" si="51"/>
        <v>4508.6260162601629</v>
      </c>
      <c r="E668" s="3">
        <f t="shared" ca="1" si="52"/>
        <v>43269</v>
      </c>
    </row>
    <row r="669" spans="1:5" x14ac:dyDescent="0.25">
      <c r="A669" s="10" t="str">
        <f t="shared" ca="1" si="53"/>
        <v>ShopC</v>
      </c>
      <c r="B669" s="10" t="str">
        <f t="shared" ca="1" si="54"/>
        <v>Tar</v>
      </c>
      <c r="C669" s="8">
        <f t="shared" ca="1" si="50"/>
        <v>77357.170731707316</v>
      </c>
      <c r="D669" s="8">
        <f t="shared" ca="1" si="51"/>
        <v>12892.861788617885</v>
      </c>
      <c r="E669" s="3">
        <f t="shared" ca="1" si="52"/>
        <v>43143</v>
      </c>
    </row>
    <row r="670" spans="1:5" x14ac:dyDescent="0.25">
      <c r="A670" s="10" t="str">
        <f t="shared" ca="1" si="53"/>
        <v>ShopC</v>
      </c>
      <c r="B670" s="10" t="str">
        <f t="shared" ca="1" si="54"/>
        <v>Steel</v>
      </c>
      <c r="C670" s="8">
        <f t="shared" ca="1" si="50"/>
        <v>53677.195121951219</v>
      </c>
      <c r="D670" s="8">
        <f t="shared" ca="1" si="51"/>
        <v>10735.439024390244</v>
      </c>
      <c r="E670" s="3">
        <f t="shared" ca="1" si="52"/>
        <v>43183</v>
      </c>
    </row>
    <row r="671" spans="1:5" x14ac:dyDescent="0.25">
      <c r="A671" s="10" t="str">
        <f t="shared" ca="1" si="53"/>
        <v>ShopB</v>
      </c>
      <c r="B671" s="10" t="str">
        <f t="shared" ca="1" si="54"/>
        <v>Wire</v>
      </c>
      <c r="C671" s="8">
        <f t="shared" ca="1" si="50"/>
        <v>32232.154471544713</v>
      </c>
      <c r="D671" s="8">
        <f t="shared" ca="1" si="51"/>
        <v>6446.4308943089427</v>
      </c>
      <c r="E671" s="3">
        <f t="shared" ca="1" si="52"/>
        <v>43178</v>
      </c>
    </row>
    <row r="672" spans="1:5" x14ac:dyDescent="0.25">
      <c r="A672" s="10" t="str">
        <f t="shared" ca="1" si="53"/>
        <v>ShopC</v>
      </c>
      <c r="B672" s="10" t="str">
        <f t="shared" ca="1" si="54"/>
        <v>Steel</v>
      </c>
      <c r="C672" s="8">
        <f t="shared" ca="1" si="50"/>
        <v>100119.91869918698</v>
      </c>
      <c r="D672" s="8">
        <f t="shared" ca="1" si="51"/>
        <v>10011.991869918698</v>
      </c>
      <c r="E672" s="3">
        <f t="shared" ca="1" si="52"/>
        <v>43208</v>
      </c>
    </row>
    <row r="673" spans="1:5" x14ac:dyDescent="0.25">
      <c r="A673" s="10" t="str">
        <f t="shared" ca="1" si="53"/>
        <v>ShopC</v>
      </c>
      <c r="B673" s="10" t="str">
        <f t="shared" ca="1" si="54"/>
        <v>Tar</v>
      </c>
      <c r="C673" s="8">
        <f t="shared" ca="1" si="50"/>
        <v>102574.47154471546</v>
      </c>
      <c r="D673" s="8">
        <f t="shared" ca="1" si="51"/>
        <v>10257.447154471545</v>
      </c>
      <c r="E673" s="3">
        <f t="shared" ca="1" si="52"/>
        <v>43116</v>
      </c>
    </row>
    <row r="674" spans="1:5" x14ac:dyDescent="0.25">
      <c r="A674" s="10" t="str">
        <f t="shared" ca="1" si="53"/>
        <v>ShopC</v>
      </c>
      <c r="B674" s="10" t="str">
        <f t="shared" ca="1" si="54"/>
        <v>Bricks</v>
      </c>
      <c r="C674" s="8">
        <f t="shared" ca="1" si="50"/>
        <v>27232.617886178861</v>
      </c>
      <c r="D674" s="8">
        <f t="shared" ca="1" si="51"/>
        <v>6808.1544715447153</v>
      </c>
      <c r="E674" s="3">
        <f t="shared" ca="1" si="52"/>
        <v>43177</v>
      </c>
    </row>
    <row r="675" spans="1:5" x14ac:dyDescent="0.25">
      <c r="A675" s="10" t="str">
        <f t="shared" ca="1" si="53"/>
        <v>ShopC</v>
      </c>
      <c r="B675" s="10" t="str">
        <f t="shared" ca="1" si="54"/>
        <v>Wire</v>
      </c>
      <c r="C675" s="8">
        <f t="shared" ca="1" si="50"/>
        <v>43975.252032520322</v>
      </c>
      <c r="D675" s="8">
        <f t="shared" ca="1" si="51"/>
        <v>10993.813008130081</v>
      </c>
      <c r="E675" s="3">
        <f t="shared" ca="1" si="52"/>
        <v>43241</v>
      </c>
    </row>
    <row r="676" spans="1:5" x14ac:dyDescent="0.25">
      <c r="A676" s="10" t="str">
        <f t="shared" ca="1" si="53"/>
        <v>ShopA</v>
      </c>
      <c r="B676" s="10" t="str">
        <f t="shared" ca="1" si="54"/>
        <v>Steel</v>
      </c>
      <c r="C676" s="8">
        <f t="shared" ca="1" si="50"/>
        <v>35345.560975609755</v>
      </c>
      <c r="D676" s="8">
        <f t="shared" ca="1" si="51"/>
        <v>3927.2845528455287</v>
      </c>
      <c r="E676" s="3">
        <f t="shared" ca="1" si="52"/>
        <v>43107</v>
      </c>
    </row>
    <row r="677" spans="1:5" x14ac:dyDescent="0.25">
      <c r="A677" s="10" t="str">
        <f t="shared" ca="1" si="53"/>
        <v>ShopC</v>
      </c>
      <c r="B677" s="10" t="str">
        <f t="shared" ca="1" si="54"/>
        <v>Bricks</v>
      </c>
      <c r="C677" s="8">
        <f t="shared" ca="1" si="50"/>
        <v>82020.82113821138</v>
      </c>
      <c r="D677" s="8">
        <f t="shared" ca="1" si="51"/>
        <v>11717.260162601626</v>
      </c>
      <c r="E677" s="3">
        <f t="shared" ca="1" si="52"/>
        <v>43140</v>
      </c>
    </row>
    <row r="678" spans="1:5" x14ac:dyDescent="0.25">
      <c r="A678" s="10" t="str">
        <f t="shared" ca="1" si="53"/>
        <v>ShopB</v>
      </c>
      <c r="B678" s="10" t="str">
        <f t="shared" ca="1" si="54"/>
        <v>Tar</v>
      </c>
      <c r="C678" s="8">
        <f t="shared" ca="1" si="50"/>
        <v>57036.056910569103</v>
      </c>
      <c r="D678" s="8">
        <f t="shared" ca="1" si="51"/>
        <v>11407.211382113821</v>
      </c>
      <c r="E678" s="3">
        <f t="shared" ca="1" si="52"/>
        <v>43142</v>
      </c>
    </row>
    <row r="679" spans="1:5" x14ac:dyDescent="0.25">
      <c r="A679" s="10" t="str">
        <f t="shared" ca="1" si="53"/>
        <v>ShopA</v>
      </c>
      <c r="B679" s="10" t="str">
        <f t="shared" ca="1" si="54"/>
        <v>Steel</v>
      </c>
      <c r="C679" s="8">
        <f t="shared" ca="1" si="50"/>
        <v>105158.21138211382</v>
      </c>
      <c r="D679" s="8">
        <f t="shared" ca="1" si="51"/>
        <v>10515.821138211382</v>
      </c>
      <c r="E679" s="3">
        <f t="shared" ca="1" si="52"/>
        <v>43149</v>
      </c>
    </row>
    <row r="680" spans="1:5" x14ac:dyDescent="0.25">
      <c r="A680" s="10" t="str">
        <f t="shared" ca="1" si="53"/>
        <v>ShopA</v>
      </c>
      <c r="B680" s="10" t="str">
        <f t="shared" ca="1" si="54"/>
        <v>Tar</v>
      </c>
      <c r="C680" s="8">
        <f t="shared" ca="1" si="50"/>
        <v>12130.658536585366</v>
      </c>
      <c r="D680" s="8">
        <f t="shared" ca="1" si="51"/>
        <v>4043.5528455284552</v>
      </c>
      <c r="E680" s="3">
        <f t="shared" ca="1" si="52"/>
        <v>43183</v>
      </c>
    </row>
    <row r="681" spans="1:5" x14ac:dyDescent="0.25">
      <c r="A681" s="10" t="str">
        <f t="shared" ca="1" si="53"/>
        <v>ShopC</v>
      </c>
      <c r="B681" s="10" t="str">
        <f t="shared" ca="1" si="54"/>
        <v>Steel</v>
      </c>
      <c r="C681" s="8">
        <f t="shared" ca="1" si="50"/>
        <v>49091.056910569103</v>
      </c>
      <c r="D681" s="8">
        <f t="shared" ca="1" si="51"/>
        <v>6136.3821138211379</v>
      </c>
      <c r="E681" s="3">
        <f t="shared" ca="1" si="52"/>
        <v>43122</v>
      </c>
    </row>
    <row r="682" spans="1:5" x14ac:dyDescent="0.25">
      <c r="A682" s="10" t="str">
        <f t="shared" ca="1" si="53"/>
        <v>ShopB</v>
      </c>
      <c r="B682" s="10" t="str">
        <f t="shared" ca="1" si="54"/>
        <v>Bricks</v>
      </c>
      <c r="C682" s="8">
        <f t="shared" ca="1" si="50"/>
        <v>104124.71544715446</v>
      </c>
      <c r="D682" s="8">
        <f t="shared" ca="1" si="51"/>
        <v>10412.471544715447</v>
      </c>
      <c r="E682" s="3">
        <f t="shared" ca="1" si="52"/>
        <v>43130</v>
      </c>
    </row>
    <row r="683" spans="1:5" x14ac:dyDescent="0.25">
      <c r="A683" s="10" t="str">
        <f t="shared" ca="1" si="53"/>
        <v>ShopC</v>
      </c>
      <c r="B683" s="10" t="str">
        <f t="shared" ca="1" si="54"/>
        <v>Steel</v>
      </c>
      <c r="C683" s="8">
        <f t="shared" ca="1" si="50"/>
        <v>27103.430894308942</v>
      </c>
      <c r="D683" s="8">
        <f t="shared" ca="1" si="51"/>
        <v>13551.715447154471</v>
      </c>
      <c r="E683" s="3">
        <f t="shared" ca="1" si="52"/>
        <v>43168</v>
      </c>
    </row>
    <row r="684" spans="1:5" x14ac:dyDescent="0.25">
      <c r="A684" s="10" t="str">
        <f t="shared" ca="1" si="53"/>
        <v>ShopA</v>
      </c>
      <c r="B684" s="10" t="str">
        <f t="shared" ca="1" si="54"/>
        <v>Wire</v>
      </c>
      <c r="C684" s="8">
        <f t="shared" ca="1" si="50"/>
        <v>1162.6829268292684</v>
      </c>
      <c r="D684" s="8">
        <f t="shared" ca="1" si="51"/>
        <v>193.78048780487805</v>
      </c>
      <c r="E684" s="3">
        <f t="shared" ca="1" si="52"/>
        <v>43221</v>
      </c>
    </row>
    <row r="685" spans="1:5" x14ac:dyDescent="0.25">
      <c r="A685" s="10" t="str">
        <f t="shared" ca="1" si="53"/>
        <v>ShopB</v>
      </c>
      <c r="B685" s="10" t="str">
        <f t="shared" ca="1" si="54"/>
        <v>Wire</v>
      </c>
      <c r="C685" s="8">
        <f t="shared" ca="1" si="50"/>
        <v>132675.0406504065</v>
      </c>
      <c r="D685" s="8">
        <f t="shared" ca="1" si="51"/>
        <v>13267.50406504065</v>
      </c>
      <c r="E685" s="3">
        <f t="shared" ca="1" si="52"/>
        <v>43197</v>
      </c>
    </row>
    <row r="686" spans="1:5" x14ac:dyDescent="0.25">
      <c r="A686" s="10" t="str">
        <f t="shared" ca="1" si="53"/>
        <v>ShopA</v>
      </c>
      <c r="B686" s="10" t="str">
        <f t="shared" ca="1" si="54"/>
        <v>Wire</v>
      </c>
      <c r="C686" s="8">
        <f t="shared" ca="1" si="50"/>
        <v>16174.211382113821</v>
      </c>
      <c r="D686" s="8">
        <f t="shared" ca="1" si="51"/>
        <v>8087.1056910569105</v>
      </c>
      <c r="E686" s="3">
        <f t="shared" ca="1" si="52"/>
        <v>43255</v>
      </c>
    </row>
    <row r="687" spans="1:5" x14ac:dyDescent="0.25">
      <c r="A687" s="10" t="str">
        <f t="shared" ca="1" si="53"/>
        <v>ShopC</v>
      </c>
      <c r="B687" s="10" t="str">
        <f t="shared" ca="1" si="54"/>
        <v>Tar</v>
      </c>
      <c r="C687" s="8">
        <f t="shared" ca="1" si="50"/>
        <v>44130.276422764226</v>
      </c>
      <c r="D687" s="8">
        <f t="shared" ca="1" si="51"/>
        <v>6304.3252032520322</v>
      </c>
      <c r="E687" s="3">
        <f t="shared" ca="1" si="52"/>
        <v>43153</v>
      </c>
    </row>
    <row r="688" spans="1:5" x14ac:dyDescent="0.25">
      <c r="A688" s="10" t="str">
        <f t="shared" ca="1" si="53"/>
        <v>ShopB</v>
      </c>
      <c r="B688" s="10" t="str">
        <f t="shared" ca="1" si="54"/>
        <v>Bricks</v>
      </c>
      <c r="C688" s="8">
        <f t="shared" ca="1" si="50"/>
        <v>44414.487804878045</v>
      </c>
      <c r="D688" s="8">
        <f t="shared" ca="1" si="51"/>
        <v>7402.4146341463411</v>
      </c>
      <c r="E688" s="3">
        <f t="shared" ca="1" si="52"/>
        <v>43151</v>
      </c>
    </row>
    <row r="689" spans="1:5" x14ac:dyDescent="0.25">
      <c r="A689" s="10" t="str">
        <f t="shared" ca="1" si="53"/>
        <v>ShopB</v>
      </c>
      <c r="B689" s="10" t="str">
        <f t="shared" ca="1" si="54"/>
        <v>Corrugated sheet</v>
      </c>
      <c r="C689" s="8">
        <f t="shared" ca="1" si="50"/>
        <v>25656.536585365855</v>
      </c>
      <c r="D689" s="8">
        <f t="shared" ca="1" si="51"/>
        <v>12828.268292682927</v>
      </c>
      <c r="E689" s="3">
        <f t="shared" ca="1" si="52"/>
        <v>43152</v>
      </c>
    </row>
    <row r="690" spans="1:5" x14ac:dyDescent="0.25">
      <c r="A690" s="10" t="str">
        <f t="shared" ca="1" si="53"/>
        <v>ShopB</v>
      </c>
      <c r="B690" s="10" t="str">
        <f t="shared" ca="1" si="54"/>
        <v>Bricks</v>
      </c>
      <c r="C690" s="8">
        <f t="shared" ca="1" si="50"/>
        <v>9043.0894308943098</v>
      </c>
      <c r="D690" s="8">
        <f t="shared" ca="1" si="51"/>
        <v>9043.0894308943098</v>
      </c>
      <c r="E690" s="3">
        <f t="shared" ca="1" si="52"/>
        <v>43214</v>
      </c>
    </row>
    <row r="691" spans="1:5" x14ac:dyDescent="0.25">
      <c r="A691" s="10" t="str">
        <f t="shared" ca="1" si="53"/>
        <v>ShopA</v>
      </c>
      <c r="B691" s="10" t="str">
        <f t="shared" ca="1" si="54"/>
        <v>Tar</v>
      </c>
      <c r="C691" s="8">
        <f t="shared" ca="1" si="50"/>
        <v>84552.886178861794</v>
      </c>
      <c r="D691" s="8">
        <f t="shared" ca="1" si="51"/>
        <v>12078.983739837398</v>
      </c>
      <c r="E691" s="3">
        <f t="shared" ca="1" si="52"/>
        <v>43127</v>
      </c>
    </row>
    <row r="692" spans="1:5" x14ac:dyDescent="0.25">
      <c r="A692" s="10" t="str">
        <f t="shared" ca="1" si="53"/>
        <v>ShopA</v>
      </c>
      <c r="B692" s="10" t="str">
        <f t="shared" ca="1" si="54"/>
        <v>Bricks</v>
      </c>
      <c r="C692" s="8">
        <f t="shared" ca="1" si="50"/>
        <v>29299.609756097561</v>
      </c>
      <c r="D692" s="8">
        <f t="shared" ca="1" si="51"/>
        <v>4883.2682926829266</v>
      </c>
      <c r="E692" s="3">
        <f t="shared" ca="1" si="52"/>
        <v>43280</v>
      </c>
    </row>
    <row r="693" spans="1:5" x14ac:dyDescent="0.25">
      <c r="A693" s="10" t="str">
        <f t="shared" ca="1" si="53"/>
        <v>ShopB</v>
      </c>
      <c r="B693" s="10" t="str">
        <f t="shared" ca="1" si="54"/>
        <v>Bricks</v>
      </c>
      <c r="C693" s="8">
        <f t="shared" ca="1" si="50"/>
        <v>65110.243902439026</v>
      </c>
      <c r="D693" s="8">
        <f t="shared" ca="1" si="51"/>
        <v>6511.0243902439024</v>
      </c>
      <c r="E693" s="3">
        <f t="shared" ca="1" si="52"/>
        <v>43188</v>
      </c>
    </row>
    <row r="694" spans="1:5" x14ac:dyDescent="0.25">
      <c r="A694" s="10" t="str">
        <f t="shared" ca="1" si="53"/>
        <v>ShopA</v>
      </c>
      <c r="B694" s="10" t="str">
        <f t="shared" ca="1" si="54"/>
        <v>Bricks</v>
      </c>
      <c r="C694" s="8">
        <f t="shared" ca="1" si="50"/>
        <v>52966.666666666664</v>
      </c>
      <c r="D694" s="8">
        <f t="shared" ca="1" si="51"/>
        <v>13241.666666666666</v>
      </c>
      <c r="E694" s="3">
        <f t="shared" ca="1" si="52"/>
        <v>43132</v>
      </c>
    </row>
    <row r="695" spans="1:5" x14ac:dyDescent="0.25">
      <c r="A695" s="10" t="str">
        <f t="shared" ca="1" si="53"/>
        <v>ShopA</v>
      </c>
      <c r="B695" s="10" t="str">
        <f t="shared" ca="1" si="54"/>
        <v>Bricks</v>
      </c>
      <c r="C695" s="8">
        <f t="shared" ca="1" si="50"/>
        <v>66725.081300813006</v>
      </c>
      <c r="D695" s="8">
        <f t="shared" ca="1" si="51"/>
        <v>13345.016260162602</v>
      </c>
      <c r="E695" s="3">
        <f t="shared" ca="1" si="52"/>
        <v>43161</v>
      </c>
    </row>
    <row r="696" spans="1:5" x14ac:dyDescent="0.25">
      <c r="A696" s="10" t="str">
        <f t="shared" ca="1" si="53"/>
        <v>ShopA</v>
      </c>
      <c r="B696" s="10" t="str">
        <f t="shared" ca="1" si="54"/>
        <v>Bricks</v>
      </c>
      <c r="C696" s="8">
        <f t="shared" ca="1" si="50"/>
        <v>39608.731707317071</v>
      </c>
      <c r="D696" s="8">
        <f t="shared" ca="1" si="51"/>
        <v>5658.3902439024387</v>
      </c>
      <c r="E696" s="3">
        <f t="shared" ca="1" si="52"/>
        <v>43200</v>
      </c>
    </row>
    <row r="697" spans="1:5" x14ac:dyDescent="0.25">
      <c r="A697" s="10" t="str">
        <f t="shared" ca="1" si="53"/>
        <v>ShopC</v>
      </c>
      <c r="B697" s="10" t="str">
        <f t="shared" ca="1" si="54"/>
        <v>Steel</v>
      </c>
      <c r="C697" s="8">
        <f t="shared" ca="1" si="50"/>
        <v>25191.463414634145</v>
      </c>
      <c r="D697" s="8">
        <f t="shared" ca="1" si="51"/>
        <v>5038.292682926829</v>
      </c>
      <c r="E697" s="3">
        <f t="shared" ca="1" si="52"/>
        <v>43103</v>
      </c>
    </row>
    <row r="698" spans="1:5" x14ac:dyDescent="0.25">
      <c r="A698" s="10" t="str">
        <f t="shared" ca="1" si="53"/>
        <v>ShopA</v>
      </c>
      <c r="B698" s="10" t="str">
        <f t="shared" ca="1" si="54"/>
        <v>Tar</v>
      </c>
      <c r="C698" s="8">
        <f t="shared" ca="1" si="50"/>
        <v>24067.536585365855</v>
      </c>
      <c r="D698" s="8">
        <f t="shared" ca="1" si="51"/>
        <v>8022.5121951219517</v>
      </c>
      <c r="E698" s="3">
        <f t="shared" ca="1" si="52"/>
        <v>43146</v>
      </c>
    </row>
    <row r="699" spans="1:5" x14ac:dyDescent="0.25">
      <c r="A699" s="10" t="str">
        <f t="shared" ca="1" si="53"/>
        <v>ShopC</v>
      </c>
      <c r="B699" s="10" t="str">
        <f t="shared" ca="1" si="54"/>
        <v>Tar</v>
      </c>
      <c r="C699" s="8">
        <f t="shared" ca="1" si="50"/>
        <v>22633.560975609755</v>
      </c>
      <c r="D699" s="8">
        <f t="shared" ca="1" si="51"/>
        <v>5658.3902439024387</v>
      </c>
      <c r="E699" s="3">
        <f t="shared" ca="1" si="52"/>
        <v>43221</v>
      </c>
    </row>
    <row r="700" spans="1:5" x14ac:dyDescent="0.25">
      <c r="A700" s="10" t="str">
        <f t="shared" ca="1" si="53"/>
        <v>ShopA</v>
      </c>
      <c r="B700" s="10" t="str">
        <f t="shared" ca="1" si="54"/>
        <v>Steel</v>
      </c>
      <c r="C700" s="8">
        <f t="shared" ca="1" si="50"/>
        <v>37050.829268292684</v>
      </c>
      <c r="D700" s="8">
        <f t="shared" ca="1" si="51"/>
        <v>12350.276422764227</v>
      </c>
      <c r="E700" s="3">
        <f t="shared" ca="1" si="52"/>
        <v>43270</v>
      </c>
    </row>
    <row r="701" spans="1:5" x14ac:dyDescent="0.25">
      <c r="A701" s="10" t="str">
        <f t="shared" ca="1" si="53"/>
        <v>ShopA</v>
      </c>
      <c r="B701" s="10" t="str">
        <f t="shared" ca="1" si="54"/>
        <v>Corrugated sheet</v>
      </c>
      <c r="C701" s="8">
        <f t="shared" ca="1" si="50"/>
        <v>27839.796747967481</v>
      </c>
      <c r="D701" s="8">
        <f t="shared" ca="1" si="51"/>
        <v>5567.959349593496</v>
      </c>
      <c r="E701" s="3">
        <f t="shared" ca="1" si="52"/>
        <v>43211</v>
      </c>
    </row>
    <row r="702" spans="1:5" x14ac:dyDescent="0.25">
      <c r="A702" s="10" t="str">
        <f t="shared" ca="1" si="53"/>
        <v>ShopA</v>
      </c>
      <c r="B702" s="10" t="str">
        <f t="shared" ca="1" si="54"/>
        <v>Bricks</v>
      </c>
      <c r="C702" s="8">
        <f t="shared" ca="1" si="50"/>
        <v>45809.707317073175</v>
      </c>
      <c r="D702" s="8">
        <f t="shared" ca="1" si="51"/>
        <v>7634.9512195121952</v>
      </c>
      <c r="E702" s="3">
        <f t="shared" ca="1" si="52"/>
        <v>43267</v>
      </c>
    </row>
    <row r="703" spans="1:5" x14ac:dyDescent="0.25">
      <c r="A703" s="10" t="str">
        <f t="shared" ca="1" si="53"/>
        <v>ShopA</v>
      </c>
      <c r="B703" s="10" t="str">
        <f t="shared" ca="1" si="54"/>
        <v>Bricks</v>
      </c>
      <c r="C703" s="8">
        <f t="shared" ca="1" si="50"/>
        <v>30152.243902439022</v>
      </c>
      <c r="D703" s="8">
        <f t="shared" ca="1" si="51"/>
        <v>10050.747967479674</v>
      </c>
      <c r="E703" s="3">
        <f t="shared" ca="1" si="52"/>
        <v>43164</v>
      </c>
    </row>
    <row r="704" spans="1:5" x14ac:dyDescent="0.25">
      <c r="A704" s="10" t="str">
        <f t="shared" ca="1" si="53"/>
        <v>ShopB</v>
      </c>
      <c r="B704" s="10" t="str">
        <f t="shared" ca="1" si="54"/>
        <v>Wire</v>
      </c>
      <c r="C704" s="8">
        <f t="shared" ca="1" si="50"/>
        <v>11988.552845528455</v>
      </c>
      <c r="D704" s="8">
        <f t="shared" ca="1" si="51"/>
        <v>1498.5691056910568</v>
      </c>
      <c r="E704" s="3">
        <f t="shared" ca="1" si="52"/>
        <v>43106</v>
      </c>
    </row>
    <row r="705" spans="1:5" x14ac:dyDescent="0.25">
      <c r="A705" s="10" t="str">
        <f t="shared" ca="1" si="53"/>
        <v>ShopC</v>
      </c>
      <c r="B705" s="10" t="str">
        <f t="shared" ca="1" si="54"/>
        <v>Steel</v>
      </c>
      <c r="C705" s="8">
        <f t="shared" ca="1" si="50"/>
        <v>37980.975609756097</v>
      </c>
      <c r="D705" s="8">
        <f t="shared" ca="1" si="51"/>
        <v>12660.325203252032</v>
      </c>
      <c r="E705" s="3">
        <f t="shared" ca="1" si="52"/>
        <v>43195</v>
      </c>
    </row>
    <row r="706" spans="1:5" x14ac:dyDescent="0.25">
      <c r="A706" s="10" t="str">
        <f t="shared" ca="1" si="53"/>
        <v>ShopC</v>
      </c>
      <c r="B706" s="10" t="str">
        <f t="shared" ca="1" si="54"/>
        <v>Bricks</v>
      </c>
      <c r="C706" s="8">
        <f t="shared" ca="1" si="50"/>
        <v>60588.699186991871</v>
      </c>
      <c r="D706" s="8">
        <f t="shared" ca="1" si="51"/>
        <v>8655.5284552845533</v>
      </c>
      <c r="E706" s="3">
        <f t="shared" ca="1" si="52"/>
        <v>43275</v>
      </c>
    </row>
    <row r="707" spans="1:5" x14ac:dyDescent="0.25">
      <c r="A707" s="10" t="str">
        <f t="shared" ca="1" si="53"/>
        <v>ShopB</v>
      </c>
      <c r="B707" s="10" t="str">
        <f t="shared" ca="1" si="54"/>
        <v>Wire</v>
      </c>
      <c r="C707" s="8">
        <f t="shared" ref="C707:C770" ca="1" si="55">D707*RANDBETWEEN(1,10)</f>
        <v>38019.731707317071</v>
      </c>
      <c r="D707" s="8">
        <f t="shared" ref="D707:D770" ca="1" si="56">RANDBETWEEN(1,1050)*1589/123</f>
        <v>4224.4146341463411</v>
      </c>
      <c r="E707" s="3">
        <f t="shared" ref="E707:E770" ca="1" si="57">RANDBETWEEN(DATE(2018, 1, 1),DATE(2018, 7, 1))</f>
        <v>43162</v>
      </c>
    </row>
    <row r="708" spans="1:5" x14ac:dyDescent="0.25">
      <c r="A708" s="10" t="str">
        <f t="shared" ca="1" si="53"/>
        <v>ShopA</v>
      </c>
      <c r="B708" s="10" t="str">
        <f t="shared" ca="1" si="54"/>
        <v>Tar</v>
      </c>
      <c r="C708" s="8">
        <f t="shared" ca="1" si="55"/>
        <v>81930.390243902439</v>
      </c>
      <c r="D708" s="8">
        <f t="shared" ca="1" si="56"/>
        <v>11704.341463414634</v>
      </c>
      <c r="E708" s="3">
        <f t="shared" ca="1" si="57"/>
        <v>43231</v>
      </c>
    </row>
    <row r="709" spans="1:5" x14ac:dyDescent="0.25">
      <c r="A709" s="10" t="str">
        <f t="shared" ca="1" si="53"/>
        <v>ShopA</v>
      </c>
      <c r="B709" s="10" t="str">
        <f t="shared" ca="1" si="54"/>
        <v>Wire</v>
      </c>
      <c r="C709" s="8">
        <f t="shared" ca="1" si="55"/>
        <v>67693.983739837393</v>
      </c>
      <c r="D709" s="8">
        <f t="shared" ca="1" si="56"/>
        <v>13538.796747967479</v>
      </c>
      <c r="E709" s="3">
        <f t="shared" ca="1" si="57"/>
        <v>43142</v>
      </c>
    </row>
    <row r="710" spans="1:5" x14ac:dyDescent="0.25">
      <c r="A710" s="10" t="str">
        <f t="shared" ca="1" si="53"/>
        <v>ShopB</v>
      </c>
      <c r="B710" s="10" t="str">
        <f t="shared" ca="1" si="54"/>
        <v>Bricks</v>
      </c>
      <c r="C710" s="8">
        <f t="shared" ca="1" si="55"/>
        <v>33058.951219512193</v>
      </c>
      <c r="D710" s="8">
        <f t="shared" ca="1" si="56"/>
        <v>11019.650406504064</v>
      </c>
      <c r="E710" s="3">
        <f t="shared" ca="1" si="57"/>
        <v>43281</v>
      </c>
    </row>
    <row r="711" spans="1:5" x14ac:dyDescent="0.25">
      <c r="A711" s="10" t="str">
        <f t="shared" ref="A711:A774" ca="1" si="58">CHOOSE(RANDBETWEEN(1,3),"ShopB","ShopA","ShopC")</f>
        <v>ShopA</v>
      </c>
      <c r="B711" s="10" t="str">
        <f t="shared" ca="1" si="54"/>
        <v>Tar</v>
      </c>
      <c r="C711" s="8">
        <f t="shared" ca="1" si="55"/>
        <v>13538.796747967479</v>
      </c>
      <c r="D711" s="8">
        <f t="shared" ca="1" si="56"/>
        <v>13538.796747967479</v>
      </c>
      <c r="E711" s="3">
        <f t="shared" ca="1" si="57"/>
        <v>43122</v>
      </c>
    </row>
    <row r="712" spans="1:5" x14ac:dyDescent="0.25">
      <c r="A712" s="10" t="str">
        <f t="shared" ca="1" si="58"/>
        <v>ShopA</v>
      </c>
      <c r="B712" s="10" t="str">
        <f t="shared" ref="B712:B775" ca="1" si="59">CHOOSE(RANDBETWEEN(1,5),"Tar","Bricks","Steel","Wire","Corrugated sheet")</f>
        <v>Steel</v>
      </c>
      <c r="C712" s="8">
        <f t="shared" ca="1" si="55"/>
        <v>8565.0975609756097</v>
      </c>
      <c r="D712" s="8">
        <f t="shared" ca="1" si="56"/>
        <v>8565.0975609756097</v>
      </c>
      <c r="E712" s="3">
        <f t="shared" ca="1" si="57"/>
        <v>43169</v>
      </c>
    </row>
    <row r="713" spans="1:5" x14ac:dyDescent="0.25">
      <c r="A713" s="10" t="str">
        <f t="shared" ca="1" si="58"/>
        <v>ShopB</v>
      </c>
      <c r="B713" s="10" t="str">
        <f t="shared" ca="1" si="59"/>
        <v>Corrugated sheet</v>
      </c>
      <c r="C713" s="8">
        <f t="shared" ca="1" si="55"/>
        <v>81271.536585365859</v>
      </c>
      <c r="D713" s="8">
        <f t="shared" ca="1" si="56"/>
        <v>9030.1707317073178</v>
      </c>
      <c r="E713" s="3">
        <f t="shared" ca="1" si="57"/>
        <v>43206</v>
      </c>
    </row>
    <row r="714" spans="1:5" x14ac:dyDescent="0.25">
      <c r="A714" s="10" t="str">
        <f t="shared" ca="1" si="58"/>
        <v>ShopC</v>
      </c>
      <c r="B714" s="10" t="str">
        <f t="shared" ca="1" si="59"/>
        <v>Tar</v>
      </c>
      <c r="C714" s="8">
        <f t="shared" ca="1" si="55"/>
        <v>1808.6178861788619</v>
      </c>
      <c r="D714" s="8">
        <f t="shared" ca="1" si="56"/>
        <v>361.72357723577238</v>
      </c>
      <c r="E714" s="3">
        <f t="shared" ca="1" si="57"/>
        <v>43252</v>
      </c>
    </row>
    <row r="715" spans="1:5" x14ac:dyDescent="0.25">
      <c r="A715" s="10" t="str">
        <f t="shared" ca="1" si="58"/>
        <v>ShopB</v>
      </c>
      <c r="B715" s="10" t="str">
        <f t="shared" ca="1" si="59"/>
        <v>Tar</v>
      </c>
      <c r="C715" s="8">
        <f t="shared" ca="1" si="55"/>
        <v>4004.7967479674799</v>
      </c>
      <c r="D715" s="8">
        <f t="shared" ca="1" si="56"/>
        <v>4004.7967479674799</v>
      </c>
      <c r="E715" s="3">
        <f t="shared" ca="1" si="57"/>
        <v>43104</v>
      </c>
    </row>
    <row r="716" spans="1:5" x14ac:dyDescent="0.25">
      <c r="A716" s="10" t="str">
        <f t="shared" ca="1" si="58"/>
        <v>ShopA</v>
      </c>
      <c r="B716" s="10" t="str">
        <f t="shared" ca="1" si="59"/>
        <v>Wire</v>
      </c>
      <c r="C716" s="8">
        <f t="shared" ca="1" si="55"/>
        <v>20721.593495934958</v>
      </c>
      <c r="D716" s="8">
        <f t="shared" ca="1" si="56"/>
        <v>10360.796747967479</v>
      </c>
      <c r="E716" s="3">
        <f t="shared" ca="1" si="57"/>
        <v>43252</v>
      </c>
    </row>
    <row r="717" spans="1:5" x14ac:dyDescent="0.25">
      <c r="A717" s="10" t="str">
        <f t="shared" ca="1" si="58"/>
        <v>ShopB</v>
      </c>
      <c r="B717" s="10" t="str">
        <f t="shared" ca="1" si="59"/>
        <v>Bricks</v>
      </c>
      <c r="C717" s="8">
        <f t="shared" ca="1" si="55"/>
        <v>31741.243902439026</v>
      </c>
      <c r="D717" s="8">
        <f t="shared" ca="1" si="56"/>
        <v>10580.414634146342</v>
      </c>
      <c r="E717" s="3">
        <f t="shared" ca="1" si="57"/>
        <v>43186</v>
      </c>
    </row>
    <row r="718" spans="1:5" x14ac:dyDescent="0.25">
      <c r="A718" s="10" t="str">
        <f t="shared" ca="1" si="58"/>
        <v>ShopC</v>
      </c>
      <c r="B718" s="10" t="str">
        <f t="shared" ca="1" si="59"/>
        <v>Steel</v>
      </c>
      <c r="C718" s="8">
        <f t="shared" ca="1" si="55"/>
        <v>19080.918699186994</v>
      </c>
      <c r="D718" s="8">
        <f t="shared" ca="1" si="56"/>
        <v>2725.8455284552847</v>
      </c>
      <c r="E718" s="3">
        <f t="shared" ca="1" si="57"/>
        <v>43264</v>
      </c>
    </row>
    <row r="719" spans="1:5" x14ac:dyDescent="0.25">
      <c r="A719" s="10" t="str">
        <f t="shared" ca="1" si="58"/>
        <v>ShopC</v>
      </c>
      <c r="B719" s="10" t="str">
        <f t="shared" ca="1" si="59"/>
        <v>Steel</v>
      </c>
      <c r="C719" s="8">
        <f t="shared" ca="1" si="55"/>
        <v>34725.463414634149</v>
      </c>
      <c r="D719" s="8">
        <f t="shared" ca="1" si="56"/>
        <v>4960.7804878048782</v>
      </c>
      <c r="E719" s="3">
        <f t="shared" ca="1" si="57"/>
        <v>43188</v>
      </c>
    </row>
    <row r="720" spans="1:5" x14ac:dyDescent="0.25">
      <c r="A720" s="10" t="str">
        <f t="shared" ca="1" si="58"/>
        <v>ShopB</v>
      </c>
      <c r="B720" s="10" t="str">
        <f t="shared" ca="1" si="59"/>
        <v>Bricks</v>
      </c>
      <c r="C720" s="8">
        <f t="shared" ca="1" si="55"/>
        <v>72887.300813008129</v>
      </c>
      <c r="D720" s="8">
        <f t="shared" ca="1" si="56"/>
        <v>10412.471544715447</v>
      </c>
      <c r="E720" s="3">
        <f t="shared" ca="1" si="57"/>
        <v>43173</v>
      </c>
    </row>
    <row r="721" spans="1:5" x14ac:dyDescent="0.25">
      <c r="A721" s="10" t="str">
        <f t="shared" ca="1" si="58"/>
        <v>ShopA</v>
      </c>
      <c r="B721" s="10" t="str">
        <f t="shared" ca="1" si="59"/>
        <v>Bricks</v>
      </c>
      <c r="C721" s="8">
        <f t="shared" ca="1" si="55"/>
        <v>50331.252032520322</v>
      </c>
      <c r="D721" s="8">
        <f t="shared" ca="1" si="56"/>
        <v>12582.813008130081</v>
      </c>
      <c r="E721" s="3">
        <f t="shared" ca="1" si="57"/>
        <v>43232</v>
      </c>
    </row>
    <row r="722" spans="1:5" x14ac:dyDescent="0.25">
      <c r="A722" s="10" t="str">
        <f t="shared" ca="1" si="58"/>
        <v>ShopA</v>
      </c>
      <c r="B722" s="10" t="str">
        <f t="shared" ca="1" si="59"/>
        <v>Wire</v>
      </c>
      <c r="C722" s="8">
        <f t="shared" ca="1" si="55"/>
        <v>5593.7967479674799</v>
      </c>
      <c r="D722" s="8">
        <f t="shared" ca="1" si="56"/>
        <v>5593.7967479674799</v>
      </c>
      <c r="E722" s="3">
        <f t="shared" ca="1" si="57"/>
        <v>43103</v>
      </c>
    </row>
    <row r="723" spans="1:5" x14ac:dyDescent="0.25">
      <c r="A723" s="10" t="str">
        <f t="shared" ca="1" si="58"/>
        <v>ShopB</v>
      </c>
      <c r="B723" s="10" t="str">
        <f t="shared" ca="1" si="59"/>
        <v>Steel</v>
      </c>
      <c r="C723" s="8">
        <f t="shared" ca="1" si="55"/>
        <v>20256.520325203252</v>
      </c>
      <c r="D723" s="8">
        <f t="shared" ca="1" si="56"/>
        <v>2893.7886178861791</v>
      </c>
      <c r="E723" s="3">
        <f t="shared" ca="1" si="57"/>
        <v>43110</v>
      </c>
    </row>
    <row r="724" spans="1:5" x14ac:dyDescent="0.25">
      <c r="A724" s="10" t="str">
        <f t="shared" ca="1" si="58"/>
        <v>ShopC</v>
      </c>
      <c r="B724" s="10" t="str">
        <f t="shared" ca="1" si="59"/>
        <v>Corrugated sheet</v>
      </c>
      <c r="C724" s="8">
        <f t="shared" ca="1" si="55"/>
        <v>6523.9430894308944</v>
      </c>
      <c r="D724" s="8">
        <f t="shared" ca="1" si="56"/>
        <v>6523.9430894308944</v>
      </c>
      <c r="E724" s="3">
        <f t="shared" ca="1" si="57"/>
        <v>43140</v>
      </c>
    </row>
    <row r="725" spans="1:5" x14ac:dyDescent="0.25">
      <c r="A725" s="10" t="str">
        <f t="shared" ca="1" si="58"/>
        <v>ShopB</v>
      </c>
      <c r="B725" s="10" t="str">
        <f t="shared" ca="1" si="59"/>
        <v>Tar</v>
      </c>
      <c r="C725" s="8">
        <f t="shared" ca="1" si="55"/>
        <v>19339.292682926829</v>
      </c>
      <c r="D725" s="8">
        <f t="shared" ca="1" si="56"/>
        <v>6446.4308943089427</v>
      </c>
      <c r="E725" s="3">
        <f t="shared" ca="1" si="57"/>
        <v>43272</v>
      </c>
    </row>
    <row r="726" spans="1:5" x14ac:dyDescent="0.25">
      <c r="A726" s="10" t="str">
        <f t="shared" ca="1" si="58"/>
        <v>ShopA</v>
      </c>
      <c r="B726" s="10" t="str">
        <f t="shared" ca="1" si="59"/>
        <v>Tar</v>
      </c>
      <c r="C726" s="8">
        <f t="shared" ca="1" si="55"/>
        <v>15657.463414634147</v>
      </c>
      <c r="D726" s="8">
        <f t="shared" ca="1" si="56"/>
        <v>3914.3658536585367</v>
      </c>
      <c r="E726" s="3">
        <f t="shared" ca="1" si="57"/>
        <v>43231</v>
      </c>
    </row>
    <row r="727" spans="1:5" x14ac:dyDescent="0.25">
      <c r="A727" s="10" t="str">
        <f t="shared" ca="1" si="58"/>
        <v>ShopC</v>
      </c>
      <c r="B727" s="10" t="str">
        <f t="shared" ca="1" si="59"/>
        <v>Corrugated sheet</v>
      </c>
      <c r="C727" s="8">
        <f t="shared" ca="1" si="55"/>
        <v>1550.2439024390244</v>
      </c>
      <c r="D727" s="8">
        <f t="shared" ca="1" si="56"/>
        <v>387.5609756097561</v>
      </c>
      <c r="E727" s="3">
        <f t="shared" ca="1" si="57"/>
        <v>43168</v>
      </c>
    </row>
    <row r="728" spans="1:5" x14ac:dyDescent="0.25">
      <c r="A728" s="10" t="str">
        <f t="shared" ca="1" si="58"/>
        <v>ShopC</v>
      </c>
      <c r="B728" s="10" t="str">
        <f t="shared" ca="1" si="59"/>
        <v>Bricks</v>
      </c>
      <c r="C728" s="8">
        <f t="shared" ca="1" si="55"/>
        <v>18757.951219512197</v>
      </c>
      <c r="D728" s="8">
        <f t="shared" ca="1" si="56"/>
        <v>3126.3252032520327</v>
      </c>
      <c r="E728" s="3">
        <f t="shared" ca="1" si="57"/>
        <v>43282</v>
      </c>
    </row>
    <row r="729" spans="1:5" x14ac:dyDescent="0.25">
      <c r="A729" s="10" t="str">
        <f t="shared" ca="1" si="58"/>
        <v>ShopC</v>
      </c>
      <c r="B729" s="10" t="str">
        <f t="shared" ca="1" si="59"/>
        <v>Corrugated sheet</v>
      </c>
      <c r="C729" s="8">
        <f t="shared" ca="1" si="55"/>
        <v>31896.268292682929</v>
      </c>
      <c r="D729" s="8">
        <f t="shared" ca="1" si="56"/>
        <v>10632.08943089431</v>
      </c>
      <c r="E729" s="3">
        <f t="shared" ca="1" si="57"/>
        <v>43176</v>
      </c>
    </row>
    <row r="730" spans="1:5" x14ac:dyDescent="0.25">
      <c r="A730" s="10" t="str">
        <f t="shared" ca="1" si="58"/>
        <v>ShopA</v>
      </c>
      <c r="B730" s="10" t="str">
        <f t="shared" ca="1" si="59"/>
        <v>Tar</v>
      </c>
      <c r="C730" s="8">
        <f t="shared" ca="1" si="55"/>
        <v>4779.9186991869919</v>
      </c>
      <c r="D730" s="8">
        <f t="shared" ca="1" si="56"/>
        <v>955.98373983739839</v>
      </c>
      <c r="E730" s="3">
        <f t="shared" ca="1" si="57"/>
        <v>43133</v>
      </c>
    </row>
    <row r="731" spans="1:5" x14ac:dyDescent="0.25">
      <c r="A731" s="10" t="str">
        <f t="shared" ca="1" si="58"/>
        <v>ShopB</v>
      </c>
      <c r="B731" s="10" t="str">
        <f t="shared" ca="1" si="59"/>
        <v>Bricks</v>
      </c>
      <c r="C731" s="8">
        <f t="shared" ca="1" si="55"/>
        <v>6123.4634146341459</v>
      </c>
      <c r="D731" s="8">
        <f t="shared" ca="1" si="56"/>
        <v>6123.4634146341459</v>
      </c>
      <c r="E731" s="3">
        <f t="shared" ca="1" si="57"/>
        <v>43268</v>
      </c>
    </row>
    <row r="732" spans="1:5" x14ac:dyDescent="0.25">
      <c r="A732" s="10" t="str">
        <f t="shared" ca="1" si="58"/>
        <v>ShopA</v>
      </c>
      <c r="B732" s="10" t="str">
        <f t="shared" ca="1" si="59"/>
        <v>Steel</v>
      </c>
      <c r="C732" s="8">
        <f t="shared" ca="1" si="55"/>
        <v>71853.804878048773</v>
      </c>
      <c r="D732" s="8">
        <f t="shared" ca="1" si="56"/>
        <v>11975.634146341463</v>
      </c>
      <c r="E732" s="3">
        <f t="shared" ca="1" si="57"/>
        <v>43171</v>
      </c>
    </row>
    <row r="733" spans="1:5" x14ac:dyDescent="0.25">
      <c r="A733" s="10" t="str">
        <f t="shared" ca="1" si="58"/>
        <v>ShopC</v>
      </c>
      <c r="B733" s="10" t="str">
        <f t="shared" ca="1" si="59"/>
        <v>Steel</v>
      </c>
      <c r="C733" s="8">
        <f t="shared" ca="1" si="55"/>
        <v>12970.373983739837</v>
      </c>
      <c r="D733" s="8">
        <f t="shared" ca="1" si="56"/>
        <v>6485.1869918699185</v>
      </c>
      <c r="E733" s="3">
        <f t="shared" ca="1" si="57"/>
        <v>43127</v>
      </c>
    </row>
    <row r="734" spans="1:5" x14ac:dyDescent="0.25">
      <c r="A734" s="10" t="str">
        <f t="shared" ca="1" si="58"/>
        <v>ShopB</v>
      </c>
      <c r="B734" s="10" t="str">
        <f t="shared" ca="1" si="59"/>
        <v>Steel</v>
      </c>
      <c r="C734" s="8">
        <f t="shared" ca="1" si="55"/>
        <v>89617.016260162607</v>
      </c>
      <c r="D734" s="8">
        <f t="shared" ca="1" si="56"/>
        <v>12802.430894308944</v>
      </c>
      <c r="E734" s="3">
        <f t="shared" ca="1" si="57"/>
        <v>43175</v>
      </c>
    </row>
    <row r="735" spans="1:5" x14ac:dyDescent="0.25">
      <c r="A735" s="10" t="str">
        <f t="shared" ca="1" si="58"/>
        <v>ShopB</v>
      </c>
      <c r="B735" s="10" t="str">
        <f t="shared" ca="1" si="59"/>
        <v>Tar</v>
      </c>
      <c r="C735" s="8">
        <f t="shared" ca="1" si="55"/>
        <v>38885.284552845529</v>
      </c>
      <c r="D735" s="8">
        <f t="shared" ca="1" si="56"/>
        <v>3888.5284552845528</v>
      </c>
      <c r="E735" s="3">
        <f t="shared" ca="1" si="57"/>
        <v>43137</v>
      </c>
    </row>
    <row r="736" spans="1:5" x14ac:dyDescent="0.25">
      <c r="A736" s="10" t="str">
        <f t="shared" ca="1" si="58"/>
        <v>ShopC</v>
      </c>
      <c r="B736" s="10" t="str">
        <f t="shared" ca="1" si="59"/>
        <v>Steel</v>
      </c>
      <c r="C736" s="8">
        <f t="shared" ca="1" si="55"/>
        <v>68443.268292682929</v>
      </c>
      <c r="D736" s="8">
        <f t="shared" ca="1" si="56"/>
        <v>11407.211382113821</v>
      </c>
      <c r="E736" s="3">
        <f t="shared" ca="1" si="57"/>
        <v>43270</v>
      </c>
    </row>
    <row r="737" spans="1:5" x14ac:dyDescent="0.25">
      <c r="A737" s="10" t="str">
        <f t="shared" ca="1" si="58"/>
        <v>ShopC</v>
      </c>
      <c r="B737" s="10" t="str">
        <f t="shared" ca="1" si="59"/>
        <v>Steel</v>
      </c>
      <c r="C737" s="8">
        <f t="shared" ca="1" si="55"/>
        <v>18409.146341463413</v>
      </c>
      <c r="D737" s="8">
        <f t="shared" ca="1" si="56"/>
        <v>6136.3821138211379</v>
      </c>
      <c r="E737" s="3">
        <f t="shared" ca="1" si="57"/>
        <v>43176</v>
      </c>
    </row>
    <row r="738" spans="1:5" x14ac:dyDescent="0.25">
      <c r="A738" s="10" t="str">
        <f t="shared" ca="1" si="58"/>
        <v>ShopA</v>
      </c>
      <c r="B738" s="10" t="str">
        <f t="shared" ca="1" si="59"/>
        <v>Bricks</v>
      </c>
      <c r="C738" s="8">
        <f t="shared" ca="1" si="55"/>
        <v>73171.512195121948</v>
      </c>
      <c r="D738" s="8">
        <f t="shared" ca="1" si="56"/>
        <v>9146.4390243902435</v>
      </c>
      <c r="E738" s="3">
        <f t="shared" ca="1" si="57"/>
        <v>43101</v>
      </c>
    </row>
    <row r="739" spans="1:5" x14ac:dyDescent="0.25">
      <c r="A739" s="10" t="str">
        <f t="shared" ca="1" si="58"/>
        <v>ShopC</v>
      </c>
      <c r="B739" s="10" t="str">
        <f t="shared" ca="1" si="59"/>
        <v>Tar</v>
      </c>
      <c r="C739" s="8">
        <f t="shared" ca="1" si="55"/>
        <v>31108.227642276423</v>
      </c>
      <c r="D739" s="8">
        <f t="shared" ca="1" si="56"/>
        <v>4444.0325203252032</v>
      </c>
      <c r="E739" s="3">
        <f t="shared" ca="1" si="57"/>
        <v>43276</v>
      </c>
    </row>
    <row r="740" spans="1:5" x14ac:dyDescent="0.25">
      <c r="A740" s="10" t="str">
        <f t="shared" ca="1" si="58"/>
        <v>ShopC</v>
      </c>
      <c r="B740" s="10" t="str">
        <f t="shared" ca="1" si="59"/>
        <v>Wire</v>
      </c>
      <c r="C740" s="8">
        <f t="shared" ca="1" si="55"/>
        <v>8707.203252032521</v>
      </c>
      <c r="D740" s="8">
        <f t="shared" ca="1" si="56"/>
        <v>4353.6016260162605</v>
      </c>
      <c r="E740" s="3">
        <f t="shared" ca="1" si="57"/>
        <v>43116</v>
      </c>
    </row>
    <row r="741" spans="1:5" x14ac:dyDescent="0.25">
      <c r="A741" s="10" t="str">
        <f t="shared" ca="1" si="58"/>
        <v>ShopB</v>
      </c>
      <c r="B741" s="10" t="str">
        <f t="shared" ca="1" si="59"/>
        <v>Steel</v>
      </c>
      <c r="C741" s="8">
        <f t="shared" ca="1" si="55"/>
        <v>35578.097560975606</v>
      </c>
      <c r="D741" s="8">
        <f t="shared" ca="1" si="56"/>
        <v>3953.1219512195121</v>
      </c>
      <c r="E741" s="3">
        <f t="shared" ca="1" si="57"/>
        <v>43198</v>
      </c>
    </row>
    <row r="742" spans="1:5" x14ac:dyDescent="0.25">
      <c r="A742" s="10" t="str">
        <f t="shared" ca="1" si="58"/>
        <v>ShopC</v>
      </c>
      <c r="B742" s="10" t="str">
        <f t="shared" ca="1" si="59"/>
        <v>Wire</v>
      </c>
      <c r="C742" s="8">
        <f t="shared" ca="1" si="55"/>
        <v>20385.707317073171</v>
      </c>
      <c r="D742" s="8">
        <f t="shared" ca="1" si="56"/>
        <v>10192.853658536585</v>
      </c>
      <c r="E742" s="3">
        <f t="shared" ca="1" si="57"/>
        <v>43266</v>
      </c>
    </row>
    <row r="743" spans="1:5" x14ac:dyDescent="0.25">
      <c r="A743" s="10" t="str">
        <f t="shared" ca="1" si="58"/>
        <v>ShopC</v>
      </c>
      <c r="B743" s="10" t="str">
        <f t="shared" ca="1" si="59"/>
        <v>Tar</v>
      </c>
      <c r="C743" s="8">
        <f t="shared" ca="1" si="55"/>
        <v>53715.951219512193</v>
      </c>
      <c r="D743" s="8">
        <f t="shared" ca="1" si="56"/>
        <v>8952.6585365853662</v>
      </c>
      <c r="E743" s="3">
        <f t="shared" ca="1" si="57"/>
        <v>43101</v>
      </c>
    </row>
    <row r="744" spans="1:5" x14ac:dyDescent="0.25">
      <c r="A744" s="10" t="str">
        <f t="shared" ca="1" si="58"/>
        <v>ShopC</v>
      </c>
      <c r="B744" s="10" t="str">
        <f t="shared" ca="1" si="59"/>
        <v>Steel</v>
      </c>
      <c r="C744" s="8">
        <f t="shared" ca="1" si="55"/>
        <v>9624.4308943089436</v>
      </c>
      <c r="D744" s="8">
        <f t="shared" ca="1" si="56"/>
        <v>9624.4308943089436</v>
      </c>
      <c r="E744" s="3">
        <f t="shared" ca="1" si="57"/>
        <v>43162</v>
      </c>
    </row>
    <row r="745" spans="1:5" x14ac:dyDescent="0.25">
      <c r="A745" s="10" t="str">
        <f t="shared" ca="1" si="58"/>
        <v>ShopB</v>
      </c>
      <c r="B745" s="10" t="str">
        <f t="shared" ca="1" si="59"/>
        <v>Steel</v>
      </c>
      <c r="C745" s="8">
        <f t="shared" ca="1" si="55"/>
        <v>13293.341463414634</v>
      </c>
      <c r="D745" s="8">
        <f t="shared" ca="1" si="56"/>
        <v>13293.341463414634</v>
      </c>
      <c r="E745" s="3">
        <f t="shared" ca="1" si="57"/>
        <v>43127</v>
      </c>
    </row>
    <row r="746" spans="1:5" x14ac:dyDescent="0.25">
      <c r="A746" s="10" t="str">
        <f t="shared" ca="1" si="58"/>
        <v>ShopA</v>
      </c>
      <c r="B746" s="10" t="str">
        <f t="shared" ca="1" si="59"/>
        <v>Wire</v>
      </c>
      <c r="C746" s="8">
        <f t="shared" ca="1" si="55"/>
        <v>96967.756097560981</v>
      </c>
      <c r="D746" s="8">
        <f t="shared" ca="1" si="56"/>
        <v>10774.195121951219</v>
      </c>
      <c r="E746" s="3">
        <f t="shared" ca="1" si="57"/>
        <v>43268</v>
      </c>
    </row>
    <row r="747" spans="1:5" x14ac:dyDescent="0.25">
      <c r="A747" s="10" t="str">
        <f t="shared" ca="1" si="58"/>
        <v>ShopB</v>
      </c>
      <c r="B747" s="10" t="str">
        <f t="shared" ca="1" si="59"/>
        <v>Wire</v>
      </c>
      <c r="C747" s="8">
        <f t="shared" ca="1" si="55"/>
        <v>8074.1869918699185</v>
      </c>
      <c r="D747" s="8">
        <f t="shared" ca="1" si="56"/>
        <v>1614.8373983739837</v>
      </c>
      <c r="E747" s="3">
        <f t="shared" ca="1" si="57"/>
        <v>43260</v>
      </c>
    </row>
    <row r="748" spans="1:5" x14ac:dyDescent="0.25">
      <c r="A748" s="10" t="str">
        <f t="shared" ca="1" si="58"/>
        <v>ShopC</v>
      </c>
      <c r="B748" s="10" t="str">
        <f t="shared" ca="1" si="59"/>
        <v>Wire</v>
      </c>
      <c r="C748" s="8">
        <f t="shared" ca="1" si="55"/>
        <v>90521.325203252025</v>
      </c>
      <c r="D748" s="8">
        <f t="shared" ca="1" si="56"/>
        <v>12931.617886178861</v>
      </c>
      <c r="E748" s="3">
        <f t="shared" ca="1" si="57"/>
        <v>43210</v>
      </c>
    </row>
    <row r="749" spans="1:5" x14ac:dyDescent="0.25">
      <c r="A749" s="10" t="str">
        <f t="shared" ca="1" si="58"/>
        <v>ShopC</v>
      </c>
      <c r="B749" s="10" t="str">
        <f t="shared" ca="1" si="59"/>
        <v>Tar</v>
      </c>
      <c r="C749" s="8">
        <f t="shared" ca="1" si="55"/>
        <v>21044.560975609758</v>
      </c>
      <c r="D749" s="8">
        <f t="shared" ca="1" si="56"/>
        <v>2338.2845528455287</v>
      </c>
      <c r="E749" s="3">
        <f t="shared" ca="1" si="57"/>
        <v>43121</v>
      </c>
    </row>
    <row r="750" spans="1:5" x14ac:dyDescent="0.25">
      <c r="A750" s="10" t="str">
        <f t="shared" ca="1" si="58"/>
        <v>ShopA</v>
      </c>
      <c r="B750" s="10" t="str">
        <f t="shared" ca="1" si="59"/>
        <v>Corrugated sheet</v>
      </c>
      <c r="C750" s="8">
        <f t="shared" ca="1" si="55"/>
        <v>35345.560975609755</v>
      </c>
      <c r="D750" s="8">
        <f t="shared" ca="1" si="56"/>
        <v>11781.853658536585</v>
      </c>
      <c r="E750" s="3">
        <f t="shared" ca="1" si="57"/>
        <v>43187</v>
      </c>
    </row>
    <row r="751" spans="1:5" x14ac:dyDescent="0.25">
      <c r="A751" s="10" t="str">
        <f t="shared" ca="1" si="58"/>
        <v>ShopC</v>
      </c>
      <c r="B751" s="10" t="str">
        <f t="shared" ca="1" si="59"/>
        <v>Bricks</v>
      </c>
      <c r="C751" s="8">
        <f t="shared" ca="1" si="55"/>
        <v>42683.382113821135</v>
      </c>
      <c r="D751" s="8">
        <f t="shared" ca="1" si="56"/>
        <v>10670.845528455284</v>
      </c>
      <c r="E751" s="3">
        <f t="shared" ca="1" si="57"/>
        <v>43216</v>
      </c>
    </row>
    <row r="752" spans="1:5" x14ac:dyDescent="0.25">
      <c r="A752" s="10" t="str">
        <f t="shared" ca="1" si="58"/>
        <v>ShopC</v>
      </c>
      <c r="B752" s="10" t="str">
        <f t="shared" ca="1" si="59"/>
        <v>Wire</v>
      </c>
      <c r="C752" s="8">
        <f t="shared" ca="1" si="55"/>
        <v>2984.2195121951218</v>
      </c>
      <c r="D752" s="8">
        <f t="shared" ca="1" si="56"/>
        <v>994.73983739837399</v>
      </c>
      <c r="E752" s="3">
        <f t="shared" ca="1" si="57"/>
        <v>43186</v>
      </c>
    </row>
    <row r="753" spans="1:5" x14ac:dyDescent="0.25">
      <c r="A753" s="10" t="str">
        <f t="shared" ca="1" si="58"/>
        <v>ShopA</v>
      </c>
      <c r="B753" s="10" t="str">
        <f t="shared" ca="1" si="59"/>
        <v>Tar</v>
      </c>
      <c r="C753" s="8">
        <f t="shared" ca="1" si="55"/>
        <v>20850.780487804877</v>
      </c>
      <c r="D753" s="8">
        <f t="shared" ca="1" si="56"/>
        <v>3475.1300813008129</v>
      </c>
      <c r="E753" s="3">
        <f t="shared" ca="1" si="57"/>
        <v>43211</v>
      </c>
    </row>
    <row r="754" spans="1:5" x14ac:dyDescent="0.25">
      <c r="A754" s="10" t="str">
        <f t="shared" ca="1" si="58"/>
        <v>ShopB</v>
      </c>
      <c r="B754" s="10" t="str">
        <f t="shared" ca="1" si="59"/>
        <v>Wire</v>
      </c>
      <c r="C754" s="8">
        <f t="shared" ca="1" si="55"/>
        <v>20721.593495934958</v>
      </c>
      <c r="D754" s="8">
        <f t="shared" ca="1" si="56"/>
        <v>10360.796747967479</v>
      </c>
      <c r="E754" s="3">
        <f t="shared" ca="1" si="57"/>
        <v>43204</v>
      </c>
    </row>
    <row r="755" spans="1:5" x14ac:dyDescent="0.25">
      <c r="A755" s="10" t="str">
        <f t="shared" ca="1" si="58"/>
        <v>ShopA</v>
      </c>
      <c r="B755" s="10" t="str">
        <f t="shared" ca="1" si="59"/>
        <v>Corrugated sheet</v>
      </c>
      <c r="C755" s="8">
        <f t="shared" ca="1" si="55"/>
        <v>4779.9186991869919</v>
      </c>
      <c r="D755" s="8">
        <f t="shared" ca="1" si="56"/>
        <v>2389.959349593496</v>
      </c>
      <c r="E755" s="3">
        <f t="shared" ca="1" si="57"/>
        <v>43181</v>
      </c>
    </row>
    <row r="756" spans="1:5" x14ac:dyDescent="0.25">
      <c r="A756" s="10" t="str">
        <f t="shared" ca="1" si="58"/>
        <v>ShopB</v>
      </c>
      <c r="B756" s="10" t="str">
        <f t="shared" ca="1" si="59"/>
        <v>Corrugated sheet</v>
      </c>
      <c r="C756" s="8">
        <f t="shared" ca="1" si="55"/>
        <v>68365.756097560981</v>
      </c>
      <c r="D756" s="8">
        <f t="shared" ca="1" si="56"/>
        <v>11394.292682926829</v>
      </c>
      <c r="E756" s="3">
        <f t="shared" ca="1" si="57"/>
        <v>43276</v>
      </c>
    </row>
    <row r="757" spans="1:5" x14ac:dyDescent="0.25">
      <c r="A757" s="10" t="str">
        <f t="shared" ca="1" si="58"/>
        <v>ShopB</v>
      </c>
      <c r="B757" s="10" t="str">
        <f t="shared" ca="1" si="59"/>
        <v>Bricks</v>
      </c>
      <c r="C757" s="8">
        <f t="shared" ca="1" si="55"/>
        <v>47127.414634146342</v>
      </c>
      <c r="D757" s="8">
        <f t="shared" ca="1" si="56"/>
        <v>5890.9268292682927</v>
      </c>
      <c r="E757" s="3">
        <f t="shared" ca="1" si="57"/>
        <v>43162</v>
      </c>
    </row>
    <row r="758" spans="1:5" x14ac:dyDescent="0.25">
      <c r="A758" s="10" t="str">
        <f t="shared" ca="1" si="58"/>
        <v>ShopA</v>
      </c>
      <c r="B758" s="10" t="str">
        <f t="shared" ca="1" si="59"/>
        <v>Steel</v>
      </c>
      <c r="C758" s="8">
        <f t="shared" ca="1" si="55"/>
        <v>5412.9349593495936</v>
      </c>
      <c r="D758" s="8">
        <f t="shared" ca="1" si="56"/>
        <v>5412.9349593495936</v>
      </c>
      <c r="E758" s="3">
        <f t="shared" ca="1" si="57"/>
        <v>43221</v>
      </c>
    </row>
    <row r="759" spans="1:5" x14ac:dyDescent="0.25">
      <c r="A759" s="10" t="str">
        <f t="shared" ca="1" si="58"/>
        <v>ShopB</v>
      </c>
      <c r="B759" s="10" t="str">
        <f t="shared" ca="1" si="59"/>
        <v>Corrugated sheet</v>
      </c>
      <c r="C759" s="8">
        <f t="shared" ca="1" si="55"/>
        <v>2596.6585365853657</v>
      </c>
      <c r="D759" s="8">
        <f t="shared" ca="1" si="56"/>
        <v>865.55284552845524</v>
      </c>
      <c r="E759" s="3">
        <f t="shared" ca="1" si="57"/>
        <v>43217</v>
      </c>
    </row>
    <row r="760" spans="1:5" x14ac:dyDescent="0.25">
      <c r="A760" s="10" t="str">
        <f t="shared" ca="1" si="58"/>
        <v>ShopB</v>
      </c>
      <c r="B760" s="10" t="str">
        <f t="shared" ca="1" si="59"/>
        <v>Tar</v>
      </c>
      <c r="C760" s="8">
        <f t="shared" ca="1" si="55"/>
        <v>15399.08943089431</v>
      </c>
      <c r="D760" s="8">
        <f t="shared" ca="1" si="56"/>
        <v>1924.8861788617887</v>
      </c>
      <c r="E760" s="3">
        <f t="shared" ca="1" si="57"/>
        <v>43135</v>
      </c>
    </row>
    <row r="761" spans="1:5" x14ac:dyDescent="0.25">
      <c r="A761" s="10" t="str">
        <f t="shared" ca="1" si="58"/>
        <v>ShopA</v>
      </c>
      <c r="B761" s="10" t="str">
        <f t="shared" ca="1" si="59"/>
        <v>Corrugated sheet</v>
      </c>
      <c r="C761" s="8">
        <f t="shared" ca="1" si="55"/>
        <v>6795.2357723577234</v>
      </c>
      <c r="D761" s="8">
        <f t="shared" ca="1" si="56"/>
        <v>6795.2357723577234</v>
      </c>
      <c r="E761" s="3">
        <f t="shared" ca="1" si="57"/>
        <v>43147</v>
      </c>
    </row>
    <row r="762" spans="1:5" x14ac:dyDescent="0.25">
      <c r="A762" s="10" t="str">
        <f t="shared" ca="1" si="58"/>
        <v>ShopC</v>
      </c>
      <c r="B762" s="10" t="str">
        <f t="shared" ca="1" si="59"/>
        <v>Corrugated sheet</v>
      </c>
      <c r="C762" s="8">
        <f t="shared" ca="1" si="55"/>
        <v>5012.4552845528451</v>
      </c>
      <c r="D762" s="8">
        <f t="shared" ca="1" si="56"/>
        <v>5012.4552845528451</v>
      </c>
      <c r="E762" s="3">
        <f t="shared" ca="1" si="57"/>
        <v>43183</v>
      </c>
    </row>
    <row r="763" spans="1:5" x14ac:dyDescent="0.25">
      <c r="A763" s="10" t="str">
        <f t="shared" ca="1" si="58"/>
        <v>ShopC</v>
      </c>
      <c r="B763" s="10" t="str">
        <f t="shared" ca="1" si="59"/>
        <v>Wire</v>
      </c>
      <c r="C763" s="8">
        <f t="shared" ca="1" si="55"/>
        <v>23757.487804878048</v>
      </c>
      <c r="D763" s="8">
        <f t="shared" ca="1" si="56"/>
        <v>7919.1626016260161</v>
      </c>
      <c r="E763" s="3">
        <f t="shared" ca="1" si="57"/>
        <v>43251</v>
      </c>
    </row>
    <row r="764" spans="1:5" x14ac:dyDescent="0.25">
      <c r="A764" s="10" t="str">
        <f t="shared" ca="1" si="58"/>
        <v>ShopA</v>
      </c>
      <c r="B764" s="10" t="str">
        <f t="shared" ca="1" si="59"/>
        <v>Corrugated sheet</v>
      </c>
      <c r="C764" s="8">
        <f t="shared" ca="1" si="55"/>
        <v>9172.2764227642274</v>
      </c>
      <c r="D764" s="8">
        <f t="shared" ca="1" si="56"/>
        <v>917.22764227642278</v>
      </c>
      <c r="E764" s="3">
        <f t="shared" ca="1" si="57"/>
        <v>43107</v>
      </c>
    </row>
    <row r="765" spans="1:5" x14ac:dyDescent="0.25">
      <c r="A765" s="10" t="str">
        <f t="shared" ca="1" si="58"/>
        <v>ShopB</v>
      </c>
      <c r="B765" s="10" t="str">
        <f t="shared" ca="1" si="59"/>
        <v>Bricks</v>
      </c>
      <c r="C765" s="8">
        <f t="shared" ca="1" si="55"/>
        <v>91787.357723577239</v>
      </c>
      <c r="D765" s="8">
        <f t="shared" ca="1" si="56"/>
        <v>13112.479674796748</v>
      </c>
      <c r="E765" s="3">
        <f t="shared" ca="1" si="57"/>
        <v>43122</v>
      </c>
    </row>
    <row r="766" spans="1:5" x14ac:dyDescent="0.25">
      <c r="A766" s="10" t="str">
        <f t="shared" ca="1" si="58"/>
        <v>ShopB</v>
      </c>
      <c r="B766" s="10" t="str">
        <f t="shared" ca="1" si="59"/>
        <v>Corrugated sheet</v>
      </c>
      <c r="C766" s="8">
        <f t="shared" ca="1" si="55"/>
        <v>1356.4634146341464</v>
      </c>
      <c r="D766" s="8">
        <f t="shared" ca="1" si="56"/>
        <v>193.78048780487805</v>
      </c>
      <c r="E766" s="3">
        <f t="shared" ca="1" si="57"/>
        <v>43234</v>
      </c>
    </row>
    <row r="767" spans="1:5" x14ac:dyDescent="0.25">
      <c r="A767" s="10" t="str">
        <f t="shared" ca="1" si="58"/>
        <v>ShopC</v>
      </c>
      <c r="B767" s="10" t="str">
        <f t="shared" ca="1" si="59"/>
        <v>Corrugated sheet</v>
      </c>
      <c r="C767" s="8">
        <f t="shared" ca="1" si="55"/>
        <v>39027.390243902439</v>
      </c>
      <c r="D767" s="8">
        <f t="shared" ca="1" si="56"/>
        <v>13009.130081300813</v>
      </c>
      <c r="E767" s="3">
        <f t="shared" ca="1" si="57"/>
        <v>43250</v>
      </c>
    </row>
    <row r="768" spans="1:5" x14ac:dyDescent="0.25">
      <c r="A768" s="10" t="str">
        <f t="shared" ca="1" si="58"/>
        <v>ShopC</v>
      </c>
      <c r="B768" s="10" t="str">
        <f t="shared" ca="1" si="59"/>
        <v>Wire</v>
      </c>
      <c r="C768" s="8">
        <f t="shared" ca="1" si="55"/>
        <v>59141.804878048773</v>
      </c>
      <c r="D768" s="8">
        <f t="shared" ca="1" si="56"/>
        <v>8448.8292682926822</v>
      </c>
      <c r="E768" s="3">
        <f t="shared" ca="1" si="57"/>
        <v>43182</v>
      </c>
    </row>
    <row r="769" spans="1:5" x14ac:dyDescent="0.25">
      <c r="A769" s="10" t="str">
        <f t="shared" ca="1" si="58"/>
        <v>ShopA</v>
      </c>
      <c r="B769" s="10" t="str">
        <f t="shared" ca="1" si="59"/>
        <v>Steel</v>
      </c>
      <c r="C769" s="8">
        <f t="shared" ca="1" si="55"/>
        <v>48057.560975609755</v>
      </c>
      <c r="D769" s="8">
        <f t="shared" ca="1" si="56"/>
        <v>12014.390243902439</v>
      </c>
      <c r="E769" s="3">
        <f t="shared" ca="1" si="57"/>
        <v>43162</v>
      </c>
    </row>
    <row r="770" spans="1:5" x14ac:dyDescent="0.25">
      <c r="A770" s="10" t="str">
        <f t="shared" ca="1" si="58"/>
        <v>ShopB</v>
      </c>
      <c r="B770" s="10" t="str">
        <f t="shared" ca="1" si="59"/>
        <v>Wire</v>
      </c>
      <c r="C770" s="8">
        <f t="shared" ca="1" si="55"/>
        <v>60859.991869918704</v>
      </c>
      <c r="D770" s="8">
        <f t="shared" ca="1" si="56"/>
        <v>8694.2845528455291</v>
      </c>
      <c r="E770" s="3">
        <f t="shared" ca="1" si="57"/>
        <v>43173</v>
      </c>
    </row>
    <row r="771" spans="1:5" x14ac:dyDescent="0.25">
      <c r="A771" s="10" t="str">
        <f t="shared" ca="1" si="58"/>
        <v>ShopA</v>
      </c>
      <c r="B771" s="10" t="str">
        <f t="shared" ca="1" si="59"/>
        <v>Wire</v>
      </c>
      <c r="C771" s="8">
        <f t="shared" ref="C771:C834" ca="1" si="60">D771*RANDBETWEEN(1,10)</f>
        <v>15192.390243902439</v>
      </c>
      <c r="D771" s="8">
        <f t="shared" ref="D771:D834" ca="1" si="61">RANDBETWEEN(1,1050)*1589/123</f>
        <v>1899.0487804878048</v>
      </c>
      <c r="E771" s="3">
        <f t="shared" ref="E771:E834" ca="1" si="62">RANDBETWEEN(DATE(2018, 1, 1),DATE(2018, 7, 1))</f>
        <v>43167</v>
      </c>
    </row>
    <row r="772" spans="1:5" x14ac:dyDescent="0.25">
      <c r="A772" s="10" t="str">
        <f t="shared" ca="1" si="58"/>
        <v>ShopC</v>
      </c>
      <c r="B772" s="10" t="str">
        <f t="shared" ca="1" si="59"/>
        <v>Tar</v>
      </c>
      <c r="C772" s="8">
        <f t="shared" ca="1" si="60"/>
        <v>56842.276422764226</v>
      </c>
      <c r="D772" s="8">
        <f t="shared" ca="1" si="61"/>
        <v>11368.455284552845</v>
      </c>
      <c r="E772" s="3">
        <f t="shared" ca="1" si="62"/>
        <v>43147</v>
      </c>
    </row>
    <row r="773" spans="1:5" x14ac:dyDescent="0.25">
      <c r="A773" s="10" t="str">
        <f t="shared" ca="1" si="58"/>
        <v>ShopB</v>
      </c>
      <c r="B773" s="10" t="str">
        <f t="shared" ca="1" si="59"/>
        <v>Bricks</v>
      </c>
      <c r="C773" s="8">
        <f t="shared" ca="1" si="60"/>
        <v>23357.0081300813</v>
      </c>
      <c r="D773" s="8">
        <f t="shared" ca="1" si="61"/>
        <v>2919.6260162601625</v>
      </c>
      <c r="E773" s="3">
        <f t="shared" ca="1" si="62"/>
        <v>43227</v>
      </c>
    </row>
    <row r="774" spans="1:5" x14ac:dyDescent="0.25">
      <c r="A774" s="10" t="str">
        <f t="shared" ca="1" si="58"/>
        <v>ShopC</v>
      </c>
      <c r="B774" s="10" t="str">
        <f t="shared" ca="1" si="59"/>
        <v>Bricks</v>
      </c>
      <c r="C774" s="8">
        <f t="shared" ca="1" si="60"/>
        <v>5219.1544715447153</v>
      </c>
      <c r="D774" s="8">
        <f t="shared" ca="1" si="61"/>
        <v>5219.1544715447153</v>
      </c>
      <c r="E774" s="3">
        <f t="shared" ca="1" si="62"/>
        <v>43115</v>
      </c>
    </row>
    <row r="775" spans="1:5" x14ac:dyDescent="0.25">
      <c r="A775" s="10" t="str">
        <f t="shared" ref="A775:A838" ca="1" si="63">CHOOSE(RANDBETWEEN(1,3),"ShopB","ShopA","ShopC")</f>
        <v>ShopC</v>
      </c>
      <c r="B775" s="10" t="str">
        <f t="shared" ca="1" si="59"/>
        <v>Tar</v>
      </c>
      <c r="C775" s="8">
        <f t="shared" ca="1" si="60"/>
        <v>115105.60975609756</v>
      </c>
      <c r="D775" s="8">
        <f t="shared" ca="1" si="61"/>
        <v>11510.560975609756</v>
      </c>
      <c r="E775" s="3">
        <f t="shared" ca="1" si="62"/>
        <v>43160</v>
      </c>
    </row>
    <row r="776" spans="1:5" x14ac:dyDescent="0.25">
      <c r="A776" s="10" t="str">
        <f t="shared" ca="1" si="63"/>
        <v>ShopA</v>
      </c>
      <c r="B776" s="10" t="str">
        <f t="shared" ref="B776:B839" ca="1" si="64">CHOOSE(RANDBETWEEN(1,5),"Tar","Bricks","Steel","Wire","Corrugated sheet")</f>
        <v>Corrugated sheet</v>
      </c>
      <c r="C776" s="8">
        <f t="shared" ca="1" si="60"/>
        <v>12660.325203252032</v>
      </c>
      <c r="D776" s="8">
        <f t="shared" ca="1" si="61"/>
        <v>1808.6178861788617</v>
      </c>
      <c r="E776" s="3">
        <f t="shared" ca="1" si="62"/>
        <v>43225</v>
      </c>
    </row>
    <row r="777" spans="1:5" x14ac:dyDescent="0.25">
      <c r="A777" s="10" t="str">
        <f t="shared" ca="1" si="63"/>
        <v>ShopA</v>
      </c>
      <c r="B777" s="10" t="str">
        <f t="shared" ca="1" si="64"/>
        <v>Bricks</v>
      </c>
      <c r="C777" s="8">
        <f t="shared" ca="1" si="60"/>
        <v>3139.2439024390246</v>
      </c>
      <c r="D777" s="8">
        <f t="shared" ca="1" si="61"/>
        <v>348.80487804878049</v>
      </c>
      <c r="E777" s="3">
        <f t="shared" ca="1" si="62"/>
        <v>43193</v>
      </c>
    </row>
    <row r="778" spans="1:5" x14ac:dyDescent="0.25">
      <c r="A778" s="10" t="str">
        <f t="shared" ca="1" si="63"/>
        <v>ShopC</v>
      </c>
      <c r="B778" s="10" t="str">
        <f t="shared" ca="1" si="64"/>
        <v>Bricks</v>
      </c>
      <c r="C778" s="8">
        <f t="shared" ca="1" si="60"/>
        <v>29067.07317073171</v>
      </c>
      <c r="D778" s="8">
        <f t="shared" ca="1" si="61"/>
        <v>9689.0243902439033</v>
      </c>
      <c r="E778" s="3">
        <f t="shared" ca="1" si="62"/>
        <v>43240</v>
      </c>
    </row>
    <row r="779" spans="1:5" x14ac:dyDescent="0.25">
      <c r="A779" s="10" t="str">
        <f t="shared" ca="1" si="63"/>
        <v>ShopC</v>
      </c>
      <c r="B779" s="10" t="str">
        <f t="shared" ca="1" si="64"/>
        <v>Bricks</v>
      </c>
      <c r="C779" s="8">
        <f t="shared" ca="1" si="60"/>
        <v>14520.617886178861</v>
      </c>
      <c r="D779" s="8">
        <f t="shared" ca="1" si="61"/>
        <v>3630.1544715447153</v>
      </c>
      <c r="E779" s="3">
        <f t="shared" ca="1" si="62"/>
        <v>43153</v>
      </c>
    </row>
    <row r="780" spans="1:5" x14ac:dyDescent="0.25">
      <c r="A780" s="10" t="str">
        <f t="shared" ca="1" si="63"/>
        <v>ShopB</v>
      </c>
      <c r="B780" s="10" t="str">
        <f t="shared" ca="1" si="64"/>
        <v>Wire</v>
      </c>
      <c r="C780" s="8">
        <f t="shared" ca="1" si="60"/>
        <v>4237.333333333333</v>
      </c>
      <c r="D780" s="8">
        <f t="shared" ca="1" si="61"/>
        <v>4237.333333333333</v>
      </c>
      <c r="E780" s="3">
        <f t="shared" ca="1" si="62"/>
        <v>43148</v>
      </c>
    </row>
    <row r="781" spans="1:5" x14ac:dyDescent="0.25">
      <c r="A781" s="10" t="str">
        <f t="shared" ca="1" si="63"/>
        <v>ShopB</v>
      </c>
      <c r="B781" s="10" t="str">
        <f t="shared" ca="1" si="64"/>
        <v>Corrugated sheet</v>
      </c>
      <c r="C781" s="8">
        <f t="shared" ca="1" si="60"/>
        <v>58831.756097560974</v>
      </c>
      <c r="D781" s="8">
        <f t="shared" ca="1" si="61"/>
        <v>9805.292682926829</v>
      </c>
      <c r="E781" s="3">
        <f t="shared" ca="1" si="62"/>
        <v>43239</v>
      </c>
    </row>
    <row r="782" spans="1:5" x14ac:dyDescent="0.25">
      <c r="A782" s="10" t="str">
        <f t="shared" ca="1" si="63"/>
        <v>ShopA</v>
      </c>
      <c r="B782" s="10" t="str">
        <f t="shared" ca="1" si="64"/>
        <v>Steel</v>
      </c>
      <c r="C782" s="8">
        <f t="shared" ca="1" si="60"/>
        <v>4444.0325203252032</v>
      </c>
      <c r="D782" s="8">
        <f t="shared" ca="1" si="61"/>
        <v>4444.0325203252032</v>
      </c>
      <c r="E782" s="3">
        <f t="shared" ca="1" si="62"/>
        <v>43263</v>
      </c>
    </row>
    <row r="783" spans="1:5" x14ac:dyDescent="0.25">
      <c r="A783" s="10" t="str">
        <f t="shared" ca="1" si="63"/>
        <v>ShopB</v>
      </c>
      <c r="B783" s="10" t="str">
        <f t="shared" ca="1" si="64"/>
        <v>Corrugated sheet</v>
      </c>
      <c r="C783" s="8">
        <f t="shared" ca="1" si="60"/>
        <v>7234.4715447154476</v>
      </c>
      <c r="D783" s="8">
        <f t="shared" ca="1" si="61"/>
        <v>1446.8943089430895</v>
      </c>
      <c r="E783" s="3">
        <f t="shared" ca="1" si="62"/>
        <v>43242</v>
      </c>
    </row>
    <row r="784" spans="1:5" x14ac:dyDescent="0.25">
      <c r="A784" s="10" t="str">
        <f t="shared" ca="1" si="63"/>
        <v>ShopC</v>
      </c>
      <c r="B784" s="10" t="str">
        <f t="shared" ca="1" si="64"/>
        <v>Tar</v>
      </c>
      <c r="C784" s="8">
        <f t="shared" ca="1" si="60"/>
        <v>1175.6016260162601</v>
      </c>
      <c r="D784" s="8">
        <f t="shared" ca="1" si="61"/>
        <v>1175.6016260162601</v>
      </c>
      <c r="E784" s="3">
        <f t="shared" ca="1" si="62"/>
        <v>43122</v>
      </c>
    </row>
    <row r="785" spans="1:5" x14ac:dyDescent="0.25">
      <c r="A785" s="10" t="str">
        <f t="shared" ca="1" si="63"/>
        <v>ShopB</v>
      </c>
      <c r="B785" s="10" t="str">
        <f t="shared" ca="1" si="64"/>
        <v>Steel</v>
      </c>
      <c r="C785" s="8">
        <f t="shared" ca="1" si="60"/>
        <v>47747.512195121948</v>
      </c>
      <c r="D785" s="8">
        <f t="shared" ca="1" si="61"/>
        <v>11936.878048780487</v>
      </c>
      <c r="E785" s="3">
        <f t="shared" ca="1" si="62"/>
        <v>43150</v>
      </c>
    </row>
    <row r="786" spans="1:5" x14ac:dyDescent="0.25">
      <c r="A786" s="10" t="str">
        <f t="shared" ca="1" si="63"/>
        <v>ShopC</v>
      </c>
      <c r="B786" s="10" t="str">
        <f t="shared" ca="1" si="64"/>
        <v>Steel</v>
      </c>
      <c r="C786" s="8">
        <f t="shared" ca="1" si="60"/>
        <v>127120</v>
      </c>
      <c r="D786" s="8">
        <f t="shared" ca="1" si="61"/>
        <v>12712</v>
      </c>
      <c r="E786" s="3">
        <f t="shared" ca="1" si="62"/>
        <v>43149</v>
      </c>
    </row>
    <row r="787" spans="1:5" x14ac:dyDescent="0.25">
      <c r="A787" s="10" t="str">
        <f t="shared" ca="1" si="63"/>
        <v>ShopB</v>
      </c>
      <c r="B787" s="10" t="str">
        <f t="shared" ca="1" si="64"/>
        <v>Wire</v>
      </c>
      <c r="C787" s="8">
        <f t="shared" ca="1" si="60"/>
        <v>19300.536585365855</v>
      </c>
      <c r="D787" s="8">
        <f t="shared" ca="1" si="61"/>
        <v>2144.5040650406504</v>
      </c>
      <c r="E787" s="3">
        <f t="shared" ca="1" si="62"/>
        <v>43141</v>
      </c>
    </row>
    <row r="788" spans="1:5" x14ac:dyDescent="0.25">
      <c r="A788" s="10" t="str">
        <f t="shared" ca="1" si="63"/>
        <v>ShopB</v>
      </c>
      <c r="B788" s="10" t="str">
        <f t="shared" ca="1" si="64"/>
        <v>Bricks</v>
      </c>
      <c r="C788" s="8">
        <f t="shared" ca="1" si="60"/>
        <v>24700.552845528455</v>
      </c>
      <c r="D788" s="8">
        <f t="shared" ca="1" si="61"/>
        <v>12350.276422764227</v>
      </c>
      <c r="E788" s="3">
        <f t="shared" ca="1" si="62"/>
        <v>43148</v>
      </c>
    </row>
    <row r="789" spans="1:5" x14ac:dyDescent="0.25">
      <c r="A789" s="10" t="str">
        <f t="shared" ca="1" si="63"/>
        <v>ShopA</v>
      </c>
      <c r="B789" s="10" t="str">
        <f t="shared" ca="1" si="64"/>
        <v>Tar</v>
      </c>
      <c r="C789" s="8">
        <f t="shared" ca="1" si="60"/>
        <v>23770.406504065042</v>
      </c>
      <c r="D789" s="8">
        <f t="shared" ca="1" si="61"/>
        <v>11885.203252032521</v>
      </c>
      <c r="E789" s="3">
        <f t="shared" ca="1" si="62"/>
        <v>43188</v>
      </c>
    </row>
    <row r="790" spans="1:5" x14ac:dyDescent="0.25">
      <c r="A790" s="10" t="str">
        <f t="shared" ca="1" si="63"/>
        <v>ShopB</v>
      </c>
      <c r="B790" s="10" t="str">
        <f t="shared" ca="1" si="64"/>
        <v>Corrugated sheet</v>
      </c>
      <c r="C790" s="8">
        <f t="shared" ca="1" si="60"/>
        <v>19326.373983739839</v>
      </c>
      <c r="D790" s="8">
        <f t="shared" ca="1" si="61"/>
        <v>2415.7967479674799</v>
      </c>
      <c r="E790" s="3">
        <f t="shared" ca="1" si="62"/>
        <v>43253</v>
      </c>
    </row>
    <row r="791" spans="1:5" x14ac:dyDescent="0.25">
      <c r="A791" s="10" t="str">
        <f t="shared" ca="1" si="63"/>
        <v>ShopB</v>
      </c>
      <c r="B791" s="10" t="str">
        <f t="shared" ca="1" si="64"/>
        <v>Wire</v>
      </c>
      <c r="C791" s="8">
        <f t="shared" ca="1" si="60"/>
        <v>45150.853658536587</v>
      </c>
      <c r="D791" s="8">
        <f t="shared" ca="1" si="61"/>
        <v>9030.1707317073178</v>
      </c>
      <c r="E791" s="3">
        <f t="shared" ca="1" si="62"/>
        <v>43117</v>
      </c>
    </row>
    <row r="792" spans="1:5" x14ac:dyDescent="0.25">
      <c r="A792" s="10" t="str">
        <f t="shared" ca="1" si="63"/>
        <v>ShopC</v>
      </c>
      <c r="B792" s="10" t="str">
        <f t="shared" ca="1" si="64"/>
        <v>Corrugated sheet</v>
      </c>
      <c r="C792" s="8">
        <f t="shared" ca="1" si="60"/>
        <v>7983.7560975609758</v>
      </c>
      <c r="D792" s="8">
        <f t="shared" ca="1" si="61"/>
        <v>7983.7560975609758</v>
      </c>
      <c r="E792" s="3">
        <f t="shared" ca="1" si="62"/>
        <v>43159</v>
      </c>
    </row>
    <row r="793" spans="1:5" x14ac:dyDescent="0.25">
      <c r="A793" s="10" t="str">
        <f t="shared" ca="1" si="63"/>
        <v>ShopA</v>
      </c>
      <c r="B793" s="10" t="str">
        <f t="shared" ca="1" si="64"/>
        <v>Corrugated sheet</v>
      </c>
      <c r="C793" s="8">
        <f t="shared" ca="1" si="60"/>
        <v>48638.902439024387</v>
      </c>
      <c r="D793" s="8">
        <f t="shared" ca="1" si="61"/>
        <v>9727.7804878048773</v>
      </c>
      <c r="E793" s="3">
        <f t="shared" ca="1" si="62"/>
        <v>43144</v>
      </c>
    </row>
    <row r="794" spans="1:5" x14ac:dyDescent="0.25">
      <c r="A794" s="10" t="str">
        <f t="shared" ca="1" si="63"/>
        <v>ShopC</v>
      </c>
      <c r="B794" s="10" t="str">
        <f t="shared" ca="1" si="64"/>
        <v>Tar</v>
      </c>
      <c r="C794" s="8">
        <f t="shared" ca="1" si="60"/>
        <v>39479.544715447155</v>
      </c>
      <c r="D794" s="8">
        <f t="shared" ca="1" si="61"/>
        <v>9869.8861788617887</v>
      </c>
      <c r="E794" s="3">
        <f t="shared" ca="1" si="62"/>
        <v>43140</v>
      </c>
    </row>
    <row r="795" spans="1:5" x14ac:dyDescent="0.25">
      <c r="A795" s="10" t="str">
        <f t="shared" ca="1" si="63"/>
        <v>ShopC</v>
      </c>
      <c r="B795" s="10" t="str">
        <f t="shared" ca="1" si="64"/>
        <v>Tar</v>
      </c>
      <c r="C795" s="8">
        <f t="shared" ca="1" si="60"/>
        <v>37787.195121951219</v>
      </c>
      <c r="D795" s="8">
        <f t="shared" ca="1" si="61"/>
        <v>7557.4390243902435</v>
      </c>
      <c r="E795" s="3">
        <f t="shared" ca="1" si="62"/>
        <v>43134</v>
      </c>
    </row>
    <row r="796" spans="1:5" x14ac:dyDescent="0.25">
      <c r="A796" s="10" t="str">
        <f t="shared" ca="1" si="63"/>
        <v>ShopB</v>
      </c>
      <c r="B796" s="10" t="str">
        <f t="shared" ca="1" si="64"/>
        <v>Bricks</v>
      </c>
      <c r="C796" s="8">
        <f t="shared" ca="1" si="60"/>
        <v>4133.9837398373984</v>
      </c>
      <c r="D796" s="8">
        <f t="shared" ca="1" si="61"/>
        <v>413.39837398373982</v>
      </c>
      <c r="E796" s="3">
        <f t="shared" ca="1" si="62"/>
        <v>43251</v>
      </c>
    </row>
    <row r="797" spans="1:5" x14ac:dyDescent="0.25">
      <c r="A797" s="10" t="str">
        <f t="shared" ca="1" si="63"/>
        <v>ShopA</v>
      </c>
      <c r="B797" s="10" t="str">
        <f t="shared" ca="1" si="64"/>
        <v>Bricks</v>
      </c>
      <c r="C797" s="8">
        <f t="shared" ca="1" si="60"/>
        <v>66272.926829268283</v>
      </c>
      <c r="D797" s="8">
        <f t="shared" ca="1" si="61"/>
        <v>11045.487804878048</v>
      </c>
      <c r="E797" s="3">
        <f t="shared" ca="1" si="62"/>
        <v>43225</v>
      </c>
    </row>
    <row r="798" spans="1:5" x14ac:dyDescent="0.25">
      <c r="A798" s="10" t="str">
        <f t="shared" ca="1" si="63"/>
        <v>ShopC</v>
      </c>
      <c r="B798" s="10" t="str">
        <f t="shared" ca="1" si="64"/>
        <v>Bricks</v>
      </c>
      <c r="C798" s="8">
        <f t="shared" ca="1" si="60"/>
        <v>89087.349593495936</v>
      </c>
      <c r="D798" s="8">
        <f t="shared" ca="1" si="61"/>
        <v>11135.918699186992</v>
      </c>
      <c r="E798" s="3">
        <f t="shared" ca="1" si="62"/>
        <v>43278</v>
      </c>
    </row>
    <row r="799" spans="1:5" x14ac:dyDescent="0.25">
      <c r="A799" s="10" t="str">
        <f t="shared" ca="1" si="63"/>
        <v>ShopA</v>
      </c>
      <c r="B799" s="10" t="str">
        <f t="shared" ca="1" si="64"/>
        <v>Tar</v>
      </c>
      <c r="C799" s="8">
        <f t="shared" ca="1" si="60"/>
        <v>1291.8699186991869</v>
      </c>
      <c r="D799" s="8">
        <f t="shared" ca="1" si="61"/>
        <v>322.96747967479672</v>
      </c>
      <c r="E799" s="3">
        <f t="shared" ca="1" si="62"/>
        <v>43213</v>
      </c>
    </row>
    <row r="800" spans="1:5" x14ac:dyDescent="0.25">
      <c r="A800" s="10" t="str">
        <f t="shared" ca="1" si="63"/>
        <v>ShopA</v>
      </c>
      <c r="B800" s="10" t="str">
        <f t="shared" ca="1" si="64"/>
        <v>Corrugated sheet</v>
      </c>
      <c r="C800" s="8">
        <f t="shared" ca="1" si="60"/>
        <v>71466.243902439033</v>
      </c>
      <c r="D800" s="8">
        <f t="shared" ca="1" si="61"/>
        <v>11911.040650406505</v>
      </c>
      <c r="E800" s="3">
        <f t="shared" ca="1" si="62"/>
        <v>43218</v>
      </c>
    </row>
    <row r="801" spans="1:5" x14ac:dyDescent="0.25">
      <c r="A801" s="10" t="str">
        <f t="shared" ca="1" si="63"/>
        <v>ShopB</v>
      </c>
      <c r="B801" s="10" t="str">
        <f t="shared" ca="1" si="64"/>
        <v>Bricks</v>
      </c>
      <c r="C801" s="8">
        <f t="shared" ca="1" si="60"/>
        <v>5193.3170731707314</v>
      </c>
      <c r="D801" s="8">
        <f t="shared" ca="1" si="61"/>
        <v>1731.1056910569105</v>
      </c>
      <c r="E801" s="3">
        <f t="shared" ca="1" si="62"/>
        <v>43263</v>
      </c>
    </row>
    <row r="802" spans="1:5" x14ac:dyDescent="0.25">
      <c r="A802" s="10" t="str">
        <f t="shared" ca="1" si="63"/>
        <v>ShopC</v>
      </c>
      <c r="B802" s="10" t="str">
        <f t="shared" ca="1" si="64"/>
        <v>Corrugated sheet</v>
      </c>
      <c r="C802" s="8">
        <f t="shared" ca="1" si="60"/>
        <v>48781.008130081304</v>
      </c>
      <c r="D802" s="8">
        <f t="shared" ca="1" si="61"/>
        <v>6097.6260162601629</v>
      </c>
      <c r="E802" s="3">
        <f t="shared" ca="1" si="62"/>
        <v>43261</v>
      </c>
    </row>
    <row r="803" spans="1:5" x14ac:dyDescent="0.25">
      <c r="A803" s="10" t="str">
        <f t="shared" ca="1" si="63"/>
        <v>ShopB</v>
      </c>
      <c r="B803" s="10" t="str">
        <f t="shared" ca="1" si="64"/>
        <v>Corrugated sheet</v>
      </c>
      <c r="C803" s="8">
        <f t="shared" ca="1" si="60"/>
        <v>83713.170731707316</v>
      </c>
      <c r="D803" s="8">
        <f t="shared" ca="1" si="61"/>
        <v>10464.146341463415</v>
      </c>
      <c r="E803" s="3">
        <f t="shared" ca="1" si="62"/>
        <v>43260</v>
      </c>
    </row>
    <row r="804" spans="1:5" x14ac:dyDescent="0.25">
      <c r="A804" s="10" t="str">
        <f t="shared" ca="1" si="63"/>
        <v>ShopA</v>
      </c>
      <c r="B804" s="10" t="str">
        <f t="shared" ca="1" si="64"/>
        <v>Wire</v>
      </c>
      <c r="C804" s="8">
        <f t="shared" ca="1" si="60"/>
        <v>11988.552845528455</v>
      </c>
      <c r="D804" s="8">
        <f t="shared" ca="1" si="61"/>
        <v>11988.552845528455</v>
      </c>
      <c r="E804" s="3">
        <f t="shared" ca="1" si="62"/>
        <v>43237</v>
      </c>
    </row>
    <row r="805" spans="1:5" x14ac:dyDescent="0.25">
      <c r="A805" s="10" t="str">
        <f t="shared" ca="1" si="63"/>
        <v>ShopB</v>
      </c>
      <c r="B805" s="10" t="str">
        <f t="shared" ca="1" si="64"/>
        <v>Wire</v>
      </c>
      <c r="C805" s="8">
        <f t="shared" ca="1" si="60"/>
        <v>361.72357723577232</v>
      </c>
      <c r="D805" s="8">
        <f t="shared" ca="1" si="61"/>
        <v>51.674796747967477</v>
      </c>
      <c r="E805" s="3">
        <f t="shared" ca="1" si="62"/>
        <v>43123</v>
      </c>
    </row>
    <row r="806" spans="1:5" x14ac:dyDescent="0.25">
      <c r="A806" s="10" t="str">
        <f t="shared" ca="1" si="63"/>
        <v>ShopB</v>
      </c>
      <c r="B806" s="10" t="str">
        <f t="shared" ca="1" si="64"/>
        <v>Corrugated sheet</v>
      </c>
      <c r="C806" s="8">
        <f t="shared" ca="1" si="60"/>
        <v>21832.601626016261</v>
      </c>
      <c r="D806" s="8">
        <f t="shared" ca="1" si="61"/>
        <v>2183.2601626016262</v>
      </c>
      <c r="E806" s="3">
        <f t="shared" ca="1" si="62"/>
        <v>43200</v>
      </c>
    </row>
    <row r="807" spans="1:5" x14ac:dyDescent="0.25">
      <c r="A807" s="10" t="str">
        <f t="shared" ca="1" si="63"/>
        <v>ShopA</v>
      </c>
      <c r="B807" s="10" t="str">
        <f t="shared" ca="1" si="64"/>
        <v>Bricks</v>
      </c>
      <c r="C807" s="8">
        <f t="shared" ca="1" si="60"/>
        <v>92110.325203252025</v>
      </c>
      <c r="D807" s="8">
        <f t="shared" ca="1" si="61"/>
        <v>9211.0325203252032</v>
      </c>
      <c r="E807" s="3">
        <f t="shared" ca="1" si="62"/>
        <v>43258</v>
      </c>
    </row>
    <row r="808" spans="1:5" x14ac:dyDescent="0.25">
      <c r="A808" s="10" t="str">
        <f t="shared" ca="1" si="63"/>
        <v>ShopA</v>
      </c>
      <c r="B808" s="10" t="str">
        <f t="shared" ca="1" si="64"/>
        <v>Wire</v>
      </c>
      <c r="C808" s="8">
        <f t="shared" ca="1" si="60"/>
        <v>91606.495934959356</v>
      </c>
      <c r="D808" s="8">
        <f t="shared" ca="1" si="61"/>
        <v>13086.642276422765</v>
      </c>
      <c r="E808" s="3">
        <f t="shared" ca="1" si="62"/>
        <v>43158</v>
      </c>
    </row>
    <row r="809" spans="1:5" x14ac:dyDescent="0.25">
      <c r="A809" s="10" t="str">
        <f t="shared" ca="1" si="63"/>
        <v>ShopA</v>
      </c>
      <c r="B809" s="10" t="str">
        <f t="shared" ca="1" si="64"/>
        <v>Wire</v>
      </c>
      <c r="C809" s="8">
        <f t="shared" ca="1" si="60"/>
        <v>20812.024390243903</v>
      </c>
      <c r="D809" s="8">
        <f t="shared" ca="1" si="61"/>
        <v>6937.3414634146338</v>
      </c>
      <c r="E809" s="3">
        <f t="shared" ca="1" si="62"/>
        <v>43197</v>
      </c>
    </row>
    <row r="810" spans="1:5" x14ac:dyDescent="0.25">
      <c r="A810" s="10" t="str">
        <f t="shared" ca="1" si="63"/>
        <v>ShopA</v>
      </c>
      <c r="B810" s="10" t="str">
        <f t="shared" ca="1" si="64"/>
        <v>Tar</v>
      </c>
      <c r="C810" s="8">
        <f t="shared" ca="1" si="60"/>
        <v>4779.9186991869919</v>
      </c>
      <c r="D810" s="8">
        <f t="shared" ca="1" si="61"/>
        <v>477.99186991869919</v>
      </c>
      <c r="E810" s="3">
        <f t="shared" ca="1" si="62"/>
        <v>43108</v>
      </c>
    </row>
    <row r="811" spans="1:5" x14ac:dyDescent="0.25">
      <c r="A811" s="10" t="str">
        <f t="shared" ca="1" si="63"/>
        <v>ShopA</v>
      </c>
      <c r="B811" s="10" t="str">
        <f t="shared" ca="1" si="64"/>
        <v>Tar</v>
      </c>
      <c r="C811" s="8">
        <f t="shared" ca="1" si="60"/>
        <v>25734.048780487807</v>
      </c>
      <c r="D811" s="8">
        <f t="shared" ca="1" si="61"/>
        <v>6433.5121951219517</v>
      </c>
      <c r="E811" s="3">
        <f t="shared" ca="1" si="62"/>
        <v>43191</v>
      </c>
    </row>
    <row r="812" spans="1:5" x14ac:dyDescent="0.25">
      <c r="A812" s="10" t="str">
        <f t="shared" ca="1" si="63"/>
        <v>ShopC</v>
      </c>
      <c r="B812" s="10" t="str">
        <f t="shared" ca="1" si="64"/>
        <v>Tar</v>
      </c>
      <c r="C812" s="8">
        <f t="shared" ca="1" si="60"/>
        <v>11923.959349593495</v>
      </c>
      <c r="D812" s="8">
        <f t="shared" ca="1" si="61"/>
        <v>11923.959349593495</v>
      </c>
      <c r="E812" s="3">
        <f t="shared" ca="1" si="62"/>
        <v>43103</v>
      </c>
    </row>
    <row r="813" spans="1:5" x14ac:dyDescent="0.25">
      <c r="A813" s="10" t="str">
        <f t="shared" ca="1" si="63"/>
        <v>ShopC</v>
      </c>
      <c r="B813" s="10" t="str">
        <f t="shared" ca="1" si="64"/>
        <v>Wire</v>
      </c>
      <c r="C813" s="8">
        <f t="shared" ca="1" si="60"/>
        <v>17414.406504065042</v>
      </c>
      <c r="D813" s="8">
        <f t="shared" ca="1" si="61"/>
        <v>8707.203252032521</v>
      </c>
      <c r="E813" s="3">
        <f t="shared" ca="1" si="62"/>
        <v>43114</v>
      </c>
    </row>
    <row r="814" spans="1:5" x14ac:dyDescent="0.25">
      <c r="A814" s="10" t="str">
        <f t="shared" ca="1" si="63"/>
        <v>ShopC</v>
      </c>
      <c r="B814" s="10" t="str">
        <f t="shared" ca="1" si="64"/>
        <v>Corrugated sheet</v>
      </c>
      <c r="C814" s="8">
        <f t="shared" ca="1" si="60"/>
        <v>13357.934959349594</v>
      </c>
      <c r="D814" s="8">
        <f t="shared" ca="1" si="61"/>
        <v>13357.934959349594</v>
      </c>
      <c r="E814" s="3">
        <f t="shared" ca="1" si="62"/>
        <v>43229</v>
      </c>
    </row>
    <row r="815" spans="1:5" x14ac:dyDescent="0.25">
      <c r="A815" s="10" t="str">
        <f t="shared" ca="1" si="63"/>
        <v>ShopB</v>
      </c>
      <c r="B815" s="10" t="str">
        <f t="shared" ca="1" si="64"/>
        <v>Tar</v>
      </c>
      <c r="C815" s="8">
        <f t="shared" ca="1" si="60"/>
        <v>33381.918699186994</v>
      </c>
      <c r="D815" s="8">
        <f t="shared" ca="1" si="61"/>
        <v>4172.7398373983742</v>
      </c>
      <c r="E815" s="3">
        <f t="shared" ca="1" si="62"/>
        <v>43144</v>
      </c>
    </row>
    <row r="816" spans="1:5" x14ac:dyDescent="0.25">
      <c r="A816" s="10" t="str">
        <f t="shared" ca="1" si="63"/>
        <v>ShopB</v>
      </c>
      <c r="B816" s="10" t="str">
        <f t="shared" ca="1" si="64"/>
        <v>Wire</v>
      </c>
      <c r="C816" s="8">
        <f t="shared" ca="1" si="60"/>
        <v>86503.609756097561</v>
      </c>
      <c r="D816" s="8">
        <f t="shared" ca="1" si="61"/>
        <v>10812.951219512195</v>
      </c>
      <c r="E816" s="3">
        <f t="shared" ca="1" si="62"/>
        <v>43195</v>
      </c>
    </row>
    <row r="817" spans="1:5" x14ac:dyDescent="0.25">
      <c r="A817" s="10" t="str">
        <f t="shared" ca="1" si="63"/>
        <v>ShopC</v>
      </c>
      <c r="B817" s="10" t="str">
        <f t="shared" ca="1" si="64"/>
        <v>Corrugated sheet</v>
      </c>
      <c r="C817" s="8">
        <f t="shared" ca="1" si="60"/>
        <v>15579.951219512193</v>
      </c>
      <c r="D817" s="8">
        <f t="shared" ca="1" si="61"/>
        <v>1731.1056910569105</v>
      </c>
      <c r="E817" s="3">
        <f t="shared" ca="1" si="62"/>
        <v>43248</v>
      </c>
    </row>
    <row r="818" spans="1:5" x14ac:dyDescent="0.25">
      <c r="A818" s="10" t="str">
        <f t="shared" ca="1" si="63"/>
        <v>ShopA</v>
      </c>
      <c r="B818" s="10" t="str">
        <f t="shared" ca="1" si="64"/>
        <v>Wire</v>
      </c>
      <c r="C818" s="8">
        <f t="shared" ca="1" si="60"/>
        <v>60343.243902439026</v>
      </c>
      <c r="D818" s="8">
        <f t="shared" ca="1" si="61"/>
        <v>6704.8048780487807</v>
      </c>
      <c r="E818" s="3">
        <f t="shared" ca="1" si="62"/>
        <v>43117</v>
      </c>
    </row>
    <row r="819" spans="1:5" x14ac:dyDescent="0.25">
      <c r="A819" s="10" t="str">
        <f t="shared" ca="1" si="63"/>
        <v>ShopA</v>
      </c>
      <c r="B819" s="10" t="str">
        <f t="shared" ca="1" si="64"/>
        <v>Wire</v>
      </c>
      <c r="C819" s="8">
        <f t="shared" ca="1" si="60"/>
        <v>22685.235772357722</v>
      </c>
      <c r="D819" s="8">
        <f t="shared" ca="1" si="61"/>
        <v>5671.3089430894306</v>
      </c>
      <c r="E819" s="3">
        <f t="shared" ca="1" si="62"/>
        <v>43150</v>
      </c>
    </row>
    <row r="820" spans="1:5" x14ac:dyDescent="0.25">
      <c r="A820" s="10" t="str">
        <f t="shared" ca="1" si="63"/>
        <v>ShopA</v>
      </c>
      <c r="B820" s="10" t="str">
        <f t="shared" ca="1" si="64"/>
        <v>Tar</v>
      </c>
      <c r="C820" s="8">
        <f t="shared" ca="1" si="60"/>
        <v>86193.560975609755</v>
      </c>
      <c r="D820" s="8">
        <f t="shared" ca="1" si="61"/>
        <v>10774.195121951219</v>
      </c>
      <c r="E820" s="3">
        <f t="shared" ca="1" si="62"/>
        <v>43190</v>
      </c>
    </row>
    <row r="821" spans="1:5" x14ac:dyDescent="0.25">
      <c r="A821" s="10" t="str">
        <f t="shared" ca="1" si="63"/>
        <v>ShopA</v>
      </c>
      <c r="B821" s="10" t="str">
        <f t="shared" ca="1" si="64"/>
        <v>Bricks</v>
      </c>
      <c r="C821" s="8">
        <f t="shared" ca="1" si="60"/>
        <v>38136</v>
      </c>
      <c r="D821" s="8">
        <f t="shared" ca="1" si="61"/>
        <v>12712</v>
      </c>
      <c r="E821" s="3">
        <f t="shared" ca="1" si="62"/>
        <v>43177</v>
      </c>
    </row>
    <row r="822" spans="1:5" x14ac:dyDescent="0.25">
      <c r="A822" s="10" t="str">
        <f t="shared" ca="1" si="63"/>
        <v>ShopB</v>
      </c>
      <c r="B822" s="10" t="str">
        <f t="shared" ca="1" si="64"/>
        <v>Bricks</v>
      </c>
      <c r="C822" s="8">
        <f t="shared" ca="1" si="60"/>
        <v>9508.1626016260161</v>
      </c>
      <c r="D822" s="8">
        <f t="shared" ca="1" si="61"/>
        <v>2377.040650406504</v>
      </c>
      <c r="E822" s="3">
        <f t="shared" ca="1" si="62"/>
        <v>43154</v>
      </c>
    </row>
    <row r="823" spans="1:5" x14ac:dyDescent="0.25">
      <c r="A823" s="10" t="str">
        <f t="shared" ca="1" si="63"/>
        <v>ShopB</v>
      </c>
      <c r="B823" s="10" t="str">
        <f t="shared" ca="1" si="64"/>
        <v>Corrugated sheet</v>
      </c>
      <c r="C823" s="8">
        <f t="shared" ca="1" si="60"/>
        <v>34635.032520325207</v>
      </c>
      <c r="D823" s="8">
        <f t="shared" ca="1" si="61"/>
        <v>4947.8617886178863</v>
      </c>
      <c r="E823" s="3">
        <f t="shared" ca="1" si="62"/>
        <v>43230</v>
      </c>
    </row>
    <row r="824" spans="1:5" x14ac:dyDescent="0.25">
      <c r="A824" s="10" t="str">
        <f t="shared" ca="1" si="63"/>
        <v>ShopA</v>
      </c>
      <c r="B824" s="10" t="str">
        <f t="shared" ca="1" si="64"/>
        <v>Steel</v>
      </c>
      <c r="C824" s="8">
        <f t="shared" ca="1" si="60"/>
        <v>14313.918699186992</v>
      </c>
      <c r="D824" s="8">
        <f t="shared" ca="1" si="61"/>
        <v>3578.479674796748</v>
      </c>
      <c r="E824" s="3">
        <f t="shared" ca="1" si="62"/>
        <v>43164</v>
      </c>
    </row>
    <row r="825" spans="1:5" x14ac:dyDescent="0.25">
      <c r="A825" s="10" t="str">
        <f t="shared" ca="1" si="63"/>
        <v>ShopA</v>
      </c>
      <c r="B825" s="10" t="str">
        <f t="shared" ca="1" si="64"/>
        <v>Steel</v>
      </c>
      <c r="C825" s="8">
        <f t="shared" ca="1" si="60"/>
        <v>12505.300813008131</v>
      </c>
      <c r="D825" s="8">
        <f t="shared" ca="1" si="61"/>
        <v>1563.1626016260163</v>
      </c>
      <c r="E825" s="3">
        <f t="shared" ca="1" si="62"/>
        <v>43119</v>
      </c>
    </row>
    <row r="826" spans="1:5" x14ac:dyDescent="0.25">
      <c r="A826" s="10" t="str">
        <f t="shared" ca="1" si="63"/>
        <v>ShopA</v>
      </c>
      <c r="B826" s="10" t="str">
        <f t="shared" ca="1" si="64"/>
        <v>Tar</v>
      </c>
      <c r="C826" s="8">
        <f t="shared" ca="1" si="60"/>
        <v>14766.073170731708</v>
      </c>
      <c r="D826" s="8">
        <f t="shared" ca="1" si="61"/>
        <v>1640.6747967479675</v>
      </c>
      <c r="E826" s="3">
        <f t="shared" ca="1" si="62"/>
        <v>43123</v>
      </c>
    </row>
    <row r="827" spans="1:5" x14ac:dyDescent="0.25">
      <c r="A827" s="10" t="str">
        <f t="shared" ca="1" si="63"/>
        <v>ShopB</v>
      </c>
      <c r="B827" s="10" t="str">
        <f t="shared" ca="1" si="64"/>
        <v>Steel</v>
      </c>
      <c r="C827" s="8">
        <f t="shared" ca="1" si="60"/>
        <v>97045.268292682929</v>
      </c>
      <c r="D827" s="8">
        <f t="shared" ca="1" si="61"/>
        <v>12130.658536585366</v>
      </c>
      <c r="E827" s="3">
        <f t="shared" ca="1" si="62"/>
        <v>43281</v>
      </c>
    </row>
    <row r="828" spans="1:5" x14ac:dyDescent="0.25">
      <c r="A828" s="10" t="str">
        <f t="shared" ca="1" si="63"/>
        <v>ShopA</v>
      </c>
      <c r="B828" s="10" t="str">
        <f t="shared" ca="1" si="64"/>
        <v>Wire</v>
      </c>
      <c r="C828" s="8">
        <f t="shared" ca="1" si="60"/>
        <v>14288.081300813008</v>
      </c>
      <c r="D828" s="8">
        <f t="shared" ca="1" si="61"/>
        <v>2041.1544715447155</v>
      </c>
      <c r="E828" s="3">
        <f t="shared" ca="1" si="62"/>
        <v>43276</v>
      </c>
    </row>
    <row r="829" spans="1:5" x14ac:dyDescent="0.25">
      <c r="A829" s="10" t="str">
        <f t="shared" ca="1" si="63"/>
        <v>ShopC</v>
      </c>
      <c r="B829" s="10" t="str">
        <f t="shared" ca="1" si="64"/>
        <v>Tar</v>
      </c>
      <c r="C829" s="8">
        <f t="shared" ca="1" si="60"/>
        <v>70342.317073170736</v>
      </c>
      <c r="D829" s="8">
        <f t="shared" ca="1" si="61"/>
        <v>7815.8130081300815</v>
      </c>
      <c r="E829" s="3">
        <f t="shared" ca="1" si="62"/>
        <v>43166</v>
      </c>
    </row>
    <row r="830" spans="1:5" x14ac:dyDescent="0.25">
      <c r="A830" s="10" t="str">
        <f t="shared" ca="1" si="63"/>
        <v>ShopA</v>
      </c>
      <c r="B830" s="10" t="str">
        <f t="shared" ca="1" si="64"/>
        <v>Bricks</v>
      </c>
      <c r="C830" s="8">
        <f t="shared" ca="1" si="60"/>
        <v>112780.24390243903</v>
      </c>
      <c r="D830" s="8">
        <f t="shared" ca="1" si="61"/>
        <v>12531.138211382115</v>
      </c>
      <c r="E830" s="3">
        <f t="shared" ca="1" si="62"/>
        <v>43209</v>
      </c>
    </row>
    <row r="831" spans="1:5" x14ac:dyDescent="0.25">
      <c r="A831" s="10" t="str">
        <f t="shared" ca="1" si="63"/>
        <v>ShopB</v>
      </c>
      <c r="B831" s="10" t="str">
        <f t="shared" ca="1" si="64"/>
        <v>Wire</v>
      </c>
      <c r="C831" s="8">
        <f t="shared" ca="1" si="60"/>
        <v>33640.292682926833</v>
      </c>
      <c r="D831" s="8">
        <f t="shared" ca="1" si="61"/>
        <v>4805.7560975609758</v>
      </c>
      <c r="E831" s="3">
        <f t="shared" ca="1" si="62"/>
        <v>43241</v>
      </c>
    </row>
    <row r="832" spans="1:5" x14ac:dyDescent="0.25">
      <c r="A832" s="10" t="str">
        <f t="shared" ca="1" si="63"/>
        <v>ShopC</v>
      </c>
      <c r="B832" s="10" t="str">
        <f t="shared" ca="1" si="64"/>
        <v>Steel</v>
      </c>
      <c r="C832" s="8">
        <f t="shared" ca="1" si="60"/>
        <v>21432.121951219513</v>
      </c>
      <c r="D832" s="8">
        <f t="shared" ca="1" si="61"/>
        <v>7144.040650406504</v>
      </c>
      <c r="E832" s="3">
        <f t="shared" ca="1" si="62"/>
        <v>43172</v>
      </c>
    </row>
    <row r="833" spans="1:5" x14ac:dyDescent="0.25">
      <c r="A833" s="10" t="str">
        <f t="shared" ca="1" si="63"/>
        <v>ShopC</v>
      </c>
      <c r="B833" s="10" t="str">
        <f t="shared" ca="1" si="64"/>
        <v>Wire</v>
      </c>
      <c r="C833" s="8">
        <f t="shared" ca="1" si="60"/>
        <v>82576.32520325204</v>
      </c>
      <c r="D833" s="8">
        <f t="shared" ca="1" si="61"/>
        <v>10322.040650406505</v>
      </c>
      <c r="E833" s="3">
        <f t="shared" ca="1" si="62"/>
        <v>43262</v>
      </c>
    </row>
    <row r="834" spans="1:5" x14ac:dyDescent="0.25">
      <c r="A834" s="10" t="str">
        <f t="shared" ca="1" si="63"/>
        <v>ShopA</v>
      </c>
      <c r="B834" s="10" t="str">
        <f t="shared" ca="1" si="64"/>
        <v>Steel</v>
      </c>
      <c r="C834" s="8">
        <f t="shared" ca="1" si="60"/>
        <v>73094</v>
      </c>
      <c r="D834" s="8">
        <f t="shared" ca="1" si="61"/>
        <v>12182.333333333334</v>
      </c>
      <c r="E834" s="3">
        <f t="shared" ca="1" si="62"/>
        <v>43171</v>
      </c>
    </row>
    <row r="835" spans="1:5" x14ac:dyDescent="0.25">
      <c r="A835" s="10" t="str">
        <f t="shared" ca="1" si="63"/>
        <v>ShopC</v>
      </c>
      <c r="B835" s="10" t="str">
        <f t="shared" ca="1" si="64"/>
        <v>Corrugated sheet</v>
      </c>
      <c r="C835" s="8">
        <f t="shared" ref="C835:C860" ca="1" si="65">D835*RANDBETWEEN(1,10)</f>
        <v>94952.439024390245</v>
      </c>
      <c r="D835" s="8">
        <f t="shared" ref="D835:D860" ca="1" si="66">RANDBETWEEN(1,1050)*1589/123</f>
        <v>13564.634146341463</v>
      </c>
      <c r="E835" s="3">
        <f t="shared" ref="E835:E860" ca="1" si="67">RANDBETWEEN(DATE(2018, 1, 1),DATE(2018, 7, 1))</f>
        <v>43187</v>
      </c>
    </row>
    <row r="836" spans="1:5" x14ac:dyDescent="0.25">
      <c r="A836" s="10" t="str">
        <f t="shared" ca="1" si="63"/>
        <v>ShopB</v>
      </c>
      <c r="B836" s="10" t="str">
        <f t="shared" ca="1" si="64"/>
        <v>Steel</v>
      </c>
      <c r="C836" s="8">
        <f t="shared" ca="1" si="65"/>
        <v>28679.512195121952</v>
      </c>
      <c r="D836" s="8">
        <f t="shared" ca="1" si="66"/>
        <v>5735.9024390243903</v>
      </c>
      <c r="E836" s="3">
        <f t="shared" ca="1" si="67"/>
        <v>43280</v>
      </c>
    </row>
    <row r="837" spans="1:5" x14ac:dyDescent="0.25">
      <c r="A837" s="10" t="str">
        <f t="shared" ca="1" si="63"/>
        <v>ShopC</v>
      </c>
      <c r="B837" s="10" t="str">
        <f t="shared" ca="1" si="64"/>
        <v>Wire</v>
      </c>
      <c r="C837" s="8">
        <f t="shared" ca="1" si="65"/>
        <v>12324.439024390245</v>
      </c>
      <c r="D837" s="8">
        <f t="shared" ca="1" si="66"/>
        <v>1369.3821138211383</v>
      </c>
      <c r="E837" s="3">
        <f t="shared" ca="1" si="67"/>
        <v>43205</v>
      </c>
    </row>
    <row r="838" spans="1:5" x14ac:dyDescent="0.25">
      <c r="A838" s="10" t="str">
        <f t="shared" ca="1" si="63"/>
        <v>ShopC</v>
      </c>
      <c r="B838" s="10" t="str">
        <f t="shared" ca="1" si="64"/>
        <v>Bricks</v>
      </c>
      <c r="C838" s="8">
        <f t="shared" ca="1" si="65"/>
        <v>50227.902439024387</v>
      </c>
      <c r="D838" s="8">
        <f t="shared" ca="1" si="66"/>
        <v>6278.4878048780483</v>
      </c>
      <c r="E838" s="3">
        <f t="shared" ca="1" si="67"/>
        <v>43135</v>
      </c>
    </row>
    <row r="839" spans="1:5" x14ac:dyDescent="0.25">
      <c r="A839" s="10" t="str">
        <f t="shared" ref="A839:A860" ca="1" si="68">CHOOSE(RANDBETWEEN(1,3),"ShopB","ShopA","ShopC")</f>
        <v>ShopA</v>
      </c>
      <c r="B839" s="10" t="str">
        <f t="shared" ca="1" si="64"/>
        <v>Bricks</v>
      </c>
      <c r="C839" s="8">
        <f t="shared" ca="1" si="65"/>
        <v>49375.268292682929</v>
      </c>
      <c r="D839" s="8">
        <f t="shared" ca="1" si="66"/>
        <v>7053.6097560975613</v>
      </c>
      <c r="E839" s="3">
        <f t="shared" ca="1" si="67"/>
        <v>43125</v>
      </c>
    </row>
    <row r="840" spans="1:5" x14ac:dyDescent="0.25">
      <c r="A840" s="10" t="str">
        <f t="shared" ca="1" si="68"/>
        <v>ShopA</v>
      </c>
      <c r="B840" s="10" t="str">
        <f t="shared" ref="B840:B860" ca="1" si="69">CHOOSE(RANDBETWEEN(1,5),"Tar","Bricks","Steel","Wire","Corrugated sheet")</f>
        <v>Bricks</v>
      </c>
      <c r="C840" s="8">
        <f t="shared" ca="1" si="65"/>
        <v>110571.14634146341</v>
      </c>
      <c r="D840" s="8">
        <f t="shared" ca="1" si="66"/>
        <v>12285.682926829268</v>
      </c>
      <c r="E840" s="3">
        <f t="shared" ca="1" si="67"/>
        <v>43147</v>
      </c>
    </row>
    <row r="841" spans="1:5" x14ac:dyDescent="0.25">
      <c r="A841" s="10" t="str">
        <f t="shared" ca="1" si="68"/>
        <v>ShopB</v>
      </c>
      <c r="B841" s="10" t="str">
        <f t="shared" ca="1" si="69"/>
        <v>Steel</v>
      </c>
      <c r="C841" s="8">
        <f t="shared" ca="1" si="65"/>
        <v>92885.447154471549</v>
      </c>
      <c r="D841" s="8">
        <f t="shared" ca="1" si="66"/>
        <v>9288.5447154471549</v>
      </c>
      <c r="E841" s="3">
        <f t="shared" ca="1" si="67"/>
        <v>43211</v>
      </c>
    </row>
    <row r="842" spans="1:5" x14ac:dyDescent="0.25">
      <c r="A842" s="10" t="str">
        <f t="shared" ca="1" si="68"/>
        <v>ShopB</v>
      </c>
      <c r="B842" s="10" t="str">
        <f t="shared" ca="1" si="69"/>
        <v>Tar</v>
      </c>
      <c r="C842" s="8">
        <f t="shared" ca="1" si="65"/>
        <v>132545.85365853657</v>
      </c>
      <c r="D842" s="8">
        <f t="shared" ca="1" si="66"/>
        <v>13254.585365853658</v>
      </c>
      <c r="E842" s="3">
        <f t="shared" ca="1" si="67"/>
        <v>43117</v>
      </c>
    </row>
    <row r="843" spans="1:5" x14ac:dyDescent="0.25">
      <c r="A843" s="10" t="str">
        <f t="shared" ca="1" si="68"/>
        <v>ShopC</v>
      </c>
      <c r="B843" s="10" t="str">
        <f t="shared" ca="1" si="69"/>
        <v>Corrugated sheet</v>
      </c>
      <c r="C843" s="8">
        <f t="shared" ca="1" si="65"/>
        <v>47153.252032520322</v>
      </c>
      <c r="D843" s="8">
        <f t="shared" ca="1" si="66"/>
        <v>9430.6504065040644</v>
      </c>
      <c r="E843" s="3">
        <f t="shared" ca="1" si="67"/>
        <v>43141</v>
      </c>
    </row>
    <row r="844" spans="1:5" x14ac:dyDescent="0.25">
      <c r="A844" s="10" t="str">
        <f t="shared" ca="1" si="68"/>
        <v>ShopA</v>
      </c>
      <c r="B844" s="10" t="str">
        <f t="shared" ca="1" si="69"/>
        <v>Steel</v>
      </c>
      <c r="C844" s="8">
        <f t="shared" ca="1" si="65"/>
        <v>22736.91056910569</v>
      </c>
      <c r="D844" s="8">
        <f t="shared" ca="1" si="66"/>
        <v>2842.1138211382113</v>
      </c>
      <c r="E844" s="3">
        <f t="shared" ca="1" si="67"/>
        <v>43168</v>
      </c>
    </row>
    <row r="845" spans="1:5" x14ac:dyDescent="0.25">
      <c r="A845" s="10" t="str">
        <f t="shared" ca="1" si="68"/>
        <v>ShopA</v>
      </c>
      <c r="B845" s="10" t="str">
        <f t="shared" ca="1" si="69"/>
        <v>Wire</v>
      </c>
      <c r="C845" s="8">
        <f t="shared" ca="1" si="65"/>
        <v>27284.292682926829</v>
      </c>
      <c r="D845" s="8">
        <f t="shared" ca="1" si="66"/>
        <v>3410.5365853658536</v>
      </c>
      <c r="E845" s="3">
        <f t="shared" ca="1" si="67"/>
        <v>43276</v>
      </c>
    </row>
    <row r="846" spans="1:5" x14ac:dyDescent="0.25">
      <c r="A846" s="10" t="str">
        <f t="shared" ca="1" si="68"/>
        <v>ShopA</v>
      </c>
      <c r="B846" s="10" t="str">
        <f t="shared" ca="1" si="69"/>
        <v>Steel</v>
      </c>
      <c r="C846" s="8">
        <f t="shared" ca="1" si="65"/>
        <v>17905.317073170729</v>
      </c>
      <c r="D846" s="8">
        <f t="shared" ca="1" si="66"/>
        <v>5968.4390243902435</v>
      </c>
      <c r="E846" s="3">
        <f t="shared" ca="1" si="67"/>
        <v>43191</v>
      </c>
    </row>
    <row r="847" spans="1:5" x14ac:dyDescent="0.25">
      <c r="A847" s="10" t="str">
        <f t="shared" ca="1" si="68"/>
        <v>ShopC</v>
      </c>
      <c r="B847" s="10" t="str">
        <f t="shared" ca="1" si="69"/>
        <v>Tar</v>
      </c>
      <c r="C847" s="8">
        <f t="shared" ca="1" si="65"/>
        <v>53832.219512195123</v>
      </c>
      <c r="D847" s="8">
        <f t="shared" ca="1" si="66"/>
        <v>5981.3577235772354</v>
      </c>
      <c r="E847" s="3">
        <f t="shared" ca="1" si="67"/>
        <v>43253</v>
      </c>
    </row>
    <row r="848" spans="1:5" x14ac:dyDescent="0.25">
      <c r="A848" s="10" t="str">
        <f t="shared" ca="1" si="68"/>
        <v>ShopC</v>
      </c>
      <c r="B848" s="10" t="str">
        <f t="shared" ca="1" si="69"/>
        <v>Wire</v>
      </c>
      <c r="C848" s="8">
        <f t="shared" ca="1" si="65"/>
        <v>17388.569105691058</v>
      </c>
      <c r="D848" s="8">
        <f t="shared" ca="1" si="66"/>
        <v>8694.2845528455291</v>
      </c>
      <c r="E848" s="3">
        <f t="shared" ca="1" si="67"/>
        <v>43200</v>
      </c>
    </row>
    <row r="849" spans="1:5" x14ac:dyDescent="0.25">
      <c r="A849" s="10" t="str">
        <f t="shared" ca="1" si="68"/>
        <v>ShopA</v>
      </c>
      <c r="B849" s="10" t="str">
        <f t="shared" ca="1" si="69"/>
        <v>Steel</v>
      </c>
      <c r="C849" s="8">
        <f t="shared" ca="1" si="65"/>
        <v>3978.9593495934955</v>
      </c>
      <c r="D849" s="8">
        <f t="shared" ca="1" si="66"/>
        <v>568.42276422764223</v>
      </c>
      <c r="E849" s="3">
        <f t="shared" ca="1" si="67"/>
        <v>43213</v>
      </c>
    </row>
    <row r="850" spans="1:5" x14ac:dyDescent="0.25">
      <c r="A850" s="10" t="str">
        <f t="shared" ca="1" si="68"/>
        <v>ShopC</v>
      </c>
      <c r="B850" s="10" t="str">
        <f t="shared" ca="1" si="69"/>
        <v>Bricks</v>
      </c>
      <c r="C850" s="8">
        <f t="shared" ca="1" si="65"/>
        <v>2893.7886178861791</v>
      </c>
      <c r="D850" s="8">
        <f t="shared" ca="1" si="66"/>
        <v>1446.8943089430895</v>
      </c>
      <c r="E850" s="3">
        <f t="shared" ca="1" si="67"/>
        <v>43127</v>
      </c>
    </row>
    <row r="851" spans="1:5" x14ac:dyDescent="0.25">
      <c r="A851" s="10" t="str">
        <f t="shared" ca="1" si="68"/>
        <v>ShopA</v>
      </c>
      <c r="B851" s="10" t="str">
        <f t="shared" ca="1" si="69"/>
        <v>Steel</v>
      </c>
      <c r="C851" s="8">
        <f t="shared" ca="1" si="65"/>
        <v>85883.512195121948</v>
      </c>
      <c r="D851" s="8">
        <f t="shared" ca="1" si="66"/>
        <v>10735.439024390244</v>
      </c>
      <c r="E851" s="3">
        <f t="shared" ca="1" si="67"/>
        <v>43172</v>
      </c>
    </row>
    <row r="852" spans="1:5" x14ac:dyDescent="0.25">
      <c r="A852" s="10" t="str">
        <f t="shared" ca="1" si="68"/>
        <v>ShopB</v>
      </c>
      <c r="B852" s="10" t="str">
        <f t="shared" ca="1" si="69"/>
        <v>Wire</v>
      </c>
      <c r="C852" s="8">
        <f t="shared" ca="1" si="65"/>
        <v>9327.3008130081307</v>
      </c>
      <c r="D852" s="8">
        <f t="shared" ca="1" si="66"/>
        <v>4663.6504065040654</v>
      </c>
      <c r="E852" s="3">
        <f t="shared" ca="1" si="67"/>
        <v>43231</v>
      </c>
    </row>
    <row r="853" spans="1:5" x14ac:dyDescent="0.25">
      <c r="A853" s="10" t="str">
        <f t="shared" ca="1" si="68"/>
        <v>ShopA</v>
      </c>
      <c r="B853" s="10" t="str">
        <f t="shared" ca="1" si="69"/>
        <v>Bricks</v>
      </c>
      <c r="C853" s="8">
        <f t="shared" ca="1" si="65"/>
        <v>12892.861788617885</v>
      </c>
      <c r="D853" s="8">
        <f t="shared" ca="1" si="66"/>
        <v>12892.861788617885</v>
      </c>
      <c r="E853" s="3">
        <f t="shared" ca="1" si="67"/>
        <v>43237</v>
      </c>
    </row>
    <row r="854" spans="1:5" x14ac:dyDescent="0.25">
      <c r="A854" s="10" t="str">
        <f t="shared" ca="1" si="68"/>
        <v>ShopB</v>
      </c>
      <c r="B854" s="10" t="str">
        <f t="shared" ca="1" si="69"/>
        <v>Tar</v>
      </c>
      <c r="C854" s="8">
        <f t="shared" ca="1" si="65"/>
        <v>93531.382113821135</v>
      </c>
      <c r="D854" s="8">
        <f t="shared" ca="1" si="66"/>
        <v>11691.422764227642</v>
      </c>
      <c r="E854" s="3">
        <f t="shared" ca="1" si="67"/>
        <v>43222</v>
      </c>
    </row>
    <row r="855" spans="1:5" x14ac:dyDescent="0.25">
      <c r="A855" s="10" t="str">
        <f t="shared" ca="1" si="68"/>
        <v>ShopB</v>
      </c>
      <c r="B855" s="10" t="str">
        <f t="shared" ca="1" si="69"/>
        <v>Steel</v>
      </c>
      <c r="C855" s="8">
        <f t="shared" ca="1" si="65"/>
        <v>36689.10569105691</v>
      </c>
      <c r="D855" s="8">
        <f t="shared" ca="1" si="66"/>
        <v>4586.1382113821137</v>
      </c>
      <c r="E855" s="3">
        <f t="shared" ca="1" si="67"/>
        <v>43175</v>
      </c>
    </row>
    <row r="856" spans="1:5" x14ac:dyDescent="0.25">
      <c r="A856" s="10" t="str">
        <f t="shared" ca="1" si="68"/>
        <v>ShopC</v>
      </c>
      <c r="B856" s="10" t="str">
        <f t="shared" ca="1" si="69"/>
        <v>Bricks</v>
      </c>
      <c r="C856" s="8">
        <f t="shared" ca="1" si="65"/>
        <v>24997.682926829271</v>
      </c>
      <c r="D856" s="8">
        <f t="shared" ca="1" si="66"/>
        <v>8332.5609756097565</v>
      </c>
      <c r="E856" s="3">
        <f t="shared" ca="1" si="67"/>
        <v>43219</v>
      </c>
    </row>
    <row r="857" spans="1:5" x14ac:dyDescent="0.25">
      <c r="A857" s="10" t="str">
        <f t="shared" ca="1" si="68"/>
        <v>ShopC</v>
      </c>
      <c r="B857" s="10" t="str">
        <f t="shared" ca="1" si="69"/>
        <v>Bricks</v>
      </c>
      <c r="C857" s="8">
        <f t="shared" ca="1" si="65"/>
        <v>55072.414634146335</v>
      </c>
      <c r="D857" s="8">
        <f t="shared" ca="1" si="66"/>
        <v>7867.4878048780483</v>
      </c>
      <c r="E857" s="3">
        <f t="shared" ca="1" si="67"/>
        <v>43240</v>
      </c>
    </row>
    <row r="858" spans="1:5" x14ac:dyDescent="0.25">
      <c r="A858" s="10" t="str">
        <f t="shared" ca="1" si="68"/>
        <v>ShopB</v>
      </c>
      <c r="B858" s="10" t="str">
        <f t="shared" ca="1" si="69"/>
        <v>Corrugated sheet</v>
      </c>
      <c r="C858" s="8">
        <f t="shared" ca="1" si="65"/>
        <v>56067.154471544716</v>
      </c>
      <c r="D858" s="8">
        <f t="shared" ca="1" si="66"/>
        <v>11213.430894308944</v>
      </c>
      <c r="E858" s="3">
        <f t="shared" ca="1" si="67"/>
        <v>43194</v>
      </c>
    </row>
    <row r="859" spans="1:5" x14ac:dyDescent="0.25">
      <c r="A859" s="10" t="str">
        <f t="shared" ca="1" si="68"/>
        <v>ShopC</v>
      </c>
      <c r="B859" s="10" t="str">
        <f t="shared" ca="1" si="69"/>
        <v>Wire</v>
      </c>
      <c r="C859" s="8">
        <f t="shared" ca="1" si="65"/>
        <v>45577.170731707316</v>
      </c>
      <c r="D859" s="8">
        <f t="shared" ca="1" si="66"/>
        <v>11394.292682926829</v>
      </c>
      <c r="E859" s="3">
        <f t="shared" ca="1" si="67"/>
        <v>43108</v>
      </c>
    </row>
    <row r="860" spans="1:5" x14ac:dyDescent="0.25">
      <c r="A860" s="10" t="str">
        <f t="shared" ca="1" si="68"/>
        <v>ShopC</v>
      </c>
      <c r="B860" s="10" t="str">
        <f t="shared" ca="1" si="69"/>
        <v>Tar</v>
      </c>
      <c r="C860" s="8">
        <f t="shared" ca="1" si="65"/>
        <v>23253.658536585364</v>
      </c>
      <c r="D860" s="8">
        <f t="shared" ca="1" si="66"/>
        <v>11626.829268292682</v>
      </c>
      <c r="E860" s="3">
        <f t="shared" ca="1" si="67"/>
        <v>43225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 info</vt:lpstr>
      <vt:lpstr>Warehouse-Supplier</vt:lpstr>
      <vt:lpstr>Muncipality</vt:lpstr>
      <vt:lpstr>Supplier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 Magabane</dc:creator>
  <cp:lastModifiedBy>Blessing Magabane</cp:lastModifiedBy>
  <dcterms:created xsi:type="dcterms:W3CDTF">2015-11-18T11:08:58Z</dcterms:created>
  <dcterms:modified xsi:type="dcterms:W3CDTF">2018-11-28T19:00:29Z</dcterms:modified>
</cp:coreProperties>
</file>