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1_{56CCD28B-314B-4A92-864F-0BA2A7D1FCAB}" xr6:coauthVersionLast="46" xr6:coauthVersionMax="46" xr10:uidLastSave="{00000000-0000-0000-0000-000000000000}"/>
  <bookViews>
    <workbookView xWindow="-120" yWindow="-120" windowWidth="29040" windowHeight="15840" xr2:uid="{00000000-000D-0000-FFFF-FFFF00000000}"/>
  </bookViews>
  <sheets>
    <sheet name="Dados do Roteiro" sheetId="3" r:id="rId1"/>
    <sheet name="Roteiro Ágil" sheetId="1" r:id="rId2"/>
    <sheet name="Sobre" sheetId="2" r:id="rId3"/>
    <sheet name="Planilha1" sheetId="4" r:id="rId4"/>
  </sheet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3" l="1"/>
  <c r="C11" i="3"/>
  <c r="C10" i="3"/>
  <c r="C9" i="3"/>
  <c r="C8" i="3"/>
  <c r="C7" i="3"/>
  <c r="C6" i="3"/>
  <c r="C5" i="3"/>
  <c r="C4" i="3"/>
  <c r="C3" i="3"/>
  <c r="H4" i="1" a="1"/>
  <c r="H4" i="1" s="1"/>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<sst xmlns="http://schemas.openxmlformats.org/spreadsheetml/2006/main" count="90" uniqueCount="48">
  <si>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</si>
  <si>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</si>
  <si>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</si>
  <si>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</si>
  <si>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</si>
  <si>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</si>
  <si>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</si>
  <si>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</si>
  <si>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</si>
  <si>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</si>
  <si>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</si>
  <si>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</si>
  <si>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</si>
  <si>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</si>
  <si>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</si>
  <si>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</si>
  <si>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</si>
  <si>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</si>
  <si>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</si>
  <si>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</si>
  <si>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</si>
  <si>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</si>
  <si>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</si>
  <si>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</si>
  <si>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</si>
  <si>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</si>
  <si>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</si>
  <si>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</si>
  <si>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</si>
  <si>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</si>
  <si>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</si>
  <si>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</si>
  <si>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</si>
  <si>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</si>
  <si>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</si>
  <si>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</si>
  <si>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</si>
  <si>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</si>
  <si>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</si>
  <si>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10</t>
  </si>
  <si>
    <t>UC 11</t>
  </si>
  <si>
    <t>UC 12</t>
  </si>
  <si>
    <t>Ana</t>
  </si>
  <si>
    <t>Bárbara</t>
  </si>
  <si>
    <t>Caroline</t>
  </si>
  <si>
    <t>Marta</t>
  </si>
  <si>
    <t xml:space="preserve">Atribuído a </t>
  </si>
  <si>
    <t>Tarefa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</si>
</sst>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5">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2" borderId="0" xfId="0" applyFill="1">
      <alignment horizontal="left" vertical="center" wrapText="1" indent="1"/>
    </xf>
    <xf numFmtId="0" fontId="0" fillId="0" borderId="0" xfId="0" applyNumberFormat="1">
      <alignment horizontal="left" vertical="center" wrapText="1" indent="1"/>
    </xf>
  </cellXfs>
  <cellStyles count="47">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1" builtinId="26" customBuiltin="1"/>
    <cellStyle name="Cálculo" xfId="16" builtinId="22" customBuiltin="1"/>
    <cellStyle name="Célula de Verificação" xfId="18" builtinId="23" customBuiltin="1"/>
    <cellStyle name="Célula Vinculada" xfId="17"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4" builtinId="20"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orcentagem" xfId="10" builtinId="5" customBuiltin="1"/>
    <cellStyle name="Ruim" xfId="12" builtinId="27"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22" builtinId="25"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numFmt numFmtId="0" formatCode="General"/>
    </dxf>
    <dxf>
      <numFmt numFmtId="0" formatCode="General"/>
    </dxf>
    <dxf>
      <numFmt numFmtId="0" formatCode="General"/>
    </dxf>
    <dxf>
      <numFmt numFmtId="0" formatCode="Genera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10</xdr:row>
      <xdr:rowOff>180975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12</xdr:row>
      <xdr:rowOff>71438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3862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12</xdr:row>
      <xdr:rowOff>71438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3862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12">
  <autoFilter ref="B2:G12" xr:uid="{00000000-0009-0000-0100-000001000000}"/>
  <sortState xmlns:xlrd2="http://schemas.microsoft.com/office/spreadsheetml/2017/richdata2" ref="B3:G12">
    <sortCondition ref="D3:D12"/>
    <sortCondition ref="C3:C12"/>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9"/>
    <tableColumn id="2" xr3:uid="{0CDE8D7F-4E64-46FA-96DD-C166D94FC640}" uniqueName="2" name="Marco ou Atividade" queryTableFieldId="2" dataDxfId="8"/>
    <tableColumn id="3" xr3:uid="{CA9AAE9A-6617-4550-BAA1-C4EF6F2AEC56}" uniqueName="3" name="Prioridade" queryTableFieldId="3" dataDxfId="7"/>
    <tableColumn id="4" xr3:uid="{9933D81E-9075-4557-8F64-4EE38A353C41}" uniqueName="4" name="Resultado"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13"/>
  <sheetViews>
    <sheetView showGridLines="0" tabSelected="1" workbookViewId="0">
      <selection activeCell="B13" sqref="B13:E13"/>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7" t="s">
        <v>0</v>
      </c>
      <c r="B1" s="1" t="s">
        <v>3</v>
      </c>
    </row>
    <row r="2" spans="1:9" x14ac:dyDescent="0.25">
      <c r="A2" s="7" t="s">
        <v>1</v>
      </c>
      <c r="B2" t="s">
        <v>4</v>
      </c>
      <c r="C2" t="s">
        <v>10</v>
      </c>
      <c r="D2" t="s">
        <v>21</v>
      </c>
      <c r="E2" t="s">
        <v>47</v>
      </c>
      <c r="F2" t="s">
        <v>46</v>
      </c>
      <c r="G2" t="s">
        <v>25</v>
      </c>
      <c r="I2" s="6" t="s">
        <v>28</v>
      </c>
    </row>
    <row r="3" spans="1:9" x14ac:dyDescent="0.25">
      <c r="B3" t="s">
        <v>5</v>
      </c>
      <c r="C3" t="str">
        <f>CONCATENATE(DadosDoRoteiro[[#This Row],[Tarefa]]," - Responsável: ",DadosDoRoteiro[[#This Row],[Atribuído a ]])</f>
        <v>UC 09 - Responsável: Ana</v>
      </c>
      <c r="D3" t="s">
        <v>22</v>
      </c>
      <c r="E3" t="s">
        <v>38</v>
      </c>
      <c r="F3" t="s">
        <v>42</v>
      </c>
      <c r="I3" s="6" t="s">
        <v>29</v>
      </c>
    </row>
    <row r="4" spans="1:9" x14ac:dyDescent="0.25">
      <c r="B4" t="s">
        <v>5</v>
      </c>
      <c r="C4" t="str">
        <f>CONCATENATE(DadosDoRoteiro[[#This Row],[Tarefa]]," - Responsável: ",DadosDoRoteiro[[#This Row],[Atribuído a ]])</f>
        <v>UC 10 - Responsável: Bárbara</v>
      </c>
      <c r="D4" t="s">
        <v>22</v>
      </c>
      <c r="E4" t="s">
        <v>39</v>
      </c>
      <c r="F4" t="s">
        <v>43</v>
      </c>
    </row>
    <row r="5" spans="1:9" x14ac:dyDescent="0.25">
      <c r="B5" t="s">
        <v>5</v>
      </c>
      <c r="C5" t="str">
        <f>CONCATENATE(DadosDoRoteiro[[#This Row],[Tarefa]]," - Responsável: ",DadosDoRoteiro[[#This Row],[Atribuído a ]])</f>
        <v>UC 11 - Responsável: Caroline</v>
      </c>
      <c r="D5" t="s">
        <v>22</v>
      </c>
      <c r="E5" t="s">
        <v>40</v>
      </c>
      <c r="F5" t="s">
        <v>44</v>
      </c>
    </row>
    <row r="6" spans="1:9" x14ac:dyDescent="0.25">
      <c r="B6" t="s">
        <v>5</v>
      </c>
      <c r="C6" t="str">
        <f>CONCATENATE(DadosDoRoteiro[[#This Row],[Tarefa]]," - Responsável: ",DadosDoRoteiro[[#This Row],[Atribuído a ]])</f>
        <v>UC 12 - Responsável: Marta</v>
      </c>
      <c r="D6" t="s">
        <v>22</v>
      </c>
      <c r="E6" t="s">
        <v>41</v>
      </c>
      <c r="F6" t="s">
        <v>45</v>
      </c>
    </row>
    <row r="7" spans="1:9" x14ac:dyDescent="0.25">
      <c r="B7" t="s">
        <v>8</v>
      </c>
      <c r="C7" t="str">
        <f>CONCATENATE(DadosDoRoteiro[[#This Row],[Tarefa]]," - Responsável: ",DadosDoRoteiro[[#This Row],[Atribuído a ]])</f>
        <v xml:space="preserve"> - Responsável: </v>
      </c>
      <c r="D7" t="s">
        <v>22</v>
      </c>
    </row>
    <row r="8" spans="1:9" x14ac:dyDescent="0.25">
      <c r="B8" t="s">
        <v>7</v>
      </c>
      <c r="C8" t="str">
        <f>CONCATENATE(DadosDoRoteiro[[#This Row],[Tarefa]]," - Responsável: ",DadosDoRoteiro[[#This Row],[Atribuído a ]])</f>
        <v xml:space="preserve"> - Responsável: </v>
      </c>
      <c r="D8" t="s">
        <v>23</v>
      </c>
    </row>
    <row r="9" spans="1:9" x14ac:dyDescent="0.25">
      <c r="B9" t="s">
        <v>6</v>
      </c>
      <c r="C9" t="str">
        <f>CONCATENATE(DadosDoRoteiro[[#This Row],[Tarefa]]," - Responsável: ",DadosDoRoteiro[[#This Row],[Atribuído a ]])</f>
        <v xml:space="preserve"> - Responsável: </v>
      </c>
      <c r="D9" t="s">
        <v>23</v>
      </c>
    </row>
    <row r="10" spans="1:9" x14ac:dyDescent="0.25">
      <c r="B10" t="s">
        <v>8</v>
      </c>
      <c r="C10" t="str">
        <f>CONCATENATE(DadosDoRoteiro[[#This Row],[Tarefa]]," - Responsável: ",DadosDoRoteiro[[#This Row],[Atribuído a ]])</f>
        <v xml:space="preserve"> - Responsável: </v>
      </c>
      <c r="D10" t="s">
        <v>24</v>
      </c>
    </row>
    <row r="11" spans="1:9" x14ac:dyDescent="0.25">
      <c r="B11" t="s">
        <v>7</v>
      </c>
      <c r="C11" t="str">
        <f>CONCATENATE(DadosDoRoteiro[[#This Row],[Tarefa]]," - Responsável: ",DadosDoRoteiro[[#This Row],[Atribuído a ]])</f>
        <v xml:space="preserve"> - Responsável: </v>
      </c>
      <c r="D11" t="s">
        <v>24</v>
      </c>
    </row>
    <row r="12" spans="1:9" x14ac:dyDescent="0.25">
      <c r="B12" t="s">
        <v>5</v>
      </c>
      <c r="C12" t="str">
        <f>CONCATENATE(DadosDoRoteiro[[#This Row],[Tarefa]]," - Responsável: ",DadosDoRoteiro[[#This Row],[Atribuído a ]])</f>
        <v xml:space="preserve"> - Responsável: </v>
      </c>
      <c r="D12" t="s">
        <v>24</v>
      </c>
    </row>
    <row r="13" spans="1:9" x14ac:dyDescent="0.25">
      <c r="A13" s="7" t="s">
        <v>2</v>
      </c>
      <c r="B13" s="13" t="s">
        <v>9</v>
      </c>
      <c r="C13" s="13"/>
      <c r="D13" s="13"/>
      <c r="E13" s="13"/>
    </row>
  </sheetData>
  <mergeCells count="1">
    <mergeCell ref="B13:E13"/>
  </mergeCells>
  <phoneticPr fontId="20" type="noConversion"/>
  <dataValidations count="2">
    <dataValidation type="list" allowBlank="1" showInputMessage="1" showErrorMessage="1" sqref="B3:B12" xr:uid="{00000000-0002-0000-0000-000000000000}">
      <formula1>"Atual, Curto Prazo, Futuro, Concluído"</formula1>
    </dataValidation>
    <dataValidation type="list" allowBlank="1" showInputMessage="1" showErrorMessage="1" sqref="D3:D12 F7:F12" xr:uid="{00000000-0002-0000-0000-000001000000}">
      <formula1>"1 – Alto, 2 – Médio, 3 – Baixo"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workbookViewId="0">
      <selection activeCell="B2" sqref="B2"/>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30</v>
      </c>
      <c r="B1" s="10" t="s">
        <v>32</v>
      </c>
      <c r="D1" s="8"/>
      <c r="E1" s="8"/>
      <c r="F1" s="8"/>
      <c r="G1" s="8"/>
      <c r="H1" s="8"/>
    </row>
    <row r="2" spans="1:9" ht="45" customHeight="1" thickTop="1" x14ac:dyDescent="0.25">
      <c r="A2" s="9" t="s">
        <v>31</v>
      </c>
      <c r="B2" s="11" t="s">
        <v>8</v>
      </c>
      <c r="D2" s="4" t="s">
        <v>5</v>
      </c>
      <c r="E2" s="4"/>
      <c r="F2" s="4" t="s">
        <v>6</v>
      </c>
      <c r="G2" s="4"/>
      <c r="H2" s="4" t="s">
        <v>7</v>
      </c>
      <c r="I2" s="5"/>
    </row>
    <row r="3" spans="1:9" ht="60" x14ac:dyDescent="0.25">
      <c r="B3" t="str">
        <f t="array" ref="B3">IFERROR(INDEX(Atividade,SMALL(IF(Meta=$B$2,ROW(Atividade)-MIN(ROW(Atividade))+1),ROWS($B$3:B3)))&amp;" "&amp;CHAR(10)&amp;(INDEX(Resultado,SMALL(IF(Meta=$B$2,ROW(Resultado)-MIN(ROW(Resultado))+1),ROWS($B$3:B3))))&amp;CHAR(10),"")</f>
        <v xml:space="preserve"> - Responsável:  
</v>
      </c>
      <c r="D3" s="5" t="str">
        <f t="array" ref="D3">IFERROR(INDEX(Atividade,SMALL(IF(Meta=$D$2,ROW(Atividade)-MIN(ROW(Atividade))+1),ROWS($B$3:B3)))&amp;CHAR(10),"")</f>
        <v xml:space="preserve">UC 09 - Responsável: Ana
</v>
      </c>
      <c r="E3" s="5"/>
      <c r="F3" s="5" t="str">
        <f t="array" ref="F3">IFERROR(INDEX(Atividade,SMALL(IF(Meta=$F$2,ROW(Atividade)-MIN(ROW(Atividade))+1),ROWS($B$3:B3)))&amp;CHAR(10),"")</f>
        <v xml:space="preserve"> - Responsável: 
</v>
      </c>
      <c r="G3" s="5"/>
      <c r="H3" s="5" t="str">
        <f t="array" ref="H3">IFERROR(INDEX(Atividade,SMALL(IF(Meta=$H$2,ROW(Atividade)-MIN(ROW(Atividade))+1),ROWS($B$3:B3)))&amp;CHAR(10),"")</f>
        <v xml:space="preserve"> - Responsável: 
</v>
      </c>
      <c r="I3" s="5"/>
    </row>
    <row r="4" spans="1:9" ht="60" customHeight="1" x14ac:dyDescent="0.25">
      <c r="B4" t="str">
        <f t="array" ref="B4">IFERROR(INDEX(Atividade,SMALL(IF(Meta=$B$2,ROW(Atividade)-MIN(ROW(Atividade))+1),ROWS($B$3:B4)))&amp;" "&amp;CHAR(10)&amp;(INDEX(Resultado,SMALL(IF(Meta=$B$2,ROW(Resultado)-MIN(ROW(Resultado))+1),ROWS($B$3:B4))))&amp;CHAR(10),"")</f>
        <v xml:space="preserve"> - Responsável:  
</v>
      </c>
      <c r="D4" s="5" t="str">
        <f t="array" ref="D4">IFERROR(INDEX(Atividade,SMALL(IF(Meta=$D$2,ROW(Atividade)-MIN(ROW(Atividade))+1),ROWS($B$3:B4)))&amp;CHAR(10),"")</f>
        <v xml:space="preserve">UC 10 - Responsável: Bárbara
</v>
      </c>
      <c r="E4" s="5"/>
      <c r="F4" s="5" t="str">
        <f t="array" ref="F4">IFERROR(INDEX(Atividade,SMALL(IF(Meta=$F$2,ROW(Atividade)-MIN(ROW(Atividade))+1),ROWS($B$3:B4)))&amp;CHAR(10),"")</f>
        <v/>
      </c>
      <c r="G4" s="5"/>
      <c r="H4" s="5" t="str">
        <f t="array" ref="H4">IFERROR(INDEX(Atividade,SMALL(IF(Meta=$H$2,ROW(Atividade)-MIN(ROW(Atividade))+1),ROWS($B$3:B4)))&amp;CHAR(10),"")</f>
        <v xml:space="preserve"> - Responsável: 
</v>
      </c>
      <c r="I4" s="5"/>
    </row>
    <row r="5" spans="1:9" ht="45" customHeight="1" x14ac:dyDescent="0.25">
      <c r="B5" t="str">
        <f t="array" ref="B5">IFERROR(INDEX(Atividade,SMALL(IF(Meta=$B$2,ROW(Atividade)-MIN(ROW(Atividade))+1),ROWS($B$3:B5)))&amp;" "&amp;CHAR(10)&amp;(INDEX(Resultado,SMALL(IF(Meta=$B$2,ROW(Resultado)-MIN(ROW(Resultado))+1),ROWS($B$3:B5))))&amp;CHAR(10),"")</f>
        <v/>
      </c>
      <c r="D5" s="5" t="str">
        <f t="array" ref="D5">IFERROR(INDEX(Atividade,SMALL(IF(Meta=$D$2,ROW(Atividade)-MIN(ROW(Atividade))+1),ROWS($B$3:B5)))&amp;CHAR(10),"")</f>
        <v xml:space="preserve">UC 11 -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45" customHeight="1" x14ac:dyDescent="0.25">
      <c r="B6" t="str">
        <f t="array" ref="B6">IFERROR(INDEX(Atividade,SMALL(IF(Meta=$B$2,ROW(Atividade)-MIN(ROW(Atividade))+1),ROWS($B$3:B6)))&amp;" "&amp;CHAR(10)&amp;(INDEX(Resultado,SMALL(IF(Meta=$B$2,ROW(Resultado)-MIN(ROW(Resultado))+1),ROWS($B$3:B6))))&amp;CHAR(10),"")</f>
        <v/>
      </c>
      <c r="D6" s="5" t="str">
        <f t="array" ref="D6">IFERROR(INDEX(Atividade,SMALL(IF(Meta=$D$2,ROW(Atividade)-MIN(ROW(Atividade))+1),ROWS($B$3:B6)))&amp;CHAR(10),"")</f>
        <v xml:space="preserve">UC 12 - Responsável: Marta
</v>
      </c>
      <c r="E6" s="5"/>
      <c r="F6" s="5" t="str">
        <f t="array" ref="F6">IFERROR(INDEX(Atividade,SMALL(IF(Meta=$F$2,ROW(Atividade)-MIN(ROW(Atividade))+1),ROWS($B$3:B6)))&amp;CHAR(10),"")</f>
        <v/>
      </c>
      <c r="G6" s="5"/>
      <c r="H6" s="5" t="str">
        <f t="array" ref="H6">IFERROR(INDEX(Atividade,SMALL(IF(Meta=$H$2,ROW(Atividade)-MIN(ROW(Atividade))+1),ROWS($B$3:B6)))&amp;CHAR(10),"")</f>
        <v/>
      </c>
      <c r="I6" s="5"/>
    </row>
    <row r="7" spans="1:9" ht="30" customHeight="1" x14ac:dyDescent="0.25">
      <c r="B7" t="str">
        <f t="array" ref="B7">IFERROR(INDEX(Atividade,SMALL(IF(Meta=$B$2,ROW(Atividade)-MIN(ROW(Atividade))+1),ROWS($B$3:B7)))&amp;" "&amp;CHAR(10)&amp;(INDEX(Resultado,SMALL(IF(Meta=$B$2,ROW(Resultado)-MIN(ROW(Resultado))+1),ROWS($B$3:B7))))&amp;CHAR(10),"")</f>
        <v/>
      </c>
      <c r="D7" s="5" t="str">
        <f t="array" ref="D7">IFERROR(INDEX(Atividade,SMALL(IF(Meta=$D$2,ROW(Atividade)-MIN(ROW(Atividade))+1),ROWS($B$3:B7)))&amp;CHAR(10),"")</f>
        <v xml:space="preserve"> - Responsável: 
</v>
      </c>
      <c r="E7" s="5"/>
      <c r="F7" s="5" t="str">
        <f t="array" ref="F7">IFERROR(INDEX(Atividade,SMALL(IF(Meta=$F$2,ROW(Atividade)-MIN(ROW(Atividade))+1),ROWS($B$3:B7)))&amp;CHAR(10),"")</f>
        <v/>
      </c>
      <c r="G7" s="5"/>
      <c r="H7" s="5" t="str">
        <f t="array" ref="H7">IFERROR(INDEX(Atividade,SMALL(IF(Meta=$H$2,ROW(Atividade)-MIN(ROW(Atividade))+1),ROWS($B$3:B7)))&amp;CHAR(10),"")</f>
        <v/>
      </c>
      <c r="I7" s="5"/>
    </row>
    <row r="8" spans="1:9" x14ac:dyDescent="0.25">
      <c r="B8" t="str">
        <f t="array" ref="B8">IFERROR(INDEX(Atividade,SMALL(IF(Meta=$B$2,ROW(Atividade)-MIN(ROW(Atividade))+1),ROWS($B$3:B8)))&amp;" "&amp;CHAR(10)&amp;(INDEX(Resultado,SMALL(IF(Meta=$B$2,ROW(Resultado)-MIN(ROW(Resultado))+1),ROWS($B$3:B8))))&amp;CHAR(10),"")</f>
        <v/>
      </c>
      <c r="D8" s="5" t="str">
        <f t="array" ref="D8">IFERROR(INDEX(Atividade,SMALL(IF(Meta=$D$2,ROW(Atividade)-MIN(ROW(Atividade))+1),ROWS($B$3:B8)))&amp;CHAR(10),"")</f>
        <v/>
      </c>
      <c r="E8" s="5"/>
      <c r="F8" s="5" t="str">
        <f t="array" ref="F8">IFERROR(INDEX(Atividade,SMALL(IF(Meta=$F$2,ROW(Atividade)-MIN(ROW(Atividade))+1),ROWS($B$3:B8)))&amp;CHAR(10),"")</f>
        <v/>
      </c>
      <c r="G8" s="5"/>
      <c r="H8" s="5" t="str">
        <f t="array" ref="H8">IFERROR(INDEX(Atividade,SMALL(IF(Meta=$H$2,ROW(Atividade)-MIN(ROW(Atividade))+1),ROWS($B$3:B8)))&amp;CHAR(10),"")</f>
        <v/>
      </c>
      <c r="I8" s="5"/>
    </row>
    <row r="9" spans="1:9" x14ac:dyDescent="0.25">
      <c r="B9" t="str">
        <f t="array" ref="B9">IFERROR(INDEX(Atividade,SMALL(IF(Meta=$B$2,ROW(Atividade)-MIN(ROW(Atividade))+1),ROWS($B$3:B9)))&amp;" "&amp;CHAR(10)&amp;(INDEX(Resultado,SMALL(IF(Meta=$B$2,ROW(Resultado)-MIN(ROW(Resultado))+1),ROWS($B$3:B9))))&amp;CHAR(10),"")</f>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x14ac:dyDescent="0.25">
      <c r="B10" t="str">
        <f t="array" ref="B10">IFERROR(INDEX(Atividade,SMALL(IF(Meta=$B$2,ROW(Atividade)-MIN(ROW(Atividade))+1),ROWS($B$3:B10)))&amp;" "&amp;CHAR(10)&amp;(INDEX(Resultado,SMALL(IF(Meta=$B$2,ROW(Resultado)-MIN(ROW(Resultado))+1),ROWS($B$3:B10))))&amp;CHAR(10),"")</f>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x14ac:dyDescent="0.25">
      <c r="B11" t="str">
        <f t="array" ref="B11">IFERROR(INDEX(Atividade,SMALL(IF(Meta=$B$2,ROW(Atividade)-MIN(ROW(Atividade))+1),ROWS($B$3:B11)))&amp;" "&amp;CHAR(10)&amp;(INDEX(Resultado,SMALL(IF(Meta=$B$2,ROW(Resultado)-MIN(ROW(Resultado))+1),ROWS($B$3:B11))))&amp;CHAR(10),"")</f>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x14ac:dyDescent="0.25">
      <c r="B12" t="str">
        <f t="array" ref="B12">IFERROR(INDEX(Atividade,SMALL(IF(Meta=$B$2,ROW(Atividade)-MIN(ROW(Atividade))+1),ROWS($B$3:B12)))&amp;" "&amp;CHAR(10)&amp;(INDEX(Resultado,SMALL(IF(Meta=$B$2,ROW(Resultado)-MIN(ROW(Resultado))+1),ROWS($B$3:B12))))&amp;CHAR(10),"")</f>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x14ac:dyDescent="0.25">
      <c r="B13" t="str">
        <f t="array" ref="B13">IFERROR(INDEX(Atividade,SMALL(IF(Meta=$B$2,ROW(Atividade)-MIN(ROW(Atividade))+1),ROWS($B$3:B13)))&amp;" "&amp;CHAR(10)&amp;(INDEX(Resultado,SMALL(IF(Meta=$B$2,ROW(Resultado)-MIN(ROW(Resultado))+1),ROWS($B$3:B13))))&amp;CHAR(10),"")</f>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x14ac:dyDescent="0.25">
      <c r="B14" t="str">
        <f t="array" ref="B14">IFERROR(INDEX(Atividade,SMALL(IF(Meta=$B$2,ROW(Atividade)-MIN(ROW(Atividade))+1),ROWS($B$3:B14)))&amp;" "&amp;CHAR(10)&amp;(INDEX(Resultado,SMALL(IF(Meta=$B$2,ROW(Resultado)-MIN(ROW(Resultado))+1),ROWS($B$3:B14))))&amp;CHAR(10),"")</f>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x14ac:dyDescent="0.25">
      <c r="B15" t="str">
        <f t="array" ref="B15">IFERROR(INDEX(Atividade,SMALL(IF(Meta=$B$2,ROW(Atividade)-MIN(ROW(Atividade))+1),ROWS($B$3:B15)))&amp;" "&amp;CHAR(10)&amp;(INDEX(Resultado,SMALL(IF(Meta=$B$2,ROW(Resultado)-MIN(ROW(Resultado))+1),ROWS($B$3:B15))))&amp;CHAR(10),"")</f>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x14ac:dyDescent="0.25">
      <c r="B16" t="str">
        <f t="array" ref="B16">IFERROR(INDEX(Atividade,SMALL(IF(Meta=$B$2,ROW(Atividade)-MIN(ROW(Atividade))+1),ROWS($B$3:B16)))&amp;" "&amp;CHAR(10)&amp;(INDEX(Resultado,SMALL(IF(Meta=$B$2,ROW(Resultado)-MIN(ROW(Resultado))+1),ROWS($B$3:B16))))&amp;CHAR(10),"")</f>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x14ac:dyDescent="0.25">
      <c r="B17" t="str">
        <f t="array" ref="B17">IFERROR(INDEX(Atividade,SMALL(IF(Meta=$B$2,ROW(Atividade)-MIN(ROW(Atividade))+1),ROWS($B$3:B17)))&amp;" "&amp;CHAR(10)&amp;(INDEX(Resultado,SMALL(IF(Meta=$B$2,ROW(Resultado)-MIN(ROW(Resultado))+1),ROWS($B$3:B17))))&amp;CHAR(10),"")</f>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x14ac:dyDescent="0.25">
      <c r="B18" t="str">
        <f t="array" ref="B18">IFERROR(INDEX(Atividade,SMALL(IF(Meta=$B$2,ROW(Atividade)-MIN(ROW(Atividade))+1),ROWS($B$3:B18)))&amp;" "&amp;CHAR(10)&amp;(INDEX(Resultado,SMALL(IF(Meta=$B$2,ROW(Resultado)-MIN(ROW(Resultado))+1),ROWS($B$3:B18))))&amp;CHAR(10),"")</f>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x14ac:dyDescent="0.25">
      <c r="B19" t="str">
        <f t="array" ref="B19">IFERROR(INDEX(Atividade,SMALL(IF(Meta=$B$2,ROW(Atividade)-MIN(ROW(Atividade))+1),ROWS($B$3:B19)))&amp;" "&amp;CHAR(10)&amp;(INDEX(Resultado,SMALL(IF(Meta=$B$2,ROW(Resultado)-MIN(ROW(Resultado))+1),ROWS($B$3:B19))))&amp;CHAR(10),"")</f>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x14ac:dyDescent="0.25">
      <c r="B20" t="str">
        <f t="array" ref="B20">IFERROR(INDEX(Atividade,SMALL(IF(Meta=$B$2,ROW(Atividade)-MIN(ROW(Atividade))+1),ROWS($B$3:B20)))&amp;" "&amp;CHAR(10)&amp;(INDEX(Resultado,SMALL(IF(Meta=$B$2,ROW(Resultado)-MIN(ROW(Resultado))+1),ROWS($B$3:B20))))&amp;CHAR(10),"")</f>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x14ac:dyDescent="0.25">
      <c r="A21" s="3"/>
      <c r="B21" t="str">
        <f t="array" ref="B21">IFERROR(INDEX(Atividade,SMALL(IF(Meta=$B$2,ROW(Atividade)-MIN(ROW(Atividade))+1),ROWS($B$3:B21)))&amp;" "&amp;CHAR(10)&amp;(INDEX(Resultado,SMALL(IF(Meta=$B$2,ROW(Resultado)-MIN(ROW(Resultado))+1),ROWS($B$3:B21))))&amp;CHAR(10),"")</f>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12"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14" t="s">
        <v>4</v>
      </c>
      <c r="B1" s="14" t="s">
        <v>10</v>
      </c>
      <c r="C1" s="14" t="s">
        <v>21</v>
      </c>
      <c r="D1" s="14" t="s">
        <v>25</v>
      </c>
    </row>
    <row r="2" spans="1:4" ht="30" x14ac:dyDescent="0.25">
      <c r="A2" s="14" t="s">
        <v>5</v>
      </c>
      <c r="B2" s="14" t="s">
        <v>11</v>
      </c>
      <c r="C2" s="14" t="s">
        <v>22</v>
      </c>
      <c r="D2" s="14"/>
    </row>
    <row r="3" spans="1:4" ht="30" x14ac:dyDescent="0.25">
      <c r="A3" s="14" t="s">
        <v>6</v>
      </c>
      <c r="B3" s="14" t="s">
        <v>12</v>
      </c>
      <c r="C3" s="14" t="s">
        <v>22</v>
      </c>
      <c r="D3" s="14"/>
    </row>
    <row r="4" spans="1:4" x14ac:dyDescent="0.25">
      <c r="A4" s="14" t="s">
        <v>5</v>
      </c>
      <c r="B4" s="14" t="s">
        <v>13</v>
      </c>
      <c r="C4" s="14" t="s">
        <v>22</v>
      </c>
      <c r="D4" s="14"/>
    </row>
    <row r="5" spans="1:4" ht="75" x14ac:dyDescent="0.25">
      <c r="A5" s="14" t="s">
        <v>7</v>
      </c>
      <c r="B5" s="14" t="s">
        <v>14</v>
      </c>
      <c r="C5" s="14" t="s">
        <v>22</v>
      </c>
      <c r="D5" s="14"/>
    </row>
    <row r="6" spans="1:4" ht="30" x14ac:dyDescent="0.25">
      <c r="A6" s="14" t="s">
        <v>8</v>
      </c>
      <c r="B6" s="14" t="s">
        <v>15</v>
      </c>
      <c r="C6" s="14" t="s">
        <v>22</v>
      </c>
      <c r="D6" s="14" t="s">
        <v>26</v>
      </c>
    </row>
    <row r="7" spans="1:4" x14ac:dyDescent="0.25">
      <c r="A7" s="14" t="s">
        <v>7</v>
      </c>
      <c r="B7" s="14" t="s">
        <v>16</v>
      </c>
      <c r="C7" s="14" t="s">
        <v>23</v>
      </c>
      <c r="D7" s="14"/>
    </row>
    <row r="8" spans="1:4" x14ac:dyDescent="0.25">
      <c r="A8" s="14" t="s">
        <v>6</v>
      </c>
      <c r="B8" s="14" t="s">
        <v>17</v>
      </c>
      <c r="C8" s="14" t="s">
        <v>23</v>
      </c>
      <c r="D8" s="14"/>
    </row>
    <row r="9" spans="1:4" ht="30" x14ac:dyDescent="0.25">
      <c r="A9" s="14" t="s">
        <v>8</v>
      </c>
      <c r="B9" s="14" t="s">
        <v>18</v>
      </c>
      <c r="C9" s="14" t="s">
        <v>24</v>
      </c>
      <c r="D9" s="14" t="s">
        <v>27</v>
      </c>
    </row>
    <row r="10" spans="1:4" x14ac:dyDescent="0.25">
      <c r="A10" s="14" t="s">
        <v>7</v>
      </c>
      <c r="B10" s="14" t="s">
        <v>19</v>
      </c>
      <c r="C10" s="14" t="s">
        <v>24</v>
      </c>
      <c r="D10" s="14"/>
    </row>
    <row r="11" spans="1:4" x14ac:dyDescent="0.25">
      <c r="A11" s="14" t="s">
        <v>5</v>
      </c>
      <c r="B11" s="14" t="s">
        <v>20</v>
      </c>
      <c r="C11" s="14" t="s">
        <v>24</v>
      </c>
      <c r="D11" s="14"/>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2021-03-01T12:14:39Z</dcterms:modified>
</cp:coreProperties>
</file>