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14FCE89-2E1A-40DC-AFBE-F147C87AC534}" xr6:coauthVersionLast="47" xr6:coauthVersionMax="47" xr10:uidLastSave="{00000000-0000-0000-0000-000000000000}"/>
  <bookViews>
    <workbookView xWindow="-108" yWindow="-108" windowWidth="23256" windowHeight="12576" xr2:uid="{657C8AA6-8607-4566-B3B2-80A634007C47}"/>
  </bookViews>
  <sheets>
    <sheet name="Munka1" sheetId="1" r:id="rId1"/>
  </sheets>
  <definedNames>
    <definedName name="solver_adj" localSheetId="0" hidden="1">Munka1!$B$7:$F$7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Munka1!$B$17</definedName>
    <definedName name="solver_lhs10" localSheetId="0" hidden="1">Munka1!$H$4</definedName>
    <definedName name="solver_lhs11" localSheetId="0" hidden="1">Munka1!$H$5</definedName>
    <definedName name="solver_lhs12" localSheetId="0" hidden="1">Munka1!$H$6</definedName>
    <definedName name="solver_lhs2" localSheetId="0" hidden="1">Munka1!$B$7</definedName>
    <definedName name="solver_lhs3" localSheetId="0" hidden="1">Munka1!$B$7:$F$7</definedName>
    <definedName name="solver_lhs4" localSheetId="0" hidden="1">Munka1!$C$7</definedName>
    <definedName name="solver_lhs5" localSheetId="0" hidden="1">Munka1!$D$7</definedName>
    <definedName name="solver_lhs6" localSheetId="0" hidden="1">Munka1!$E$7</definedName>
    <definedName name="solver_lhs7" localSheetId="0" hidden="1">Munka1!$F$7</definedName>
    <definedName name="solver_lhs8" localSheetId="0" hidden="1">Munka1!$H$2</definedName>
    <definedName name="solver_lhs9" localSheetId="0" hidden="1">Munka1!$H$3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Munka1!$B$20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2" localSheetId="0" hidden="1">3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Munka1!$D$7</definedName>
    <definedName name="solver_rhs10" localSheetId="0" hidden="1">Munka1!$B$12</definedName>
    <definedName name="solver_rhs11" localSheetId="0" hidden="1">Munka1!$B$13</definedName>
    <definedName name="solver_rhs12" localSheetId="0" hidden="1">Munka1!$B$14</definedName>
    <definedName name="solver_rhs2" localSheetId="0" hidden="1">1</definedName>
    <definedName name="solver_rhs3" localSheetId="0" hidden="1">"egész"</definedName>
    <definedName name="solver_rhs4" localSheetId="0" hidden="1">1</definedName>
    <definedName name="solver_rhs5" localSheetId="0" hidden="1">1</definedName>
    <definedName name="solver_rhs6" localSheetId="0" hidden="1">Munka1!$B$15</definedName>
    <definedName name="solver_rhs7" localSheetId="0" hidden="1">Munka1!$B$16</definedName>
    <definedName name="solver_rhs8" localSheetId="0" hidden="1">Munka1!$B$10</definedName>
    <definedName name="solver_rhs9" localSheetId="0" hidden="1">Munka1!$B$11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H3" i="1"/>
  <c r="H4" i="1"/>
  <c r="H5" i="1"/>
  <c r="H6" i="1"/>
  <c r="H2" i="1"/>
  <c r="B20" i="1"/>
</calcChain>
</file>

<file path=xl/sharedStrings.xml><?xml version="1.0" encoding="utf-8"?>
<sst xmlns="http://schemas.openxmlformats.org/spreadsheetml/2006/main" count="32" uniqueCount="20">
  <si>
    <t>Üzemek</t>
  </si>
  <si>
    <t>Autóbusz</t>
  </si>
  <si>
    <t>Tartálykocsi</t>
  </si>
  <si>
    <t>Szerelőcsarnok</t>
  </si>
  <si>
    <t>Asztalosüzem</t>
  </si>
  <si>
    <t>Kárpitosüzem</t>
  </si>
  <si>
    <t>Festő- és fényezőüzem</t>
  </si>
  <si>
    <t>Autóvillamossági üzem</t>
  </si>
  <si>
    <t>Egy autógyár személygépkocsikat, törpeautókat, teherautókat, autóbuszokat és tartálykocsikat gyárt.  A kereskedelem igénye e két termékből negyedévi bontásban 10 autóbusz és 20 tartálykocsi, a többi termékből nem korlátozott. A gyár szerelőcsarnoka 100000 munkaórás, az asztalosüzem 36000, a festő és fényezőüzem 45000,a kárpitosüzem 90000 és az autóvillamossági üzem 24000 órás kapacitással rendelkezik negyedévenként. Az egyes gyártmányok fajlagos értékeit óra/db dimenzióban az alábbi táblázat mutatja.
Hány terméket állítson elő a gyár az egyes típusokból, ha az egyes csarnokok és üzemek kapacitását nem léphetik túl, a belföldi autóbusz és tartálykocsi igényt ki kell elégíteni, személygépkocsiból és törpeautóból összesen,kétszer annyit kell gyártani, mint tehergépkocsiból, és a cég maximalizálná a a legyártott gépjárművek együttes számát.</t>
  </si>
  <si>
    <t>Korlátok</t>
  </si>
  <si>
    <t>&lt;=</t>
  </si>
  <si>
    <t>&gt;=</t>
  </si>
  <si>
    <t>Személygépkocsi (x1)</t>
  </si>
  <si>
    <t>Törpeautó (x2)</t>
  </si>
  <si>
    <t>Tehergépkocsi (x3)</t>
  </si>
  <si>
    <t>össz legyártott</t>
  </si>
  <si>
    <t>felhasznált</t>
  </si>
  <si>
    <t>=</t>
  </si>
  <si>
    <t>x1+x2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</si>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</sst>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0" fillId="0" borderId="8" xfId="0" applyBorder="1" applyAlignment="1">
      <alignment horizontal="justify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quotePrefix="1"/>
    <xf numFmtId="165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CAA3-CFFB-45C8-83A0-B04659C81800}">
  <dimension ref="A1:S20"/>
  <sheetViews>
    <sheetView tabSelected="1" workbookViewId="0">
      <selection activeCell="H21" sqref="H21"/>
    </sheetView>
  </sheetViews>
  <sheetFormatPr defaultRowHeight="14.4" x14ac:dyDescent="0.3"/>
  <cols>
    <col min="1" max="1" width="19.77734375" bestFit="1" customWidth="1"/>
    <col min="2" max="2" width="18.21875" bestFit="1" customWidth="1"/>
    <col min="3" max="3" width="13.109375" bestFit="1" customWidth="1"/>
    <col min="4" max="4" width="16.21875" bestFit="1" customWidth="1"/>
    <col min="5" max="5" width="8.44140625" bestFit="1" customWidth="1"/>
    <col min="6" max="6" width="10.77734375" bestFit="1" customWidth="1"/>
    <col min="8" max="8" width="11.21875" bestFit="1" customWidth="1"/>
  </cols>
  <sheetData>
    <row r="1" spans="1:19" ht="14.4" customHeight="1" x14ac:dyDescent="0.3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H1" t="s">
        <v>16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3"/>
    </row>
    <row r="2" spans="1:19" x14ac:dyDescent="0.3">
      <c r="A2" t="s">
        <v>3</v>
      </c>
      <c r="B2">
        <v>100</v>
      </c>
      <c r="C2">
        <v>40</v>
      </c>
      <c r="D2">
        <v>150</v>
      </c>
      <c r="E2">
        <v>300</v>
      </c>
      <c r="F2">
        <v>100</v>
      </c>
      <c r="H2" s="14">
        <f>SUMPRODUCT($B$7:$F$7,B2:F2)</f>
        <v>99990</v>
      </c>
      <c r="J2" s="4"/>
      <c r="K2" s="5"/>
      <c r="L2" s="5"/>
      <c r="M2" s="5"/>
      <c r="N2" s="5"/>
      <c r="O2" s="5"/>
      <c r="P2" s="5"/>
      <c r="Q2" s="5"/>
      <c r="R2" s="5"/>
      <c r="S2" s="6"/>
    </row>
    <row r="3" spans="1:19" x14ac:dyDescent="0.3">
      <c r="A3" t="s">
        <v>4</v>
      </c>
      <c r="B3">
        <v>0</v>
      </c>
      <c r="C3">
        <v>0</v>
      </c>
      <c r="D3">
        <v>60</v>
      </c>
      <c r="E3">
        <v>40</v>
      </c>
      <c r="F3">
        <v>0</v>
      </c>
      <c r="H3" s="14">
        <f t="shared" ref="H3:H6" si="0">SUMPRODUCT($B$7:$F$7,B3:F3)</f>
        <v>25060</v>
      </c>
      <c r="J3" s="4"/>
      <c r="K3" s="5"/>
      <c r="L3" s="5"/>
      <c r="M3" s="5"/>
      <c r="N3" s="5"/>
      <c r="O3" s="5"/>
      <c r="P3" s="5"/>
      <c r="Q3" s="5"/>
      <c r="R3" s="5"/>
      <c r="S3" s="6"/>
    </row>
    <row r="4" spans="1:19" x14ac:dyDescent="0.3">
      <c r="A4" t="s">
        <v>5</v>
      </c>
      <c r="B4">
        <v>30</v>
      </c>
      <c r="C4">
        <v>10</v>
      </c>
      <c r="D4">
        <v>0</v>
      </c>
      <c r="E4">
        <v>100</v>
      </c>
      <c r="F4">
        <v>15</v>
      </c>
      <c r="H4" s="14">
        <f t="shared" si="0"/>
        <v>9600</v>
      </c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 x14ac:dyDescent="0.3">
      <c r="A5" t="s">
        <v>6</v>
      </c>
      <c r="B5">
        <v>30</v>
      </c>
      <c r="C5">
        <v>10</v>
      </c>
      <c r="D5">
        <v>5</v>
      </c>
      <c r="E5">
        <v>30</v>
      </c>
      <c r="F5">
        <v>20</v>
      </c>
      <c r="H5" s="14">
        <f t="shared" si="0"/>
        <v>11075</v>
      </c>
      <c r="J5" s="4"/>
      <c r="K5" s="5"/>
      <c r="L5" s="5"/>
      <c r="M5" s="5"/>
      <c r="N5" s="5"/>
      <c r="O5" s="5"/>
      <c r="P5" s="5"/>
      <c r="Q5" s="5"/>
      <c r="R5" s="5"/>
      <c r="S5" s="6"/>
    </row>
    <row r="6" spans="1:19" x14ac:dyDescent="0.3">
      <c r="A6" t="s">
        <v>7</v>
      </c>
      <c r="B6">
        <v>10</v>
      </c>
      <c r="C6">
        <v>5</v>
      </c>
      <c r="D6">
        <v>5</v>
      </c>
      <c r="E6">
        <v>20</v>
      </c>
      <c r="F6">
        <v>12</v>
      </c>
      <c r="H6" s="14">
        <f t="shared" si="0"/>
        <v>6658</v>
      </c>
      <c r="J6" s="4"/>
      <c r="K6" s="5"/>
      <c r="L6" s="5"/>
      <c r="M6" s="5"/>
      <c r="N6" s="5"/>
      <c r="O6" s="5"/>
      <c r="P6" s="5"/>
      <c r="Q6" s="5"/>
      <c r="R6" s="5"/>
      <c r="S6" s="6"/>
    </row>
    <row r="7" spans="1:19" x14ac:dyDescent="0.3">
      <c r="B7" s="11">
        <v>1</v>
      </c>
      <c r="C7" s="11">
        <v>821</v>
      </c>
      <c r="D7" s="11">
        <v>411</v>
      </c>
      <c r="E7" s="11">
        <v>10</v>
      </c>
      <c r="F7" s="11">
        <v>24</v>
      </c>
      <c r="J7" s="4"/>
      <c r="K7" s="5"/>
      <c r="L7" s="5"/>
      <c r="M7" s="5"/>
      <c r="N7" s="5"/>
      <c r="O7" s="5"/>
      <c r="P7" s="5"/>
      <c r="Q7" s="5"/>
      <c r="R7" s="5"/>
      <c r="S7" s="6"/>
    </row>
    <row r="8" spans="1:19" x14ac:dyDescent="0.3">
      <c r="J8" s="4"/>
      <c r="K8" s="5"/>
      <c r="L8" s="5"/>
      <c r="M8" s="5"/>
      <c r="N8" s="5"/>
      <c r="O8" s="5"/>
      <c r="P8" s="5"/>
      <c r="Q8" s="5"/>
      <c r="R8" s="5"/>
      <c r="S8" s="6"/>
    </row>
    <row r="9" spans="1:19" x14ac:dyDescent="0.3">
      <c r="A9" s="10" t="s">
        <v>9</v>
      </c>
      <c r="B9" s="10"/>
      <c r="J9" s="4"/>
      <c r="K9" s="5"/>
      <c r="L9" s="5"/>
      <c r="M9" s="5"/>
      <c r="N9" s="5"/>
      <c r="O9" s="5"/>
      <c r="P9" s="5"/>
      <c r="Q9" s="5"/>
      <c r="R9" s="5"/>
      <c r="S9" s="6"/>
    </row>
    <row r="10" spans="1:19" x14ac:dyDescent="0.3">
      <c r="A10" t="s">
        <v>3</v>
      </c>
      <c r="B10" s="14">
        <v>100000</v>
      </c>
      <c r="C10" t="s">
        <v>10</v>
      </c>
      <c r="J10" s="4"/>
      <c r="K10" s="5"/>
      <c r="L10" s="5"/>
      <c r="M10" s="5"/>
      <c r="N10" s="5"/>
      <c r="O10" s="5"/>
      <c r="P10" s="5"/>
      <c r="Q10" s="5"/>
      <c r="R10" s="5"/>
      <c r="S10" s="6"/>
    </row>
    <row r="11" spans="1:19" x14ac:dyDescent="0.3">
      <c r="A11" t="s">
        <v>4</v>
      </c>
      <c r="B11" s="14">
        <v>36000</v>
      </c>
      <c r="C11" t="s">
        <v>10</v>
      </c>
      <c r="J11" s="7"/>
      <c r="K11" s="8"/>
      <c r="L11" s="8"/>
      <c r="M11" s="8"/>
      <c r="N11" s="8"/>
      <c r="O11" s="8"/>
      <c r="P11" s="8"/>
      <c r="Q11" s="8"/>
      <c r="R11" s="8"/>
      <c r="S11" s="9"/>
    </row>
    <row r="12" spans="1:19" x14ac:dyDescent="0.3">
      <c r="A12" t="s">
        <v>5</v>
      </c>
      <c r="B12" s="14">
        <v>90000</v>
      </c>
      <c r="C12" t="s">
        <v>10</v>
      </c>
    </row>
    <row r="13" spans="1:19" x14ac:dyDescent="0.3">
      <c r="A13" t="s">
        <v>6</v>
      </c>
      <c r="B13" s="14">
        <v>45000</v>
      </c>
      <c r="C13" t="s">
        <v>10</v>
      </c>
    </row>
    <row r="14" spans="1:19" x14ac:dyDescent="0.3">
      <c r="A14" t="s">
        <v>7</v>
      </c>
      <c r="B14" s="14">
        <v>24000</v>
      </c>
      <c r="C14" t="s">
        <v>10</v>
      </c>
    </row>
    <row r="15" spans="1:19" x14ac:dyDescent="0.3">
      <c r="A15" t="s">
        <v>1</v>
      </c>
      <c r="B15">
        <v>10</v>
      </c>
      <c r="C15" t="s">
        <v>11</v>
      </c>
    </row>
    <row r="16" spans="1:19" x14ac:dyDescent="0.3">
      <c r="A16" t="s">
        <v>2</v>
      </c>
      <c r="B16">
        <v>20</v>
      </c>
      <c r="C16" t="s">
        <v>11</v>
      </c>
    </row>
    <row r="17" spans="1:4" x14ac:dyDescent="0.3">
      <c r="A17" t="s">
        <v>18</v>
      </c>
      <c r="B17">
        <f>SUM(B7:C7)/2</f>
        <v>411</v>
      </c>
      <c r="C17" s="13" t="s">
        <v>17</v>
      </c>
      <c r="D17" t="s">
        <v>19</v>
      </c>
    </row>
    <row r="20" spans="1:4" x14ac:dyDescent="0.3">
      <c r="A20" t="s">
        <v>15</v>
      </c>
      <c r="B20" s="12">
        <f>SUM(B7:F7)</f>
        <v>1267</v>
      </c>
    </row>
  </sheetData>
  <mergeCells count="2">
    <mergeCell ref="J1:S1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2023-04-28T17:39:38Z</dcterms:created>
  <dcterms:modified xsi:type="dcterms:W3CDTF">2023-04-28T18:16:37Z</dcterms:modified>
</cp:coreProperties>
</file>