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0" yWindow="-460" windowWidth="25600" windowHeight="16000"/>
  </bookViews>
  <sheets>
    <sheet name="Sheet1" sheetId="1" r:id="rId1"/>
    <sheet name="função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F5" i="2"/>
  <c r="F4" i="2"/>
  <c r="C100" i="1"/>
  <c r="B10" i="1"/>
  <c r="B11" i="1"/>
  <c r="C11" i="1"/>
  <c r="B12" i="1"/>
  <c r="B13" i="1"/>
  <c r="B14" i="1"/>
  <c r="B15" i="1"/>
  <c r="B16" i="1"/>
  <c r="B17" i="1"/>
  <c r="B18" i="1"/>
  <c r="B19" i="1"/>
  <c r="C19" i="1"/>
  <c r="B20" i="1"/>
  <c r="B21" i="1"/>
  <c r="C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C51" i="1"/>
  <c r="B53" i="1"/>
  <c r="C53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C83" i="1"/>
  <c r="B84" i="1"/>
  <c r="B85" i="1"/>
  <c r="C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3" i="1"/>
  <c r="B4" i="1"/>
  <c r="B5" i="1"/>
  <c r="B6" i="1"/>
  <c r="B7" i="1"/>
  <c r="B8" i="1"/>
  <c r="B9" i="1"/>
  <c r="B2" i="1"/>
  <c r="F6" i="2"/>
  <c r="B54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6" i="1"/>
  <c r="C97" i="1"/>
  <c r="C93" i="1"/>
  <c r="C89" i="1"/>
  <c r="C81" i="1"/>
  <c r="C77" i="1"/>
  <c r="C73" i="1"/>
  <c r="C69" i="1"/>
  <c r="C65" i="1"/>
  <c r="C61" i="1"/>
  <c r="C57" i="1"/>
  <c r="C49" i="1"/>
  <c r="C45" i="1"/>
  <c r="C41" i="1"/>
  <c r="C37" i="1"/>
  <c r="C33" i="1"/>
  <c r="C29" i="1"/>
  <c r="C25" i="1"/>
  <c r="C17" i="1"/>
  <c r="C13" i="1"/>
  <c r="C9" i="1"/>
  <c r="C5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  <c r="B52" i="1"/>
  <c r="C99" i="1"/>
  <c r="C95" i="1"/>
  <c r="C91" i="1"/>
  <c r="C87" i="1"/>
  <c r="C79" i="1"/>
  <c r="C75" i="1"/>
  <c r="C71" i="1"/>
  <c r="C67" i="1"/>
  <c r="C63" i="1"/>
  <c r="C59" i="1"/>
  <c r="C55" i="1"/>
  <c r="C47" i="1"/>
  <c r="C43" i="1"/>
  <c r="C39" i="1"/>
  <c r="C35" i="1"/>
  <c r="C31" i="1"/>
  <c r="C27" i="1"/>
  <c r="C23" i="1"/>
  <c r="C15" i="1"/>
  <c r="C7" i="1"/>
  <c r="C3" i="1"/>
  <c r="C2" i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</calcChain>
</file>

<file path=xl/sharedStrings.xml><?xml version="1.0" encoding="utf-8"?>
<sst xmlns="http://schemas.openxmlformats.org/spreadsheetml/2006/main" count="8" uniqueCount="8">
  <si>
    <t>unif</t>
  </si>
  <si>
    <t>nls(y~(1/(1+exp(b+c*x))), data = dataalfa, start = list(b=-2.5, c=5))</t>
  </si>
  <si>
    <t>b</t>
  </si>
  <si>
    <t>c</t>
  </si>
  <si>
    <t>x</t>
  </si>
  <si>
    <t>y</t>
  </si>
  <si>
    <t>cost</t>
  </si>
  <si>
    <t>base_price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</si>
</sst>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função!$F$3</c:f>
              <c:strCache>
                <c:ptCount val="1"/>
                <c:pt idx="0">
                  <c:v>y</c:v>
                </c:pt>
              </c:strCache>
            </c:strRef>
          </c:tx>
          <c:invertIfNegative val="0"/>
          <c:cat>
            <c:numRef>
              <c:f>função!$E$4:$E$25</c:f>
              <c:numCache>
                <c:formatCode>General</c:formatCode>
                <c:ptCount val="22"/>
                <c:pt idx="0">
                  <c:v>0.0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1.900000000000001</c:v>
                </c:pt>
                <c:pt idx="20">
                  <c:v>2.0</c:v>
                </c:pt>
                <c:pt idx="21">
                  <c:v>2.100000000000001</c:v>
                </c:pt>
              </c:numCache>
            </c:numRef>
          </c:cat>
          <c:val>
            <c:numRef>
              <c:f>função!$F$4:$F$25</c:f>
              <c:numCache>
                <c:formatCode>General</c:formatCode>
                <c:ptCount val="22"/>
                <c:pt idx="0">
                  <c:v>0.924141819978757</c:v>
                </c:pt>
                <c:pt idx="1">
                  <c:v>0.880797077977882</c:v>
                </c:pt>
                <c:pt idx="2">
                  <c:v>0.817574476193644</c:v>
                </c:pt>
                <c:pt idx="3">
                  <c:v>0.731058578630005</c:v>
                </c:pt>
                <c:pt idx="4">
                  <c:v>0.622459331201854</c:v>
                </c:pt>
                <c:pt idx="5">
                  <c:v>0.5</c:v>
                </c:pt>
                <c:pt idx="6">
                  <c:v>0.377540668798145</c:v>
                </c:pt>
                <c:pt idx="7">
                  <c:v>0.268941421369995</c:v>
                </c:pt>
                <c:pt idx="8">
                  <c:v>0.182425523806356</c:v>
                </c:pt>
                <c:pt idx="9">
                  <c:v>0.119202922022118</c:v>
                </c:pt>
                <c:pt idx="10">
                  <c:v>0.0758581800212436</c:v>
                </c:pt>
                <c:pt idx="11">
                  <c:v>0.0474258731775668</c:v>
                </c:pt>
                <c:pt idx="12">
                  <c:v>0.0293122307513563</c:v>
                </c:pt>
                <c:pt idx="13">
                  <c:v>0.0179862099620916</c:v>
                </c:pt>
                <c:pt idx="14">
                  <c:v>0.0109869426305932</c:v>
                </c:pt>
                <c:pt idx="15">
                  <c:v>0.00669285092428485</c:v>
                </c:pt>
                <c:pt idx="16">
                  <c:v>0.00407013771589612</c:v>
                </c:pt>
                <c:pt idx="17">
                  <c:v>0.00247262315663477</c:v>
                </c:pt>
                <c:pt idx="18">
                  <c:v>0.00150118225673699</c:v>
                </c:pt>
                <c:pt idx="19">
                  <c:v>0.000911051194400642</c:v>
                </c:pt>
                <c:pt idx="20">
                  <c:v>0.000552778636923598</c:v>
                </c:pt>
                <c:pt idx="21">
                  <c:v>0.000335350130466477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0544936"/>
        <c:axId val="2090547944"/>
      </c:barChart>
      <c:catAx>
        <c:axId val="209054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0547944"/>
        <c:crosses val="autoZero"/>
        <c:auto val="1"/>
        <c:lblAlgn val="ctr"/>
        <c:lblOffset val="100"/>
        <c:noMultiLvlLbl val="0"/>
      </c:catAx>
      <c:valAx>
        <c:axId val="2090547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544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1</xdr:row>
      <xdr:rowOff>157162</xdr:rowOff>
    </xdr:from>
    <xdr:to>
      <xdr:col>14</xdr:col>
      <xdr:colOff>342900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B2" sqref="B2"/>
    </sheetView>
  </sheetViews>
  <sheetFormatPr baseColWidth="10" defaultColWidth="8.83203125" defaultRowHeight="14" x14ac:dyDescent="0"/>
  <cols>
    <col min="3" max="3" width="12" bestFit="1" customWidth="1"/>
  </cols>
  <sheetData>
    <row r="1" spans="1:3">
      <c r="A1" t="s">
        <v>0</v>
      </c>
      <c r="B1" t="s">
        <v>7</v>
      </c>
      <c r="C1" t="s">
        <v>6</v>
      </c>
    </row>
    <row r="2" spans="1:3">
      <c r="A2">
        <v>0.14135263412264176</v>
      </c>
      <c r="B2">
        <f>+_xlfn.GAMMA.INV(A2,100,1)</f>
        <v>89.326222870177034</v>
      </c>
      <c r="C2">
        <f>+_xlfn.GAMMA.INV(A3,85,1)</f>
        <v>98.53261483485646</v>
      </c>
    </row>
    <row r="3" spans="1:3">
      <c r="A3">
        <v>0.92394957450830795</v>
      </c>
      <c r="B3">
        <f t="shared" ref="B3:B66" si="0">+_xlfn.GAMMA.INV(A3,100,1)</f>
        <v>114.65203379976039</v>
      </c>
      <c r="C3">
        <f t="shared" ref="C3:C66" si="1">+_xlfn.GAMMA.INV(A4,85,1)</f>
        <v>96.174728792452711</v>
      </c>
    </row>
    <row r="4" spans="1:3">
      <c r="A4">
        <v>0.88463359858469048</v>
      </c>
      <c r="B4">
        <f t="shared" si="0"/>
        <v>112.11165282600251</v>
      </c>
      <c r="C4">
        <f t="shared" si="1"/>
        <v>90.442914849370595</v>
      </c>
    </row>
    <row r="5" spans="1:3">
      <c r="A5">
        <v>0.73045602723996028</v>
      </c>
      <c r="B5">
        <f t="shared" si="0"/>
        <v>105.92319456961368</v>
      </c>
      <c r="C5">
        <f t="shared" si="1"/>
        <v>87.994053208918913</v>
      </c>
    </row>
    <row r="6" spans="1:3">
      <c r="A6">
        <v>0.63948199578745635</v>
      </c>
      <c r="B6">
        <f t="shared" si="0"/>
        <v>103.27327900177627</v>
      </c>
      <c r="C6">
        <f t="shared" si="1"/>
        <v>70.524551434680561</v>
      </c>
    </row>
    <row r="7" spans="1:3">
      <c r="A7">
        <v>5.1280422281952842E-2</v>
      </c>
      <c r="B7">
        <f t="shared" si="0"/>
        <v>84.248800557054892</v>
      </c>
      <c r="C7">
        <f t="shared" si="1"/>
        <v>76.40675583124046</v>
      </c>
    </row>
    <row r="8" spans="1:3">
      <c r="A8">
        <v>0.17644664071071714</v>
      </c>
      <c r="B8">
        <f t="shared" si="0"/>
        <v>90.680360079744858</v>
      </c>
      <c r="C8">
        <f t="shared" si="1"/>
        <v>97.179269944728645</v>
      </c>
    </row>
    <row r="9" spans="1:3">
      <c r="A9">
        <v>0.90293952771216623</v>
      </c>
      <c r="B9">
        <f t="shared" si="0"/>
        <v>113.1943110998847</v>
      </c>
      <c r="C9">
        <f t="shared" si="1"/>
        <v>112.0946623724614</v>
      </c>
    </row>
    <row r="10" spans="1:3">
      <c r="A10">
        <v>0.99663115260355195</v>
      </c>
      <c r="B10">
        <f t="shared" si="0"/>
        <v>129.20951354547651</v>
      </c>
      <c r="C10">
        <f t="shared" si="1"/>
        <v>98.655427062029545</v>
      </c>
    </row>
    <row r="11" spans="1:3">
      <c r="A11">
        <v>0.92566144389512728</v>
      </c>
      <c r="B11">
        <f t="shared" si="0"/>
        <v>114.78426958579536</v>
      </c>
      <c r="C11">
        <f t="shared" si="1"/>
        <v>90.135871055735464</v>
      </c>
    </row>
    <row r="12" spans="1:3">
      <c r="A12">
        <v>0.71978742561230535</v>
      </c>
      <c r="B12">
        <f t="shared" si="0"/>
        <v>105.59114437092553</v>
      </c>
      <c r="C12">
        <f t="shared" si="1"/>
        <v>84.120437137777927</v>
      </c>
    </row>
    <row r="13" spans="1:3">
      <c r="A13">
        <v>0.47626237380349046</v>
      </c>
      <c r="B13">
        <f t="shared" si="0"/>
        <v>99.073838289060475</v>
      </c>
      <c r="C13">
        <f t="shared" si="1"/>
        <v>82.728143177989423</v>
      </c>
    </row>
    <row r="14" spans="1:3">
      <c r="A14">
        <v>0.41589695350771183</v>
      </c>
      <c r="B14">
        <f t="shared" si="0"/>
        <v>97.56199091864994</v>
      </c>
      <c r="C14">
        <f t="shared" si="1"/>
        <v>92.622232447552932</v>
      </c>
    </row>
    <row r="15" spans="1:3">
      <c r="A15">
        <v>0.79930874083486059</v>
      </c>
      <c r="B15">
        <f t="shared" si="0"/>
        <v>108.27837813040486</v>
      </c>
      <c r="C15">
        <f t="shared" si="1"/>
        <v>74.866706273554456</v>
      </c>
    </row>
    <row r="16" spans="1:3">
      <c r="A16">
        <v>0.13359363905558452</v>
      </c>
      <c r="B16">
        <f t="shared" si="0"/>
        <v>88.999229373661208</v>
      </c>
      <c r="C16">
        <f t="shared" si="1"/>
        <v>85.238618015708425</v>
      </c>
    </row>
    <row r="17" spans="1:3">
      <c r="A17">
        <v>0.5247243168492266</v>
      </c>
      <c r="B17">
        <f t="shared" si="0"/>
        <v>100.28708463009505</v>
      </c>
      <c r="C17">
        <f t="shared" si="1"/>
        <v>108.66899596485766</v>
      </c>
    </row>
    <row r="18" spans="1:3">
      <c r="A18">
        <v>0.99173218597503721</v>
      </c>
      <c r="B18">
        <f t="shared" si="0"/>
        <v>125.54060403184724</v>
      </c>
      <c r="C18">
        <f t="shared" si="1"/>
        <v>95.533493813001883</v>
      </c>
    </row>
    <row r="19" spans="1:3">
      <c r="A19">
        <v>0.87165971605580295</v>
      </c>
      <c r="B19">
        <f t="shared" si="0"/>
        <v>111.42026266782138</v>
      </c>
      <c r="C19">
        <f t="shared" si="1"/>
        <v>89.195066873817453</v>
      </c>
    </row>
    <row r="20" spans="1:3">
      <c r="A20">
        <v>0.68572211832271912</v>
      </c>
      <c r="B20">
        <f t="shared" si="0"/>
        <v>104.57336029911988</v>
      </c>
      <c r="C20">
        <f t="shared" si="1"/>
        <v>74.513271078012068</v>
      </c>
    </row>
    <row r="21" spans="1:3">
      <c r="A21">
        <v>0.12479292252651741</v>
      </c>
      <c r="B21">
        <f t="shared" si="0"/>
        <v>88.613148982124073</v>
      </c>
      <c r="C21">
        <f t="shared" si="1"/>
        <v>106.04193151653178</v>
      </c>
    </row>
    <row r="22" spans="1:3">
      <c r="A22">
        <v>0.98432924640477681</v>
      </c>
      <c r="B22">
        <f t="shared" si="0"/>
        <v>122.7233861656287</v>
      </c>
      <c r="C22">
        <f t="shared" si="1"/>
        <v>83.668220644380071</v>
      </c>
    </row>
    <row r="23" spans="1:3">
      <c r="A23">
        <v>0.45660104223107545</v>
      </c>
      <c r="B23">
        <f t="shared" si="0"/>
        <v>98.582936195487264</v>
      </c>
      <c r="C23">
        <f t="shared" si="1"/>
        <v>85.212758508164868</v>
      </c>
    </row>
    <row r="24" spans="1:3">
      <c r="A24">
        <v>0.52360973118123011</v>
      </c>
      <c r="B24">
        <f t="shared" si="0"/>
        <v>100.25903602150132</v>
      </c>
      <c r="C24">
        <f t="shared" si="1"/>
        <v>78.710182879031635</v>
      </c>
    </row>
    <row r="25" spans="1:3">
      <c r="A25">
        <v>0.25352856372117039</v>
      </c>
      <c r="B25">
        <f t="shared" si="0"/>
        <v>93.191355697862633</v>
      </c>
      <c r="C25">
        <f t="shared" si="1"/>
        <v>103.61700749244922</v>
      </c>
    </row>
    <row r="26" spans="1:3">
      <c r="A26">
        <v>0.97280979931152367</v>
      </c>
      <c r="B26">
        <f t="shared" si="0"/>
        <v>120.120038818903</v>
      </c>
      <c r="C26">
        <f t="shared" si="1"/>
        <v>90.67592479118403</v>
      </c>
    </row>
    <row r="27" spans="1:3">
      <c r="A27">
        <v>0.73839847384136237</v>
      </c>
      <c r="B27">
        <f t="shared" si="0"/>
        <v>106.17514331260051</v>
      </c>
      <c r="C27">
        <f t="shared" si="1"/>
        <v>78.80248420220714</v>
      </c>
    </row>
    <row r="28" spans="1:3">
      <c r="A28">
        <v>0.25691203585450939</v>
      </c>
      <c r="B28">
        <f t="shared" si="0"/>
        <v>93.291890719068576</v>
      </c>
      <c r="C28">
        <f t="shared" si="1"/>
        <v>86.47535638984975</v>
      </c>
    </row>
    <row r="29" spans="1:3">
      <c r="A29">
        <v>0.57739025890805573</v>
      </c>
      <c r="B29">
        <f t="shared" si="0"/>
        <v>101.62800379227814</v>
      </c>
      <c r="C29">
        <f t="shared" si="1"/>
        <v>98.911395053137383</v>
      </c>
    </row>
    <row r="30" spans="1:3">
      <c r="A30">
        <v>0.92913029188066343</v>
      </c>
      <c r="B30">
        <f t="shared" si="0"/>
        <v>115.05985269998027</v>
      </c>
      <c r="C30">
        <f t="shared" si="1"/>
        <v>90.066771998613504</v>
      </c>
    </row>
    <row r="31" spans="1:3">
      <c r="A31">
        <v>0.71735523048816352</v>
      </c>
      <c r="B31">
        <f t="shared" si="0"/>
        <v>105.516409818651</v>
      </c>
      <c r="C31">
        <f t="shared" si="1"/>
        <v>90.479310063554678</v>
      </c>
    </row>
    <row r="32" spans="1:3">
      <c r="A32">
        <v>0.7317054224952757</v>
      </c>
      <c r="B32">
        <f t="shared" si="0"/>
        <v>105.96255011086356</v>
      </c>
      <c r="C32">
        <f t="shared" si="1"/>
        <v>89.458085851729976</v>
      </c>
    </row>
    <row r="33" spans="1:3">
      <c r="A33">
        <v>0.69544809138017194</v>
      </c>
      <c r="B33">
        <f t="shared" si="0"/>
        <v>104.8579551489436</v>
      </c>
      <c r="C33">
        <f t="shared" si="1"/>
        <v>79.627094539166677</v>
      </c>
    </row>
    <row r="34" spans="1:3">
      <c r="A34">
        <v>0.28802389220619973</v>
      </c>
      <c r="B34">
        <f t="shared" si="0"/>
        <v>94.189779244463679</v>
      </c>
      <c r="C34">
        <f t="shared" si="1"/>
        <v>92.500357005130397</v>
      </c>
    </row>
    <row r="35" spans="1:3">
      <c r="A35">
        <v>0.7957871109812108</v>
      </c>
      <c r="B35">
        <f t="shared" si="0"/>
        <v>108.14674174246741</v>
      </c>
      <c r="C35">
        <f t="shared" si="1"/>
        <v>93.439888687641499</v>
      </c>
    </row>
    <row r="36" spans="1:3">
      <c r="A36">
        <v>0.82190605086909141</v>
      </c>
      <c r="B36">
        <f t="shared" si="0"/>
        <v>109.16129670969762</v>
      </c>
      <c r="C36">
        <f t="shared" si="1"/>
        <v>94.943818246634578</v>
      </c>
    </row>
    <row r="37" spans="1:3">
      <c r="A37">
        <v>0.85880834666790284</v>
      </c>
      <c r="B37">
        <f t="shared" si="0"/>
        <v>110.78426274104862</v>
      </c>
      <c r="C37">
        <f t="shared" si="1"/>
        <v>82.021099774128942</v>
      </c>
    </row>
    <row r="38" spans="1:3">
      <c r="A38">
        <v>0.38564465476660736</v>
      </c>
      <c r="B38">
        <f t="shared" si="0"/>
        <v>96.793722725852234</v>
      </c>
      <c r="C38">
        <f t="shared" si="1"/>
        <v>87.01578147920236</v>
      </c>
    </row>
    <row r="39" spans="1:3">
      <c r="A39">
        <v>0.59987816877887556</v>
      </c>
      <c r="B39">
        <f t="shared" si="0"/>
        <v>102.21364083671546</v>
      </c>
      <c r="C39">
        <f t="shared" si="1"/>
        <v>88.094625392429592</v>
      </c>
    </row>
    <row r="40" spans="1:3">
      <c r="A40">
        <v>0.64346162350300906</v>
      </c>
      <c r="B40">
        <f t="shared" si="0"/>
        <v>103.3821817215071</v>
      </c>
      <c r="C40">
        <f t="shared" si="1"/>
        <v>89.224687602632287</v>
      </c>
    </row>
    <row r="41" spans="1:3">
      <c r="A41">
        <v>0.6868250315481218</v>
      </c>
      <c r="B41">
        <f t="shared" si="0"/>
        <v>104.60541299801308</v>
      </c>
      <c r="C41">
        <f t="shared" si="1"/>
        <v>91.379376823216816</v>
      </c>
    </row>
    <row r="42" spans="1:3">
      <c r="A42">
        <v>0.76154931552459104</v>
      </c>
      <c r="B42">
        <f t="shared" si="0"/>
        <v>106.93557309442861</v>
      </c>
      <c r="C42">
        <f t="shared" si="1"/>
        <v>98.062320334728767</v>
      </c>
    </row>
    <row r="43" spans="1:3">
      <c r="A43">
        <v>0.91710189058441138</v>
      </c>
      <c r="B43">
        <f t="shared" si="0"/>
        <v>114.14557875088144</v>
      </c>
      <c r="C43">
        <f t="shared" si="1"/>
        <v>86.866069674821219</v>
      </c>
    </row>
    <row r="44" spans="1:3">
      <c r="A44">
        <v>0.5936874426878801</v>
      </c>
      <c r="B44">
        <f t="shared" si="0"/>
        <v>102.05142299984098</v>
      </c>
      <c r="C44">
        <f t="shared" si="1"/>
        <v>86.234708855625598</v>
      </c>
    </row>
    <row r="45" spans="1:3">
      <c r="A45">
        <v>0.56725966089162172</v>
      </c>
      <c r="B45">
        <f t="shared" si="0"/>
        <v>101.36716287695835</v>
      </c>
      <c r="C45">
        <f t="shared" si="1"/>
        <v>82.638561431009435</v>
      </c>
    </row>
    <row r="46" spans="1:3">
      <c r="A46">
        <v>0.41204191637228427</v>
      </c>
      <c r="B46">
        <f t="shared" si="0"/>
        <v>97.464671315967379</v>
      </c>
      <c r="C46">
        <f t="shared" si="1"/>
        <v>69.636999594048788</v>
      </c>
    </row>
    <row r="47" spans="1:3">
      <c r="A47">
        <v>4.0742829226429245E-2</v>
      </c>
      <c r="B47">
        <f t="shared" si="0"/>
        <v>83.27579771208498</v>
      </c>
      <c r="C47">
        <f t="shared" si="1"/>
        <v>79.075318388051912</v>
      </c>
    </row>
    <row r="48" spans="1:3">
      <c r="A48">
        <v>0.26703303656628385</v>
      </c>
      <c r="B48">
        <f t="shared" si="0"/>
        <v>93.589025827353254</v>
      </c>
      <c r="C48">
        <f t="shared" si="1"/>
        <v>70.98095517406243</v>
      </c>
    </row>
    <row r="49" spans="1:3">
      <c r="A49">
        <v>5.7445587557636513E-2</v>
      </c>
      <c r="B49">
        <f t="shared" si="0"/>
        <v>84.748874291205752</v>
      </c>
      <c r="C49">
        <f t="shared" si="1"/>
        <v>97.824033060898898</v>
      </c>
    </row>
    <row r="50" spans="1:3">
      <c r="A50">
        <v>0.91345116546454996</v>
      </c>
      <c r="B50">
        <f t="shared" si="0"/>
        <v>113.88892467373748</v>
      </c>
      <c r="C50">
        <f t="shared" si="1"/>
        <v>87.520839426466381</v>
      </c>
    </row>
    <row r="51" spans="1:3">
      <c r="A51">
        <v>0.62051860316051144</v>
      </c>
      <c r="B51">
        <f t="shared" si="0"/>
        <v>102.76078236947413</v>
      </c>
      <c r="C51">
        <f t="shared" si="1"/>
        <v>90.268531990104989</v>
      </c>
    </row>
    <row r="52" spans="1:3">
      <c r="A52">
        <v>0.72442486720872501</v>
      </c>
      <c r="B52">
        <f t="shared" si="0"/>
        <v>105.73461656057172</v>
      </c>
      <c r="C52">
        <f t="shared" si="1"/>
        <v>81.327259127564943</v>
      </c>
    </row>
    <row r="53" spans="1:3">
      <c r="A53">
        <v>0.35645363876116598</v>
      </c>
      <c r="B53">
        <f t="shared" si="0"/>
        <v>96.039459212689167</v>
      </c>
      <c r="C53">
        <f t="shared" si="1"/>
        <v>68.983862456351986</v>
      </c>
    </row>
    <row r="54" spans="1:3">
      <c r="A54">
        <v>3.412406828273129E-2</v>
      </c>
      <c r="B54">
        <f t="shared" si="0"/>
        <v>82.559326940579297</v>
      </c>
      <c r="C54">
        <f t="shared" si="1"/>
        <v>84.528964410875062</v>
      </c>
    </row>
    <row r="55" spans="1:3">
      <c r="A55">
        <v>0.4940146135536132</v>
      </c>
      <c r="B55">
        <f t="shared" si="0"/>
        <v>99.517194814830461</v>
      </c>
      <c r="C55">
        <f t="shared" si="1"/>
        <v>85.376961543764068</v>
      </c>
    </row>
    <row r="56" spans="1:3">
      <c r="A56">
        <v>0.53067982137867875</v>
      </c>
      <c r="B56">
        <f t="shared" si="0"/>
        <v>100.4371319188908</v>
      </c>
      <c r="C56">
        <f t="shared" si="1"/>
        <v>76.187698785574824</v>
      </c>
    </row>
    <row r="57" spans="1:3">
      <c r="A57">
        <v>0.16990871098492344</v>
      </c>
      <c r="B57">
        <f t="shared" si="0"/>
        <v>90.441350059972223</v>
      </c>
      <c r="C57">
        <f t="shared" si="1"/>
        <v>86.920453801890602</v>
      </c>
    </row>
    <row r="58" spans="1:3">
      <c r="A58">
        <v>0.59593989677285719</v>
      </c>
      <c r="B58">
        <f t="shared" si="0"/>
        <v>102.1103517197367</v>
      </c>
      <c r="C58">
        <f t="shared" si="1"/>
        <v>90.790837612511993</v>
      </c>
    </row>
    <row r="59" spans="1:3">
      <c r="A59">
        <v>0.74226581616008691</v>
      </c>
      <c r="B59">
        <f t="shared" si="0"/>
        <v>106.29938406450539</v>
      </c>
      <c r="C59">
        <f t="shared" si="1"/>
        <v>91.641312496868181</v>
      </c>
    </row>
    <row r="60" spans="1:3">
      <c r="A60">
        <v>0.76984524234790164</v>
      </c>
      <c r="B60">
        <f t="shared" si="0"/>
        <v>107.21864933423312</v>
      </c>
      <c r="C60">
        <f t="shared" si="1"/>
        <v>100.88239454623762</v>
      </c>
    </row>
    <row r="61" spans="1:3">
      <c r="A61">
        <v>0.95168225959772457</v>
      </c>
      <c r="B61">
        <f t="shared" si="0"/>
        <v>117.18074406796836</v>
      </c>
      <c r="C61">
        <f t="shared" si="1"/>
        <v>76.758712954763553</v>
      </c>
    </row>
    <row r="62" spans="1:3">
      <c r="A62">
        <v>0.18725173929564154</v>
      </c>
      <c r="B62">
        <f t="shared" si="0"/>
        <v>91.064296984999842</v>
      </c>
      <c r="C62">
        <f t="shared" si="1"/>
        <v>97.997289722913962</v>
      </c>
    </row>
    <row r="63" spans="1:3">
      <c r="A63">
        <v>0.91611784538861019</v>
      </c>
      <c r="B63">
        <f t="shared" si="0"/>
        <v>114.07553870073319</v>
      </c>
      <c r="C63">
        <f t="shared" si="1"/>
        <v>99.395196347095251</v>
      </c>
    </row>
    <row r="64" spans="1:3">
      <c r="A64">
        <v>0.93533066084471039</v>
      </c>
      <c r="B64">
        <f t="shared" si="0"/>
        <v>115.58063391426636</v>
      </c>
      <c r="C64">
        <f t="shared" si="1"/>
        <v>80.749200367525617</v>
      </c>
    </row>
    <row r="65" spans="1:3">
      <c r="A65">
        <v>0.33262944738244482</v>
      </c>
      <c r="B65">
        <f t="shared" si="0"/>
        <v>95.410799037772065</v>
      </c>
      <c r="C65">
        <f t="shared" si="1"/>
        <v>72.630209359151124</v>
      </c>
    </row>
    <row r="66" spans="1:3">
      <c r="A66">
        <v>8.4363457967250532E-2</v>
      </c>
      <c r="B66">
        <f t="shared" si="0"/>
        <v>86.554429863106236</v>
      </c>
      <c r="C66">
        <f t="shared" si="1"/>
        <v>78.89383499929167</v>
      </c>
    </row>
    <row r="67" spans="1:3">
      <c r="A67">
        <v>0.26028100835013468</v>
      </c>
      <c r="B67">
        <f t="shared" ref="B67:B100" si="2">+_xlfn.GAMMA.INV(A67,100,1)</f>
        <v>93.391384163067983</v>
      </c>
      <c r="C67">
        <f t="shared" ref="C67:C100" si="3">+_xlfn.GAMMA.INV(A68,85,1)</f>
        <v>82.00054601869914</v>
      </c>
    </row>
    <row r="68" spans="1:3">
      <c r="A68">
        <v>0.38477200991691662</v>
      </c>
      <c r="B68">
        <f t="shared" si="2"/>
        <v>96.771383935478141</v>
      </c>
      <c r="C68">
        <f t="shared" si="3"/>
        <v>113.79716129487939</v>
      </c>
    </row>
    <row r="69" spans="1:3">
      <c r="A69">
        <v>0.99789918909717423</v>
      </c>
      <c r="B69">
        <f t="shared" si="2"/>
        <v>131.0309859138529</v>
      </c>
      <c r="C69">
        <f t="shared" si="3"/>
        <v>89.039023207794301</v>
      </c>
    </row>
    <row r="70" spans="1:3">
      <c r="A70">
        <v>0.67988063174526026</v>
      </c>
      <c r="B70">
        <f t="shared" si="2"/>
        <v>104.40449591444302</v>
      </c>
      <c r="C70">
        <f t="shared" si="3"/>
        <v>98.590864352272732</v>
      </c>
    </row>
    <row r="71" spans="1:3">
      <c r="A71">
        <v>0.92476538969247979</v>
      </c>
      <c r="B71">
        <f t="shared" si="2"/>
        <v>114.71475388376273</v>
      </c>
      <c r="C71">
        <f t="shared" si="3"/>
        <v>79.751690361966553</v>
      </c>
    </row>
    <row r="72" spans="1:3">
      <c r="A72">
        <v>0.29285555409177111</v>
      </c>
      <c r="B72">
        <f t="shared" si="2"/>
        <v>94.325403519490322</v>
      </c>
      <c r="C72">
        <f t="shared" si="3"/>
        <v>98.267816399987879</v>
      </c>
    </row>
    <row r="73" spans="1:3">
      <c r="A73">
        <v>0.92015166028262074</v>
      </c>
      <c r="B73">
        <f t="shared" si="2"/>
        <v>114.36688973529051</v>
      </c>
      <c r="C73">
        <f t="shared" si="3"/>
        <v>91.331020120868303</v>
      </c>
    </row>
    <row r="74" spans="1:3">
      <c r="A74">
        <v>0.75999832815034407</v>
      </c>
      <c r="B74">
        <f t="shared" si="2"/>
        <v>106.88330910566965</v>
      </c>
      <c r="C74">
        <f t="shared" si="3"/>
        <v>88.797374951578888</v>
      </c>
    </row>
    <row r="75" spans="1:3">
      <c r="A75">
        <v>0.67073268188876278</v>
      </c>
      <c r="B75">
        <f t="shared" si="2"/>
        <v>104.14296376752563</v>
      </c>
      <c r="C75">
        <f t="shared" si="3"/>
        <v>93.587302429613118</v>
      </c>
    </row>
    <row r="76" spans="1:3">
      <c r="A76">
        <v>0.82578929988312322</v>
      </c>
      <c r="B76">
        <f t="shared" si="2"/>
        <v>109.32043536183046</v>
      </c>
      <c r="C76">
        <f t="shared" si="3"/>
        <v>98.489730660081491</v>
      </c>
    </row>
    <row r="77" spans="1:3">
      <c r="A77">
        <v>0.92334446233993595</v>
      </c>
      <c r="B77">
        <f t="shared" si="2"/>
        <v>114.6058571751834</v>
      </c>
      <c r="C77">
        <f t="shared" si="3"/>
        <v>93.154044601385237</v>
      </c>
    </row>
    <row r="78" spans="1:3">
      <c r="A78">
        <v>0.81421014300585803</v>
      </c>
      <c r="B78">
        <f t="shared" si="2"/>
        <v>108.85268163043195</v>
      </c>
      <c r="C78">
        <f t="shared" si="3"/>
        <v>86.263359005058632</v>
      </c>
    </row>
    <row r="79" spans="1:3">
      <c r="A79">
        <v>0.56846919843966537</v>
      </c>
      <c r="B79">
        <f t="shared" si="2"/>
        <v>101.3982191111289</v>
      </c>
      <c r="C79">
        <f t="shared" si="3"/>
        <v>86.523198690883291</v>
      </c>
    </row>
    <row r="80" spans="1:3">
      <c r="A80">
        <v>0.57939619487817551</v>
      </c>
      <c r="B80">
        <f t="shared" si="2"/>
        <v>101.67985619104839</v>
      </c>
      <c r="C80">
        <f t="shared" si="3"/>
        <v>88.981910103700926</v>
      </c>
    </row>
    <row r="81" spans="1:3">
      <c r="A81">
        <v>0.6777295971321402</v>
      </c>
      <c r="B81">
        <f t="shared" si="2"/>
        <v>104.34268656341463</v>
      </c>
      <c r="C81">
        <f t="shared" si="3"/>
        <v>82.862440341534096</v>
      </c>
    </row>
    <row r="82" spans="1:3">
      <c r="A82">
        <v>0.42168609858151118</v>
      </c>
      <c r="B82">
        <f t="shared" si="2"/>
        <v>97.707877928102349</v>
      </c>
      <c r="C82">
        <f t="shared" si="3"/>
        <v>83.940777749100704</v>
      </c>
    </row>
    <row r="83" spans="1:3">
      <c r="A83">
        <v>0.46845005198129763</v>
      </c>
      <c r="B83">
        <f t="shared" si="2"/>
        <v>98.878826257480142</v>
      </c>
      <c r="C83">
        <f t="shared" si="3"/>
        <v>79.826547906370152</v>
      </c>
    </row>
    <row r="84" spans="1:3">
      <c r="A84">
        <v>0.29577395342070056</v>
      </c>
      <c r="B84">
        <f t="shared" si="2"/>
        <v>94.406881518309078</v>
      </c>
      <c r="C84">
        <f t="shared" si="3"/>
        <v>78.929368178587382</v>
      </c>
    </row>
    <row r="85" spans="1:3">
      <c r="A85">
        <v>0.26159686572199869</v>
      </c>
      <c r="B85">
        <f t="shared" si="2"/>
        <v>93.430082948791949</v>
      </c>
      <c r="C85">
        <f t="shared" si="3"/>
        <v>91.119803058421439</v>
      </c>
    </row>
    <row r="86" spans="1:3">
      <c r="A86">
        <v>0.75315324191371724</v>
      </c>
      <c r="B86">
        <f t="shared" si="2"/>
        <v>106.65500905763858</v>
      </c>
      <c r="C86">
        <f t="shared" si="3"/>
        <v>88.144287788668578</v>
      </c>
    </row>
    <row r="87" spans="1:3">
      <c r="A87">
        <v>0.64541993436803413</v>
      </c>
      <c r="B87">
        <f t="shared" si="2"/>
        <v>103.43595537284382</v>
      </c>
      <c r="C87">
        <f t="shared" si="3"/>
        <v>73.171359845875799</v>
      </c>
    </row>
    <row r="88" spans="1:3">
      <c r="A88">
        <v>9.4884764540043354E-2</v>
      </c>
      <c r="B88">
        <f t="shared" si="2"/>
        <v>87.146361747102191</v>
      </c>
      <c r="C88">
        <f t="shared" si="3"/>
        <v>81.34885692646111</v>
      </c>
    </row>
    <row r="89" spans="1:3">
      <c r="A89">
        <v>0.35735320840436346</v>
      </c>
      <c r="B89">
        <f t="shared" si="2"/>
        <v>96.062942990482497</v>
      </c>
      <c r="C89">
        <f t="shared" si="3"/>
        <v>81.70820691905864</v>
      </c>
    </row>
    <row r="90" spans="1:3">
      <c r="A90">
        <v>0.37240967308632056</v>
      </c>
      <c r="B90">
        <f t="shared" si="2"/>
        <v>96.453623829754619</v>
      </c>
      <c r="C90">
        <f t="shared" si="3"/>
        <v>83.009559692054452</v>
      </c>
    </row>
    <row r="91" spans="1:3">
      <c r="A91">
        <v>0.42804018535604593</v>
      </c>
      <c r="B91">
        <f t="shared" si="2"/>
        <v>97.867679363462813</v>
      </c>
      <c r="C91">
        <f t="shared" si="3"/>
        <v>77.72571794787342</v>
      </c>
    </row>
    <row r="92" spans="1:3">
      <c r="A92">
        <v>0.21879195938890683</v>
      </c>
      <c r="B92">
        <f t="shared" si="2"/>
        <v>92.11867350943146</v>
      </c>
      <c r="C92">
        <f t="shared" si="3"/>
        <v>96.582856087144577</v>
      </c>
    </row>
    <row r="93" spans="1:3">
      <c r="A93">
        <v>0.8923621975197763</v>
      </c>
      <c r="B93">
        <f t="shared" si="2"/>
        <v>112.55158428563035</v>
      </c>
      <c r="C93">
        <f t="shared" si="3"/>
        <v>72.264453855309952</v>
      </c>
    </row>
    <row r="94" spans="1:3">
      <c r="A94">
        <v>7.7737716801656642E-2</v>
      </c>
      <c r="B94">
        <f t="shared" si="2"/>
        <v>86.154212201215969</v>
      </c>
      <c r="C94">
        <f t="shared" si="3"/>
        <v>83.484520075368323</v>
      </c>
    </row>
    <row r="95" spans="1:3">
      <c r="A95">
        <v>0.44862151317987109</v>
      </c>
      <c r="B95">
        <f t="shared" si="2"/>
        <v>98.383480917280849</v>
      </c>
      <c r="C95">
        <f t="shared" si="3"/>
        <v>88.826877437339974</v>
      </c>
    </row>
    <row r="96" spans="1:3">
      <c r="A96">
        <v>0.6718560669414485</v>
      </c>
      <c r="B96">
        <f t="shared" si="2"/>
        <v>104.17489579392526</v>
      </c>
      <c r="C96">
        <f t="shared" si="3"/>
        <v>85.129376825642396</v>
      </c>
    </row>
    <row r="97" spans="1:3">
      <c r="A97">
        <v>0.52001309738039336</v>
      </c>
      <c r="B97">
        <f t="shared" si="2"/>
        <v>100.16859275738351</v>
      </c>
      <c r="C97">
        <f t="shared" si="3"/>
        <v>81.653164436315677</v>
      </c>
    </row>
    <row r="98" spans="1:3">
      <c r="A98">
        <v>0.37009297300275301</v>
      </c>
      <c r="B98">
        <f t="shared" si="2"/>
        <v>96.393788259456372</v>
      </c>
      <c r="C98">
        <f t="shared" si="3"/>
        <v>94.998203354990423</v>
      </c>
    </row>
    <row r="99" spans="1:3">
      <c r="A99">
        <v>0.86003115778486849</v>
      </c>
      <c r="B99">
        <f t="shared" si="2"/>
        <v>110.84292844478318</v>
      </c>
      <c r="C99">
        <f t="shared" si="3"/>
        <v>71.468549340413716</v>
      </c>
    </row>
    <row r="100" spans="1:3">
      <c r="A100">
        <v>6.4627239871352105E-2</v>
      </c>
      <c r="B100">
        <f t="shared" si="2"/>
        <v>85.282921890904078</v>
      </c>
      <c r="C100">
        <f t="shared" si="3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J18" sqref="J18"/>
    </sheetView>
  </sheetViews>
  <sheetFormatPr baseColWidth="10" defaultColWidth="8.83203125" defaultRowHeight="14" x14ac:dyDescent="0"/>
  <sheetData>
    <row r="1" spans="1:6">
      <c r="A1" s="1" t="s">
        <v>1</v>
      </c>
    </row>
    <row r="3" spans="1:6">
      <c r="E3" t="s">
        <v>4</v>
      </c>
      <c r="F3" t="s">
        <v>5</v>
      </c>
    </row>
    <row r="4" spans="1:6">
      <c r="B4" t="s">
        <v>2</v>
      </c>
      <c r="C4">
        <v>-2.5</v>
      </c>
      <c r="E4">
        <v>0</v>
      </c>
      <c r="F4">
        <f>+(1/(1+EXP($C$4+$C$5*E4)))</f>
        <v>0.92414181997875655</v>
      </c>
    </row>
    <row r="5" spans="1:6">
      <c r="B5" t="s">
        <v>3</v>
      </c>
      <c r="C5">
        <v>5</v>
      </c>
      <c r="E5">
        <f>+E4+0.1</f>
        <v>0.1</v>
      </c>
      <c r="F5">
        <f t="shared" ref="F5:F25" si="0">+(1/(1+EXP($C$4+$C$5*E5)))</f>
        <v>0.88079707797788231</v>
      </c>
    </row>
    <row r="6" spans="1:6">
      <c r="E6">
        <f t="shared" ref="E6:E25" si="1">+E5+0.1</f>
        <v>0.2</v>
      </c>
      <c r="F6">
        <f t="shared" si="0"/>
        <v>0.81757447619364365</v>
      </c>
    </row>
    <row r="7" spans="1:6">
      <c r="E7">
        <f t="shared" si="1"/>
        <v>0.30000000000000004</v>
      </c>
      <c r="F7">
        <f t="shared" si="0"/>
        <v>0.7310585786300049</v>
      </c>
    </row>
    <row r="8" spans="1:6">
      <c r="E8">
        <f t="shared" si="1"/>
        <v>0.4</v>
      </c>
      <c r="F8">
        <f t="shared" si="0"/>
        <v>0.62245933120185459</v>
      </c>
    </row>
    <row r="9" spans="1:6">
      <c r="E9">
        <f t="shared" si="1"/>
        <v>0.5</v>
      </c>
      <c r="F9">
        <f t="shared" si="0"/>
        <v>0.5</v>
      </c>
    </row>
    <row r="10" spans="1:6">
      <c r="E10">
        <f t="shared" si="1"/>
        <v>0.6</v>
      </c>
      <c r="F10">
        <f t="shared" si="0"/>
        <v>0.37754066879814541</v>
      </c>
    </row>
    <row r="11" spans="1:6">
      <c r="E11">
        <f t="shared" si="1"/>
        <v>0.7</v>
      </c>
      <c r="F11">
        <f t="shared" si="0"/>
        <v>0.2689414213699951</v>
      </c>
    </row>
    <row r="12" spans="1:6">
      <c r="E12">
        <f t="shared" si="1"/>
        <v>0.79999999999999993</v>
      </c>
      <c r="F12">
        <f t="shared" si="0"/>
        <v>0.1824255238063564</v>
      </c>
    </row>
    <row r="13" spans="1:6">
      <c r="E13">
        <f t="shared" si="1"/>
        <v>0.89999999999999991</v>
      </c>
      <c r="F13">
        <f t="shared" si="0"/>
        <v>0.11920292202211755</v>
      </c>
    </row>
    <row r="14" spans="1:6">
      <c r="E14">
        <f t="shared" si="1"/>
        <v>0.99999999999999989</v>
      </c>
      <c r="F14">
        <f t="shared" si="0"/>
        <v>7.5858180021243615E-2</v>
      </c>
    </row>
    <row r="15" spans="1:6">
      <c r="E15">
        <f t="shared" si="1"/>
        <v>1.0999999999999999</v>
      </c>
      <c r="F15">
        <f t="shared" si="0"/>
        <v>4.7425873177566823E-2</v>
      </c>
    </row>
    <row r="16" spans="1:6">
      <c r="E16">
        <f t="shared" si="1"/>
        <v>1.2</v>
      </c>
      <c r="F16">
        <f t="shared" si="0"/>
        <v>2.9312230751356319E-2</v>
      </c>
    </row>
    <row r="17" spans="5:6">
      <c r="E17">
        <f t="shared" si="1"/>
        <v>1.3</v>
      </c>
      <c r="F17">
        <f t="shared" si="0"/>
        <v>1.7986209962091559E-2</v>
      </c>
    </row>
    <row r="18" spans="5:6">
      <c r="E18">
        <f t="shared" si="1"/>
        <v>1.4000000000000001</v>
      </c>
      <c r="F18">
        <f t="shared" si="0"/>
        <v>1.0986942630593169E-2</v>
      </c>
    </row>
    <row r="19" spans="5:6">
      <c r="E19">
        <f t="shared" si="1"/>
        <v>1.5000000000000002</v>
      </c>
      <c r="F19">
        <f t="shared" si="0"/>
        <v>6.6928509242848494E-3</v>
      </c>
    </row>
    <row r="20" spans="5:6">
      <c r="E20">
        <f t="shared" si="1"/>
        <v>1.6000000000000003</v>
      </c>
      <c r="F20">
        <f t="shared" si="0"/>
        <v>4.0701377158961207E-3</v>
      </c>
    </row>
    <row r="21" spans="5:6">
      <c r="E21">
        <f t="shared" si="1"/>
        <v>1.7000000000000004</v>
      </c>
      <c r="F21">
        <f t="shared" si="0"/>
        <v>2.47262315663477E-3</v>
      </c>
    </row>
    <row r="22" spans="5:6">
      <c r="E22">
        <f t="shared" si="1"/>
        <v>1.8000000000000005</v>
      </c>
      <c r="F22">
        <f t="shared" si="0"/>
        <v>1.5011822567369889E-3</v>
      </c>
    </row>
    <row r="23" spans="5:6">
      <c r="E23">
        <f t="shared" si="1"/>
        <v>1.9000000000000006</v>
      </c>
      <c r="F23">
        <f t="shared" si="0"/>
        <v>9.1105119440064203E-4</v>
      </c>
    </row>
    <row r="24" spans="5:6">
      <c r="E24">
        <f t="shared" si="1"/>
        <v>2.0000000000000004</v>
      </c>
      <c r="F24">
        <f t="shared" si="0"/>
        <v>5.5277863692359858E-4</v>
      </c>
    </row>
    <row r="25" spans="5:6">
      <c r="E25">
        <f t="shared" si="1"/>
        <v>2.1000000000000005</v>
      </c>
      <c r="F25">
        <f t="shared" si="0"/>
        <v>3.3535013046647692E-4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função</vt:lpstr>
    </vt:vector>
  </TitlesOfParts>
  <Company>Fidelidade Mundial, S.A.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Azevedo Santos (DET)</dc:creator>
  <cp:lastModifiedBy>Macintosh</cp:lastModifiedBy>
  <dcterms:created xsi:type="dcterms:W3CDTF">2017-04-20T11:40:55Z</dcterms:created>
  <dcterms:modified xsi:type="dcterms:W3CDTF">2017-04-20T20:26:07Z</dcterms:modified>
</cp:coreProperties>
</file>