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eeds365-my.sharepoint.com/personal/ed12bh_leeds_ac_uk/Documents/Life Stuff/Finance/"/>
    </mc:Choice>
  </mc:AlternateContent>
  <xr:revisionPtr revIDLastSave="161" documentId="114_{CA8E98E0-C561-41F9-809A-42EB58A9A1CD}" xr6:coauthVersionLast="45" xr6:coauthVersionMax="45" xr10:uidLastSave="{882B5A66-0920-4966-9EAF-103721187ED9}"/>
  <bookViews>
    <workbookView xWindow="-120" yWindow="-120" windowWidth="29040" windowHeight="15840" xr2:uid="{00000000-000D-0000-FFFF-FFFF00000000}"/>
  </bookViews>
  <sheets>
    <sheet name="Brendan (projected spending)" sheetId="4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4" l="1"/>
  <c r="P42" i="4" s="1"/>
  <c r="O42" i="4"/>
  <c r="Q42" i="4"/>
  <c r="G4" i="4"/>
  <c r="P4" i="4" s="1"/>
  <c r="O4" i="4"/>
  <c r="P14" i="4"/>
  <c r="P25" i="4"/>
  <c r="P26" i="4"/>
  <c r="G5" i="4"/>
  <c r="O5" i="4"/>
  <c r="G6" i="4"/>
  <c r="P6" i="4" s="1"/>
  <c r="O6" i="4"/>
  <c r="G7" i="4"/>
  <c r="O7" i="4"/>
  <c r="G8" i="4"/>
  <c r="P8" i="4" s="1"/>
  <c r="O8" i="4"/>
  <c r="G9" i="4"/>
  <c r="O9" i="4"/>
  <c r="G10" i="4"/>
  <c r="O10" i="4"/>
  <c r="G11" i="4"/>
  <c r="O11" i="4"/>
  <c r="G12" i="4"/>
  <c r="O12" i="4"/>
  <c r="G13" i="4"/>
  <c r="P13" i="4" s="1"/>
  <c r="O13" i="4"/>
  <c r="G14" i="4"/>
  <c r="O14" i="4"/>
  <c r="G15" i="4"/>
  <c r="O15" i="4"/>
  <c r="P15" i="4" s="1"/>
  <c r="G16" i="4"/>
  <c r="O16" i="4"/>
  <c r="G17" i="4"/>
  <c r="P17" i="4" s="1"/>
  <c r="O17" i="4"/>
  <c r="G18" i="4"/>
  <c r="O18" i="4"/>
  <c r="G19" i="4"/>
  <c r="O19" i="4"/>
  <c r="G20" i="4"/>
  <c r="P20" i="4" s="1"/>
  <c r="O20" i="4"/>
  <c r="G21" i="4"/>
  <c r="O21" i="4"/>
  <c r="G22" i="4"/>
  <c r="O22" i="4"/>
  <c r="G23" i="4"/>
  <c r="O23" i="4"/>
  <c r="G24" i="4"/>
  <c r="O24" i="4"/>
  <c r="G25" i="4"/>
  <c r="O25" i="4"/>
  <c r="G26" i="4"/>
  <c r="O26" i="4"/>
  <c r="P12" i="4" l="1"/>
  <c r="P10" i="4"/>
  <c r="P9" i="4"/>
  <c r="P24" i="4"/>
  <c r="P22" i="4"/>
  <c r="P23" i="4"/>
  <c r="P16" i="4"/>
  <c r="P18" i="4"/>
  <c r="P11" i="4"/>
  <c r="P21" i="4"/>
  <c r="P19" i="4"/>
  <c r="P7" i="4"/>
  <c r="P5" i="4"/>
  <c r="O2" i="4"/>
  <c r="G31" i="4"/>
  <c r="O31" i="4"/>
  <c r="G32" i="4"/>
  <c r="P32" i="4" s="1"/>
  <c r="O32" i="4"/>
  <c r="G33" i="4"/>
  <c r="O33" i="4"/>
  <c r="G34" i="4"/>
  <c r="O34" i="4"/>
  <c r="G35" i="4"/>
  <c r="O35" i="4"/>
  <c r="G36" i="4"/>
  <c r="O36" i="4"/>
  <c r="G37" i="4"/>
  <c r="O37" i="4"/>
  <c r="G38" i="4"/>
  <c r="O38" i="4"/>
  <c r="G39" i="4"/>
  <c r="O39" i="4"/>
  <c r="G40" i="4"/>
  <c r="O40" i="4"/>
  <c r="G41" i="4"/>
  <c r="O41" i="4"/>
  <c r="G27" i="4"/>
  <c r="O27" i="4"/>
  <c r="G28" i="4"/>
  <c r="O28" i="4"/>
  <c r="G29" i="4"/>
  <c r="O29" i="4"/>
  <c r="G30" i="4"/>
  <c r="O30" i="4"/>
  <c r="P28" i="4" l="1"/>
  <c r="P30" i="4"/>
  <c r="P31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P37" i="4"/>
  <c r="P40" i="4"/>
  <c r="P39" i="4"/>
  <c r="P38" i="4"/>
  <c r="P29" i="4"/>
  <c r="P34" i="4"/>
  <c r="P33" i="4"/>
  <c r="P27" i="4"/>
  <c r="P36" i="4"/>
  <c r="P41" i="4"/>
  <c r="P35" i="4"/>
</calcChain>
</file>

<file path=xl/sharedStrings.xml><?xml version="1.0" encoding="utf-8"?>
<sst xmlns="http://schemas.openxmlformats.org/spreadsheetml/2006/main" count="63" uniqueCount="35">
  <si>
    <t xml:space="preserve">Month 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</si>
  <si>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</si>
  <si>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</si>
  <si>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</si>
  <si>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</si>
  <si>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</si>
  <si>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</si>
  <si>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</si>
  <si>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</si>
  <si>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</si>
  <si>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</si>
  <si>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</si>
  <si>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year</t>
  </si>
  <si>
    <t>Balance</t>
  </si>
  <si>
    <t xml:space="preserve">Bills </t>
  </si>
  <si>
    <t>Rent</t>
  </si>
  <si>
    <t>August</t>
  </si>
  <si>
    <t xml:space="preserve">Phone bill </t>
  </si>
  <si>
    <t>Income Total</t>
  </si>
  <si>
    <t>Other</t>
  </si>
  <si>
    <t>H2B ISA</t>
  </si>
  <si>
    <t>Running total</t>
  </si>
  <si>
    <t>Ski holiday</t>
  </si>
  <si>
    <t>Teaching income</t>
  </si>
  <si>
    <t>Savings</t>
  </si>
  <si>
    <t>Fun</t>
  </si>
  <si>
    <t>Finance Projection</t>
  </si>
  <si>
    <t>Bank Balances</t>
  </si>
  <si>
    <t xml:space="preserve"> Leftover</t>
  </si>
  <si>
    <t>Outgoings</t>
  </si>
  <si>
    <t>Income</t>
  </si>
  <si>
    <t>Outgoings Total</t>
  </si>
  <si>
    <t>Bank1:</t>
  </si>
  <si>
    <t>Bank2:</t>
  </si>
  <si>
    <t>PhD Stipend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</si>
</sst>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£&quot;#,##0.00;\-&quot;£&quot;#,##0.00"/>
    <numFmt numFmtId="164" formatCode="&quot;£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6" applyNumberFormat="0" applyAlignment="0" applyProtection="0"/>
    <xf numFmtId="0" fontId="3" fillId="3" borderId="6" applyNumberFormat="0" applyAlignment="0" applyProtection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164" fontId="6" fillId="4" borderId="6" xfId="1" applyNumberFormat="1" applyFont="1" applyFill="1" applyBorder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164" fontId="6" fillId="5" borderId="8" xfId="1" applyNumberFormat="1" applyFont="1" applyFill="1" applyBorder="1" applyAlignment="1">
      <alignment horizontal="center" vertical="center"/>
    </xf>
    <xf numFmtId="164" fontId="6" fillId="2" borderId="6" xfId="1" applyNumberFormat="1" applyFont="1" applyBorder="1" applyAlignment="1">
      <alignment horizontal="center" vertical="center"/>
    </xf>
    <xf numFmtId="164" fontId="6" fillId="5" borderId="6" xfId="1" applyNumberFormat="1" applyFont="1" applyFill="1" applyBorder="1" applyAlignment="1">
      <alignment horizontal="center" vertical="center"/>
    </xf>
    <xf numFmtId="164" fontId="8" fillId="3" borderId="18" xfId="2" applyNumberFormat="1" applyFont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8" fillId="0" borderId="0" xfId="2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6" fillId="2" borderId="16" xfId="1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6" fillId="2" borderId="16" xfId="1" applyNumberFormat="1" applyFon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6" xfId="1" applyFont="1" applyBorder="1" applyAlignment="1">
      <alignment horizontal="center" vertical="center"/>
    </xf>
    <xf numFmtId="7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6" fillId="2" borderId="17" xfId="1" applyFont="1" applyBorder="1" applyAlignment="1">
      <alignment horizontal="center" vertical="center"/>
    </xf>
    <xf numFmtId="7" fontId="5" fillId="0" borderId="0" xfId="0" applyNumberFormat="1" applyFont="1" applyFill="1" applyBorder="1" applyAlignment="1">
      <alignment horizontal="center" vertical="center"/>
    </xf>
    <xf numFmtId="164" fontId="6" fillId="4" borderId="14" xfId="1" applyNumberFormat="1" applyFont="1" applyFill="1" applyBorder="1" applyAlignment="1">
      <alignment horizontal="center" vertical="center"/>
    </xf>
    <xf numFmtId="164" fontId="6" fillId="2" borderId="11" xfId="1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4" fontId="6" fillId="2" borderId="16" xfId="1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7" fillId="3" borderId="6" xfId="2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5" borderId="14" xfId="1" applyNumberFormat="1" applyFont="1" applyFill="1" applyBorder="1" applyAlignment="1">
      <alignment horizontal="center" vertical="center"/>
    </xf>
    <xf numFmtId="164" fontId="6" fillId="5" borderId="11" xfId="1" applyNumberFormat="1" applyFont="1" applyFill="1" applyBorder="1" applyAlignment="1">
      <alignment horizontal="center" vertical="center"/>
    </xf>
    <xf numFmtId="164" fontId="7" fillId="3" borderId="11" xfId="2" applyNumberFormat="1" applyFont="1" applyBorder="1" applyAlignment="1">
      <alignment horizontal="center" vertical="center"/>
    </xf>
    <xf numFmtId="164" fontId="8" fillId="3" borderId="21" xfId="2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11" fillId="0" borderId="8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vertical="center"/>
    </xf>
    <xf numFmtId="164" fontId="2" fillId="2" borderId="6" xfId="1" applyNumberFormat="1" applyFont="1" applyBorder="1" applyAlignment="1">
      <alignment horizontal="center" vertical="center"/>
    </xf>
    <xf numFmtId="164" fontId="3" fillId="3" borderId="6" xfId="2" applyNumberFormat="1" applyAlignment="1">
      <alignment horizontal="center" vertical="center"/>
    </xf>
    <xf numFmtId="164" fontId="13" fillId="3" borderId="6" xfId="2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" fillId="0" borderId="12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164" fontId="12" fillId="0" borderId="22" xfId="0" applyNumberFormat="1" applyFont="1" applyBorder="1" applyAlignment="1">
      <alignment horizontal="center"/>
    </xf>
    <xf numFmtId="164" fontId="12" fillId="0" borderId="23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F49"/>
  <sheetViews>
    <sheetView tabSelected="1" zoomScaleNormal="100" workbookViewId="0">
      <selection activeCell="U10" sqref="U10"/>
    </sheetView>
  </sheetViews>
  <sheetFormatPr defaultColWidth="9.140625" defaultRowHeight="15" x14ac:dyDescent="0.25"/>
  <cols>
    <col min="1" max="1" width="7.5703125" style="1" customWidth="1"/>
    <col min="2" max="2" width="12.7109375" style="1" customWidth="1"/>
    <col min="3" max="3" width="8.7109375" style="1" customWidth="1"/>
    <col min="4" max="4" width="10.28515625" style="1" customWidth="1"/>
    <col min="5" max="5" width="9.7109375" style="1" customWidth="1"/>
    <col min="6" max="6" width="9.85546875" style="1" hidden="1" customWidth="1"/>
    <col min="7" max="7" width="12" style="1" customWidth="1"/>
    <col min="8" max="8" width="11.42578125" style="1" customWidth="1"/>
    <col min="9" max="9" width="11.7109375" style="1" customWidth="1"/>
    <col min="10" max="10" width="12.7109375" style="1" customWidth="1"/>
    <col min="11" max="11" width="11.7109375" style="1" customWidth="1"/>
    <col min="12" max="12" width="10.5703125" style="1" customWidth="1"/>
    <col min="13" max="13" width="10.5703125" style="39" customWidth="1"/>
    <col min="14" max="14" width="12.7109375" style="1" customWidth="1"/>
    <col min="15" max="15" width="11.85546875" style="1" customWidth="1"/>
    <col min="16" max="16" width="12.42578125" style="1" customWidth="1"/>
    <col min="17" max="17" width="17.5703125" style="1" customWidth="1"/>
    <col min="18" max="18" width="11.42578125" style="1" customWidth="1"/>
    <col min="19" max="19" width="11.28515625" style="1" customWidth="1"/>
    <col min="20" max="20" width="3.85546875" style="1" customWidth="1"/>
    <col min="21" max="21" width="20" style="3" customWidth="1"/>
    <col min="22" max="22" width="16.5703125" style="3" customWidth="1"/>
    <col min="23" max="23" width="16.85546875" style="3" customWidth="1"/>
    <col min="24" max="26" width="9.140625" style="3"/>
    <col min="27" max="27" width="11.5703125" style="3" customWidth="1"/>
    <col min="28" max="28" width="9.140625" style="3"/>
    <col min="29" max="29" width="18" style="3" customWidth="1"/>
    <col min="30" max="30" width="13.140625" style="3" customWidth="1"/>
    <col min="31" max="31" width="10" style="3" customWidth="1"/>
    <col min="32" max="32" width="9.140625" style="3"/>
    <col min="33" max="16384" width="9.140625" style="1"/>
  </cols>
  <sheetData>
    <row r="1" spans="1:32" ht="30" customHeight="1" thickBot="1" x14ac:dyDescent="0.4">
      <c r="A1" s="76" t="s">
        <v>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 spans="1:32" ht="15.75" thickBot="1" x14ac:dyDescent="0.3">
      <c r="A2" s="72"/>
      <c r="B2" s="73"/>
      <c r="C2" s="66" t="s">
        <v>30</v>
      </c>
      <c r="D2" s="69"/>
      <c r="E2" s="69"/>
      <c r="F2" s="70"/>
      <c r="G2" s="66" t="s">
        <v>29</v>
      </c>
      <c r="H2" s="67"/>
      <c r="I2" s="67"/>
      <c r="J2" s="67"/>
      <c r="K2" s="67"/>
      <c r="L2" s="67"/>
      <c r="M2" s="67"/>
      <c r="N2" s="68"/>
      <c r="O2" s="74">
        <f>SUM(S4:S8)</f>
        <v>1500</v>
      </c>
      <c r="P2" s="74"/>
      <c r="Q2" s="74"/>
      <c r="R2" s="74"/>
      <c r="S2" s="75"/>
      <c r="U2" s="2"/>
      <c r="V2" s="2"/>
      <c r="W2" s="60"/>
      <c r="X2" s="60"/>
      <c r="AD2" s="4"/>
      <c r="AE2" s="4"/>
    </row>
    <row r="3" spans="1:32" ht="30.75" customHeight="1" thickBot="1" x14ac:dyDescent="0.3">
      <c r="A3" s="5" t="s">
        <v>12</v>
      </c>
      <c r="B3" s="6" t="s">
        <v>0</v>
      </c>
      <c r="C3" s="7" t="s">
        <v>23</v>
      </c>
      <c r="D3" s="7" t="s">
        <v>34</v>
      </c>
      <c r="E3" s="38" t="s">
        <v>19</v>
      </c>
      <c r="F3" s="7" t="s">
        <v>19</v>
      </c>
      <c r="G3" s="7" t="s">
        <v>18</v>
      </c>
      <c r="H3" s="7" t="s">
        <v>15</v>
      </c>
      <c r="I3" s="7" t="s">
        <v>14</v>
      </c>
      <c r="J3" s="7" t="s">
        <v>17</v>
      </c>
      <c r="K3" s="38" t="s">
        <v>24</v>
      </c>
      <c r="L3" s="38" t="s">
        <v>22</v>
      </c>
      <c r="M3" s="38" t="s">
        <v>20</v>
      </c>
      <c r="N3" s="7" t="s">
        <v>25</v>
      </c>
      <c r="O3" s="7" t="s">
        <v>31</v>
      </c>
      <c r="P3" s="38" t="s">
        <v>28</v>
      </c>
      <c r="Q3" s="8" t="s">
        <v>21</v>
      </c>
      <c r="R3" s="9" t="s">
        <v>27</v>
      </c>
      <c r="S3" s="6" t="s">
        <v>13</v>
      </c>
      <c r="U3" s="41"/>
      <c r="V3" s="2"/>
      <c r="W3" s="2"/>
      <c r="X3" s="2"/>
      <c r="Y3" s="2"/>
      <c r="Z3" s="2"/>
      <c r="AA3" s="2"/>
      <c r="AB3" s="2"/>
      <c r="AC3" s="2"/>
    </row>
    <row r="4" spans="1:32" x14ac:dyDescent="0.25">
      <c r="A4" s="22"/>
      <c r="B4" s="45" t="s">
        <v>5</v>
      </c>
      <c r="C4" s="11"/>
      <c r="D4" s="11">
        <v>1200</v>
      </c>
      <c r="E4" s="12"/>
      <c r="F4" s="61"/>
      <c r="G4" s="13">
        <f>SUM(C4:F4)</f>
        <v>1200</v>
      </c>
      <c r="H4" s="14">
        <v>320</v>
      </c>
      <c r="I4" s="14">
        <v>50</v>
      </c>
      <c r="J4" s="14"/>
      <c r="K4" s="14"/>
      <c r="L4" s="14"/>
      <c r="M4" s="14"/>
      <c r="N4" s="14"/>
      <c r="O4" s="15">
        <f t="shared" ref="O4:O6" si="0">SUM(H4:N4)</f>
        <v>370</v>
      </c>
      <c r="P4" s="64">
        <f>G4-O4</f>
        <v>830</v>
      </c>
      <c r="Q4" s="65">
        <f>O2+F4+H4+N4+L4+C4+K4+J4+I4+E4+D4+M4</f>
        <v>3070</v>
      </c>
      <c r="R4" s="71" t="s">
        <v>32</v>
      </c>
      <c r="S4" s="24">
        <v>1500</v>
      </c>
      <c r="U4" s="17"/>
      <c r="V4" s="17"/>
      <c r="W4" s="17"/>
      <c r="X4" s="17"/>
      <c r="Y4" s="17"/>
      <c r="Z4" s="17"/>
      <c r="AA4" s="17"/>
      <c r="AB4" s="18"/>
      <c r="AC4" s="19"/>
      <c r="AD4" s="17"/>
      <c r="AF4" s="1"/>
    </row>
    <row r="5" spans="1:32" x14ac:dyDescent="0.25">
      <c r="A5" s="10"/>
      <c r="B5" s="46" t="s">
        <v>6</v>
      </c>
      <c r="C5" s="11"/>
      <c r="D5" s="11">
        <v>1200</v>
      </c>
      <c r="E5" s="12"/>
      <c r="F5" s="12"/>
      <c r="G5" s="13">
        <f>SUM(C5:F5)</f>
        <v>1200</v>
      </c>
      <c r="H5" s="63">
        <v>320</v>
      </c>
      <c r="I5" s="14">
        <v>50</v>
      </c>
      <c r="J5" s="14"/>
      <c r="K5" s="14"/>
      <c r="L5" s="14"/>
      <c r="M5" s="14"/>
      <c r="N5" s="14"/>
      <c r="O5" s="15">
        <f t="shared" si="0"/>
        <v>370</v>
      </c>
      <c r="P5" s="47">
        <f>G5-O5</f>
        <v>830</v>
      </c>
      <c r="Q5" s="16">
        <f>Q4+F5+H5+N5+L5+C5+K5+J5+I5+E5+D5+M5</f>
        <v>4640</v>
      </c>
      <c r="R5" s="71" t="s">
        <v>33</v>
      </c>
      <c r="S5" s="24"/>
      <c r="U5" s="42"/>
      <c r="W5" s="17"/>
      <c r="X5" s="17"/>
      <c r="Y5" s="17"/>
      <c r="Z5" s="17"/>
      <c r="AA5" s="17"/>
      <c r="AB5" s="18"/>
      <c r="AC5" s="19"/>
      <c r="AD5" s="26"/>
      <c r="AF5" s="1"/>
    </row>
    <row r="6" spans="1:32" x14ac:dyDescent="0.25">
      <c r="A6" s="22"/>
      <c r="B6" s="46" t="s">
        <v>7</v>
      </c>
      <c r="C6" s="11"/>
      <c r="D6" s="11">
        <v>1200</v>
      </c>
      <c r="E6" s="12"/>
      <c r="F6" s="12"/>
      <c r="G6" s="13">
        <f>SUM(C6:F6)</f>
        <v>1200</v>
      </c>
      <c r="H6" s="63">
        <v>320</v>
      </c>
      <c r="I6" s="14">
        <v>50</v>
      </c>
      <c r="J6" s="14"/>
      <c r="K6" s="14"/>
      <c r="L6" s="14"/>
      <c r="M6" s="14"/>
      <c r="N6" s="14"/>
      <c r="O6" s="15">
        <f t="shared" si="0"/>
        <v>370</v>
      </c>
      <c r="P6" s="47">
        <f t="shared" ref="P6:P41" si="1">G6-O6</f>
        <v>830</v>
      </c>
      <c r="Q6" s="16">
        <f>Q5+F6+H6+N6+L6+C6+K6+J6+I6+E6+D6+M6</f>
        <v>6210</v>
      </c>
      <c r="R6" s="23"/>
      <c r="S6" s="24"/>
      <c r="U6" s="43"/>
      <c r="W6" s="17"/>
      <c r="X6" s="17"/>
      <c r="Y6" s="17"/>
      <c r="Z6" s="17"/>
      <c r="AA6" s="17"/>
      <c r="AB6" s="18"/>
      <c r="AC6" s="19"/>
      <c r="AD6" s="26"/>
      <c r="AF6" s="1"/>
    </row>
    <row r="7" spans="1:32" ht="15" customHeight="1" x14ac:dyDescent="0.25">
      <c r="A7" s="10"/>
      <c r="B7" s="46" t="s">
        <v>8</v>
      </c>
      <c r="C7" s="11"/>
      <c r="D7" s="11">
        <v>1200</v>
      </c>
      <c r="E7" s="12"/>
      <c r="F7" s="12"/>
      <c r="G7" s="13">
        <f>SUM(C7:F7)</f>
        <v>1200</v>
      </c>
      <c r="H7" s="63">
        <v>320</v>
      </c>
      <c r="I7" s="14">
        <v>50</v>
      </c>
      <c r="J7" s="14"/>
      <c r="K7" s="14"/>
      <c r="L7" s="14"/>
      <c r="M7" s="14"/>
      <c r="N7" s="14"/>
      <c r="O7" s="15">
        <f t="shared" ref="O7:O18" si="2">SUM(H7:N7)</f>
        <v>370</v>
      </c>
      <c r="P7" s="47">
        <f t="shared" si="1"/>
        <v>830</v>
      </c>
      <c r="Q7" s="16">
        <f>Q6+F7+H7+N7+L7+C7+K7+J7+I7+E7+D7+M7</f>
        <v>7780</v>
      </c>
      <c r="R7" s="23"/>
      <c r="S7" s="24"/>
      <c r="U7" s="17"/>
      <c r="V7" s="17"/>
      <c r="W7" s="17"/>
      <c r="X7" s="17"/>
      <c r="Y7" s="17"/>
      <c r="Z7" s="17"/>
      <c r="AA7" s="17"/>
      <c r="AB7" s="18"/>
      <c r="AC7" s="19"/>
      <c r="AD7" s="26"/>
      <c r="AF7" s="1"/>
    </row>
    <row r="8" spans="1:32" ht="15" customHeight="1" x14ac:dyDescent="0.25">
      <c r="A8" s="22"/>
      <c r="B8" s="46" t="s">
        <v>9</v>
      </c>
      <c r="C8" s="11"/>
      <c r="D8" s="11">
        <v>1200</v>
      </c>
      <c r="E8" s="12"/>
      <c r="F8" s="12"/>
      <c r="G8" s="13">
        <f>SUM(C8:F8)</f>
        <v>1200</v>
      </c>
      <c r="H8" s="63">
        <v>320</v>
      </c>
      <c r="I8" s="14">
        <v>50</v>
      </c>
      <c r="J8" s="14"/>
      <c r="K8" s="14"/>
      <c r="L8" s="14"/>
      <c r="M8" s="14"/>
      <c r="N8" s="14"/>
      <c r="O8" s="15">
        <f t="shared" si="2"/>
        <v>370</v>
      </c>
      <c r="P8" s="47">
        <f t="shared" si="1"/>
        <v>830</v>
      </c>
      <c r="Q8" s="16">
        <f>Q7+F8+H8+N8+L8+C8+K8+J8+I8+E8+D8+M8</f>
        <v>9350</v>
      </c>
      <c r="R8" s="35"/>
      <c r="S8" s="24"/>
      <c r="T8" s="28"/>
      <c r="U8" s="40"/>
      <c r="V8" s="17"/>
      <c r="W8" s="17"/>
      <c r="X8" s="17"/>
      <c r="Y8" s="17"/>
      <c r="Z8" s="17"/>
      <c r="AA8" s="17"/>
      <c r="AB8" s="17"/>
      <c r="AC8" s="18"/>
      <c r="AD8" s="19"/>
      <c r="AE8" s="26"/>
    </row>
    <row r="9" spans="1:32" ht="15" customHeight="1" x14ac:dyDescent="0.25">
      <c r="A9" s="10"/>
      <c r="B9" s="46" t="s">
        <v>10</v>
      </c>
      <c r="C9" s="11"/>
      <c r="D9" s="11">
        <v>1200</v>
      </c>
      <c r="E9" s="12"/>
      <c r="F9" s="12"/>
      <c r="G9" s="13">
        <f>SUM(C9:F9)</f>
        <v>1200</v>
      </c>
      <c r="H9" s="63">
        <v>320</v>
      </c>
      <c r="I9" s="14">
        <v>50</v>
      </c>
      <c r="J9" s="14"/>
      <c r="K9" s="14"/>
      <c r="L9" s="14"/>
      <c r="M9" s="14"/>
      <c r="N9" s="14"/>
      <c r="O9" s="15">
        <f t="shared" si="2"/>
        <v>370</v>
      </c>
      <c r="P9" s="47">
        <f t="shared" si="1"/>
        <v>830</v>
      </c>
      <c r="Q9" s="16">
        <f>Q8+F9+H9+N9+L9+C9+K9+J9+I9+E9+D9+M9</f>
        <v>10920</v>
      </c>
      <c r="R9" s="35"/>
      <c r="S9" s="24"/>
      <c r="U9" s="44"/>
      <c r="V9" s="17"/>
      <c r="W9" s="17"/>
      <c r="X9" s="17"/>
      <c r="Y9" s="17"/>
      <c r="Z9" s="17"/>
      <c r="AA9" s="17"/>
      <c r="AB9" s="17"/>
      <c r="AC9" s="18"/>
      <c r="AD9" s="19"/>
      <c r="AE9" s="26"/>
    </row>
    <row r="10" spans="1:32" ht="14.45" customHeight="1" x14ac:dyDescent="0.25">
      <c r="A10" s="10"/>
      <c r="B10" s="46" t="s">
        <v>11</v>
      </c>
      <c r="C10" s="11"/>
      <c r="D10" s="11">
        <v>1200</v>
      </c>
      <c r="E10" s="12"/>
      <c r="F10" s="12"/>
      <c r="G10" s="13">
        <f>SUM(C10:F10)</f>
        <v>1200</v>
      </c>
      <c r="H10" s="63">
        <v>320</v>
      </c>
      <c r="I10" s="14">
        <v>50</v>
      </c>
      <c r="J10" s="14"/>
      <c r="K10" s="14"/>
      <c r="L10" s="14"/>
      <c r="M10" s="14"/>
      <c r="N10" s="14"/>
      <c r="O10" s="15">
        <f t="shared" si="2"/>
        <v>370</v>
      </c>
      <c r="P10" s="47">
        <f t="shared" si="1"/>
        <v>830</v>
      </c>
      <c r="Q10" s="16">
        <f>Q9+F10+H10+N10+L10+C10+K10+J10+I10+E10+D10+M10</f>
        <v>12490</v>
      </c>
      <c r="R10" s="35"/>
      <c r="S10" s="24"/>
      <c r="U10" s="56"/>
      <c r="V10" s="57"/>
      <c r="W10" s="57"/>
      <c r="X10" s="17"/>
      <c r="Y10" s="17"/>
      <c r="Z10" s="17"/>
      <c r="AA10" s="17"/>
      <c r="AB10" s="17"/>
      <c r="AC10" s="18"/>
      <c r="AD10" s="19"/>
      <c r="AE10" s="26"/>
    </row>
    <row r="11" spans="1:32" ht="15" customHeight="1" x14ac:dyDescent="0.25">
      <c r="A11" s="10"/>
      <c r="B11" s="46" t="s">
        <v>16</v>
      </c>
      <c r="C11" s="11"/>
      <c r="D11" s="11">
        <v>1200</v>
      </c>
      <c r="E11" s="12"/>
      <c r="F11" s="12"/>
      <c r="G11" s="13">
        <f>SUM(C11:F11)</f>
        <v>1200</v>
      </c>
      <c r="H11" s="63">
        <v>320</v>
      </c>
      <c r="I11" s="14">
        <v>50</v>
      </c>
      <c r="J11" s="14"/>
      <c r="K11" s="14"/>
      <c r="L11" s="14"/>
      <c r="M11" s="14"/>
      <c r="N11" s="14"/>
      <c r="O11" s="15">
        <f t="shared" si="2"/>
        <v>370</v>
      </c>
      <c r="P11" s="47">
        <f t="shared" si="1"/>
        <v>830</v>
      </c>
      <c r="Q11" s="16">
        <f>Q10+F11+H11+N11+L11+C11+K11+J11+I11+E11+D11+M11</f>
        <v>14060</v>
      </c>
      <c r="R11" s="35"/>
      <c r="S11" s="24"/>
      <c r="T11" s="29"/>
      <c r="U11" s="41"/>
      <c r="V11" s="17"/>
      <c r="W11" s="17"/>
      <c r="X11" s="17"/>
      <c r="Y11" s="17"/>
      <c r="Z11" s="17"/>
      <c r="AA11" s="17"/>
      <c r="AB11" s="17"/>
      <c r="AC11" s="18"/>
      <c r="AD11" s="19"/>
      <c r="AE11" s="26"/>
    </row>
    <row r="12" spans="1:32" ht="15" customHeight="1" x14ac:dyDescent="0.25">
      <c r="A12" s="10"/>
      <c r="B12" s="46" t="s">
        <v>1</v>
      </c>
      <c r="C12" s="11"/>
      <c r="D12" s="11">
        <v>1200</v>
      </c>
      <c r="E12" s="12"/>
      <c r="F12" s="12"/>
      <c r="G12" s="13">
        <f>SUM(C12:F12)</f>
        <v>1200</v>
      </c>
      <c r="H12" s="63">
        <v>320</v>
      </c>
      <c r="I12" s="14">
        <v>50</v>
      </c>
      <c r="J12" s="14"/>
      <c r="K12" s="14"/>
      <c r="L12" s="14"/>
      <c r="M12" s="14"/>
      <c r="N12" s="14"/>
      <c r="O12" s="15">
        <f t="shared" si="2"/>
        <v>370</v>
      </c>
      <c r="P12" s="47">
        <f t="shared" si="1"/>
        <v>830</v>
      </c>
      <c r="Q12" s="16">
        <f>Q11+F12+H12+N12+L12+C12+K12+J12+I12+E12+D12+M12</f>
        <v>15630</v>
      </c>
      <c r="R12" s="37"/>
      <c r="S12" s="36"/>
      <c r="U12" s="41"/>
      <c r="V12" s="17"/>
      <c r="W12" s="17"/>
      <c r="X12" s="17"/>
      <c r="Y12" s="17"/>
      <c r="Z12" s="17"/>
      <c r="AA12" s="17"/>
      <c r="AB12" s="17"/>
      <c r="AC12" s="18"/>
      <c r="AD12" s="19"/>
      <c r="AE12" s="26"/>
    </row>
    <row r="13" spans="1:32" ht="15" customHeight="1" x14ac:dyDescent="0.25">
      <c r="A13" s="10"/>
      <c r="B13" s="46" t="s">
        <v>2</v>
      </c>
      <c r="C13" s="11"/>
      <c r="D13" s="11">
        <v>1200</v>
      </c>
      <c r="E13" s="12"/>
      <c r="F13" s="12"/>
      <c r="G13" s="13">
        <f>SUM(C13:F13)</f>
        <v>1200</v>
      </c>
      <c r="H13" s="63">
        <v>320</v>
      </c>
      <c r="I13" s="14">
        <v>50</v>
      </c>
      <c r="J13" s="14"/>
      <c r="K13" s="14"/>
      <c r="L13" s="14"/>
      <c r="M13" s="14"/>
      <c r="N13" s="14"/>
      <c r="O13" s="15">
        <f t="shared" si="2"/>
        <v>370</v>
      </c>
      <c r="P13" s="47">
        <f t="shared" si="1"/>
        <v>830</v>
      </c>
      <c r="Q13" s="16">
        <f>Q12+F13+H13+N13+L13+C13+K13+J13+I13+E13+D13+M13</f>
        <v>17200</v>
      </c>
      <c r="R13" s="20"/>
      <c r="S13" s="21"/>
      <c r="U13" s="41"/>
      <c r="V13" s="17"/>
      <c r="W13" s="17"/>
      <c r="X13" s="17"/>
      <c r="Y13" s="17"/>
      <c r="Z13" s="17"/>
      <c r="AA13" s="17"/>
      <c r="AB13" s="17"/>
      <c r="AC13" s="18"/>
      <c r="AD13" s="19"/>
      <c r="AE13" s="26"/>
    </row>
    <row r="14" spans="1:32" x14ac:dyDescent="0.25">
      <c r="A14" s="10"/>
      <c r="B14" s="46" t="s">
        <v>3</v>
      </c>
      <c r="C14" s="11"/>
      <c r="D14" s="11">
        <v>1200</v>
      </c>
      <c r="E14" s="12"/>
      <c r="F14" s="12"/>
      <c r="G14" s="13">
        <f>SUM(C14:F14)</f>
        <v>1200</v>
      </c>
      <c r="H14" s="63">
        <v>320</v>
      </c>
      <c r="I14" s="14">
        <v>50</v>
      </c>
      <c r="J14" s="14"/>
      <c r="K14" s="14"/>
      <c r="L14" s="14"/>
      <c r="M14" s="14"/>
      <c r="N14" s="14"/>
      <c r="O14" s="15">
        <f t="shared" si="2"/>
        <v>370</v>
      </c>
      <c r="P14" s="47">
        <f t="shared" si="1"/>
        <v>830</v>
      </c>
      <c r="Q14" s="16">
        <f>Q13+F14+H14+N14+L14+C14+K14+J14+I14+E14+D14+M14</f>
        <v>18770</v>
      </c>
      <c r="R14" s="20"/>
      <c r="S14" s="21"/>
      <c r="U14" s="41"/>
      <c r="V14" s="17"/>
      <c r="W14" s="17"/>
      <c r="X14" s="17"/>
      <c r="Y14" s="17"/>
      <c r="Z14" s="17"/>
      <c r="AA14" s="17"/>
      <c r="AB14" s="17"/>
      <c r="AC14" s="18"/>
      <c r="AD14" s="19"/>
      <c r="AE14" s="26"/>
    </row>
    <row r="15" spans="1:32" x14ac:dyDescent="0.25">
      <c r="A15" s="10"/>
      <c r="B15" s="46" t="s">
        <v>4</v>
      </c>
      <c r="C15" s="11"/>
      <c r="D15" s="11">
        <v>1200</v>
      </c>
      <c r="E15" s="12"/>
      <c r="F15" s="12"/>
      <c r="G15" s="13">
        <f>SUM(C15:F15)</f>
        <v>1200</v>
      </c>
      <c r="H15" s="63">
        <v>320</v>
      </c>
      <c r="I15" s="14">
        <v>50</v>
      </c>
      <c r="J15" s="14"/>
      <c r="K15" s="14"/>
      <c r="L15" s="14"/>
      <c r="M15" s="14"/>
      <c r="N15" s="14"/>
      <c r="O15" s="15">
        <f t="shared" si="2"/>
        <v>370</v>
      </c>
      <c r="P15" s="47">
        <f t="shared" si="1"/>
        <v>830</v>
      </c>
      <c r="Q15" s="16">
        <f>Q14+F15+H15+N15+L15+C15+K15+J15+I15+E15+D15+M15</f>
        <v>20340</v>
      </c>
      <c r="R15" s="20"/>
      <c r="S15" s="21"/>
      <c r="U15" s="41"/>
      <c r="V15" s="17"/>
      <c r="W15" s="17"/>
      <c r="X15" s="17"/>
      <c r="Y15" s="17"/>
      <c r="Z15" s="17"/>
      <c r="AA15" s="17"/>
      <c r="AB15" s="17"/>
      <c r="AC15" s="18"/>
      <c r="AD15" s="19"/>
      <c r="AE15" s="26"/>
    </row>
    <row r="16" spans="1:32" x14ac:dyDescent="0.25">
      <c r="A16" s="10"/>
      <c r="B16" s="46" t="s">
        <v>5</v>
      </c>
      <c r="C16" s="11"/>
      <c r="D16" s="11">
        <v>1200</v>
      </c>
      <c r="E16" s="12"/>
      <c r="F16" s="12"/>
      <c r="G16" s="13">
        <f>SUM(C16:F16)</f>
        <v>1200</v>
      </c>
      <c r="H16" s="63">
        <v>320</v>
      </c>
      <c r="I16" s="14">
        <v>50</v>
      </c>
      <c r="J16" s="14"/>
      <c r="K16" s="14"/>
      <c r="L16" s="14"/>
      <c r="M16" s="14"/>
      <c r="N16" s="14"/>
      <c r="O16" s="15">
        <f t="shared" si="2"/>
        <v>370</v>
      </c>
      <c r="P16" s="47">
        <f t="shared" si="1"/>
        <v>830</v>
      </c>
      <c r="Q16" s="16">
        <f>Q15+F16+H16+N16+L16+C16+K16+J16+I16+E16+D16+M16</f>
        <v>21910</v>
      </c>
      <c r="R16" s="20"/>
      <c r="S16" s="21"/>
      <c r="U16" s="41"/>
      <c r="V16" s="17"/>
      <c r="W16" s="17"/>
      <c r="X16" s="17"/>
      <c r="Y16" s="17"/>
      <c r="Z16" s="17"/>
      <c r="AA16" s="17"/>
      <c r="AB16" s="17"/>
      <c r="AC16" s="18"/>
      <c r="AD16" s="19"/>
      <c r="AE16" s="26"/>
    </row>
    <row r="17" spans="1:31" x14ac:dyDescent="0.25">
      <c r="A17" s="10"/>
      <c r="B17" s="46" t="s">
        <v>6</v>
      </c>
      <c r="C17" s="11"/>
      <c r="D17" s="11">
        <v>1200</v>
      </c>
      <c r="E17" s="12"/>
      <c r="F17" s="12"/>
      <c r="G17" s="13">
        <f>SUM(C17:F17)</f>
        <v>1200</v>
      </c>
      <c r="H17" s="63">
        <v>320</v>
      </c>
      <c r="I17" s="14">
        <v>50</v>
      </c>
      <c r="J17" s="14"/>
      <c r="K17" s="14"/>
      <c r="L17" s="14"/>
      <c r="M17" s="14"/>
      <c r="N17" s="14"/>
      <c r="O17" s="15">
        <f t="shared" si="2"/>
        <v>370</v>
      </c>
      <c r="P17" s="47">
        <f t="shared" si="1"/>
        <v>830</v>
      </c>
      <c r="Q17" s="16">
        <f>Q16+F17+H17+N17+L17+C17+K17+J17+I17+E17+D17+M17</f>
        <v>23480</v>
      </c>
      <c r="R17" s="20"/>
      <c r="S17" s="21"/>
      <c r="U17" s="41"/>
      <c r="V17" s="17"/>
      <c r="W17" s="17"/>
      <c r="X17" s="17"/>
      <c r="Y17" s="17"/>
      <c r="Z17" s="17"/>
      <c r="AA17" s="17"/>
      <c r="AB17" s="17"/>
      <c r="AC17" s="18"/>
      <c r="AD17" s="19"/>
      <c r="AE17" s="26"/>
    </row>
    <row r="18" spans="1:31" x14ac:dyDescent="0.25">
      <c r="A18" s="10"/>
      <c r="B18" s="46" t="s">
        <v>7</v>
      </c>
      <c r="C18" s="11"/>
      <c r="D18" s="11">
        <v>1200</v>
      </c>
      <c r="E18" s="12"/>
      <c r="F18" s="12"/>
      <c r="G18" s="13">
        <f>SUM(C18:F18)</f>
        <v>1200</v>
      </c>
      <c r="H18" s="63">
        <v>320</v>
      </c>
      <c r="I18" s="14">
        <v>50</v>
      </c>
      <c r="J18" s="14"/>
      <c r="K18" s="14"/>
      <c r="L18" s="14"/>
      <c r="M18" s="14"/>
      <c r="N18" s="14"/>
      <c r="O18" s="15">
        <f t="shared" si="2"/>
        <v>370</v>
      </c>
      <c r="P18" s="47">
        <f t="shared" si="1"/>
        <v>830</v>
      </c>
      <c r="Q18" s="16">
        <f>Q17+F18+H18+N18+L18+C18+K18+J18+I18+E18+D18+M18</f>
        <v>25050</v>
      </c>
      <c r="R18" s="20"/>
      <c r="S18" s="21"/>
      <c r="U18" s="41"/>
      <c r="V18" s="17"/>
      <c r="W18" s="17"/>
      <c r="X18" s="17"/>
      <c r="Y18" s="17"/>
      <c r="Z18" s="17"/>
      <c r="AA18" s="17"/>
      <c r="AB18" s="17"/>
      <c r="AC18" s="18"/>
      <c r="AD18" s="19"/>
      <c r="AE18" s="26"/>
    </row>
    <row r="19" spans="1:31" x14ac:dyDescent="0.25">
      <c r="A19" s="10"/>
      <c r="B19" s="46" t="s">
        <v>8</v>
      </c>
      <c r="C19" s="11"/>
      <c r="D19" s="11">
        <v>1200</v>
      </c>
      <c r="E19" s="12"/>
      <c r="F19" s="12"/>
      <c r="G19" s="13">
        <f>SUM(C19:F19)</f>
        <v>1200</v>
      </c>
      <c r="H19" s="63">
        <v>320</v>
      </c>
      <c r="I19" s="14">
        <v>50</v>
      </c>
      <c r="J19" s="14"/>
      <c r="K19" s="14"/>
      <c r="L19" s="14"/>
      <c r="M19" s="14"/>
      <c r="N19" s="14"/>
      <c r="O19" s="15">
        <f t="shared" ref="O19:O26" si="3">SUM(H19:N19)</f>
        <v>370</v>
      </c>
      <c r="P19" s="47">
        <f t="shared" si="1"/>
        <v>830</v>
      </c>
      <c r="Q19" s="16">
        <f>Q18+F19+H19+N19+L19+C19+K19+J19+I19+E19+D19+M19</f>
        <v>26620</v>
      </c>
      <c r="R19" s="23"/>
      <c r="S19" s="27"/>
      <c r="T19" s="29"/>
      <c r="U19" s="41"/>
      <c r="V19" s="17"/>
      <c r="W19" s="17"/>
      <c r="X19" s="17"/>
      <c r="Y19" s="17"/>
      <c r="Z19" s="17"/>
      <c r="AA19" s="17"/>
      <c r="AB19" s="17"/>
      <c r="AC19" s="18"/>
      <c r="AD19" s="19"/>
      <c r="AE19" s="26"/>
    </row>
    <row r="20" spans="1:31" x14ac:dyDescent="0.25">
      <c r="A20" s="10"/>
      <c r="B20" s="46" t="s">
        <v>9</v>
      </c>
      <c r="C20" s="11"/>
      <c r="D20" s="11">
        <v>1200</v>
      </c>
      <c r="E20" s="12"/>
      <c r="F20" s="12"/>
      <c r="G20" s="13">
        <f>SUM(C20:F20)</f>
        <v>1200</v>
      </c>
      <c r="H20" s="63">
        <v>320</v>
      </c>
      <c r="I20" s="14">
        <v>50</v>
      </c>
      <c r="J20" s="14"/>
      <c r="K20" s="14"/>
      <c r="L20" s="14"/>
      <c r="M20" s="14"/>
      <c r="N20" s="14"/>
      <c r="O20" s="15">
        <f t="shared" si="3"/>
        <v>370</v>
      </c>
      <c r="P20" s="47">
        <f t="shared" si="1"/>
        <v>830</v>
      </c>
      <c r="Q20" s="16">
        <f>Q19+F20+H20+N20+L20+C20+K20+J20+I20+E20+D20+M20</f>
        <v>28190</v>
      </c>
      <c r="R20" s="23"/>
      <c r="S20" s="27"/>
      <c r="T20" s="29"/>
      <c r="U20" s="41"/>
      <c r="V20" s="62"/>
      <c r="W20" s="62"/>
      <c r="X20" s="62"/>
      <c r="Y20" s="62"/>
      <c r="Z20" s="62"/>
      <c r="AA20" s="62"/>
      <c r="AB20" s="62"/>
      <c r="AC20" s="18"/>
      <c r="AD20" s="19"/>
      <c r="AE20" s="26"/>
    </row>
    <row r="21" spans="1:31" x14ac:dyDescent="0.25">
      <c r="A21" s="10"/>
      <c r="B21" s="46" t="s">
        <v>10</v>
      </c>
      <c r="C21" s="11"/>
      <c r="D21" s="11">
        <v>1200</v>
      </c>
      <c r="E21" s="12"/>
      <c r="F21" s="12"/>
      <c r="G21" s="13">
        <f>SUM(C21:F21)</f>
        <v>1200</v>
      </c>
      <c r="H21" s="63">
        <v>320</v>
      </c>
      <c r="I21" s="14">
        <v>50</v>
      </c>
      <c r="J21" s="14"/>
      <c r="K21" s="14"/>
      <c r="L21" s="14"/>
      <c r="M21" s="14"/>
      <c r="N21" s="14"/>
      <c r="O21" s="15">
        <f t="shared" si="3"/>
        <v>370</v>
      </c>
      <c r="P21" s="47">
        <f t="shared" si="1"/>
        <v>830</v>
      </c>
      <c r="Q21" s="16">
        <f>Q20+F21+H21+N21+L21+C21+K21+J21+I21+E21+D21+M21</f>
        <v>29760</v>
      </c>
      <c r="R21" s="23"/>
      <c r="S21" s="27"/>
      <c r="T21" s="29"/>
      <c r="U21" s="41"/>
      <c r="V21" s="62"/>
      <c r="W21" s="62"/>
      <c r="X21" s="62"/>
      <c r="Y21" s="62"/>
      <c r="Z21" s="62"/>
      <c r="AA21" s="62"/>
      <c r="AB21" s="62"/>
      <c r="AC21" s="18"/>
      <c r="AD21" s="19"/>
      <c r="AE21" s="26"/>
    </row>
    <row r="22" spans="1:31" x14ac:dyDescent="0.25">
      <c r="A22" s="10"/>
      <c r="B22" s="46" t="s">
        <v>11</v>
      </c>
      <c r="C22" s="11"/>
      <c r="D22" s="11">
        <v>1200</v>
      </c>
      <c r="E22" s="12"/>
      <c r="F22" s="12"/>
      <c r="G22" s="13">
        <f>SUM(C22:F22)</f>
        <v>1200</v>
      </c>
      <c r="H22" s="63">
        <v>320</v>
      </c>
      <c r="I22" s="14">
        <v>50</v>
      </c>
      <c r="J22" s="14"/>
      <c r="K22" s="14"/>
      <c r="L22" s="14"/>
      <c r="M22" s="14"/>
      <c r="N22" s="14"/>
      <c r="O22" s="15">
        <f t="shared" si="3"/>
        <v>370</v>
      </c>
      <c r="P22" s="47">
        <f t="shared" si="1"/>
        <v>830</v>
      </c>
      <c r="Q22" s="16">
        <f>Q21+F22+H22+N22+L22+C22+K22+J22+I22+E22+D22+M22</f>
        <v>31330</v>
      </c>
      <c r="R22" s="23"/>
      <c r="S22" s="27"/>
      <c r="T22" s="29"/>
      <c r="U22" s="55"/>
      <c r="V22" s="62"/>
      <c r="W22" s="62"/>
      <c r="X22" s="62"/>
      <c r="Y22" s="62"/>
      <c r="Z22" s="62"/>
      <c r="AA22" s="62"/>
      <c r="AB22" s="62"/>
      <c r="AC22" s="18"/>
      <c r="AD22" s="19"/>
      <c r="AE22" s="26"/>
    </row>
    <row r="23" spans="1:31" x14ac:dyDescent="0.25">
      <c r="A23" s="10"/>
      <c r="B23" s="46" t="s">
        <v>16</v>
      </c>
      <c r="C23" s="11"/>
      <c r="D23" s="11">
        <v>1200</v>
      </c>
      <c r="E23" s="12"/>
      <c r="F23" s="12"/>
      <c r="G23" s="13">
        <f>SUM(C23:F23)</f>
        <v>1200</v>
      </c>
      <c r="H23" s="63">
        <v>320</v>
      </c>
      <c r="I23" s="14">
        <v>50</v>
      </c>
      <c r="J23" s="14"/>
      <c r="K23" s="14"/>
      <c r="L23" s="14"/>
      <c r="M23" s="14"/>
      <c r="N23" s="14"/>
      <c r="O23" s="15">
        <f t="shared" si="3"/>
        <v>370</v>
      </c>
      <c r="P23" s="47">
        <f t="shared" si="1"/>
        <v>830</v>
      </c>
      <c r="Q23" s="16">
        <f>Q22+F23+H23+N23+L23+C23+K23+J23+I23+E23+D23+M23</f>
        <v>32900</v>
      </c>
      <c r="R23" s="23"/>
      <c r="S23" s="27"/>
      <c r="T23" s="29"/>
      <c r="V23" s="62"/>
      <c r="W23" s="62"/>
      <c r="X23" s="62"/>
      <c r="Y23" s="62"/>
      <c r="Z23" s="62"/>
      <c r="AA23" s="62"/>
      <c r="AB23" s="62"/>
      <c r="AC23" s="25"/>
      <c r="AD23" s="19"/>
      <c r="AE23" s="32"/>
    </row>
    <row r="24" spans="1:31" x14ac:dyDescent="0.25">
      <c r="A24" s="10"/>
      <c r="B24" s="46" t="s">
        <v>1</v>
      </c>
      <c r="C24" s="11"/>
      <c r="D24" s="11">
        <v>1200</v>
      </c>
      <c r="E24" s="12"/>
      <c r="F24" s="12"/>
      <c r="G24" s="13">
        <f>SUM(C24:F24)</f>
        <v>1200</v>
      </c>
      <c r="H24" s="63">
        <v>320</v>
      </c>
      <c r="I24" s="14">
        <v>50</v>
      </c>
      <c r="J24" s="14"/>
      <c r="K24" s="14"/>
      <c r="L24" s="14"/>
      <c r="M24" s="14"/>
      <c r="N24" s="14"/>
      <c r="O24" s="15">
        <f t="shared" si="3"/>
        <v>370</v>
      </c>
      <c r="P24" s="47">
        <f t="shared" si="1"/>
        <v>830</v>
      </c>
      <c r="Q24" s="16">
        <f>Q23+F24+H24+N24+L24+C24+K24+J24+I24+E24+D24+M24</f>
        <v>34470</v>
      </c>
      <c r="R24" s="23"/>
      <c r="S24" s="27"/>
      <c r="T24" s="29"/>
      <c r="V24" s="62"/>
      <c r="W24" s="62"/>
      <c r="X24" s="62"/>
      <c r="Y24" s="62"/>
      <c r="Z24" s="62"/>
      <c r="AA24" s="62"/>
      <c r="AB24" s="62"/>
    </row>
    <row r="25" spans="1:31" s="29" customFormat="1" ht="15" customHeight="1" x14ac:dyDescent="0.25">
      <c r="A25" s="10"/>
      <c r="B25" s="46" t="s">
        <v>2</v>
      </c>
      <c r="C25" s="11"/>
      <c r="D25" s="11">
        <v>1200</v>
      </c>
      <c r="E25" s="12"/>
      <c r="F25" s="12"/>
      <c r="G25" s="13">
        <f>SUM(C25:F25)</f>
        <v>1200</v>
      </c>
      <c r="H25" s="63">
        <v>320</v>
      </c>
      <c r="I25" s="14">
        <v>50</v>
      </c>
      <c r="J25" s="14"/>
      <c r="K25" s="14"/>
      <c r="L25" s="14"/>
      <c r="M25" s="14"/>
      <c r="N25" s="14"/>
      <c r="O25" s="15">
        <f t="shared" si="3"/>
        <v>370</v>
      </c>
      <c r="P25" s="47">
        <f t="shared" si="1"/>
        <v>830</v>
      </c>
      <c r="Q25" s="16">
        <f>Q24+F25+H25+N25+L25+C25+K25+J25+I25+E25+D25+M25</f>
        <v>36040</v>
      </c>
      <c r="R25" s="23"/>
      <c r="S25" s="27"/>
      <c r="U25" s="3"/>
      <c r="V25" s="62"/>
      <c r="W25" s="62"/>
      <c r="X25" s="62"/>
      <c r="Y25" s="62"/>
      <c r="Z25" s="62"/>
      <c r="AA25" s="62"/>
      <c r="AB25" s="62"/>
    </row>
    <row r="26" spans="1:31" s="29" customFormat="1" x14ac:dyDescent="0.25">
      <c r="A26" s="10"/>
      <c r="B26" s="46" t="s">
        <v>3</v>
      </c>
      <c r="C26" s="11"/>
      <c r="D26" s="11">
        <v>1200</v>
      </c>
      <c r="E26" s="12"/>
      <c r="F26" s="12"/>
      <c r="G26" s="13">
        <f>SUM(C26:F26)</f>
        <v>1200</v>
      </c>
      <c r="H26" s="63">
        <v>320</v>
      </c>
      <c r="I26" s="14">
        <v>50</v>
      </c>
      <c r="J26" s="14"/>
      <c r="K26" s="14"/>
      <c r="L26" s="14"/>
      <c r="M26" s="14"/>
      <c r="N26" s="14"/>
      <c r="O26" s="15">
        <f t="shared" si="3"/>
        <v>370</v>
      </c>
      <c r="P26" s="47">
        <f t="shared" si="1"/>
        <v>830</v>
      </c>
      <c r="Q26" s="16">
        <f>Q25+F26+H26+N26+L26+C26+K26+J26+I26+E26+D26+M26</f>
        <v>37610</v>
      </c>
      <c r="R26" s="23"/>
      <c r="S26" s="27"/>
      <c r="U26" s="3"/>
      <c r="V26" s="62"/>
      <c r="W26" s="62"/>
      <c r="X26" s="62"/>
      <c r="Y26" s="62"/>
      <c r="Z26" s="62"/>
      <c r="AA26" s="62"/>
      <c r="AB26" s="62"/>
    </row>
    <row r="27" spans="1:31" s="29" customFormat="1" x14ac:dyDescent="0.25">
      <c r="A27" s="10"/>
      <c r="B27" s="46" t="s">
        <v>4</v>
      </c>
      <c r="C27" s="11"/>
      <c r="D27" s="11">
        <v>1200</v>
      </c>
      <c r="E27" s="12"/>
      <c r="F27" s="12"/>
      <c r="G27" s="13">
        <f>SUM(C27:F27)</f>
        <v>1200</v>
      </c>
      <c r="H27" s="63">
        <v>320</v>
      </c>
      <c r="I27" s="14">
        <v>50</v>
      </c>
      <c r="J27" s="14"/>
      <c r="K27" s="14"/>
      <c r="L27" s="14"/>
      <c r="M27" s="14"/>
      <c r="N27" s="14"/>
      <c r="O27" s="15">
        <f t="shared" ref="O27:O30" si="4">SUM(H27:N27)</f>
        <v>370</v>
      </c>
      <c r="P27" s="47">
        <f t="shared" si="1"/>
        <v>830</v>
      </c>
      <c r="Q27" s="16">
        <f>Q26+F27+H27+N27+L27+C27+K27+J27+I27+E27+D27+M27</f>
        <v>39180</v>
      </c>
      <c r="R27" s="23"/>
      <c r="S27" s="27"/>
      <c r="U27" s="3"/>
      <c r="V27" s="62"/>
      <c r="W27" s="62"/>
      <c r="X27" s="62"/>
      <c r="Y27" s="62"/>
      <c r="Z27" s="62"/>
      <c r="AA27" s="62"/>
      <c r="AB27" s="62"/>
    </row>
    <row r="28" spans="1:31" s="29" customFormat="1" x14ac:dyDescent="0.25">
      <c r="A28" s="10"/>
      <c r="B28" s="46" t="s">
        <v>5</v>
      </c>
      <c r="C28" s="11"/>
      <c r="D28" s="11">
        <v>1200</v>
      </c>
      <c r="E28" s="12"/>
      <c r="F28" s="12"/>
      <c r="G28" s="13">
        <f>SUM(C28:F28)</f>
        <v>1200</v>
      </c>
      <c r="H28" s="63">
        <v>320</v>
      </c>
      <c r="I28" s="14">
        <v>50</v>
      </c>
      <c r="J28" s="14"/>
      <c r="K28" s="14"/>
      <c r="L28" s="14"/>
      <c r="M28" s="14"/>
      <c r="N28" s="14"/>
      <c r="O28" s="15">
        <f t="shared" si="4"/>
        <v>370</v>
      </c>
      <c r="P28" s="47">
        <f t="shared" si="1"/>
        <v>830</v>
      </c>
      <c r="Q28" s="16">
        <f>Q27+F28+H28+N28+L28+C28+K28+J28+I28+E28+D28+M28</f>
        <v>40750</v>
      </c>
      <c r="R28" s="23"/>
      <c r="S28" s="27"/>
      <c r="U28" s="3"/>
      <c r="V28" s="62"/>
      <c r="W28" s="62"/>
      <c r="X28" s="62"/>
      <c r="Y28" s="62"/>
      <c r="Z28" s="62"/>
      <c r="AA28" s="62"/>
      <c r="AB28" s="62"/>
    </row>
    <row r="29" spans="1:31" s="29" customFormat="1" x14ac:dyDescent="0.25">
      <c r="A29" s="10"/>
      <c r="B29" s="46" t="s">
        <v>6</v>
      </c>
      <c r="C29" s="11"/>
      <c r="D29" s="11">
        <v>1200</v>
      </c>
      <c r="E29" s="12"/>
      <c r="F29" s="12"/>
      <c r="G29" s="13">
        <f>SUM(C29:F29)</f>
        <v>1200</v>
      </c>
      <c r="H29" s="63">
        <v>320</v>
      </c>
      <c r="I29" s="14">
        <v>50</v>
      </c>
      <c r="J29" s="14"/>
      <c r="K29" s="14"/>
      <c r="L29" s="14"/>
      <c r="M29" s="14"/>
      <c r="N29" s="14"/>
      <c r="O29" s="15">
        <f t="shared" si="4"/>
        <v>370</v>
      </c>
      <c r="P29" s="47">
        <f t="shared" si="1"/>
        <v>830</v>
      </c>
      <c r="Q29" s="16">
        <f>Q28+F29+H29+N29+L29+C29+K29+J29+I29+E29+D29+M29</f>
        <v>42320</v>
      </c>
      <c r="R29" s="23"/>
      <c r="S29" s="27"/>
      <c r="T29" s="1"/>
      <c r="U29" s="3"/>
      <c r="V29" s="62"/>
      <c r="W29" s="62"/>
      <c r="X29" s="62"/>
      <c r="Y29" s="62"/>
      <c r="Z29" s="62"/>
      <c r="AA29" s="62"/>
      <c r="AB29" s="62"/>
    </row>
    <row r="30" spans="1:31" s="29" customFormat="1" x14ac:dyDescent="0.25">
      <c r="A30" s="10"/>
      <c r="B30" s="46" t="s">
        <v>7</v>
      </c>
      <c r="C30" s="11"/>
      <c r="D30" s="11">
        <v>1200</v>
      </c>
      <c r="E30" s="12"/>
      <c r="F30" s="12"/>
      <c r="G30" s="13">
        <f>SUM(C30:F30)</f>
        <v>1200</v>
      </c>
      <c r="H30" s="63">
        <v>320</v>
      </c>
      <c r="I30" s="14">
        <v>50</v>
      </c>
      <c r="J30" s="14"/>
      <c r="K30" s="14"/>
      <c r="L30" s="14"/>
      <c r="M30" s="14"/>
      <c r="N30" s="14"/>
      <c r="O30" s="15">
        <f t="shared" si="4"/>
        <v>370</v>
      </c>
      <c r="P30" s="47">
        <f t="shared" si="1"/>
        <v>830</v>
      </c>
      <c r="Q30" s="16">
        <f>Q29+F30+H30+N30+L30+C30+K30+J30+I30+E30+D30+M30</f>
        <v>43890</v>
      </c>
      <c r="R30" s="23"/>
      <c r="S30" s="27"/>
      <c r="U30" s="3"/>
      <c r="V30" s="62"/>
      <c r="W30" s="62"/>
      <c r="X30" s="62"/>
      <c r="Y30" s="62"/>
      <c r="Z30" s="62"/>
      <c r="AA30" s="62"/>
      <c r="AB30" s="62"/>
    </row>
    <row r="31" spans="1:31" s="29" customFormat="1" x14ac:dyDescent="0.25">
      <c r="A31" s="10"/>
      <c r="B31" s="46" t="s">
        <v>8</v>
      </c>
      <c r="C31" s="11"/>
      <c r="D31" s="11">
        <v>1200</v>
      </c>
      <c r="E31" s="12"/>
      <c r="F31" s="12"/>
      <c r="G31" s="13">
        <f>SUM(C31:F31)</f>
        <v>1200</v>
      </c>
      <c r="H31" s="63">
        <v>320</v>
      </c>
      <c r="I31" s="14">
        <v>50</v>
      </c>
      <c r="J31" s="14"/>
      <c r="K31" s="14"/>
      <c r="L31" s="14"/>
      <c r="M31" s="14"/>
      <c r="N31" s="14"/>
      <c r="O31" s="15">
        <f t="shared" ref="O31:O41" si="5">SUM(H31:N31)</f>
        <v>370</v>
      </c>
      <c r="P31" s="47">
        <f t="shared" si="1"/>
        <v>830</v>
      </c>
      <c r="Q31" s="16">
        <f>Q30+F31+H31+N31+L31+C31+K31+J31+I31+E31+D31+M31</f>
        <v>45460</v>
      </c>
      <c r="R31" s="23"/>
      <c r="S31" s="27"/>
      <c r="U31" s="3"/>
      <c r="V31" s="62"/>
      <c r="W31" s="62"/>
      <c r="X31" s="62"/>
      <c r="Y31" s="62"/>
      <c r="Z31" s="62"/>
      <c r="AA31" s="62"/>
      <c r="AB31" s="62"/>
    </row>
    <row r="32" spans="1:31" s="29" customFormat="1" x14ac:dyDescent="0.25">
      <c r="A32" s="10"/>
      <c r="B32" s="46" t="s">
        <v>9</v>
      </c>
      <c r="C32" s="11"/>
      <c r="D32" s="11">
        <v>1200</v>
      </c>
      <c r="E32" s="12"/>
      <c r="F32" s="12"/>
      <c r="G32" s="13">
        <f>SUM(C32:F32)</f>
        <v>1200</v>
      </c>
      <c r="H32" s="63">
        <v>320</v>
      </c>
      <c r="I32" s="14">
        <v>50</v>
      </c>
      <c r="J32" s="14"/>
      <c r="K32" s="14"/>
      <c r="L32" s="14"/>
      <c r="M32" s="14"/>
      <c r="N32" s="14"/>
      <c r="O32" s="15">
        <f t="shared" si="5"/>
        <v>370</v>
      </c>
      <c r="P32" s="47">
        <f t="shared" si="1"/>
        <v>830</v>
      </c>
      <c r="Q32" s="16">
        <f>Q31+F32+H32+N32+L32+C32+K32+J32+I32+E32+D32+M32</f>
        <v>47030</v>
      </c>
      <c r="R32" s="23"/>
      <c r="S32" s="27"/>
      <c r="U32" s="3"/>
      <c r="V32" s="62"/>
      <c r="W32" s="62"/>
      <c r="X32" s="62"/>
      <c r="Y32" s="62"/>
      <c r="Z32" s="62"/>
      <c r="AA32" s="62"/>
      <c r="AB32" s="62"/>
    </row>
    <row r="33" spans="1:28" s="29" customFormat="1" ht="16.149999999999999" customHeight="1" x14ac:dyDescent="0.25">
      <c r="A33" s="10"/>
      <c r="B33" s="46" t="s">
        <v>10</v>
      </c>
      <c r="C33" s="11"/>
      <c r="D33" s="11">
        <v>1200</v>
      </c>
      <c r="E33" s="12"/>
      <c r="F33" s="12"/>
      <c r="G33" s="13">
        <f>SUM(C33:F33)</f>
        <v>1200</v>
      </c>
      <c r="H33" s="63">
        <v>320</v>
      </c>
      <c r="I33" s="14">
        <v>50</v>
      </c>
      <c r="J33" s="14"/>
      <c r="K33" s="14"/>
      <c r="L33" s="14"/>
      <c r="M33" s="14"/>
      <c r="N33" s="14"/>
      <c r="O33" s="15">
        <f t="shared" si="5"/>
        <v>370</v>
      </c>
      <c r="P33" s="47">
        <f t="shared" si="1"/>
        <v>830</v>
      </c>
      <c r="Q33" s="16">
        <f>Q32+F33+H33+N33+L33+C33+K33+J33+I33+E33+D33+M33</f>
        <v>48600</v>
      </c>
      <c r="R33" s="23"/>
      <c r="S33" s="27"/>
      <c r="U33" s="3"/>
      <c r="V33" s="62"/>
      <c r="W33" s="62"/>
      <c r="X33" s="62"/>
      <c r="Y33" s="62"/>
      <c r="Z33" s="62"/>
      <c r="AA33" s="62"/>
      <c r="AB33" s="62"/>
    </row>
    <row r="34" spans="1:28" s="29" customFormat="1" x14ac:dyDescent="0.25">
      <c r="A34" s="10"/>
      <c r="B34" s="46" t="s">
        <v>11</v>
      </c>
      <c r="C34" s="11"/>
      <c r="D34" s="11">
        <v>1200</v>
      </c>
      <c r="E34" s="12"/>
      <c r="F34" s="12"/>
      <c r="G34" s="13">
        <f>SUM(C34:F34)</f>
        <v>1200</v>
      </c>
      <c r="H34" s="63">
        <v>320</v>
      </c>
      <c r="I34" s="14">
        <v>50</v>
      </c>
      <c r="J34" s="14"/>
      <c r="K34" s="14"/>
      <c r="L34" s="14"/>
      <c r="M34" s="14"/>
      <c r="N34" s="14"/>
      <c r="O34" s="15">
        <f t="shared" si="5"/>
        <v>370</v>
      </c>
      <c r="P34" s="47">
        <f t="shared" si="1"/>
        <v>830</v>
      </c>
      <c r="Q34" s="16">
        <f>Q33+F34+H34+N34+L34+C34+K34+J34+I34+E34+D34+M34</f>
        <v>50170</v>
      </c>
      <c r="R34" s="23"/>
      <c r="S34" s="27"/>
      <c r="U34" s="3"/>
      <c r="V34" s="62"/>
      <c r="W34" s="62"/>
      <c r="X34" s="62"/>
      <c r="Y34" s="62"/>
      <c r="Z34" s="62"/>
      <c r="AA34" s="62"/>
      <c r="AB34" s="62"/>
    </row>
    <row r="35" spans="1:28" s="29" customFormat="1" x14ac:dyDescent="0.25">
      <c r="A35" s="10"/>
      <c r="B35" s="46" t="s">
        <v>16</v>
      </c>
      <c r="C35" s="11"/>
      <c r="D35" s="11">
        <v>1200</v>
      </c>
      <c r="E35" s="12"/>
      <c r="F35" s="12"/>
      <c r="G35" s="13">
        <f>SUM(C35:F35)</f>
        <v>1200</v>
      </c>
      <c r="H35" s="63">
        <v>320</v>
      </c>
      <c r="I35" s="14">
        <v>50</v>
      </c>
      <c r="J35" s="14"/>
      <c r="K35" s="14"/>
      <c r="L35" s="14"/>
      <c r="M35" s="14"/>
      <c r="N35" s="14"/>
      <c r="O35" s="15">
        <f t="shared" si="5"/>
        <v>370</v>
      </c>
      <c r="P35" s="47">
        <f t="shared" si="1"/>
        <v>830</v>
      </c>
      <c r="Q35" s="16">
        <f>Q34+F35+H35+N35+L35+C35+K35+J35+I35+E35+D35+M35</f>
        <v>51740</v>
      </c>
      <c r="R35" s="23"/>
      <c r="S35" s="27"/>
      <c r="U35" s="3"/>
      <c r="V35" s="62"/>
      <c r="W35" s="62"/>
      <c r="X35" s="62"/>
      <c r="Y35" s="62"/>
      <c r="Z35" s="62"/>
      <c r="AA35" s="62"/>
      <c r="AB35" s="62"/>
    </row>
    <row r="36" spans="1:28" s="29" customFormat="1" x14ac:dyDescent="0.25">
      <c r="A36" s="10"/>
      <c r="B36" s="46" t="s">
        <v>1</v>
      </c>
      <c r="C36" s="11"/>
      <c r="D36" s="11">
        <v>1200</v>
      </c>
      <c r="E36" s="12"/>
      <c r="F36" s="12"/>
      <c r="G36" s="13">
        <f>SUM(C36:F36)</f>
        <v>1200</v>
      </c>
      <c r="H36" s="63">
        <v>320</v>
      </c>
      <c r="I36" s="14">
        <v>50</v>
      </c>
      <c r="J36" s="14"/>
      <c r="K36" s="14"/>
      <c r="L36" s="14"/>
      <c r="M36" s="14"/>
      <c r="N36" s="14"/>
      <c r="O36" s="15">
        <f t="shared" si="5"/>
        <v>370</v>
      </c>
      <c r="P36" s="47">
        <f t="shared" si="1"/>
        <v>830</v>
      </c>
      <c r="Q36" s="16">
        <f>Q35+F36+H36+N36+L36+C36+K36+J36+I36+E36+D36+M36</f>
        <v>53310</v>
      </c>
      <c r="R36" s="23"/>
      <c r="S36" s="27"/>
      <c r="U36" s="3"/>
      <c r="V36" s="62"/>
      <c r="W36" s="62"/>
      <c r="X36" s="62"/>
      <c r="Y36" s="62"/>
      <c r="Z36" s="62"/>
      <c r="AA36" s="62"/>
      <c r="AB36" s="62"/>
    </row>
    <row r="37" spans="1:28" x14ac:dyDescent="0.25">
      <c r="A37" s="10"/>
      <c r="B37" s="46" t="s">
        <v>2</v>
      </c>
      <c r="C37" s="11"/>
      <c r="D37" s="11">
        <v>1200</v>
      </c>
      <c r="E37" s="12"/>
      <c r="F37" s="12"/>
      <c r="G37" s="13">
        <f>SUM(C37:F37)</f>
        <v>1200</v>
      </c>
      <c r="H37" s="63">
        <v>320</v>
      </c>
      <c r="I37" s="14">
        <v>50</v>
      </c>
      <c r="J37" s="14"/>
      <c r="K37" s="14"/>
      <c r="L37" s="14"/>
      <c r="M37" s="14"/>
      <c r="N37" s="14"/>
      <c r="O37" s="15">
        <f t="shared" si="5"/>
        <v>370</v>
      </c>
      <c r="P37" s="47">
        <f t="shared" si="1"/>
        <v>830</v>
      </c>
      <c r="Q37" s="16">
        <f>Q36+F37+H37+N37+L37+C37+K37+J37+I37+E37+D37+M37</f>
        <v>54880</v>
      </c>
      <c r="R37" s="23"/>
      <c r="S37" s="27"/>
      <c r="T37" s="29"/>
      <c r="V37" s="62"/>
      <c r="W37" s="62"/>
      <c r="X37" s="62"/>
      <c r="Y37" s="62"/>
      <c r="Z37" s="62"/>
      <c r="AA37" s="62"/>
      <c r="AB37" s="62"/>
    </row>
    <row r="38" spans="1:28" x14ac:dyDescent="0.25">
      <c r="A38" s="10"/>
      <c r="B38" s="46" t="s">
        <v>3</v>
      </c>
      <c r="C38" s="11"/>
      <c r="D38" s="11">
        <v>1200</v>
      </c>
      <c r="E38" s="12"/>
      <c r="F38" s="12"/>
      <c r="G38" s="13">
        <f>SUM(C38:F38)</f>
        <v>1200</v>
      </c>
      <c r="H38" s="63">
        <v>320</v>
      </c>
      <c r="I38" s="14">
        <v>50</v>
      </c>
      <c r="J38" s="14"/>
      <c r="K38" s="14"/>
      <c r="L38" s="14"/>
      <c r="M38" s="14"/>
      <c r="N38" s="14"/>
      <c r="O38" s="15">
        <f t="shared" si="5"/>
        <v>370</v>
      </c>
      <c r="P38" s="47">
        <f t="shared" si="1"/>
        <v>830</v>
      </c>
      <c r="Q38" s="16">
        <f>Q37+F38+H38+N38+L38+C38+K38+J38+I38+E38+D38+M38</f>
        <v>56450</v>
      </c>
      <c r="R38" s="23"/>
      <c r="S38" s="27"/>
      <c r="T38" s="29"/>
    </row>
    <row r="39" spans="1:28" x14ac:dyDescent="0.25">
      <c r="A39" s="10"/>
      <c r="B39" s="46" t="s">
        <v>4</v>
      </c>
      <c r="C39" s="11"/>
      <c r="D39" s="11">
        <v>1200</v>
      </c>
      <c r="E39" s="12"/>
      <c r="F39" s="12"/>
      <c r="G39" s="13">
        <f>SUM(C39:F39)</f>
        <v>1200</v>
      </c>
      <c r="H39" s="63">
        <v>320</v>
      </c>
      <c r="I39" s="14">
        <v>50</v>
      </c>
      <c r="J39" s="14"/>
      <c r="K39" s="14"/>
      <c r="L39" s="14"/>
      <c r="M39" s="14"/>
      <c r="N39" s="14"/>
      <c r="O39" s="15">
        <f t="shared" si="5"/>
        <v>370</v>
      </c>
      <c r="P39" s="47">
        <f t="shared" si="1"/>
        <v>830</v>
      </c>
      <c r="Q39" s="16">
        <f>Q38+F39+H39+N39+L39+C39+K39+J39+I39+E39+D39+M39</f>
        <v>58020</v>
      </c>
      <c r="R39" s="23"/>
      <c r="S39" s="27"/>
      <c r="T39" s="29"/>
    </row>
    <row r="40" spans="1:28" x14ac:dyDescent="0.25">
      <c r="A40" s="10"/>
      <c r="B40" s="46" t="s">
        <v>5</v>
      </c>
      <c r="C40" s="11"/>
      <c r="D40" s="11">
        <v>1200</v>
      </c>
      <c r="E40" s="12"/>
      <c r="F40" s="12"/>
      <c r="G40" s="13">
        <f>SUM(C40:F40)</f>
        <v>1200</v>
      </c>
      <c r="H40" s="63">
        <v>320</v>
      </c>
      <c r="I40" s="14">
        <v>50</v>
      </c>
      <c r="J40" s="14"/>
      <c r="K40" s="14"/>
      <c r="L40" s="14"/>
      <c r="M40" s="14"/>
      <c r="N40" s="14"/>
      <c r="O40" s="15">
        <f t="shared" si="5"/>
        <v>370</v>
      </c>
      <c r="P40" s="47">
        <f t="shared" si="1"/>
        <v>830</v>
      </c>
      <c r="Q40" s="16">
        <f>Q39+F40+H40+N40+L40+C40+K40+J40+I40+E40+D40+M40</f>
        <v>59590</v>
      </c>
      <c r="R40" s="23"/>
      <c r="S40" s="27"/>
      <c r="T40" s="29"/>
    </row>
    <row r="41" spans="1:28" x14ac:dyDescent="0.25">
      <c r="A41" s="10"/>
      <c r="B41" s="46" t="s">
        <v>6</v>
      </c>
      <c r="C41" s="11"/>
      <c r="D41" s="11">
        <v>1200</v>
      </c>
      <c r="E41" s="12"/>
      <c r="F41" s="12"/>
      <c r="G41" s="13">
        <f>SUM(C41:F41)</f>
        <v>1200</v>
      </c>
      <c r="H41" s="63">
        <v>320</v>
      </c>
      <c r="I41" s="14">
        <v>50</v>
      </c>
      <c r="J41" s="14"/>
      <c r="K41" s="14"/>
      <c r="L41" s="14"/>
      <c r="M41" s="14"/>
      <c r="N41" s="14"/>
      <c r="O41" s="15">
        <f t="shared" si="5"/>
        <v>370</v>
      </c>
      <c r="P41" s="47">
        <f t="shared" si="1"/>
        <v>830</v>
      </c>
      <c r="Q41" s="16">
        <f>Q40+F41+H41+N41+L41+C41+K41+J41+I41+E41+D41+M41</f>
        <v>61160</v>
      </c>
      <c r="R41" s="23"/>
      <c r="S41" s="27"/>
      <c r="T41" s="29"/>
    </row>
    <row r="42" spans="1:28" ht="15.75" thickBot="1" x14ac:dyDescent="0.3">
      <c r="A42" s="48"/>
      <c r="B42" s="49" t="s">
        <v>7</v>
      </c>
      <c r="C42" s="50"/>
      <c r="D42" s="50">
        <v>1200</v>
      </c>
      <c r="E42" s="33"/>
      <c r="F42" s="33"/>
      <c r="G42" s="51">
        <f>SUM(C42:F42)</f>
        <v>1200</v>
      </c>
      <c r="H42" s="34">
        <v>320</v>
      </c>
      <c r="I42" s="34">
        <v>50</v>
      </c>
      <c r="J42" s="34"/>
      <c r="K42" s="34"/>
      <c r="L42" s="34"/>
      <c r="M42" s="34"/>
      <c r="N42" s="34"/>
      <c r="O42" s="52">
        <f t="shared" ref="O42" si="6">SUM(H42:N42)</f>
        <v>370</v>
      </c>
      <c r="P42" s="53">
        <f>G42-O42</f>
        <v>830</v>
      </c>
      <c r="Q42" s="54">
        <f>Q41+F42+H42+N42+L42+C42+K42+J42+I42+E42+D42+M42</f>
        <v>62730</v>
      </c>
      <c r="R42" s="30"/>
      <c r="S42" s="31"/>
      <c r="T42" s="29"/>
    </row>
    <row r="43" spans="1:28" x14ac:dyDescent="0.25">
      <c r="M43" s="58"/>
      <c r="T43" s="29"/>
    </row>
    <row r="44" spans="1:28" x14ac:dyDescent="0.25">
      <c r="T44" s="29"/>
    </row>
    <row r="45" spans="1:28" x14ac:dyDescent="0.25">
      <c r="T45" s="29"/>
    </row>
    <row r="46" spans="1:28" x14ac:dyDescent="0.25">
      <c r="T46" s="29"/>
    </row>
    <row r="47" spans="1:28" x14ac:dyDescent="0.25">
      <c r="T47" s="29"/>
    </row>
    <row r="48" spans="1:28" x14ac:dyDescent="0.25">
      <c r="T48" s="29"/>
    </row>
    <row r="49" spans="20:20" x14ac:dyDescent="0.25">
      <c r="T49" s="29"/>
    </row>
  </sheetData>
  <mergeCells count="7">
    <mergeCell ref="U1:AE1"/>
    <mergeCell ref="C2:F2"/>
    <mergeCell ref="W2:X2"/>
    <mergeCell ref="G2:N2"/>
    <mergeCell ref="A2:B2"/>
    <mergeCell ref="O2:S2"/>
    <mergeCell ref="A1:S1"/>
  </mergeCells>
  <phoneticPr fontId="14" type="noConversion"/>
  <conditionalFormatting sqref="AC8:AC22 AB4:AB7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{E9EE6513-098D-4365-925E-29AD90D80D37}</x14:id>
        </ext>
      </extLst>
    </cfRule>
  </conditionalFormatting>
  <conditionalFormatting sqref="Q5:Q42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{BC236794-5119-464C-832E-85D3878A01E4}</x14:id>
        </ext>
      </extLst>
    </cfRule>
  </conditionalFormatting>
  <conditionalFormatting sqref="Q4:Q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{1AD31523-5D34-42E6-97CB-A2954BE4F690}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EE6513-098D-4365-925E-29AD90D80D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AC8:AC22 AB4:AB7</xm:sqref>
        </x14:conditionalFormatting>
        <x14:conditionalFormatting xmlns:xm="http://schemas.microsoft.com/office/excel/2006/main">
          <x14:cfRule type="dataBar" id="{BC236794-5119-464C-832E-85D3878A01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Q5:Q42</xm:sqref>
        </x14:conditionalFormatting>
        <x14:conditionalFormatting xmlns:xm="http://schemas.microsoft.com/office/excel/2006/main">
          <x14:cfRule type="dataBar" id="{1AD31523-5D34-42E6-97CB-A2954BE4F6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Q4:Q42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Brendan (projected spending)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Brendan Hall</cp:lastModifiedBy>
  <dcterms:created xsi:type="dcterms:W3CDTF">2016-12-04T15:47:14Z</dcterms:created>
  <dcterms:modified xsi:type="dcterms:W3CDTF">2021-03-04T20:58:17Z</dcterms:modified>
</cp:coreProperties>
</file>