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peibiao\tool\resource\deathknight\excels\"/>
    </mc:Choice>
  </mc:AlternateContent>
  <xr:revisionPtr revIDLastSave="0" documentId="13_ncr:1_{60CD38A4-CABB-41D0-94A6-8E691D9166DF}" xr6:coauthVersionLast="40" xr6:coauthVersionMax="40" xr10:uidLastSave="{00000000-0000-0000-0000-000000000000}"/>
  <bookViews>
    <workbookView xWindow="0" yWindow="465" windowWidth="28695" windowHeight="13065" xr2:uid="{00000000-000D-0000-FFFF-FFFF00000000}"/>
  </bookViews>
  <sheets>
    <sheet name="cfg_role_skin" sheetId="1" r:id="rId1"/>
    <sheet name="Sheet1" sheetId="2" r:id="rId2"/>
  </sheets>
  <calcPr calcId="181029" iterate="1" iterateCount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2" l="1"/>
  <c r="E27" i="2"/>
  <c r="D28" i="2"/>
  <c r="E28" i="2"/>
  <c r="E29" i="2"/>
</calcChain>
</file>

<file path=xl/sharedStrings.xml><?xml version="1.0" encoding="utf-8"?>
<sst xmlns="http://schemas.openxmlformats.org/spreadsheetml/2006/main" count="52" uniqueCount="42">
  <si>
    <t>索引</t>
  </si>
  <si>
    <t>名称</t>
  </si>
  <si>
    <t>描述</t>
  </si>
  <si>
    <t>id</t>
  </si>
  <si>
    <t>itemLabel</t>
  </si>
  <si>
    <t>desc</t>
  </si>
  <si>
    <t>s/c/sc</t>
  </si>
  <si>
    <t>sc</t>
  </si>
  <si>
    <t>c</t>
  </si>
  <si>
    <t>int</t>
  </si>
  <si>
    <t>string</t>
  </si>
  <si>
    <t>捕鱼新手专用\n来源：默认炮台</t>
  </si>
  <si>
    <t>子弹威力大\n来源：活动</t>
    <phoneticPr fontId="5" type="noConversion"/>
  </si>
  <si>
    <t>角色图片</t>
    <phoneticPr fontId="5" type="noConversion"/>
  </si>
  <si>
    <t>roleImg</t>
    <phoneticPr fontId="5" type="noConversion"/>
  </si>
  <si>
    <t>使用的技能</t>
    <phoneticPr fontId="5" type="noConversion"/>
  </si>
  <si>
    <t>sc</t>
    <phoneticPr fontId="5" type="noConversion"/>
  </si>
  <si>
    <t>skillId</t>
    <phoneticPr fontId="5" type="noConversion"/>
  </si>
  <si>
    <r>
      <t>i</t>
    </r>
    <r>
      <rPr>
        <sz val="10"/>
        <color indexed="8"/>
        <rFont val="Helvetica"/>
        <family val="2"/>
      </rPr>
      <t>nt_arr</t>
    </r>
    <phoneticPr fontId="5" type="noConversion"/>
  </si>
  <si>
    <t>1,2,3</t>
    <phoneticPr fontId="5" type="noConversion"/>
  </si>
  <si>
    <t>使用的被动技能</t>
    <phoneticPr fontId="5" type="noConversion"/>
  </si>
  <si>
    <t>buffId</t>
    <phoneticPr fontId="5" type="noConversion"/>
  </si>
  <si>
    <r>
      <t>s</t>
    </r>
    <r>
      <rPr>
        <sz val="10"/>
        <color indexed="8"/>
        <rFont val="Helvetica"/>
        <family val="2"/>
      </rPr>
      <t>c</t>
    </r>
    <phoneticPr fontId="5" type="noConversion"/>
  </si>
  <si>
    <r>
      <t>i</t>
    </r>
    <r>
      <rPr>
        <sz val="10"/>
        <color indexed="8"/>
        <rFont val="Helvetica"/>
        <family val="2"/>
      </rPr>
      <t>nt</t>
    </r>
    <phoneticPr fontId="5" type="noConversion"/>
  </si>
  <si>
    <r>
      <t>ui/</t>
    </r>
    <r>
      <rPr>
        <sz val="10"/>
        <color indexed="8"/>
        <rFont val="Helvetica"/>
        <family val="2"/>
      </rPr>
      <t>common</t>
    </r>
    <r>
      <rPr>
        <sz val="10"/>
        <color indexed="8"/>
        <rFont val="Helvetica"/>
        <family val="2"/>
      </rPr>
      <t>/b1.png</t>
    </r>
    <phoneticPr fontId="5" type="noConversion"/>
  </si>
  <si>
    <r>
      <t>ui/</t>
    </r>
    <r>
      <rPr>
        <sz val="10"/>
        <color indexed="8"/>
        <rFont val="Helvetica"/>
        <family val="2"/>
      </rPr>
      <t>common</t>
    </r>
    <r>
      <rPr>
        <sz val="10"/>
        <color indexed="8"/>
        <rFont val="Helvetica"/>
        <family val="2"/>
      </rPr>
      <t>/b2.png</t>
    </r>
    <r>
      <rPr>
        <sz val="11"/>
        <color theme="1"/>
        <rFont val="Helvetica"/>
        <family val="2"/>
        <scheme val="minor"/>
      </rPr>
      <t/>
    </r>
  </si>
  <si>
    <t>101</t>
    <phoneticPr fontId="5" type="noConversion"/>
  </si>
  <si>
    <t>102</t>
  </si>
  <si>
    <t>猎人</t>
    <phoneticPr fontId="5" type="noConversion"/>
  </si>
  <si>
    <t>顽童</t>
    <phoneticPr fontId="5" type="noConversion"/>
  </si>
  <si>
    <t>攻击力</t>
    <phoneticPr fontId="5" type="noConversion"/>
  </si>
  <si>
    <t>攻击力成长系数</t>
    <phoneticPr fontId="5" type="noConversion"/>
  </si>
  <si>
    <t>攻击间隔</t>
    <phoneticPr fontId="5" type="noConversion"/>
  </si>
  <si>
    <r>
      <t>s</t>
    </r>
    <r>
      <rPr>
        <sz val="10"/>
        <color indexed="8"/>
        <rFont val="Helvetica"/>
        <family val="2"/>
      </rPr>
      <t>c</t>
    </r>
    <phoneticPr fontId="5" type="noConversion"/>
  </si>
  <si>
    <t>0.1</t>
    <phoneticPr fontId="5" type="noConversion"/>
  </si>
  <si>
    <t>double</t>
    <phoneticPr fontId="5" type="noConversion"/>
  </si>
  <si>
    <t>0.2</t>
  </si>
  <si>
    <t>100</t>
    <phoneticPr fontId="5" type="noConversion"/>
  </si>
  <si>
    <t>1000</t>
    <phoneticPr fontId="5" type="noConversion"/>
  </si>
  <si>
    <t>attack_up</t>
    <phoneticPr fontId="5" type="noConversion"/>
  </si>
  <si>
    <t>attack_cd</t>
    <phoneticPr fontId="5" type="noConversion"/>
  </si>
  <si>
    <t>attack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</si>
</sst>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Helvetica"/>
      <charset val="134"/>
    </font>
    <font>
      <sz val="11"/>
      <color theme="1"/>
      <name val="Helvetica"/>
      <family val="2"/>
      <scheme val="minor"/>
    </font>
    <font>
      <b/>
      <sz val="10"/>
      <color indexed="8"/>
      <name val="Helvetica"/>
      <family val="2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name val="Helvetica"/>
      <family val="2"/>
    </font>
    <font>
      <sz val="10"/>
      <color indexed="8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4" borderId="3" xfId="0" applyNumberFormat="1" applyFont="1" applyFill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4" borderId="5" xfId="0" applyNumberFormat="1" applyFont="1" applyFill="1" applyBorder="1" applyAlignment="1">
      <alignment vertical="top"/>
    </xf>
    <xf numFmtId="49" fontId="2" fillId="3" borderId="6" xfId="0" applyNumberFormat="1" applyFont="1" applyFill="1" applyBorder="1" applyAlignment="1">
      <alignment vertical="top"/>
    </xf>
    <xf numFmtId="49" fontId="0" fillId="4" borderId="7" xfId="0" applyNumberFormat="1" applyFont="1" applyFill="1" applyBorder="1" applyAlignment="1">
      <alignment vertical="top"/>
    </xf>
    <xf numFmtId="0" fontId="0" fillId="4" borderId="5" xfId="0" applyNumberFormat="1" applyFont="1" applyFill="1" applyBorder="1" applyAlignment="1">
      <alignment vertical="top"/>
    </xf>
    <xf numFmtId="49" fontId="3" fillId="4" borderId="7" xfId="0" applyNumberFormat="1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49" fontId="0" fillId="4" borderId="9" xfId="0" applyNumberFormat="1" applyFont="1" applyFill="1" applyBorder="1" applyAlignment="1">
      <alignment vertical="top"/>
    </xf>
    <xf numFmtId="0" fontId="3" fillId="4" borderId="5" xfId="0" applyNumberFormat="1" applyFont="1" applyFill="1" applyBorder="1" applyAlignment="1">
      <alignment vertical="top"/>
    </xf>
    <xf numFmtId="49" fontId="6" fillId="4" borderId="3" xfId="0" applyNumberFormat="1" applyFont="1" applyFill="1" applyBorder="1" applyAlignment="1">
      <alignment vertical="top"/>
    </xf>
    <xf numFmtId="49" fontId="6" fillId="4" borderId="4" xfId="0" applyNumberFormat="1" applyFont="1" applyFill="1" applyBorder="1" applyAlignment="1">
      <alignment vertical="top"/>
    </xf>
    <xf numFmtId="49" fontId="6" fillId="4" borderId="5" xfId="0" applyNumberFormat="1" applyFont="1" applyFill="1" applyBorder="1" applyAlignment="1">
      <alignment vertical="top"/>
    </xf>
    <xf numFmtId="49" fontId="6" fillId="4" borderId="8" xfId="0" applyNumberFormat="1" applyFont="1" applyFill="1" applyBorder="1" applyAlignment="1">
      <alignment vertical="top"/>
    </xf>
    <xf numFmtId="49" fontId="6" fillId="4" borderId="7" xfId="0" applyNumberFormat="1" applyFont="1" applyFill="1" applyBorder="1" applyAlignment="1">
      <alignment vertical="top"/>
    </xf>
    <xf numFmtId="49" fontId="3" fillId="4" borderId="8" xfId="0" applyNumberFormat="1" applyFont="1" applyFill="1" applyBorder="1" applyAlignment="1">
      <alignment vertical="top"/>
    </xf>
  </cellXfs>
  <cellStyles count="1">
    <cellStyle name="常规" xfId="0" builtinId="0"/>
  </cellStyles>
  <dxfs count="0"/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FF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171450</xdr:colOff>
      <xdr:row>4</xdr:row>
      <xdr:rowOff>95250</xdr:rowOff>
    </xdr:from>
    <xdr:to>
      <xdr:col>21</xdr:col>
      <xdr:colOff>285750</xdr:colOff>
      <xdr:row>31</xdr:row>
      <xdr:rowOff>131303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1032988">
          <a:off x="8314055" y="742950"/>
          <a:ext cx="4823460" cy="4407535"/>
        </a:xfrm>
        <a:prstGeom prst="rect">
          <a:avLst/>
        </a:prstGeom>
      </xdr:spPr>
    </xdr:pic>
    <xdr:clientData/>
  </xdr:twoCellAnchor>
  <xdr:twoCellAnchor>
    <xdr:from>
      <xdr:col>6</xdr:col>
      <xdr:colOff>238125</xdr:colOff>
      <xdr:row>2</xdr:row>
      <xdr:rowOff>1</xdr:rowOff>
    </xdr:from>
    <xdr:to>
      <xdr:col>6</xdr:col>
      <xdr:colOff>314325</xdr:colOff>
      <xdr:row>41</xdr:row>
      <xdr:rowOff>28575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V="1">
          <a:off x="4260215" y="323850"/>
          <a:ext cx="76200" cy="634365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5</xdr:row>
      <xdr:rowOff>95250</xdr:rowOff>
    </xdr:from>
    <xdr:to>
      <xdr:col>9</xdr:col>
      <xdr:colOff>381000</xdr:colOff>
      <xdr:row>40</xdr:row>
      <xdr:rowOff>104775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H="1">
          <a:off x="4079240" y="904875"/>
          <a:ext cx="2089785" cy="56769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"/>
  <sheetViews>
    <sheetView showGridLines="0" tabSelected="1" zoomScale="157" zoomScaleNormal="157" zoomScalePageLayoutView="157" workbookViewId="0">
      <selection activeCell="D2" sqref="D2"/>
    </sheetView>
  </sheetViews>
  <sheetFormatPr defaultColWidth="8.28515625" defaultRowHeight="18" customHeight="1" x14ac:dyDescent="0.2"/>
  <cols>
    <col min="1" max="1" width="4.85546875" style="1" customWidth="1"/>
    <col min="2" max="2" width="20.140625" style="1" customWidth="1"/>
    <col min="3" max="6" width="9.7109375" style="1" customWidth="1"/>
    <col min="7" max="8" width="18" style="1" customWidth="1"/>
    <col min="9" max="9" width="43" customWidth="1"/>
    <col min="10" max="242" width="8.28515625" customWidth="1"/>
  </cols>
  <sheetData>
    <row r="1" spans="1:9" ht="77.099999999999994" customHeight="1" x14ac:dyDescent="0.2">
      <c r="A1" s="2" t="s">
        <v>0</v>
      </c>
      <c r="B1" s="11" t="s">
        <v>13</v>
      </c>
      <c r="C1" s="2" t="s">
        <v>1</v>
      </c>
      <c r="D1" s="11" t="s">
        <v>30</v>
      </c>
      <c r="E1" s="11" t="s">
        <v>31</v>
      </c>
      <c r="F1" s="11" t="s">
        <v>32</v>
      </c>
      <c r="G1" s="11" t="s">
        <v>15</v>
      </c>
      <c r="H1" s="11" t="s">
        <v>20</v>
      </c>
      <c r="I1" s="2" t="s">
        <v>2</v>
      </c>
    </row>
    <row r="2" spans="1:9" ht="20.45" customHeight="1" x14ac:dyDescent="0.2">
      <c r="A2" s="3" t="s">
        <v>3</v>
      </c>
      <c r="B2" s="14" t="s">
        <v>14</v>
      </c>
      <c r="C2" s="4" t="s">
        <v>4</v>
      </c>
      <c r="D2" s="15" t="s">
        <v>41</v>
      </c>
      <c r="E2" s="15" t="s">
        <v>39</v>
      </c>
      <c r="F2" s="15" t="s">
        <v>40</v>
      </c>
      <c r="G2" s="15" t="s">
        <v>17</v>
      </c>
      <c r="H2" s="15" t="s">
        <v>21</v>
      </c>
      <c r="I2" s="12" t="s">
        <v>5</v>
      </c>
    </row>
    <row r="3" spans="1:9" ht="20.25" customHeight="1" x14ac:dyDescent="0.2">
      <c r="A3" s="5" t="s">
        <v>6</v>
      </c>
      <c r="B3" s="6" t="s">
        <v>7</v>
      </c>
      <c r="C3" s="6" t="s">
        <v>7</v>
      </c>
      <c r="D3" s="16" t="s">
        <v>33</v>
      </c>
      <c r="E3" s="16" t="s">
        <v>33</v>
      </c>
      <c r="F3" s="16" t="s">
        <v>33</v>
      </c>
      <c r="G3" s="16" t="s">
        <v>16</v>
      </c>
      <c r="H3" s="16" t="s">
        <v>22</v>
      </c>
      <c r="I3" s="6" t="s">
        <v>8</v>
      </c>
    </row>
    <row r="4" spans="1:9" ht="20.25" customHeight="1" x14ac:dyDescent="0.2">
      <c r="A4" s="7" t="s">
        <v>9</v>
      </c>
      <c r="B4" s="8" t="s">
        <v>10</v>
      </c>
      <c r="C4" s="8" t="s">
        <v>10</v>
      </c>
      <c r="D4" s="17" t="s">
        <v>35</v>
      </c>
      <c r="E4" s="17" t="s">
        <v>35</v>
      </c>
      <c r="F4" s="17" t="s">
        <v>35</v>
      </c>
      <c r="G4" s="17" t="s">
        <v>18</v>
      </c>
      <c r="H4" s="17" t="s">
        <v>23</v>
      </c>
      <c r="I4" s="6" t="s">
        <v>10</v>
      </c>
    </row>
    <row r="5" spans="1:9" ht="20.25" customHeight="1" x14ac:dyDescent="0.2">
      <c r="A5" s="9">
        <v>1</v>
      </c>
      <c r="B5" s="18" t="s">
        <v>24</v>
      </c>
      <c r="C5" s="10" t="s">
        <v>29</v>
      </c>
      <c r="D5" s="19" t="s">
        <v>38</v>
      </c>
      <c r="E5" s="19" t="s">
        <v>37</v>
      </c>
      <c r="F5" s="19" t="s">
        <v>34</v>
      </c>
      <c r="G5" s="17" t="s">
        <v>19</v>
      </c>
      <c r="H5" s="17" t="s">
        <v>26</v>
      </c>
      <c r="I5" s="13" t="s">
        <v>11</v>
      </c>
    </row>
    <row r="6" spans="1:9" ht="20.25" customHeight="1" x14ac:dyDescent="0.2">
      <c r="A6" s="9">
        <v>2</v>
      </c>
      <c r="B6" s="18" t="s">
        <v>25</v>
      </c>
      <c r="C6" s="10" t="s">
        <v>28</v>
      </c>
      <c r="D6" s="19" t="s">
        <v>38</v>
      </c>
      <c r="E6" s="19" t="s">
        <v>37</v>
      </c>
      <c r="F6" s="19" t="s">
        <v>36</v>
      </c>
      <c r="G6" s="17" t="s">
        <v>19</v>
      </c>
      <c r="H6" s="17" t="s">
        <v>27</v>
      </c>
      <c r="I6" s="13" t="s">
        <v>12</v>
      </c>
    </row>
  </sheetData>
  <phoneticPr fontId="5" type="noConversion"/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6:E29"/>
  <sheetViews>
    <sheetView topLeftCell="A13" workbookViewId="0">
      <selection activeCell="E30" sqref="E30"/>
    </sheetView>
  </sheetViews>
  <sheetFormatPr defaultColWidth="8.85546875" defaultRowHeight="12.75" x14ac:dyDescent="0.2"/>
  <cols>
    <col min="4" max="5" width="12.42578125" customWidth="1"/>
  </cols>
  <sheetData>
    <row r="26" spans="2:5" x14ac:dyDescent="0.2">
      <c r="B26">
        <v>0</v>
      </c>
      <c r="C26">
        <v>0</v>
      </c>
    </row>
    <row r="27" spans="2:5" x14ac:dyDescent="0.2">
      <c r="B27">
        <v>5</v>
      </c>
      <c r="C27">
        <v>404</v>
      </c>
      <c r="D27">
        <f>ATAN(C27/B27)</f>
        <v>1.5584207210076952</v>
      </c>
      <c r="E27">
        <f>180*(D27/PI())</f>
        <v>89.290930019475681</v>
      </c>
    </row>
    <row r="28" spans="2:5" x14ac:dyDescent="0.2">
      <c r="B28">
        <v>154</v>
      </c>
      <c r="C28">
        <v>404</v>
      </c>
      <c r="D28">
        <f>ATAN(C28/B28)</f>
        <v>1.2066115242609883</v>
      </c>
      <c r="E28">
        <f>180*(D28/PI())</f>
        <v>69.133747852001761</v>
      </c>
    </row>
    <row r="29" spans="2:5" x14ac:dyDescent="0.2">
      <c r="E29">
        <f>E27-E28</f>
        <v>20.15718216747392</v>
      </c>
    </row>
  </sheetData>
  <phoneticPr fontId="5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cfg_role_skin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2018-06-08T02:11:00Z</dcterms:created>
  <dcterms:modified xsi:type="dcterms:W3CDTF">2019-01-18T11:01:20Z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