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Usuarios\johnclpa\Downloads\"/>
    </mc:Choice>
  </mc:AlternateContent>
  <xr:revisionPtr revIDLastSave="0" documentId="13_ncr:1_{328F9381-CD62-486E-BB04-BAA6D45D07B2}" xr6:coauthVersionLast="45" xr6:coauthVersionMax="45" xr10:uidLastSave="{00000000-0000-0000-0000-000000000000}"/>
  <bookViews>
    <workbookView xWindow="-120" yWindow="-120" windowWidth="20730" windowHeight="11310" xr2:uid="{00000000-000D-0000-FFFF-FFFF00000000}"/>
  </bookViews>
  <sheets>
    <sheet name="Riesgos" sheetId="1" r:id="rId1"/>
    <sheet name="Alcance" sheetId="2" r:id="rId2"/>
    <sheet name="Estrategia" sheetId="3" r:id="rId3"/>
    <sheet name="EscenariosPrueba" sheetId="4" r:id="rId4"/>
    <sheet name="Estimación" sheetId="5" r:id="rId5"/>
    <sheet name="HistoriaUsuario" sheetId="6" r:id="rId6"/>
    <sheet name="ReporteBugs"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5" l="1"/>
  <c r="C15" i="5" s="1"/>
  <c r="C10" i="5"/>
  <c r="B10" i="5"/>
  <c r="C4" i="5"/>
  <c r="B4" i="5"/>
  <c r="B20" i="5" s="1"/>
  <c r="G3" i="5"/>
  <c r="C18" i="5" s="1"/>
  <c r="F5" i="1"/>
  <c r="F4" i="1"/>
  <c r="F3" i="1"/>
  <c r="C20" i="5" l="1"/>
</calcChain>
</file>

<file path=xl/sharedStrings.xml><?xml version="1.0" encoding="utf-8"?>
<sst xmlns="http://schemas.openxmlformats.org/spreadsheetml/2006/main" count="430" uniqueCount="209">
  <si>
    <t>Estrategia</t>
  </si>
  <si>
    <t>Alcance</t>
  </si>
  <si>
    <t>Matriz de riesgos</t>
  </si>
  <si>
    <t>#</t>
  </si>
  <si>
    <t>Riesgo</t>
  </si>
  <si>
    <t xml:space="preserve">Teniendo en cuenta los riesgos identificados, se determina realizar las siguientes pruebas:                                         </t>
  </si>
  <si>
    <t>Categoria</t>
  </si>
  <si>
    <t>Probabilidad de ocurrencia</t>
  </si>
  <si>
    <t>Impacto</t>
  </si>
  <si>
    <t>Nivel de riesgo</t>
  </si>
  <si>
    <t>Plan de acción</t>
  </si>
  <si>
    <t xml:space="preserve">- Se plantea realizar una estrategia mixta basada en la experiencia, que contemple escenarios de prueba funcionales y algunos aspectos no funcionales, ejecutando los escenarios de forma manual y automatizando uno de los más críticos de forma transversal. </t>
  </si>
  <si>
    <t>Indisponibilidad del sitio web</t>
  </si>
  <si>
    <t>- Para los aspectos no funcionales se ejecutará una prueba básica de seguridad para el sistema de logueo, tratando de acceder a la parte restringida del sitio mediante la URL.</t>
  </si>
  <si>
    <t>Aplicativo</t>
  </si>
  <si>
    <t>- Se accederá al sitio web desde diferentes browser con ayuda de una herramienta que permite simular diferentes resoluciones de pantalla con el fin de evaluar si este cuenta con un diseño web adaptable.</t>
  </si>
  <si>
    <t>- Para la automatización del escenario transversal se utilizará el modelo BDD (Cucumber y Java), el patrón de diseño ScreenPlay y Gradle como gestor de dependencias.</t>
  </si>
  <si>
    <t>1. Pruebas funcionales en el login, para verificar el acceso de cada uno de los usuarios registrados.</t>
  </si>
  <si>
    <t>2. Prueba básica de usabilidad para evaluar el comportambiento en direrentes resoluciones de pantalla</t>
  </si>
  <si>
    <t>Se puede mitigar contratando un servicio de respaldo que disponga de varios servidores y realice copias de seguridad periódicamente.</t>
  </si>
  <si>
    <t>3. Pruebas funcionales para verificar la correcta implementación del carrito de compras y el proceso de checkout.</t>
  </si>
  <si>
    <t>4. Realización de un test básico de seguridad al aplicativo, sin embargo, se recomienda realizar este tipo de pruebas de forma más completa con un equipo especializado para evitar la vulnerabilidad de la información.</t>
  </si>
  <si>
    <t>Vulnerabilidad del sistema y fuga de información</t>
  </si>
  <si>
    <t>Se puede mitigar haciendo pruebas de seguridad, adicionalmente estableciendo políticas para el manejo de los datos como la asignación de diferentes contraseñas a los usuarios. Igualmente se puede contratar un protocolo seguro de transferencia de hipertexto (https)</t>
  </si>
  <si>
    <t>Basado en tiempo y presupuesto del proyecto, no se realizarán las siguientes pruebas:</t>
  </si>
  <si>
    <t>Mala percepción del sitio por parte de los usuarios, riesgo reputacional debido a url's rotas, datos incompletos, funcionalidades inconclusas.</t>
  </si>
  <si>
    <t>1. Pruebas performance para determinar la velocidad y nivel de concurrencia del sitio.</t>
  </si>
  <si>
    <t>2. Pruebas de seguridad para el sitio, ya que se requiere un equipo especializado en este tipo de pruebas</t>
  </si>
  <si>
    <t>3. Pruebas de usabilidad ya que se detecta que el aplicativo es intuitivo y compatible con diferentes dispositivos (responsive web desing)</t>
  </si>
  <si>
    <t xml:space="preserve">Se puede mitigar realizando un escaneo del aplicativo, haciendo un mantenimiento del sitio y de sus productos </t>
  </si>
  <si>
    <t xml:space="preserve">Escenarios de Prueba </t>
  </si>
  <si>
    <t>Requisitos poco claros o inclusos</t>
  </si>
  <si>
    <t>Proyecto</t>
  </si>
  <si>
    <t>Supuestos:</t>
  </si>
  <si>
    <t>Se puede transferir al negocio, el cual es el que conoce en mayor detalle su necesidad y el producto esperado.</t>
  </si>
  <si>
    <t>Característica: Compra de productos a través del sitio web  Swag Labs</t>
  </si>
  <si>
    <t>Se parte del supuesto de que la información que entrega el negocio en el sitio web es la correcta (listado de productos, precios, imágenes, etc).</t>
  </si>
  <si>
    <t>Recursos limitados</t>
  </si>
  <si>
    <t xml:space="preserve">Yo como usuario final ganador de descuento </t>
  </si>
  <si>
    <t>Quiero ingresar al sitio web Swag Labs con mi usuario y contraseña asignados</t>
  </si>
  <si>
    <t>Se parte del supuesto de que el envío y recaudo lo gestionará la compañía con el cliente.</t>
  </si>
  <si>
    <t>Para comprar productos redimiento el descuento</t>
  </si>
  <si>
    <t>Escenario 1: Iniciar sesión en el sitio web</t>
  </si>
  <si>
    <t>Se asume el riesgo de contar con una sola persona para realizar las diferentes pruebas, el negocio asume el costo por retrasos.</t>
  </si>
  <si>
    <r>
      <rPr>
        <b/>
        <sz val="10"/>
        <rFont val="Arial"/>
      </rPr>
      <t>Dado</t>
    </r>
    <r>
      <rPr>
        <sz val="10"/>
        <color rgb="FF000000"/>
        <rFont val="Arial"/>
      </rPr>
      <t xml:space="preserve"> que ingresé al sitio web Swag Labs</t>
    </r>
  </si>
  <si>
    <r>
      <rPr>
        <b/>
        <sz val="10"/>
        <rFont val="Arial"/>
      </rPr>
      <t>Cuando</t>
    </r>
    <r>
      <rPr>
        <sz val="10"/>
        <color rgb="FF000000"/>
        <rFont val="Arial"/>
      </rPr>
      <t xml:space="preserve"> digite el usuario y contraseña asignado</t>
    </r>
  </si>
  <si>
    <t>Subestimación del proyecto</t>
  </si>
  <si>
    <t>Y haga clic en el botón login</t>
  </si>
  <si>
    <t>Proyecto / Aplicativo</t>
  </si>
  <si>
    <r>
      <rPr>
        <b/>
        <sz val="10"/>
        <rFont val="Arial"/>
      </rPr>
      <t>Entonces</t>
    </r>
    <r>
      <rPr>
        <sz val="10"/>
        <color rgb="FF000000"/>
        <rFont val="Arial"/>
      </rPr>
      <t xml:space="preserve"> se mostrará la página de productos disponibles</t>
    </r>
  </si>
  <si>
    <t>Se asume el riesgo de que la cantidad de usuarios esperada sea superada, lo cual implicaría hacer pruebas de capacidad y estrés que quizá deriven en que los recursos contratados no son suficientes, adicionalmente se asume el riesgo de que la demanda de opciones y funcionalidades sea mayor por parte de los usuarios.</t>
  </si>
  <si>
    <t>Escenario 2: Iniciar sesión en el sitio web con un usuario no registrado</t>
  </si>
  <si>
    <r>
      <rPr>
        <b/>
        <sz val="10"/>
        <rFont val="Arial"/>
      </rPr>
      <t>Dado</t>
    </r>
    <r>
      <rPr>
        <sz val="10"/>
        <color rgb="FF000000"/>
        <rFont val="Arial"/>
      </rPr>
      <t xml:space="preserve"> que ingresé al sitio web Swag Labs</t>
    </r>
  </si>
  <si>
    <t>Información de precios, descuentos, imágenes y productos desactualizada</t>
  </si>
  <si>
    <r>
      <rPr>
        <b/>
        <sz val="10"/>
        <rFont val="Arial"/>
      </rPr>
      <t xml:space="preserve">Cuando </t>
    </r>
    <r>
      <rPr>
        <sz val="10"/>
        <color rgb="FF000000"/>
        <rFont val="Arial"/>
      </rPr>
      <t xml:space="preserve">digite un usuario que no se encuentre registrado </t>
    </r>
  </si>
  <si>
    <r>
      <rPr>
        <b/>
        <sz val="10"/>
        <rFont val="Arial"/>
      </rPr>
      <t xml:space="preserve">Entonces </t>
    </r>
    <r>
      <rPr>
        <sz val="10"/>
        <color rgb="FF000000"/>
        <rFont val="Arial"/>
      </rPr>
      <t>se mostrará el siguiente mensaje "Epic sadface: Username and password do not match any user in this service"</t>
    </r>
  </si>
  <si>
    <t>El negocio asume el riesgo de que la información del sitio web pueda estar desactualizada.</t>
  </si>
  <si>
    <t>No se cuenta con documentación del aplicativo</t>
  </si>
  <si>
    <t>Escenario 3: Agregar productos al carrito de compras</t>
  </si>
  <si>
    <r>
      <rPr>
        <b/>
        <sz val="10"/>
        <rFont val="Arial"/>
      </rPr>
      <t>Dado</t>
    </r>
    <r>
      <rPr>
        <sz val="10"/>
        <color rgb="FF000000"/>
        <rFont val="Arial"/>
      </rPr>
      <t xml:space="preserve"> que me encuentro en la página Products</t>
    </r>
  </si>
  <si>
    <t>Se asume el riesgo partiendo del supuesto de que el aplicativo funciona como los demàs de su clase (Shopping Car)</t>
  </si>
  <si>
    <r>
      <rPr>
        <b/>
        <sz val="10"/>
        <rFont val="Arial"/>
      </rPr>
      <t>Cuando</t>
    </r>
    <r>
      <rPr>
        <sz val="10"/>
        <color rgb="FF000000"/>
        <rFont val="Arial"/>
      </rPr>
      <t xml:space="preserve"> selecciono el producto que quiero comprar </t>
    </r>
  </si>
  <si>
    <t>No se cuenta con un análisis de Mercadeo y Factibilidad</t>
  </si>
  <si>
    <t>Y haga clic en el botón "add to card"</t>
  </si>
  <si>
    <r>
      <rPr>
        <b/>
        <sz val="10"/>
        <rFont val="Arial"/>
      </rPr>
      <t xml:space="preserve">Entonces </t>
    </r>
    <r>
      <rPr>
        <sz val="10"/>
        <color rgb="FF000000"/>
        <rFont val="Arial"/>
      </rPr>
      <t>el producto se agregará al carrito de compras</t>
    </r>
  </si>
  <si>
    <t>Se asume el riesgo por parte del Negocio.</t>
  </si>
  <si>
    <t>Escenario 4: Comprar sin agregar productos</t>
  </si>
  <si>
    <t>No se cuenta con una pasarela de pagos</t>
  </si>
  <si>
    <r>
      <rPr>
        <b/>
        <sz val="10"/>
        <rFont val="Arial"/>
      </rPr>
      <t>Dado</t>
    </r>
    <r>
      <rPr>
        <sz val="10"/>
        <color rgb="FF000000"/>
        <rFont val="Arial"/>
      </rPr>
      <t xml:space="preserve"> que ingresé al carrito de compras sin haber seleccionado ningún producto</t>
    </r>
  </si>
  <si>
    <r>
      <rPr>
        <b/>
        <sz val="10"/>
        <rFont val="Arial"/>
      </rPr>
      <t>Cuando</t>
    </r>
    <r>
      <rPr>
        <sz val="10"/>
        <color rgb="FF000000"/>
        <rFont val="Arial"/>
      </rPr>
      <t xml:space="preserve"> haga clic en el botón checkout</t>
    </r>
  </si>
  <si>
    <r>
      <rPr>
        <b/>
        <sz val="10"/>
        <rFont val="Arial"/>
      </rPr>
      <t>Entonces</t>
    </r>
    <r>
      <rPr>
        <sz val="10"/>
        <color rgb="FF000000"/>
        <rFont val="Arial"/>
      </rPr>
      <t xml:space="preserve"> se mostrará el siguiente mensaje "Debe seleccionar al menos un producto"</t>
    </r>
  </si>
  <si>
    <t>Se mitiga el riesgo dejando el pedido en lista de entrega y recaudar el dinero por otros medios de pago (pago contra entrega, consignación bancaria, etc.)</t>
  </si>
  <si>
    <t xml:space="preserve">Escenario 5: Quitar productos del carrito de compras </t>
  </si>
  <si>
    <r>
      <rPr>
        <b/>
        <sz val="10"/>
        <rFont val="Arial"/>
      </rPr>
      <t>Dado</t>
    </r>
    <r>
      <rPr>
        <sz val="10"/>
        <color rgb="FF000000"/>
        <rFont val="Arial"/>
      </rPr>
      <t xml:space="preserve"> que me encuentro en la página Products</t>
    </r>
  </si>
  <si>
    <r>
      <rPr>
        <b/>
        <sz val="10"/>
        <rFont val="Arial"/>
      </rPr>
      <t>Cuando</t>
    </r>
    <r>
      <rPr>
        <sz val="10"/>
        <color rgb="FF000000"/>
        <rFont val="Arial"/>
      </rPr>
      <t xml:space="preserve"> selecciono el producto que quiero quitar del carrito</t>
    </r>
  </si>
  <si>
    <t xml:space="preserve">Y haga clic en el botón "remove" </t>
  </si>
  <si>
    <r>
      <rPr>
        <b/>
        <sz val="10"/>
        <rFont val="Arial"/>
      </rPr>
      <t>Entonces</t>
    </r>
    <r>
      <rPr>
        <sz val="10"/>
        <color rgb="FF000000"/>
        <rFont val="Arial"/>
      </rPr>
      <t xml:space="preserve"> el producto se quitará del carrito de compras </t>
    </r>
  </si>
  <si>
    <t>Escenario 6: Ver el detalle (información completa) del producto</t>
  </si>
  <si>
    <r>
      <rPr>
        <b/>
        <sz val="10"/>
        <rFont val="Arial"/>
      </rPr>
      <t xml:space="preserve">Dado </t>
    </r>
    <r>
      <rPr>
        <sz val="10"/>
        <color rgb="FF000000"/>
        <rFont val="Arial"/>
      </rPr>
      <t xml:space="preserve">que me encuentro en la página Products </t>
    </r>
  </si>
  <si>
    <r>
      <rPr>
        <b/>
        <sz val="10"/>
        <rFont val="Arial"/>
      </rPr>
      <t>Cuando</t>
    </r>
    <r>
      <rPr>
        <sz val="10"/>
        <color rgb="FF000000"/>
        <rFont val="Arial"/>
      </rPr>
      <t xml:space="preserve"> haga clic en el nombre del producto o la imagen del producto</t>
    </r>
  </si>
  <si>
    <r>
      <rPr>
        <b/>
        <sz val="10"/>
        <rFont val="Arial"/>
      </rPr>
      <t>Entonces</t>
    </r>
    <r>
      <rPr>
        <sz val="10"/>
        <color rgb="FF000000"/>
        <rFont val="Arial"/>
      </rPr>
      <t xml:space="preserve"> se mostrará el detalle del producto</t>
    </r>
  </si>
  <si>
    <t>Escenario 7: Realizar el checkout de una compra</t>
  </si>
  <si>
    <r>
      <rPr>
        <b/>
        <sz val="10"/>
        <rFont val="Arial"/>
      </rPr>
      <t>Dado</t>
    </r>
    <r>
      <rPr>
        <sz val="10"/>
        <color rgb="FF000000"/>
        <rFont val="Arial"/>
      </rPr>
      <t xml:space="preserve"> que tengo un listado de productos en el carrito de compras </t>
    </r>
  </si>
  <si>
    <r>
      <rPr>
        <b/>
        <sz val="10"/>
        <rFont val="Arial"/>
      </rPr>
      <t>Cuando</t>
    </r>
    <r>
      <rPr>
        <sz val="10"/>
        <color rgb="FF000000"/>
        <rFont val="Arial"/>
      </rPr>
      <t xml:space="preserve"> haga clic en el botón checkout</t>
    </r>
  </si>
  <si>
    <t>Y ingrese los datos básicos del cliente como: nombre, apellido y código postal</t>
  </si>
  <si>
    <t>Y haga clic en el botón continue</t>
  </si>
  <si>
    <r>
      <rPr>
        <b/>
        <sz val="10"/>
        <rFont val="Arial"/>
      </rPr>
      <t>Entonces</t>
    </r>
    <r>
      <rPr>
        <sz val="10"/>
        <color rgb="FF000000"/>
        <rFont val="Arial"/>
      </rPr>
      <t xml:space="preserve"> se mostrará la página con el resumen de la compra </t>
    </r>
  </si>
  <si>
    <t>Escenario transversal: Realizar un proceso completo de compra</t>
  </si>
  <si>
    <r>
      <rPr>
        <b/>
        <sz val="10"/>
        <rFont val="Arial"/>
      </rPr>
      <t>Dado</t>
    </r>
    <r>
      <rPr>
        <sz val="10"/>
        <color rgb="FF000000"/>
        <rFont val="Arial"/>
      </rPr>
      <t xml:space="preserve"> que ingresé al sitio web Swag Labs con usuario y contraseña asignados</t>
    </r>
  </si>
  <si>
    <r>
      <rPr>
        <b/>
        <sz val="10"/>
        <rFont val="Arial"/>
      </rPr>
      <t>Cuando</t>
    </r>
    <r>
      <rPr>
        <sz val="10"/>
        <color rgb="FF000000"/>
        <rFont val="Arial"/>
      </rPr>
      <t xml:space="preserve"> agregue los productos al carrito de compras</t>
    </r>
  </si>
  <si>
    <r>
      <rPr>
        <b/>
        <sz val="10"/>
        <rFont val="Arial"/>
      </rPr>
      <t xml:space="preserve">Y </t>
    </r>
    <r>
      <rPr>
        <sz val="10"/>
        <color rgb="FF000000"/>
        <rFont val="Arial"/>
      </rPr>
      <t>haga clic en el botón checkout</t>
    </r>
  </si>
  <si>
    <r>
      <rPr>
        <b/>
        <sz val="10"/>
        <rFont val="Arial"/>
      </rPr>
      <t>Y</t>
    </r>
    <r>
      <rPr>
        <sz val="10"/>
        <color rgb="FF000000"/>
        <rFont val="Arial"/>
      </rPr>
      <t xml:space="preserve"> digite los datos básicos del cliente como: nombre, apellido y código postal</t>
    </r>
  </si>
  <si>
    <r>
      <rPr>
        <b/>
        <sz val="10"/>
        <rFont val="Arial"/>
      </rPr>
      <t>Entonces</t>
    </r>
    <r>
      <rPr>
        <sz val="10"/>
        <color rgb="FF000000"/>
        <rFont val="Arial"/>
      </rPr>
      <t xml:space="preserve"> indicará el valor neto a pagar </t>
    </r>
  </si>
  <si>
    <r>
      <rPr>
        <b/>
        <sz val="10"/>
        <rFont val="Arial"/>
      </rPr>
      <t xml:space="preserve">Y </t>
    </r>
    <r>
      <rPr>
        <sz val="10"/>
        <color rgb="FF000000"/>
        <rFont val="Arial"/>
      </rPr>
      <t>mostrará el siguiente mensaje en pantalla THANK YOU FOR YOUR ORDER</t>
    </r>
  </si>
  <si>
    <t>Escenario no funcional: Acceder al sitio web sin ingresar credenciales de acceso</t>
  </si>
  <si>
    <r>
      <rPr>
        <b/>
        <sz val="10"/>
        <rFont val="Arial"/>
      </rPr>
      <t xml:space="preserve">Dado </t>
    </r>
    <r>
      <rPr>
        <sz val="10"/>
        <color rgb="FF000000"/>
        <rFont val="Arial"/>
      </rPr>
      <t>que ingresé al sitio web de Swag Labs</t>
    </r>
  </si>
  <si>
    <t>Estimación</t>
  </si>
  <si>
    <r>
      <rPr>
        <b/>
        <sz val="10"/>
        <rFont val="Arial"/>
      </rPr>
      <t xml:space="preserve">Cuando </t>
    </r>
    <r>
      <rPr>
        <sz val="10"/>
        <color rgb="FF000000"/>
        <rFont val="Arial"/>
      </rPr>
      <t>ingrese la ruta directa de acceso al listado de productos</t>
    </r>
  </si>
  <si>
    <r>
      <rPr>
        <b/>
        <sz val="10"/>
        <rFont val="Arial"/>
      </rPr>
      <t xml:space="preserve">Entonces </t>
    </r>
    <r>
      <rPr>
        <sz val="10"/>
        <color rgb="FF000000"/>
        <rFont val="Arial"/>
      </rPr>
      <t>se impedirá el acceso al sitio web</t>
    </r>
  </si>
  <si>
    <r>
      <rPr>
        <b/>
        <sz val="10"/>
        <rFont val="Arial"/>
      </rPr>
      <t xml:space="preserve">Y </t>
    </r>
    <r>
      <rPr>
        <sz val="10"/>
        <color rgb="FF000000"/>
        <rFont val="Arial"/>
      </rPr>
      <t>se mostrará la pantalla de Login</t>
    </r>
  </si>
  <si>
    <t>Etapas Proceso Pruebas</t>
  </si>
  <si>
    <t>Esfuerzo Estimado (Horas)</t>
  </si>
  <si>
    <t>Esfuerzo más Probable (Horas)</t>
  </si>
  <si>
    <t>Factor de Ajuste</t>
  </si>
  <si>
    <t xml:space="preserve">Historia de Usuario </t>
  </si>
  <si>
    <t>Historia 1:</t>
  </si>
  <si>
    <t>Criterios de aceptación:</t>
  </si>
  <si>
    <t>- Dado que estoy ingresando al sitio web Swag Labs
Cuando ingrese el usuario y contraseña asignados
Entonces se permitirá el acceso y mostrará la lista de productos.</t>
  </si>
  <si>
    <t>Historia 2:</t>
  </si>
  <si>
    <t>Responsable</t>
  </si>
  <si>
    <t>Planeación</t>
  </si>
  <si>
    <t>Historia 3:</t>
  </si>
  <si>
    <t>Causales de Desfase</t>
  </si>
  <si>
    <t>Lectura de la documentación</t>
  </si>
  <si>
    <t>Reporte de bugs</t>
  </si>
  <si>
    <t>Mala calidad de artefacto recibido por parte del Cliente</t>
  </si>
  <si>
    <t>Cliente</t>
  </si>
  <si>
    <t>Matriz de Riesgos</t>
  </si>
  <si>
    <t xml:space="preserve">Gestión issues </t>
  </si>
  <si>
    <t>Código error</t>
  </si>
  <si>
    <t xml:space="preserve">Calidad del set de datos </t>
  </si>
  <si>
    <t>Fecha</t>
  </si>
  <si>
    <t xml:space="preserve">Cambio de alcance </t>
  </si>
  <si>
    <t>Elaboración plan de pruebas</t>
  </si>
  <si>
    <t>Título</t>
  </si>
  <si>
    <t xml:space="preserve">Actividades del proyecto no planeadas </t>
  </si>
  <si>
    <t>Diseño</t>
  </si>
  <si>
    <t>Descripción</t>
  </si>
  <si>
    <t>Reportado por</t>
  </si>
  <si>
    <t>Estado</t>
  </si>
  <si>
    <t>Reporte</t>
  </si>
  <si>
    <t>Tipo de reporte</t>
  </si>
  <si>
    <t>Prioridad</t>
  </si>
  <si>
    <t>Smoke test</t>
  </si>
  <si>
    <t>Naturaleza</t>
  </si>
  <si>
    <t>Evidencia</t>
  </si>
  <si>
    <t>Escenarios de prueba</t>
  </si>
  <si>
    <t>Escenarios automatizados</t>
  </si>
  <si>
    <t>Ejecución</t>
  </si>
  <si>
    <t>Regresión</t>
  </si>
  <si>
    <t>Entrega</t>
  </si>
  <si>
    <t>0001</t>
  </si>
  <si>
    <t>Reunión de entrega</t>
  </si>
  <si>
    <t>TOTAL HORAS</t>
  </si>
  <si>
    <t>SauceDemo</t>
  </si>
  <si>
    <t xml:space="preserve">Falla al finalizar la compra sin productos seleccionados. </t>
  </si>
  <si>
    <t xml:space="preserve">El aplicativo está permitiendo ingresar al carrito de compras y finalizar la compra, sin haber seleccionado alguno de los productos, generando una factura de venta con valor $0. </t>
  </si>
  <si>
    <t>John Clavijo</t>
  </si>
  <si>
    <t>Swag Labs</t>
  </si>
  <si>
    <t>Abierto</t>
  </si>
  <si>
    <t xml:space="preserve">Se ingresa con el usuario standard_user y contraseña secret_sauce, se da click en el carrito de compras sin seleccionar productos, se da click en checkout, se completa el formulario y se da click en continuar, aparece el valor de la factura en $0 y se finaliza la venta, generando un número de factura. </t>
  </si>
  <si>
    <t>Falla</t>
  </si>
  <si>
    <t>Alta</t>
  </si>
  <si>
    <t>Alto</t>
  </si>
  <si>
    <t>Funcional</t>
  </si>
  <si>
    <t>0002</t>
  </si>
  <si>
    <t>Se desconoce el descuento otorgado a cada usuario</t>
  </si>
  <si>
    <t>En la solicitud no se especifica cual es el descuento al cual tiene derecho cada uno de los usuarios</t>
  </si>
  <si>
    <t>Se ingresa al sitio web con los usuarios: standard_user, problem_user, performance_glitch_user; se agregan productos al carrito de compras, se procede a hacer checkout, se llenan los datos de la factura y no se puede visualizar el descuento asignado.</t>
  </si>
  <si>
    <t>Error de Definición</t>
  </si>
  <si>
    <t>Requisitos</t>
  </si>
  <si>
    <t>0003</t>
  </si>
  <si>
    <t xml:space="preserve">Falla al mostrar imágenes de productos con el usuario problem_user  </t>
  </si>
  <si>
    <t>Al momento de ingresar al aplicativo con el usuario problem_user, no se están mostrando las imágenes respectivas de cada producto.</t>
  </si>
  <si>
    <t xml:space="preserve">Se ingresa al sitio web con el usuario problem_user y contraseña secret_sauce, al momento de cargar la página principal de los productos, no se están mostrando las imágenes respectivas de cada uno de ellos. Las imágenes se pueden ver solo cuando se ingresa al detalle del producto.  </t>
  </si>
  <si>
    <t>Medio</t>
  </si>
  <si>
    <t>0004</t>
  </si>
  <si>
    <t xml:space="preserve">Error al direccionar a la página detalle del producto seleccionado. </t>
  </si>
  <si>
    <t xml:space="preserve">En la selección del producto para conocer la información del detalle, no se está direccionando al mismo producto que fue seleccionado. </t>
  </si>
  <si>
    <t xml:space="preserve">Se ingresa al sitio web con el usuario problem_user y contraseña secret_sauce, se da click en cada uno de los productos para entrar a conocer el detalle, pero estos están trocados, se muestra la información de otro producto que no hace referencia al seleccionado. </t>
  </si>
  <si>
    <t xml:space="preserve">Error  </t>
  </si>
  <si>
    <t xml:space="preserve">Producto seleccionado </t>
  </si>
  <si>
    <t>Detalle del producto</t>
  </si>
  <si>
    <t>0005</t>
  </si>
  <si>
    <t>Error al mostrar valores de los productos en el checkout</t>
  </si>
  <si>
    <t xml:space="preserve">Al momento de seleccionar uno o más productos, cuando se muestra el valor a pagar en el checkout, se están mostrando valores que no corresponden al o los productos seleccionados. </t>
  </si>
  <si>
    <t xml:space="preserve">Se ingresa al sitio web con el usuario problem_user y contraseña secret_sauce, se selecciona uno de los productos que tiene por valor $9.99, pero al momento de hacer checkout, el valor que se está mostrando es $19.98, el cual no corresponde al producto seleccionado. 
</t>
  </si>
  <si>
    <t>Error</t>
  </si>
  <si>
    <t>Producto seleccionado 1.</t>
  </si>
  <si>
    <t xml:space="preserve">Suma de 2 productos seleccionados: </t>
  </si>
  <si>
    <t>0006</t>
  </si>
  <si>
    <t>Defecto de independencia en los campos de texto en el formulario del checkout</t>
  </si>
  <si>
    <t>En el formulario del checkout, se está duplicando la información ingresada en el campo LastName, digitando lo mismo en el campo FirstName</t>
  </si>
  <si>
    <t xml:space="preserve">Se ingresa al sitio web con el usuario problem_user y contraseña secret_sauce, se selecciona uno o más productos, se da clic en el botón checkout, se ingresa el texto en el campo First Name y cuando se ingresa el texto en el campo Last Name, se borra la información del primer campo, digitando automáticamente lo que se ingresó en el segundo campo, duplicando la información. </t>
  </si>
  <si>
    <t>Defecto</t>
  </si>
  <si>
    <t>Media</t>
  </si>
  <si>
    <t>Bajo</t>
  </si>
  <si>
    <t>0007</t>
  </si>
  <si>
    <t>Falla al mostrar productos en el carrito de compras de otros usuarios</t>
  </si>
  <si>
    <t>El aplicativo está permitiendo mostrar los productos agregados al carrito de compras por uno de los usuarios, a todos los demás usuarios de la plataforma.</t>
  </si>
  <si>
    <t xml:space="preserve">Se ingresa al sitio web con el usuario standard_user y contraseña secret_sauce, se agregan 3 productos al carrito de compras. Luego, se cierra sesión y se inicia nuevamente con los usuarios problem_user y performance_glitch_user, con ambos, está mostrando la misma información de los productos seleccionados por el usuario standard_user en el carrito de compras. </t>
  </si>
  <si>
    <t>0008</t>
  </si>
  <si>
    <t>Falla al ordenar productos</t>
  </si>
  <si>
    <t xml:space="preserve">No se están ordenando los productos según las opciones que se tienen en la lista desplegable  </t>
  </si>
  <si>
    <t xml:space="preserve">Se ingresa al sitio web con el usuario problem_user y la contraseña secret_sauce, se da click a cada una de las opciones que se tienen para ordenar los productos de la página, pero no los está ordenando. 
</t>
  </si>
  <si>
    <r>
      <t xml:space="preserve">5. Automatización del </t>
    </r>
    <r>
      <rPr>
        <b/>
        <sz val="11"/>
        <rFont val="Calibri"/>
        <family val="2"/>
      </rPr>
      <t>escenario transversal</t>
    </r>
    <r>
      <rPr>
        <sz val="11"/>
        <color rgb="FF000000"/>
        <rFont val="Calibri"/>
        <family val="2"/>
      </rPr>
      <t xml:space="preserve"> que cubre la principal funcionalidad del sitio web y por consiguiente es considerado como el más crítico para el negocio. </t>
    </r>
  </si>
  <si>
    <t>¬ Dado que estoy ingresando al sitio web Swag Labs
Cuando ingrese con usuario y contraseña incorrectos
Entonces se mostrará el mensaje "Username and password do not match any user in this service" 
Y no permitirá el acceso a la plataforma.</t>
  </si>
  <si>
    <t>¬Dado que ingresé al sitio web
Cuando seleccione un producto de la lista
Entonces se agregará al carrito de compras.</t>
  </si>
  <si>
    <t>¬ Dado que ingresé al sitio web
Cuando seleccione más de un producto de la lista
Entonces el contador del carrito de compras mostrará el total de productos agregados.</t>
  </si>
  <si>
    <t>¬ Dado que ingresé al sitio web
Cuando ingrese al carrito de compras sin seleccionar un producto de la lista
Entonces se mostrará un mensaje indicando lo siguiente " Seleccione al menos un producto".</t>
  </si>
  <si>
    <r>
      <rPr>
        <b/>
        <sz val="11"/>
        <rFont val="Calibri"/>
        <family val="2"/>
      </rPr>
      <t>Yo como</t>
    </r>
    <r>
      <rPr>
        <sz val="11"/>
        <color rgb="FF000000"/>
        <rFont val="Calibri"/>
        <family val="2"/>
      </rPr>
      <t xml:space="preserve"> usuario final de Swag Labs</t>
    </r>
  </si>
  <si>
    <r>
      <rPr>
        <b/>
        <sz val="11"/>
        <rFont val="Calibri"/>
        <family val="2"/>
      </rPr>
      <t>Quiero</t>
    </r>
    <r>
      <rPr>
        <sz val="11"/>
        <color rgb="FF000000"/>
        <rFont val="Calibri"/>
        <family val="2"/>
      </rPr>
      <t xml:space="preserve"> digitar mi usuario y contraseña </t>
    </r>
  </si>
  <si>
    <r>
      <rPr>
        <b/>
        <sz val="11"/>
        <rFont val="Calibri"/>
        <family val="2"/>
      </rPr>
      <t>Para</t>
    </r>
    <r>
      <rPr>
        <sz val="11"/>
        <color rgb="FF000000"/>
        <rFont val="Calibri"/>
        <family val="2"/>
      </rPr>
      <t xml:space="preserve"> ingresar a la plataforma</t>
    </r>
  </si>
  <si>
    <r>
      <rPr>
        <b/>
        <sz val="11"/>
        <rFont val="Calibri"/>
        <family val="2"/>
      </rPr>
      <t xml:space="preserve">Quiero </t>
    </r>
    <r>
      <rPr>
        <sz val="11"/>
        <color rgb="FF000000"/>
        <rFont val="Calibri"/>
        <family val="2"/>
      </rPr>
      <t>seleccionar uno o más productos</t>
    </r>
  </si>
  <si>
    <r>
      <rPr>
        <b/>
        <sz val="11"/>
        <rFont val="Calibri"/>
        <family val="2"/>
      </rPr>
      <t xml:space="preserve">Para </t>
    </r>
    <r>
      <rPr>
        <sz val="11"/>
        <color rgb="FF000000"/>
        <rFont val="Calibri"/>
        <family val="2"/>
      </rPr>
      <t xml:space="preserve">agregarlos al carrito de compras </t>
    </r>
  </si>
  <si>
    <r>
      <rPr>
        <b/>
        <sz val="11"/>
        <rFont val="Calibri"/>
        <family val="2"/>
      </rPr>
      <t xml:space="preserve">Yo como </t>
    </r>
    <r>
      <rPr>
        <sz val="11"/>
        <color rgb="FF000000"/>
        <rFont val="Calibri"/>
        <family val="2"/>
      </rPr>
      <t>usuario final de Swag Labs</t>
    </r>
  </si>
  <si>
    <r>
      <rPr>
        <b/>
        <sz val="11"/>
        <rFont val="Calibri"/>
        <family val="2"/>
      </rPr>
      <t xml:space="preserve">Quiero </t>
    </r>
    <r>
      <rPr>
        <sz val="11"/>
        <color rgb="FF000000"/>
        <rFont val="Calibri"/>
        <family val="2"/>
      </rPr>
      <t>conocer el detalle del producto seleccionado</t>
    </r>
  </si>
  <si>
    <r>
      <rPr>
        <b/>
        <sz val="11"/>
        <rFont val="Calibri"/>
        <family val="2"/>
      </rPr>
      <t xml:space="preserve">Para </t>
    </r>
    <r>
      <rPr>
        <sz val="11"/>
        <color rgb="FF000000"/>
        <rFont val="Calibri"/>
        <family val="2"/>
      </rPr>
      <t>ampliar la información sobre éste.</t>
    </r>
  </si>
  <si>
    <t xml:space="preserve">¬ Dado que ingresé al sitio web
Cuando seleccione un producto
Entonces se mostrará la siguiente información del mismo: imagen, título del producto, descripción del producto y precio
Y se podrá agregar al carrito de compras.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</si>
</sst>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3">
    <font>
      <sz val="10"/>
      <color rgb="FF000000"/>
      <name val="Arial"/>
    </font>
    <font>
      <b/>
      <sz val="10"/>
      <color theme="1"/>
      <name val="Arial"/>
    </font>
    <font>
      <b/>
      <sz val="16"/>
      <color theme="1"/>
      <name val="Calibri"/>
    </font>
    <font>
      <sz val="11"/>
      <color theme="1"/>
      <name val="Calibri"/>
    </font>
    <font>
      <sz val="11"/>
      <color rgb="FF000000"/>
      <name val="Calibri"/>
    </font>
    <font>
      <sz val="10"/>
      <color theme="1"/>
      <name val="Arial"/>
    </font>
    <font>
      <sz val="10"/>
      <color rgb="FF000000"/>
      <name val="Arial"/>
    </font>
    <font>
      <b/>
      <sz val="11"/>
      <name val="Calibri"/>
    </font>
    <font>
      <b/>
      <sz val="11"/>
      <color theme="1"/>
      <name val="Calibri"/>
    </font>
    <font>
      <b/>
      <sz val="10"/>
      <name val="Arial"/>
    </font>
    <font>
      <b/>
      <sz val="14"/>
      <color theme="1"/>
      <name val="Arial"/>
    </font>
    <font>
      <sz val="11"/>
      <name val="Calibri"/>
    </font>
    <font>
      <b/>
      <sz val="10"/>
      <color rgb="FF000000"/>
      <name val="Arial"/>
    </font>
    <font>
      <b/>
      <sz val="10"/>
      <color rgb="FFFF0000"/>
      <name val="Arial"/>
    </font>
    <font>
      <b/>
      <sz val="11"/>
      <color rgb="FF000000"/>
      <name val="Calibri"/>
    </font>
    <font>
      <b/>
      <sz val="11"/>
      <color rgb="FF000000"/>
      <name val="Inconsolata"/>
    </font>
    <font>
      <sz val="10"/>
      <name val="Arial"/>
    </font>
    <font>
      <sz val="11"/>
      <color rgb="FF000000"/>
      <name val="Calibri"/>
      <family val="2"/>
    </font>
    <font>
      <b/>
      <sz val="11"/>
      <name val="Calibri"/>
      <family val="2"/>
    </font>
    <font>
      <sz val="11"/>
      <color theme="1"/>
      <name val="Calibri"/>
      <family val="2"/>
    </font>
    <font>
      <b/>
      <sz val="11"/>
      <color theme="1"/>
      <name val="Calibri"/>
      <family val="2"/>
    </font>
    <font>
      <b/>
      <sz val="16"/>
      <color theme="1"/>
      <name val="Calibri"/>
      <family val="2"/>
    </font>
    <font>
      <sz val="16"/>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1">
    <xf numFmtId="0" fontId="0" fillId="0" borderId="0" xfId="0" applyFont="1" applyAlignment="1"/>
    <xf numFmtId="0" fontId="2" fillId="0" borderId="0" xfId="0" applyFont="1" applyAlignment="1">
      <alignment horizontal="center"/>
    </xf>
    <xf numFmtId="0" fontId="1" fillId="0" borderId="0" xfId="0" applyFont="1" applyAlignment="1"/>
    <xf numFmtId="0" fontId="3" fillId="0" borderId="0" xfId="0" applyFont="1" applyAlignment="1"/>
    <xf numFmtId="0" fontId="1" fillId="0" borderId="1" xfId="0" applyFont="1" applyBorder="1" applyAlignment="1"/>
    <xf numFmtId="0" fontId="2" fillId="0" borderId="0" xfId="0" applyFont="1" applyAlignment="1">
      <alignment horizontal="center"/>
    </xf>
    <xf numFmtId="0" fontId="5" fillId="0" borderId="0" xfId="0" applyFont="1" applyAlignment="1">
      <alignment wrapText="1"/>
    </xf>
    <xf numFmtId="0" fontId="7" fillId="0" borderId="0" xfId="0" applyFont="1" applyAlignment="1"/>
    <xf numFmtId="0" fontId="3" fillId="0" borderId="0" xfId="0" applyFont="1"/>
    <xf numFmtId="0" fontId="3" fillId="0" borderId="0" xfId="0" applyFont="1" applyAlignment="1"/>
    <xf numFmtId="0" fontId="5" fillId="0" borderId="0" xfId="0" applyFont="1" applyAlignment="1"/>
    <xf numFmtId="0" fontId="4" fillId="0" borderId="0" xfId="0" applyFont="1" applyAlignment="1">
      <alignment wrapText="1"/>
    </xf>
    <xf numFmtId="0" fontId="8" fillId="0" borderId="0" xfId="0" applyFont="1" applyAlignment="1"/>
    <xf numFmtId="0" fontId="4" fillId="0" borderId="1" xfId="0" applyFont="1" applyBorder="1" applyAlignment="1">
      <alignment wrapText="1"/>
    </xf>
    <xf numFmtId="0" fontId="8" fillId="0" borderId="0" xfId="0" applyFont="1" applyAlignment="1"/>
    <xf numFmtId="0" fontId="8" fillId="0" borderId="0" xfId="0" applyFont="1" applyAlignment="1"/>
    <xf numFmtId="0" fontId="4" fillId="0" borderId="2" xfId="0" applyFont="1" applyBorder="1" applyAlignment="1">
      <alignment wrapText="1"/>
    </xf>
    <xf numFmtId="0" fontId="6" fillId="2" borderId="0" xfId="0" applyFont="1" applyFill="1" applyAlignment="1"/>
    <xf numFmtId="0" fontId="5" fillId="0" borderId="0" xfId="0" applyFont="1" applyAlignment="1"/>
    <xf numFmtId="0" fontId="9" fillId="0" borderId="0" xfId="0" applyFont="1" applyAlignment="1"/>
    <xf numFmtId="0" fontId="11" fillId="0" borderId="0" xfId="0" applyFont="1" applyAlignment="1"/>
    <xf numFmtId="0" fontId="1" fillId="0" borderId="1" xfId="0" applyFont="1" applyBorder="1" applyAlignment="1">
      <alignment horizontal="center"/>
    </xf>
    <xf numFmtId="0" fontId="11" fillId="0" borderId="0" xfId="0" applyFont="1" applyAlignment="1"/>
    <xf numFmtId="0" fontId="1" fillId="0" borderId="1" xfId="0" applyFont="1" applyBorder="1" applyAlignment="1">
      <alignment horizontal="center" wrapText="1"/>
    </xf>
    <xf numFmtId="0" fontId="1" fillId="0" borderId="0" xfId="0" applyFont="1" applyAlignment="1">
      <alignment horizontal="center"/>
    </xf>
    <xf numFmtId="0" fontId="12" fillId="0" borderId="1" xfId="0" applyFont="1" applyBorder="1" applyAlignment="1">
      <alignment horizontal="center"/>
    </xf>
    <xf numFmtId="9" fontId="13" fillId="0" borderId="1" xfId="0" applyNumberFormat="1" applyFont="1" applyBorder="1" applyAlignment="1">
      <alignment horizontal="center"/>
    </xf>
    <xf numFmtId="0" fontId="5" fillId="0" borderId="1" xfId="0" applyFont="1" applyBorder="1" applyAlignment="1"/>
    <xf numFmtId="0" fontId="13" fillId="0" borderId="1" xfId="0" applyFont="1" applyBorder="1" applyAlignment="1"/>
    <xf numFmtId="0" fontId="5" fillId="0" borderId="1" xfId="0" applyFont="1" applyBorder="1"/>
    <xf numFmtId="0" fontId="14" fillId="0" borderId="0" xfId="0" applyFont="1" applyAlignment="1">
      <alignment vertical="top"/>
    </xf>
    <xf numFmtId="0" fontId="1" fillId="0" borderId="1" xfId="0" applyFont="1" applyBorder="1"/>
    <xf numFmtId="0" fontId="14" fillId="0" borderId="0" xfId="0" applyFont="1" applyAlignment="1">
      <alignment vertical="top"/>
    </xf>
    <xf numFmtId="9" fontId="5" fillId="0" borderId="1" xfId="0" applyNumberFormat="1" applyFont="1" applyBorder="1" applyAlignment="1"/>
    <xf numFmtId="0" fontId="1" fillId="0" borderId="0" xfId="0" applyFont="1"/>
    <xf numFmtId="0" fontId="14" fillId="0" borderId="1" xfId="0" applyFont="1" applyBorder="1" applyAlignment="1">
      <alignment horizontal="center" vertical="top"/>
    </xf>
    <xf numFmtId="0" fontId="14" fillId="0" borderId="1" xfId="0" applyFont="1" applyBorder="1" applyAlignment="1">
      <alignment horizontal="center" vertical="top"/>
    </xf>
    <xf numFmtId="0" fontId="15" fillId="2" borderId="1" xfId="0" applyFont="1" applyFill="1" applyBorder="1"/>
    <xf numFmtId="0" fontId="5" fillId="0" borderId="0" xfId="0" applyFont="1" applyAlignment="1">
      <alignment horizontal="center"/>
    </xf>
    <xf numFmtId="0" fontId="5" fillId="0" borderId="1" xfId="0" quotePrefix="1" applyFont="1" applyBorder="1" applyAlignment="1"/>
    <xf numFmtId="164" fontId="5" fillId="0" borderId="1" xfId="0" applyNumberFormat="1" applyFont="1" applyBorder="1" applyAlignment="1"/>
    <xf numFmtId="0" fontId="5" fillId="0" borderId="1" xfId="0" applyFont="1" applyBorder="1" applyAlignment="1">
      <alignment wrapText="1"/>
    </xf>
    <xf numFmtId="0" fontId="5" fillId="0" borderId="1" xfId="0" applyFont="1" applyBorder="1" applyAlignment="1">
      <alignment vertical="top"/>
    </xf>
    <xf numFmtId="0" fontId="16" fillId="0" borderId="1" xfId="0" applyFont="1" applyBorder="1" applyAlignment="1">
      <alignment wrapText="1"/>
    </xf>
    <xf numFmtId="0" fontId="16" fillId="0" borderId="1" xfId="0" applyFont="1" applyBorder="1" applyAlignment="1"/>
    <xf numFmtId="164" fontId="16" fillId="0" borderId="1" xfId="0" applyNumberFormat="1" applyFont="1" applyBorder="1" applyAlignment="1"/>
    <xf numFmtId="0" fontId="0" fillId="0" borderId="0" xfId="0" applyFont="1" applyAlignment="1"/>
    <xf numFmtId="0" fontId="2" fillId="0" borderId="0" xfId="0" applyFont="1" applyAlignment="1">
      <alignment horizontal="center"/>
    </xf>
    <xf numFmtId="0" fontId="3" fillId="0" borderId="0" xfId="0" applyFont="1" applyAlignment="1">
      <alignment wrapText="1"/>
    </xf>
    <xf numFmtId="0" fontId="3" fillId="0" borderId="0" xfId="0" applyFont="1" applyAlignment="1"/>
    <xf numFmtId="0" fontId="10" fillId="0" borderId="0" xfId="0" applyFont="1" applyAlignment="1">
      <alignment horizontal="center"/>
    </xf>
    <xf numFmtId="0" fontId="14" fillId="0" borderId="3" xfId="0" applyFont="1" applyBorder="1" applyAlignment="1">
      <alignment horizontal="center" vertical="top"/>
    </xf>
    <xf numFmtId="0" fontId="16" fillId="0" borderId="2" xfId="0" applyFont="1" applyBorder="1"/>
    <xf numFmtId="0" fontId="1" fillId="0" borderId="0" xfId="0" applyFont="1" applyAlignment="1">
      <alignment horizontal="center" wrapText="1"/>
    </xf>
    <xf numFmtId="0" fontId="0" fillId="0" borderId="0" xfId="0" applyFont="1" applyAlignment="1">
      <alignment wrapText="1"/>
    </xf>
    <xf numFmtId="0" fontId="1" fillId="0" borderId="0" xfId="0" applyFont="1" applyAlignment="1">
      <alignment wrapText="1"/>
    </xf>
    <xf numFmtId="0" fontId="1" fillId="0" borderId="1" xfId="0" applyFont="1" applyBorder="1" applyAlignment="1">
      <alignment wrapText="1"/>
    </xf>
    <xf numFmtId="0" fontId="4" fillId="0" borderId="2" xfId="0" applyFont="1" applyBorder="1" applyAlignment="1">
      <alignment horizontal="right" wrapText="1"/>
    </xf>
    <xf numFmtId="0" fontId="4" fillId="3" borderId="2" xfId="0" applyFont="1" applyFill="1" applyBorder="1" applyAlignment="1">
      <alignment horizontal="right" wrapText="1"/>
    </xf>
    <xf numFmtId="0" fontId="4" fillId="4" borderId="2" xfId="0" applyFont="1" applyFill="1" applyBorder="1" applyAlignment="1">
      <alignment horizontal="right" wrapText="1"/>
    </xf>
    <xf numFmtId="0" fontId="17" fillId="0" borderId="0" xfId="0" applyFont="1" applyAlignment="1">
      <alignment wrapText="1"/>
    </xf>
    <xf numFmtId="0" fontId="17" fillId="0" borderId="0" xfId="0" applyFont="1" applyAlignment="1"/>
    <xf numFmtId="0" fontId="19" fillId="0" borderId="0" xfId="0" applyFont="1" applyAlignment="1">
      <alignment wrapText="1"/>
    </xf>
    <xf numFmtId="0" fontId="17" fillId="2" borderId="0" xfId="0" applyFont="1" applyFill="1" applyAlignment="1">
      <alignment horizontal="left" wrapText="1"/>
    </xf>
    <xf numFmtId="0" fontId="19" fillId="0" borderId="0" xfId="0" applyFont="1" applyAlignment="1"/>
    <xf numFmtId="0" fontId="20" fillId="0" borderId="0" xfId="0" applyFont="1" applyAlignment="1"/>
    <xf numFmtId="0" fontId="19" fillId="0" borderId="0" xfId="0" applyFont="1"/>
    <xf numFmtId="0" fontId="17" fillId="0" borderId="0" xfId="0" applyFont="1" applyAlignment="1"/>
    <xf numFmtId="0" fontId="21" fillId="0" borderId="0" xfId="0" applyFont="1" applyAlignment="1">
      <alignment horizontal="center"/>
    </xf>
    <xf numFmtId="0" fontId="21" fillId="0" borderId="0" xfId="0" applyFont="1" applyAlignment="1">
      <alignment horizontal="center" wrapText="1"/>
    </xf>
    <xf numFmtId="0" fontId="2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13</xdr:col>
      <xdr:colOff>114300</xdr:colOff>
      <xdr:row>3</xdr:row>
      <xdr:rowOff>38100</xdr:rowOff>
    </xdr:from>
    <xdr:ext cx="3829050" cy="1638300"/>
    <xdr:pic>
      <xdr:nvPicPr>
        <xdr:cNvPr id="2" name="image3.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247650</xdr:colOff>
      <xdr:row>3</xdr:row>
      <xdr:rowOff>38100</xdr:rowOff>
    </xdr:from>
    <xdr:ext cx="3448050" cy="1590675"/>
    <xdr:pic>
      <xdr:nvPicPr>
        <xdr:cNvPr id="3" name="image1.png" title="Image">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13</xdr:col>
      <xdr:colOff>114300</xdr:colOff>
      <xdr:row>4</xdr:row>
      <xdr:rowOff>57150</xdr:rowOff>
    </xdr:from>
    <xdr:ext cx="1428750" cy="1266825"/>
    <xdr:pic>
      <xdr:nvPicPr>
        <xdr:cNvPr id="4" name="image2.png" title="Image">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13</xdr:col>
      <xdr:colOff>161925</xdr:colOff>
      <xdr:row>5</xdr:row>
      <xdr:rowOff>57150</xdr:rowOff>
    </xdr:from>
    <xdr:ext cx="3162300" cy="1419225"/>
    <xdr:pic>
      <xdr:nvPicPr>
        <xdr:cNvPr id="5" name="image5.png" title="Image">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13</xdr:col>
      <xdr:colOff>95250</xdr:colOff>
      <xdr:row>6</xdr:row>
      <xdr:rowOff>238125</xdr:rowOff>
    </xdr:from>
    <xdr:ext cx="3990975" cy="1162050"/>
    <xdr:pic>
      <xdr:nvPicPr>
        <xdr:cNvPr id="6" name="image4.png" title="Image">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14</xdr:col>
      <xdr:colOff>38100</xdr:colOff>
      <xdr:row>6</xdr:row>
      <xdr:rowOff>152400</xdr:rowOff>
    </xdr:from>
    <xdr:ext cx="3724275" cy="1333500"/>
    <xdr:pic>
      <xdr:nvPicPr>
        <xdr:cNvPr id="7" name="image6.png" title="Image">
          <a:extLst>
            <a:ext uri="{FF2B5EF4-FFF2-40B4-BE49-F238E27FC236}">
              <a16:creationId xmlns:a16="http://schemas.microsoft.com/office/drawing/2014/main" id="{00000000-0008-0000-06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114300</xdr:colOff>
      <xdr:row>7</xdr:row>
      <xdr:rowOff>314325</xdr:rowOff>
    </xdr:from>
    <xdr:ext cx="2371725" cy="1266825"/>
    <xdr:pic>
      <xdr:nvPicPr>
        <xdr:cNvPr id="8" name="image7.png" title="Image">
          <a:extLst>
            <a:ext uri="{FF2B5EF4-FFF2-40B4-BE49-F238E27FC236}">
              <a16:creationId xmlns:a16="http://schemas.microsoft.com/office/drawing/2014/main" id="{00000000-0008-0000-06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14</xdr:col>
      <xdr:colOff>247650</xdr:colOff>
      <xdr:row>7</xdr:row>
      <xdr:rowOff>228600</xdr:rowOff>
    </xdr:from>
    <xdr:ext cx="2371725" cy="1447800"/>
    <xdr:pic>
      <xdr:nvPicPr>
        <xdr:cNvPr id="9" name="image9.png" title="Image">
          <a:extLst>
            <a:ext uri="{FF2B5EF4-FFF2-40B4-BE49-F238E27FC236}">
              <a16:creationId xmlns:a16="http://schemas.microsoft.com/office/drawing/2014/main" id="{00000000-0008-0000-06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13</xdr:col>
      <xdr:colOff>314325</xdr:colOff>
      <xdr:row>8</xdr:row>
      <xdr:rowOff>180975</xdr:rowOff>
    </xdr:from>
    <xdr:ext cx="3514725" cy="1752600"/>
    <xdr:pic>
      <xdr:nvPicPr>
        <xdr:cNvPr id="10" name="image8.png" title="Image">
          <a:extLst>
            <a:ext uri="{FF2B5EF4-FFF2-40B4-BE49-F238E27FC236}">
              <a16:creationId xmlns:a16="http://schemas.microsoft.com/office/drawing/2014/main" id="{00000000-0008-0000-06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238125</xdr:colOff>
      <xdr:row>9</xdr:row>
      <xdr:rowOff>57150</xdr:rowOff>
    </xdr:from>
    <xdr:ext cx="4762500" cy="1905000"/>
    <xdr:pic>
      <xdr:nvPicPr>
        <xdr:cNvPr id="11" name="image11.png" title="Image">
          <a:extLst>
            <a:ext uri="{FF2B5EF4-FFF2-40B4-BE49-F238E27FC236}">
              <a16:creationId xmlns:a16="http://schemas.microsoft.com/office/drawing/2014/main" id="{00000000-0008-0000-06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13</xdr:col>
      <xdr:colOff>381000</xdr:colOff>
      <xdr:row>10</xdr:row>
      <xdr:rowOff>76200</xdr:rowOff>
    </xdr:from>
    <xdr:ext cx="2524125" cy="1266825"/>
    <xdr:pic>
      <xdr:nvPicPr>
        <xdr:cNvPr id="12" name="image10.png" title="Image">
          <a:extLst>
            <a:ext uri="{FF2B5EF4-FFF2-40B4-BE49-F238E27FC236}">
              <a16:creationId xmlns:a16="http://schemas.microsoft.com/office/drawing/2014/main" id="{00000000-0008-0000-06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G12"/>
  <sheetViews>
    <sheetView tabSelected="1" workbookViewId="0">
      <pane ySplit="2" topLeftCell="A3" activePane="bottomLeft" state="frozen"/>
      <selection pane="bottomLeft" activeCell="B1" sqref="B1:G1"/>
    </sheetView>
  </sheetViews>
  <sheetFormatPr baseColWidth="10" defaultColWidth="14.42578125" defaultRowHeight="15.75" customHeight="1"/>
  <cols>
    <col min="1" max="1" width="3.7109375" style="54" customWidth="1"/>
    <col min="2" max="2" width="41.42578125" style="54" customWidth="1"/>
    <col min="3" max="3" width="14.42578125" style="54"/>
    <col min="4" max="4" width="25.140625" style="54" customWidth="1"/>
    <col min="5" max="6" width="14.42578125" style="54"/>
    <col min="7" max="7" width="46.28515625" style="54" customWidth="1"/>
    <col min="8" max="16384" width="14.42578125" style="54"/>
  </cols>
  <sheetData>
    <row r="1" spans="1:7" ht="21">
      <c r="A1" s="53"/>
      <c r="B1" s="69" t="s">
        <v>2</v>
      </c>
      <c r="C1" s="70"/>
      <c r="D1" s="70"/>
      <c r="E1" s="70"/>
      <c r="F1" s="70"/>
      <c r="G1" s="70"/>
    </row>
    <row r="2" spans="1:7" ht="25.5">
      <c r="A2" s="55" t="s">
        <v>3</v>
      </c>
      <c r="B2" s="56" t="s">
        <v>4</v>
      </c>
      <c r="C2" s="56" t="s">
        <v>6</v>
      </c>
      <c r="D2" s="56" t="s">
        <v>7</v>
      </c>
      <c r="E2" s="56" t="s">
        <v>8</v>
      </c>
      <c r="F2" s="56" t="s">
        <v>9</v>
      </c>
      <c r="G2" s="56" t="s">
        <v>10</v>
      </c>
    </row>
    <row r="3" spans="1:7" ht="45">
      <c r="A3" s="11">
        <v>1</v>
      </c>
      <c r="B3" s="13" t="s">
        <v>12</v>
      </c>
      <c r="C3" s="16" t="s">
        <v>14</v>
      </c>
      <c r="D3" s="57">
        <v>1</v>
      </c>
      <c r="E3" s="57">
        <v>3</v>
      </c>
      <c r="F3" s="58">
        <f t="shared" ref="F3:F5" si="0">D3*E3</f>
        <v>3</v>
      </c>
      <c r="G3" s="16" t="s">
        <v>19</v>
      </c>
    </row>
    <row r="4" spans="1:7" ht="90">
      <c r="A4" s="11">
        <v>2</v>
      </c>
      <c r="B4" s="13" t="s">
        <v>22</v>
      </c>
      <c r="C4" s="16" t="s">
        <v>14</v>
      </c>
      <c r="D4" s="57">
        <v>2</v>
      </c>
      <c r="E4" s="57">
        <v>3</v>
      </c>
      <c r="F4" s="59">
        <f t="shared" si="0"/>
        <v>6</v>
      </c>
      <c r="G4" s="16" t="s">
        <v>23</v>
      </c>
    </row>
    <row r="5" spans="1:7" ht="60">
      <c r="A5" s="11">
        <v>3</v>
      </c>
      <c r="B5" s="13" t="s">
        <v>25</v>
      </c>
      <c r="C5" s="16" t="s">
        <v>14</v>
      </c>
      <c r="D5" s="57">
        <v>2</v>
      </c>
      <c r="E5" s="57">
        <v>3</v>
      </c>
      <c r="F5" s="59">
        <f t="shared" si="0"/>
        <v>6</v>
      </c>
      <c r="G5" s="16" t="s">
        <v>29</v>
      </c>
    </row>
    <row r="6" spans="1:7" ht="45">
      <c r="A6" s="11">
        <v>4</v>
      </c>
      <c r="B6" s="13" t="s">
        <v>31</v>
      </c>
      <c r="C6" s="16" t="s">
        <v>32</v>
      </c>
      <c r="D6" s="57">
        <v>2</v>
      </c>
      <c r="E6" s="57">
        <v>3</v>
      </c>
      <c r="F6" s="59">
        <v>6</v>
      </c>
      <c r="G6" s="16" t="s">
        <v>34</v>
      </c>
    </row>
    <row r="7" spans="1:7" ht="45">
      <c r="A7" s="11">
        <v>5</v>
      </c>
      <c r="B7" s="13" t="s">
        <v>37</v>
      </c>
      <c r="C7" s="16" t="s">
        <v>32</v>
      </c>
      <c r="D7" s="57">
        <v>1</v>
      </c>
      <c r="E7" s="57">
        <v>3</v>
      </c>
      <c r="F7" s="58">
        <v>3</v>
      </c>
      <c r="G7" s="16" t="s">
        <v>43</v>
      </c>
    </row>
    <row r="8" spans="1:7" ht="105">
      <c r="A8" s="11">
        <v>6</v>
      </c>
      <c r="B8" s="13" t="s">
        <v>46</v>
      </c>
      <c r="C8" s="16" t="s">
        <v>48</v>
      </c>
      <c r="D8" s="57">
        <v>1</v>
      </c>
      <c r="E8" s="57">
        <v>3</v>
      </c>
      <c r="F8" s="58">
        <v>3</v>
      </c>
      <c r="G8" s="16" t="s">
        <v>50</v>
      </c>
    </row>
    <row r="9" spans="1:7" ht="30">
      <c r="A9" s="6">
        <v>7</v>
      </c>
      <c r="B9" s="13" t="s">
        <v>53</v>
      </c>
      <c r="C9" s="16" t="s">
        <v>14</v>
      </c>
      <c r="D9" s="57">
        <v>3</v>
      </c>
      <c r="E9" s="57">
        <v>2</v>
      </c>
      <c r="F9" s="59">
        <v>6</v>
      </c>
      <c r="G9" s="16" t="s">
        <v>56</v>
      </c>
    </row>
    <row r="10" spans="1:7" ht="45">
      <c r="A10" s="6">
        <v>8</v>
      </c>
      <c r="B10" s="13" t="s">
        <v>57</v>
      </c>
      <c r="C10" s="16" t="s">
        <v>14</v>
      </c>
      <c r="D10" s="57">
        <v>1</v>
      </c>
      <c r="E10" s="57">
        <v>3</v>
      </c>
      <c r="F10" s="58">
        <v>3</v>
      </c>
      <c r="G10" s="16" t="s">
        <v>60</v>
      </c>
    </row>
    <row r="11" spans="1:7" ht="30">
      <c r="A11" s="6">
        <v>9</v>
      </c>
      <c r="B11" s="13" t="s">
        <v>62</v>
      </c>
      <c r="C11" s="16" t="s">
        <v>32</v>
      </c>
      <c r="D11" s="57">
        <v>2</v>
      </c>
      <c r="E11" s="57">
        <v>3</v>
      </c>
      <c r="F11" s="59">
        <v>6</v>
      </c>
      <c r="G11" s="16" t="s">
        <v>65</v>
      </c>
    </row>
    <row r="12" spans="1:7" ht="60">
      <c r="A12" s="6">
        <v>10</v>
      </c>
      <c r="B12" s="13" t="s">
        <v>67</v>
      </c>
      <c r="C12" s="16" t="s">
        <v>14</v>
      </c>
      <c r="D12" s="57">
        <v>3</v>
      </c>
      <c r="E12" s="57">
        <v>1</v>
      </c>
      <c r="F12" s="59">
        <v>3</v>
      </c>
      <c r="G12" s="16" t="s">
        <v>71</v>
      </c>
    </row>
  </sheetData>
  <mergeCells count="1">
    <mergeCell ref="B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ummaryRight="0"/>
  </sheetPr>
  <dimension ref="A1:H19"/>
  <sheetViews>
    <sheetView workbookViewId="0">
      <selection sqref="A1:H1"/>
    </sheetView>
  </sheetViews>
  <sheetFormatPr baseColWidth="10" defaultColWidth="14.42578125" defaultRowHeight="15.75" customHeight="1"/>
  <sheetData>
    <row r="1" spans="1:8" ht="15.75" customHeight="1">
      <c r="A1" s="47" t="s">
        <v>1</v>
      </c>
      <c r="B1" s="46"/>
      <c r="C1" s="46"/>
      <c r="D1" s="46"/>
      <c r="E1" s="46"/>
      <c r="F1" s="46"/>
      <c r="G1" s="46"/>
      <c r="H1" s="46"/>
    </row>
    <row r="2" spans="1:8" ht="15.75" customHeight="1">
      <c r="A2" s="3"/>
    </row>
    <row r="3" spans="1:8" ht="15.75" customHeight="1">
      <c r="A3" s="7" t="s">
        <v>5</v>
      </c>
      <c r="B3" s="8"/>
      <c r="C3" s="8"/>
      <c r="D3" s="8"/>
      <c r="E3" s="8"/>
      <c r="F3" s="8"/>
      <c r="G3" s="8"/>
      <c r="H3" s="8"/>
    </row>
    <row r="4" spans="1:8" ht="15.75" customHeight="1">
      <c r="A4" s="3"/>
      <c r="B4" s="8"/>
      <c r="C4" s="8"/>
      <c r="D4" s="8"/>
      <c r="E4" s="8"/>
      <c r="F4" s="8"/>
      <c r="G4" s="8"/>
      <c r="H4" s="8"/>
    </row>
    <row r="5" spans="1:8" ht="15">
      <c r="A5" s="49" t="s">
        <v>17</v>
      </c>
      <c r="B5" s="46"/>
      <c r="C5" s="46"/>
      <c r="D5" s="46"/>
      <c r="E5" s="46"/>
      <c r="F5" s="46"/>
      <c r="G5" s="46"/>
      <c r="H5" s="46"/>
    </row>
    <row r="6" spans="1:8" ht="15">
      <c r="A6" s="49" t="s">
        <v>18</v>
      </c>
      <c r="B6" s="46"/>
      <c r="C6" s="46"/>
      <c r="D6" s="46"/>
      <c r="E6" s="46"/>
      <c r="F6" s="46"/>
      <c r="G6" s="46"/>
      <c r="H6" s="46"/>
    </row>
    <row r="7" spans="1:8" ht="15">
      <c r="A7" s="49" t="s">
        <v>20</v>
      </c>
      <c r="B7" s="46"/>
      <c r="C7" s="46"/>
      <c r="D7" s="46"/>
      <c r="E7" s="46"/>
      <c r="F7" s="46"/>
      <c r="G7" s="46"/>
      <c r="H7" s="46"/>
    </row>
    <row r="8" spans="1:8" ht="13.5">
      <c r="A8" s="48" t="s">
        <v>21</v>
      </c>
      <c r="B8" s="46"/>
      <c r="C8" s="46"/>
      <c r="D8" s="46"/>
      <c r="E8" s="46"/>
      <c r="F8" s="46"/>
      <c r="G8" s="46"/>
      <c r="H8" s="46"/>
    </row>
    <row r="9" spans="1:8" ht="15">
      <c r="A9" s="60" t="s">
        <v>195</v>
      </c>
      <c r="B9" s="61"/>
      <c r="C9" s="61"/>
      <c r="D9" s="61"/>
      <c r="E9" s="61"/>
      <c r="F9" s="61"/>
      <c r="G9" s="61"/>
      <c r="H9" s="61"/>
    </row>
    <row r="10" spans="1:8" ht="15.75" customHeight="1">
      <c r="A10" s="3"/>
      <c r="B10" s="8"/>
      <c r="C10" s="8"/>
      <c r="D10" s="8"/>
      <c r="E10" s="8"/>
      <c r="F10" s="8"/>
      <c r="G10" s="8"/>
      <c r="H10" s="8"/>
    </row>
    <row r="11" spans="1:8" ht="15.75" customHeight="1">
      <c r="A11" s="12" t="s">
        <v>24</v>
      </c>
      <c r="B11" s="8"/>
      <c r="C11" s="8"/>
      <c r="D11" s="8"/>
      <c r="E11" s="8"/>
      <c r="F11" s="8"/>
      <c r="G11" s="8"/>
      <c r="H11" s="8"/>
    </row>
    <row r="12" spans="1:8" ht="15.75" customHeight="1">
      <c r="A12" s="3"/>
      <c r="B12" s="8"/>
      <c r="C12" s="8"/>
      <c r="D12" s="8"/>
      <c r="E12" s="8"/>
      <c r="F12" s="8"/>
      <c r="G12" s="8"/>
      <c r="H12" s="8"/>
    </row>
    <row r="13" spans="1:8" ht="15">
      <c r="A13" s="9" t="s">
        <v>26</v>
      </c>
      <c r="B13" s="8"/>
      <c r="C13" s="8"/>
      <c r="D13" s="8"/>
      <c r="E13" s="8"/>
      <c r="F13" s="8"/>
      <c r="G13" s="8"/>
      <c r="H13" s="8"/>
    </row>
    <row r="14" spans="1:8" ht="15">
      <c r="A14" s="9" t="s">
        <v>27</v>
      </c>
      <c r="B14" s="8"/>
      <c r="C14" s="8"/>
      <c r="D14" s="8"/>
      <c r="E14" s="8"/>
      <c r="F14" s="8"/>
      <c r="G14" s="8"/>
      <c r="H14" s="8"/>
    </row>
    <row r="15" spans="1:8" ht="15">
      <c r="A15" s="9" t="s">
        <v>28</v>
      </c>
      <c r="B15" s="8"/>
      <c r="C15" s="8"/>
      <c r="D15" s="8"/>
      <c r="E15" s="8"/>
      <c r="F15" s="8"/>
      <c r="G15" s="8"/>
      <c r="H15" s="8"/>
    </row>
    <row r="16" spans="1:8" ht="15.75" customHeight="1">
      <c r="A16" s="8"/>
      <c r="B16" s="8"/>
      <c r="C16" s="8"/>
      <c r="D16" s="8"/>
      <c r="E16" s="8"/>
      <c r="F16" s="8"/>
      <c r="G16" s="8"/>
      <c r="H16" s="8"/>
    </row>
    <row r="17" spans="1:8" ht="15.75" customHeight="1">
      <c r="A17" s="14" t="s">
        <v>33</v>
      </c>
      <c r="B17" s="8"/>
      <c r="C17" s="8"/>
      <c r="D17" s="8"/>
      <c r="E17" s="8"/>
      <c r="F17" s="8"/>
      <c r="G17" s="8"/>
      <c r="H17" s="8"/>
    </row>
    <row r="18" spans="1:8" ht="13.5">
      <c r="A18" s="48" t="s">
        <v>36</v>
      </c>
      <c r="B18" s="46"/>
      <c r="C18" s="46"/>
      <c r="D18" s="46"/>
      <c r="E18" s="46"/>
      <c r="F18" s="46"/>
      <c r="G18" s="46"/>
      <c r="H18" s="46"/>
    </row>
    <row r="19" spans="1:8" ht="13.5">
      <c r="A19" s="48" t="s">
        <v>40</v>
      </c>
      <c r="B19" s="46"/>
      <c r="C19" s="46"/>
      <c r="D19" s="46"/>
      <c r="E19" s="46"/>
      <c r="F19" s="46"/>
      <c r="G19" s="46"/>
      <c r="H19" s="46"/>
    </row>
  </sheetData>
  <mergeCells count="8">
    <mergeCell ref="A18:H18"/>
    <mergeCell ref="A6:H6"/>
    <mergeCell ref="A19:H19"/>
    <mergeCell ref="A1:H1"/>
    <mergeCell ref="A8:H8"/>
    <mergeCell ref="A7:H7"/>
    <mergeCell ref="A5:H5"/>
    <mergeCell ref="A9:H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outlinePr summaryBelow="0" summaryRight="0"/>
  </sheetPr>
  <dimension ref="A1:A6"/>
  <sheetViews>
    <sheetView workbookViewId="0"/>
  </sheetViews>
  <sheetFormatPr baseColWidth="10" defaultColWidth="14.42578125" defaultRowHeight="15.75" customHeight="1"/>
  <cols>
    <col min="1" max="1" width="101.5703125" customWidth="1"/>
  </cols>
  <sheetData>
    <row r="1" spans="1:1" ht="15.75" customHeight="1">
      <c r="A1" s="5" t="s">
        <v>0</v>
      </c>
    </row>
    <row r="2" spans="1:1" ht="12.75"/>
    <row r="3" spans="1:1" ht="45">
      <c r="A3" s="62" t="s">
        <v>11</v>
      </c>
    </row>
    <row r="4" spans="1:1" ht="30">
      <c r="A4" s="63" t="s">
        <v>13</v>
      </c>
    </row>
    <row r="5" spans="1:1" ht="30">
      <c r="A5" s="62" t="s">
        <v>15</v>
      </c>
    </row>
    <row r="6" spans="1:1" ht="30">
      <c r="A6" s="62"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F66"/>
  <sheetViews>
    <sheetView workbookViewId="0"/>
  </sheetViews>
  <sheetFormatPr baseColWidth="10" defaultColWidth="14.42578125" defaultRowHeight="15.75" customHeight="1"/>
  <cols>
    <col min="1" max="1" width="101.7109375" customWidth="1"/>
  </cols>
  <sheetData>
    <row r="1" spans="1:6" ht="15.75" customHeight="1">
      <c r="A1" s="1" t="s">
        <v>30</v>
      </c>
      <c r="B1" s="1"/>
      <c r="C1" s="1"/>
      <c r="D1" s="1"/>
      <c r="E1" s="1"/>
      <c r="F1" s="1"/>
    </row>
    <row r="2" spans="1:6" ht="15.75" customHeight="1">
      <c r="A2" s="3"/>
    </row>
    <row r="3" spans="1:6" ht="15.75" customHeight="1">
      <c r="A3" s="15" t="s">
        <v>35</v>
      </c>
    </row>
    <row r="4" spans="1:6" ht="15.75" customHeight="1">
      <c r="A4" s="3" t="s">
        <v>38</v>
      </c>
    </row>
    <row r="5" spans="1:6" ht="15.75" customHeight="1">
      <c r="A5" s="3" t="s">
        <v>39</v>
      </c>
    </row>
    <row r="6" spans="1:6" ht="15.75" customHeight="1">
      <c r="A6" s="3" t="s">
        <v>41</v>
      </c>
    </row>
    <row r="7" spans="1:6" ht="15.75" customHeight="1">
      <c r="A7" s="3"/>
    </row>
    <row r="8" spans="1:6" ht="15.75" customHeight="1">
      <c r="A8" s="14" t="s">
        <v>42</v>
      </c>
    </row>
    <row r="9" spans="1:6" ht="15.75" customHeight="1">
      <c r="A9" s="9" t="s">
        <v>44</v>
      </c>
    </row>
    <row r="10" spans="1:6" ht="15.75" customHeight="1">
      <c r="A10" s="9" t="s">
        <v>45</v>
      </c>
    </row>
    <row r="11" spans="1:6" ht="15.75" customHeight="1">
      <c r="A11" s="3" t="s">
        <v>47</v>
      </c>
    </row>
    <row r="12" spans="1:6" ht="15.75" customHeight="1">
      <c r="A12" s="9" t="s">
        <v>49</v>
      </c>
    </row>
    <row r="13" spans="1:6" ht="15.75" customHeight="1">
      <c r="A13" s="14"/>
    </row>
    <row r="14" spans="1:6">
      <c r="A14" s="2" t="s">
        <v>51</v>
      </c>
    </row>
    <row r="15" spans="1:6" ht="15.75" customHeight="1">
      <c r="A15" s="9" t="s">
        <v>52</v>
      </c>
    </row>
    <row r="16" spans="1:6" ht="15.75" customHeight="1">
      <c r="A16" s="9" t="s">
        <v>54</v>
      </c>
    </row>
    <row r="17" spans="1:1" ht="15.75" customHeight="1">
      <c r="A17" s="9" t="s">
        <v>55</v>
      </c>
    </row>
    <row r="18" spans="1:1" ht="15.75" customHeight="1">
      <c r="A18" s="14"/>
    </row>
    <row r="19" spans="1:1" ht="15.75" customHeight="1">
      <c r="A19" s="14" t="s">
        <v>58</v>
      </c>
    </row>
    <row r="20" spans="1:1" ht="15.75" customHeight="1">
      <c r="A20" s="9" t="s">
        <v>59</v>
      </c>
    </row>
    <row r="21" spans="1:1" ht="15.75" customHeight="1">
      <c r="A21" s="9" t="s">
        <v>61</v>
      </c>
    </row>
    <row r="22" spans="1:1" ht="15.75" customHeight="1">
      <c r="A22" s="9" t="s">
        <v>63</v>
      </c>
    </row>
    <row r="23" spans="1:1" ht="15.75" customHeight="1">
      <c r="A23" s="9" t="s">
        <v>64</v>
      </c>
    </row>
    <row r="25" spans="1:1" ht="15">
      <c r="A25" s="7" t="s">
        <v>66</v>
      </c>
    </row>
    <row r="26" spans="1:1" ht="15">
      <c r="A26" s="9" t="s">
        <v>68</v>
      </c>
    </row>
    <row r="27" spans="1:1" ht="15">
      <c r="A27" s="9" t="s">
        <v>69</v>
      </c>
    </row>
    <row r="28" spans="1:1" ht="15">
      <c r="A28" s="9" t="s">
        <v>70</v>
      </c>
    </row>
    <row r="29" spans="1:1" ht="15">
      <c r="A29" s="14"/>
    </row>
    <row r="30" spans="1:1" ht="15">
      <c r="A30" s="7" t="s">
        <v>72</v>
      </c>
    </row>
    <row r="31" spans="1:1" ht="15">
      <c r="A31" s="9" t="s">
        <v>73</v>
      </c>
    </row>
    <row r="32" spans="1:1" ht="15">
      <c r="A32" s="9" t="s">
        <v>74</v>
      </c>
    </row>
    <row r="33" spans="1:1" ht="15">
      <c r="A33" s="9" t="s">
        <v>75</v>
      </c>
    </row>
    <row r="34" spans="1:1" ht="15">
      <c r="A34" s="9" t="s">
        <v>76</v>
      </c>
    </row>
    <row r="35" spans="1:1" ht="15">
      <c r="A35" s="14"/>
    </row>
    <row r="36" spans="1:1" ht="15">
      <c r="A36" s="7" t="s">
        <v>77</v>
      </c>
    </row>
    <row r="37" spans="1:1" ht="15">
      <c r="A37" s="9" t="s">
        <v>78</v>
      </c>
    </row>
    <row r="38" spans="1:1" ht="15">
      <c r="A38" s="9" t="s">
        <v>79</v>
      </c>
    </row>
    <row r="39" spans="1:1" ht="15">
      <c r="A39" s="9" t="s">
        <v>80</v>
      </c>
    </row>
    <row r="41" spans="1:1" ht="15">
      <c r="A41" s="7" t="s">
        <v>81</v>
      </c>
    </row>
    <row r="42" spans="1:1" ht="15">
      <c r="A42" s="9" t="s">
        <v>82</v>
      </c>
    </row>
    <row r="43" spans="1:1" ht="15">
      <c r="A43" s="9" t="s">
        <v>83</v>
      </c>
    </row>
    <row r="44" spans="1:1" ht="15">
      <c r="A44" s="9" t="s">
        <v>84</v>
      </c>
    </row>
    <row r="45" spans="1:1" ht="15">
      <c r="A45" s="3" t="s">
        <v>85</v>
      </c>
    </row>
    <row r="46" spans="1:1" ht="15">
      <c r="A46" s="9" t="s">
        <v>86</v>
      </c>
    </row>
    <row r="48" spans="1:1" ht="15">
      <c r="A48" s="14" t="s">
        <v>87</v>
      </c>
    </row>
    <row r="49" spans="1:1" ht="12.75">
      <c r="A49" s="17" t="s">
        <v>88</v>
      </c>
    </row>
    <row r="50" spans="1:1" ht="12.75">
      <c r="A50" s="18" t="s">
        <v>89</v>
      </c>
    </row>
    <row r="51" spans="1:1" ht="15">
      <c r="A51" s="9" t="s">
        <v>90</v>
      </c>
    </row>
    <row r="52" spans="1:1" ht="15">
      <c r="A52" s="9" t="s">
        <v>91</v>
      </c>
    </row>
    <row r="53" spans="1:1" ht="12.75">
      <c r="A53" s="18" t="s">
        <v>92</v>
      </c>
    </row>
    <row r="54" spans="1:1" ht="12.75">
      <c r="A54" s="17" t="s">
        <v>93</v>
      </c>
    </row>
    <row r="56" spans="1:1" ht="12.75">
      <c r="A56" s="19" t="s">
        <v>94</v>
      </c>
    </row>
    <row r="57" spans="1:1" ht="12.75">
      <c r="A57" s="10" t="s">
        <v>95</v>
      </c>
    </row>
    <row r="58" spans="1:1" ht="12.75">
      <c r="A58" s="10" t="s">
        <v>97</v>
      </c>
    </row>
    <row r="59" spans="1:1" ht="12.75">
      <c r="A59" s="10" t="s">
        <v>98</v>
      </c>
    </row>
    <row r="60" spans="1:1" ht="12.75">
      <c r="A60" s="18" t="s">
        <v>99</v>
      </c>
    </row>
    <row r="61" spans="1:1" ht="12.75">
      <c r="A61" s="2"/>
    </row>
    <row r="62" spans="1:1" ht="15">
      <c r="A62" s="20"/>
    </row>
    <row r="63" spans="1:1" ht="15">
      <c r="A63" s="20"/>
    </row>
    <row r="64" spans="1:1" ht="15">
      <c r="A64" s="22"/>
    </row>
    <row r="65" spans="1:1" ht="15">
      <c r="A65" s="20"/>
    </row>
    <row r="66" spans="1:1" ht="15">
      <c r="A66"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H20"/>
  <sheetViews>
    <sheetView workbookViewId="0">
      <selection sqref="A1:G1"/>
    </sheetView>
  </sheetViews>
  <sheetFormatPr baseColWidth="10" defaultColWidth="14.42578125" defaultRowHeight="15.75" customHeight="1"/>
  <cols>
    <col min="1" max="1" width="25" customWidth="1"/>
    <col min="2" max="2" width="18.140625" customWidth="1"/>
    <col min="3" max="3" width="21.7109375" customWidth="1"/>
    <col min="6" max="6" width="50.7109375" customWidth="1"/>
  </cols>
  <sheetData>
    <row r="1" spans="1:8" ht="15.75" customHeight="1">
      <c r="A1" s="50" t="s">
        <v>96</v>
      </c>
      <c r="B1" s="46"/>
      <c r="C1" s="46"/>
      <c r="D1" s="46"/>
      <c r="E1" s="46"/>
      <c r="F1" s="46"/>
      <c r="G1" s="46"/>
    </row>
    <row r="3" spans="1:8" ht="25.5">
      <c r="A3" s="21" t="s">
        <v>100</v>
      </c>
      <c r="B3" s="23" t="s">
        <v>101</v>
      </c>
      <c r="C3" s="23" t="s">
        <v>102</v>
      </c>
      <c r="D3" s="24"/>
      <c r="E3" s="24"/>
      <c r="F3" s="25" t="s">
        <v>103</v>
      </c>
      <c r="G3" s="26">
        <f>(G5+G6+G7+G8+G9)</f>
        <v>0.24000000000000002</v>
      </c>
      <c r="H3" s="27" t="s">
        <v>109</v>
      </c>
    </row>
    <row r="4" spans="1:8">
      <c r="A4" s="4" t="s">
        <v>110</v>
      </c>
      <c r="B4" s="4">
        <f>B5+B6+B7+B8+B9</f>
        <v>9</v>
      </c>
      <c r="C4" s="4">
        <f>(B4*$G$3)+B4</f>
        <v>11.16</v>
      </c>
      <c r="F4" s="28" t="s">
        <v>112</v>
      </c>
      <c r="G4" s="29"/>
      <c r="H4" s="29"/>
    </row>
    <row r="5" spans="1:8">
      <c r="A5" s="27" t="s">
        <v>113</v>
      </c>
      <c r="B5" s="27">
        <v>1</v>
      </c>
      <c r="C5" s="31"/>
      <c r="F5" s="27" t="s">
        <v>115</v>
      </c>
      <c r="G5" s="33">
        <v>0.08</v>
      </c>
      <c r="H5" s="27" t="s">
        <v>116</v>
      </c>
    </row>
    <row r="6" spans="1:8">
      <c r="A6" s="27" t="s">
        <v>117</v>
      </c>
      <c r="B6" s="27">
        <v>3</v>
      </c>
      <c r="C6" s="31"/>
      <c r="F6" s="27" t="s">
        <v>118</v>
      </c>
      <c r="G6" s="33">
        <v>0.12</v>
      </c>
      <c r="H6" s="27" t="s">
        <v>116</v>
      </c>
    </row>
    <row r="7" spans="1:8">
      <c r="A7" s="27" t="s">
        <v>1</v>
      </c>
      <c r="B7" s="27">
        <v>1</v>
      </c>
      <c r="C7" s="31"/>
      <c r="F7" s="27" t="s">
        <v>120</v>
      </c>
      <c r="G7" s="33">
        <v>0.02</v>
      </c>
      <c r="H7" s="27" t="s">
        <v>116</v>
      </c>
    </row>
    <row r="8" spans="1:8">
      <c r="A8" s="27" t="s">
        <v>96</v>
      </c>
      <c r="B8" s="27">
        <v>2</v>
      </c>
      <c r="C8" s="31"/>
      <c r="F8" s="27" t="s">
        <v>122</v>
      </c>
      <c r="G8" s="33">
        <v>0.01</v>
      </c>
      <c r="H8" s="27" t="s">
        <v>116</v>
      </c>
    </row>
    <row r="9" spans="1:8">
      <c r="A9" s="27" t="s">
        <v>123</v>
      </c>
      <c r="B9" s="27">
        <v>2</v>
      </c>
      <c r="C9" s="31"/>
      <c r="F9" s="27" t="s">
        <v>125</v>
      </c>
      <c r="G9" s="33">
        <v>0.01</v>
      </c>
      <c r="H9" s="27" t="s">
        <v>116</v>
      </c>
    </row>
    <row r="10" spans="1:8" ht="15.75" customHeight="1">
      <c r="A10" s="4" t="s">
        <v>126</v>
      </c>
      <c r="B10" s="4">
        <f>B11+B12+B13+B14</f>
        <v>22</v>
      </c>
      <c r="C10" s="37">
        <f>(B10*G3)+B10</f>
        <v>27.28</v>
      </c>
    </row>
    <row r="11" spans="1:8">
      <c r="A11" s="27" t="s">
        <v>133</v>
      </c>
      <c r="B11" s="27">
        <v>1</v>
      </c>
      <c r="C11" s="31"/>
    </row>
    <row r="12" spans="1:8">
      <c r="A12" s="27" t="s">
        <v>136</v>
      </c>
      <c r="B12" s="27">
        <v>5</v>
      </c>
      <c r="C12" s="31"/>
    </row>
    <row r="13" spans="1:8">
      <c r="A13" s="27" t="s">
        <v>0</v>
      </c>
      <c r="B13" s="27">
        <v>1</v>
      </c>
      <c r="C13" s="31"/>
    </row>
    <row r="14" spans="1:8">
      <c r="A14" s="27" t="s">
        <v>137</v>
      </c>
      <c r="B14" s="27">
        <v>15</v>
      </c>
      <c r="C14" s="31"/>
    </row>
    <row r="15" spans="1:8">
      <c r="A15" s="4" t="s">
        <v>138</v>
      </c>
      <c r="B15" s="4">
        <f>B16+B17</f>
        <v>7</v>
      </c>
      <c r="C15" s="4">
        <f>(B15*G3)+B15</f>
        <v>8.68</v>
      </c>
    </row>
    <row r="16" spans="1:8">
      <c r="A16" s="27" t="s">
        <v>136</v>
      </c>
      <c r="B16" s="27">
        <v>5</v>
      </c>
      <c r="C16" s="31"/>
    </row>
    <row r="17" spans="1:3">
      <c r="A17" s="27" t="s">
        <v>139</v>
      </c>
      <c r="B17" s="27">
        <v>2</v>
      </c>
      <c r="C17" s="31"/>
    </row>
    <row r="18" spans="1:3">
      <c r="A18" s="4" t="s">
        <v>140</v>
      </c>
      <c r="B18" s="4">
        <v>2</v>
      </c>
      <c r="C18" s="4">
        <f>(B18*G3)+B18</f>
        <v>2.48</v>
      </c>
    </row>
    <row r="19" spans="1:3">
      <c r="A19" s="27" t="s">
        <v>142</v>
      </c>
      <c r="B19" s="27">
        <v>2</v>
      </c>
      <c r="C19" s="29"/>
    </row>
    <row r="20" spans="1:3">
      <c r="A20" s="4" t="s">
        <v>143</v>
      </c>
      <c r="B20" s="4">
        <f>B4+B10+B15+B18</f>
        <v>40</v>
      </c>
      <c r="C20" s="4">
        <f>SUM(C4:C19)</f>
        <v>49.599999999999994</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A1001"/>
  <sheetViews>
    <sheetView workbookViewId="0">
      <selection activeCell="A29" sqref="A29"/>
    </sheetView>
  </sheetViews>
  <sheetFormatPr baseColWidth="10" defaultColWidth="14.42578125" defaultRowHeight="15.75" customHeight="1"/>
  <cols>
    <col min="1" max="1" width="88" style="67" customWidth="1"/>
  </cols>
  <sheetData>
    <row r="1" spans="1:1" ht="15.75" customHeight="1">
      <c r="A1" s="68" t="s">
        <v>104</v>
      </c>
    </row>
    <row r="2" spans="1:1" ht="15.75" customHeight="1">
      <c r="A2" s="64"/>
    </row>
    <row r="3" spans="1:1" ht="15.75" customHeight="1">
      <c r="A3" s="65" t="s">
        <v>105</v>
      </c>
    </row>
    <row r="4" spans="1:1" ht="15.75" customHeight="1">
      <c r="A4" s="64" t="s">
        <v>200</v>
      </c>
    </row>
    <row r="5" spans="1:1" ht="15.75" customHeight="1">
      <c r="A5" s="64" t="s">
        <v>201</v>
      </c>
    </row>
    <row r="6" spans="1:1" ht="15.75" customHeight="1">
      <c r="A6" s="64" t="s">
        <v>202</v>
      </c>
    </row>
    <row r="7" spans="1:1" ht="15.75" customHeight="1">
      <c r="A7" s="64"/>
    </row>
    <row r="8" spans="1:1" ht="15.75" customHeight="1">
      <c r="A8" s="65" t="s">
        <v>106</v>
      </c>
    </row>
    <row r="9" spans="1:1" ht="15.75" customHeight="1">
      <c r="A9" s="62" t="s">
        <v>107</v>
      </c>
    </row>
    <row r="10" spans="1:1" ht="60">
      <c r="A10" s="62" t="s">
        <v>196</v>
      </c>
    </row>
    <row r="11" spans="1:1" ht="15.75" customHeight="1">
      <c r="A11" s="64"/>
    </row>
    <row r="12" spans="1:1" ht="15.75" customHeight="1">
      <c r="A12" s="65" t="s">
        <v>108</v>
      </c>
    </row>
    <row r="13" spans="1:1" ht="15.75" customHeight="1">
      <c r="A13" s="64" t="s">
        <v>200</v>
      </c>
    </row>
    <row r="14" spans="1:1" ht="15.75" customHeight="1">
      <c r="A14" s="64" t="s">
        <v>203</v>
      </c>
    </row>
    <row r="15" spans="1:1" ht="15.75" customHeight="1">
      <c r="A15" s="64" t="s">
        <v>204</v>
      </c>
    </row>
    <row r="16" spans="1:1" ht="15.75" customHeight="1">
      <c r="A16" s="66"/>
    </row>
    <row r="17" spans="1:1" ht="15.75" customHeight="1">
      <c r="A17" s="65" t="s">
        <v>106</v>
      </c>
    </row>
    <row r="18" spans="1:1" ht="45">
      <c r="A18" s="62" t="s">
        <v>197</v>
      </c>
    </row>
    <row r="19" spans="1:1" ht="45">
      <c r="A19" s="62" t="s">
        <v>198</v>
      </c>
    </row>
    <row r="20" spans="1:1" ht="45">
      <c r="A20" s="62" t="s">
        <v>199</v>
      </c>
    </row>
    <row r="21" spans="1:1" ht="15">
      <c r="A21" s="66"/>
    </row>
    <row r="22" spans="1:1" ht="15.75" customHeight="1">
      <c r="A22" s="65" t="s">
        <v>111</v>
      </c>
    </row>
    <row r="23" spans="1:1" ht="15.75" customHeight="1">
      <c r="A23" s="64" t="s">
        <v>205</v>
      </c>
    </row>
    <row r="24" spans="1:1" ht="15">
      <c r="A24" s="64" t="s">
        <v>206</v>
      </c>
    </row>
    <row r="25" spans="1:1" ht="15">
      <c r="A25" s="64" t="s">
        <v>207</v>
      </c>
    </row>
    <row r="26" spans="1:1" ht="15">
      <c r="A26" s="66"/>
    </row>
    <row r="27" spans="1:1" ht="15">
      <c r="A27" s="65" t="s">
        <v>106</v>
      </c>
    </row>
    <row r="28" spans="1:1" ht="75">
      <c r="A28" s="62" t="s">
        <v>208</v>
      </c>
    </row>
    <row r="29" spans="1:1" ht="15">
      <c r="A29" s="64"/>
    </row>
    <row r="30" spans="1:1" ht="15">
      <c r="A30" s="66"/>
    </row>
    <row r="31" spans="1:1" ht="15">
      <c r="A31" s="66"/>
    </row>
    <row r="32" spans="1:1" ht="15">
      <c r="A32" s="66"/>
    </row>
    <row r="33" spans="1:1" ht="15">
      <c r="A33" s="66"/>
    </row>
    <row r="34" spans="1:1" ht="15">
      <c r="A34" s="66"/>
    </row>
    <row r="35" spans="1:1" ht="15">
      <c r="A35" s="66"/>
    </row>
    <row r="36" spans="1:1" ht="15">
      <c r="A36" s="66"/>
    </row>
    <row r="37" spans="1:1" ht="15">
      <c r="A37" s="66"/>
    </row>
    <row r="38" spans="1:1" ht="15">
      <c r="A38" s="66"/>
    </row>
    <row r="39" spans="1:1" ht="15">
      <c r="A39" s="66"/>
    </row>
    <row r="40" spans="1:1" ht="15">
      <c r="A40" s="66"/>
    </row>
    <row r="41" spans="1:1" ht="15">
      <c r="A41" s="66"/>
    </row>
    <row r="42" spans="1:1" ht="15">
      <c r="A42" s="66"/>
    </row>
    <row r="43" spans="1:1" ht="15">
      <c r="A43" s="66"/>
    </row>
    <row r="44" spans="1:1" ht="15">
      <c r="A44" s="66"/>
    </row>
    <row r="45" spans="1:1" ht="15">
      <c r="A45" s="66"/>
    </row>
    <row r="46" spans="1:1" ht="15">
      <c r="A46" s="66"/>
    </row>
    <row r="47" spans="1:1" ht="15">
      <c r="A47" s="66"/>
    </row>
    <row r="48" spans="1:1" ht="15">
      <c r="A48" s="66"/>
    </row>
    <row r="49" spans="1:1" ht="15">
      <c r="A49" s="66"/>
    </row>
    <row r="50" spans="1:1" ht="15">
      <c r="A50" s="66"/>
    </row>
    <row r="51" spans="1:1" ht="15">
      <c r="A51" s="66"/>
    </row>
    <row r="52" spans="1:1" ht="15">
      <c r="A52" s="66"/>
    </row>
    <row r="53" spans="1:1" ht="15">
      <c r="A53" s="66"/>
    </row>
    <row r="54" spans="1:1" ht="15">
      <c r="A54" s="66"/>
    </row>
    <row r="55" spans="1:1" ht="15">
      <c r="A55" s="66"/>
    </row>
    <row r="56" spans="1:1" ht="15">
      <c r="A56" s="66"/>
    </row>
    <row r="57" spans="1:1" ht="15">
      <c r="A57" s="66"/>
    </row>
    <row r="58" spans="1:1" ht="15">
      <c r="A58" s="66"/>
    </row>
    <row r="59" spans="1:1" ht="15">
      <c r="A59" s="66"/>
    </row>
    <row r="60" spans="1:1" ht="15">
      <c r="A60" s="66"/>
    </row>
    <row r="61" spans="1:1" ht="15">
      <c r="A61" s="66"/>
    </row>
    <row r="62" spans="1:1" ht="15">
      <c r="A62" s="66"/>
    </row>
    <row r="63" spans="1:1" ht="15">
      <c r="A63" s="66"/>
    </row>
    <row r="64" spans="1:1" ht="15">
      <c r="A64" s="66"/>
    </row>
    <row r="65" spans="1:1" ht="15">
      <c r="A65" s="66"/>
    </row>
    <row r="66" spans="1:1" ht="15">
      <c r="A66" s="66"/>
    </row>
    <row r="67" spans="1:1" ht="15">
      <c r="A67" s="66"/>
    </row>
    <row r="68" spans="1:1" ht="15">
      <c r="A68" s="66"/>
    </row>
    <row r="69" spans="1:1" ht="15">
      <c r="A69" s="66"/>
    </row>
    <row r="70" spans="1:1" ht="15">
      <c r="A70" s="66"/>
    </row>
    <row r="71" spans="1:1" ht="15">
      <c r="A71" s="66"/>
    </row>
    <row r="72" spans="1:1" ht="15">
      <c r="A72" s="66"/>
    </row>
    <row r="73" spans="1:1" ht="15">
      <c r="A73" s="66"/>
    </row>
    <row r="74" spans="1:1" ht="15">
      <c r="A74" s="66"/>
    </row>
    <row r="75" spans="1:1" ht="15">
      <c r="A75" s="66"/>
    </row>
    <row r="76" spans="1:1" ht="15">
      <c r="A76" s="66"/>
    </row>
    <row r="77" spans="1:1" ht="15">
      <c r="A77" s="66"/>
    </row>
    <row r="78" spans="1:1" ht="15">
      <c r="A78" s="66"/>
    </row>
    <row r="79" spans="1:1" ht="15">
      <c r="A79" s="66"/>
    </row>
    <row r="80" spans="1:1" ht="15">
      <c r="A80" s="66"/>
    </row>
    <row r="81" spans="1:1" ht="15">
      <c r="A81" s="66"/>
    </row>
    <row r="82" spans="1:1" ht="15">
      <c r="A82" s="66"/>
    </row>
    <row r="83" spans="1:1" ht="15">
      <c r="A83" s="66"/>
    </row>
    <row r="84" spans="1:1" ht="15">
      <c r="A84" s="66"/>
    </row>
    <row r="85" spans="1:1" ht="15">
      <c r="A85" s="66"/>
    </row>
    <row r="86" spans="1:1" ht="15">
      <c r="A86" s="66"/>
    </row>
    <row r="87" spans="1:1" ht="15">
      <c r="A87" s="66"/>
    </row>
    <row r="88" spans="1:1" ht="15">
      <c r="A88" s="66"/>
    </row>
    <row r="89" spans="1:1" ht="15">
      <c r="A89" s="66"/>
    </row>
    <row r="90" spans="1:1" ht="15">
      <c r="A90" s="66"/>
    </row>
    <row r="91" spans="1:1" ht="15">
      <c r="A91" s="66"/>
    </row>
    <row r="92" spans="1:1" ht="15">
      <c r="A92" s="66"/>
    </row>
    <row r="93" spans="1:1" ht="15">
      <c r="A93" s="66"/>
    </row>
    <row r="94" spans="1:1" ht="15">
      <c r="A94" s="66"/>
    </row>
    <row r="95" spans="1:1" ht="15">
      <c r="A95" s="66"/>
    </row>
    <row r="96" spans="1:1" ht="15">
      <c r="A96" s="66"/>
    </row>
    <row r="97" spans="1:1" ht="15">
      <c r="A97" s="66"/>
    </row>
    <row r="98" spans="1:1" ht="15">
      <c r="A98" s="66"/>
    </row>
    <row r="99" spans="1:1" ht="15">
      <c r="A99" s="66"/>
    </row>
    <row r="100" spans="1:1" ht="15">
      <c r="A100" s="66"/>
    </row>
    <row r="101" spans="1:1" ht="15">
      <c r="A101" s="66"/>
    </row>
    <row r="102" spans="1:1" ht="15">
      <c r="A102" s="66"/>
    </row>
    <row r="103" spans="1:1" ht="15">
      <c r="A103" s="66"/>
    </row>
    <row r="104" spans="1:1" ht="15">
      <c r="A104" s="66"/>
    </row>
    <row r="105" spans="1:1" ht="15">
      <c r="A105" s="66"/>
    </row>
    <row r="106" spans="1:1" ht="15">
      <c r="A106" s="66"/>
    </row>
    <row r="107" spans="1:1" ht="15">
      <c r="A107" s="66"/>
    </row>
    <row r="108" spans="1:1" ht="15">
      <c r="A108" s="66"/>
    </row>
    <row r="109" spans="1:1" ht="15">
      <c r="A109" s="66"/>
    </row>
    <row r="110" spans="1:1" ht="15">
      <c r="A110" s="66"/>
    </row>
    <row r="111" spans="1:1" ht="15">
      <c r="A111" s="66"/>
    </row>
    <row r="112" spans="1:1" ht="15">
      <c r="A112" s="66"/>
    </row>
    <row r="113" spans="1:1" ht="15">
      <c r="A113" s="66"/>
    </row>
    <row r="114" spans="1:1" ht="15">
      <c r="A114" s="66"/>
    </row>
    <row r="115" spans="1:1" ht="15">
      <c r="A115" s="66"/>
    </row>
    <row r="116" spans="1:1" ht="15">
      <c r="A116" s="66"/>
    </row>
    <row r="117" spans="1:1" ht="15">
      <c r="A117" s="66"/>
    </row>
    <row r="118" spans="1:1" ht="15">
      <c r="A118" s="66"/>
    </row>
    <row r="119" spans="1:1" ht="15">
      <c r="A119" s="66"/>
    </row>
    <row r="120" spans="1:1" ht="15">
      <c r="A120" s="66"/>
    </row>
    <row r="121" spans="1:1" ht="15">
      <c r="A121" s="66"/>
    </row>
    <row r="122" spans="1:1" ht="15">
      <c r="A122" s="66"/>
    </row>
    <row r="123" spans="1:1" ht="15">
      <c r="A123" s="66"/>
    </row>
    <row r="124" spans="1:1" ht="15">
      <c r="A124" s="66"/>
    </row>
    <row r="125" spans="1:1" ht="15">
      <c r="A125" s="66"/>
    </row>
    <row r="126" spans="1:1" ht="15">
      <c r="A126" s="66"/>
    </row>
    <row r="127" spans="1:1" ht="15">
      <c r="A127" s="66"/>
    </row>
    <row r="128" spans="1:1" ht="15">
      <c r="A128" s="66"/>
    </row>
    <row r="129" spans="1:1" ht="15">
      <c r="A129" s="66"/>
    </row>
    <row r="130" spans="1:1" ht="15">
      <c r="A130" s="66"/>
    </row>
    <row r="131" spans="1:1" ht="15">
      <c r="A131" s="66"/>
    </row>
    <row r="132" spans="1:1" ht="15">
      <c r="A132" s="66"/>
    </row>
    <row r="133" spans="1:1" ht="15">
      <c r="A133" s="66"/>
    </row>
    <row r="134" spans="1:1" ht="15">
      <c r="A134" s="66"/>
    </row>
    <row r="135" spans="1:1" ht="15">
      <c r="A135" s="66"/>
    </row>
    <row r="136" spans="1:1" ht="15">
      <c r="A136" s="66"/>
    </row>
    <row r="137" spans="1:1" ht="15">
      <c r="A137" s="66"/>
    </row>
    <row r="138" spans="1:1" ht="15">
      <c r="A138" s="66"/>
    </row>
    <row r="139" spans="1:1" ht="15">
      <c r="A139" s="66"/>
    </row>
    <row r="140" spans="1:1" ht="15">
      <c r="A140" s="66"/>
    </row>
    <row r="141" spans="1:1" ht="15">
      <c r="A141" s="66"/>
    </row>
    <row r="142" spans="1:1" ht="15">
      <c r="A142" s="66"/>
    </row>
    <row r="143" spans="1:1" ht="15">
      <c r="A143" s="66"/>
    </row>
    <row r="144" spans="1:1" ht="15">
      <c r="A144" s="66"/>
    </row>
    <row r="145" spans="1:1" ht="15">
      <c r="A145" s="66"/>
    </row>
    <row r="146" spans="1:1" ht="15">
      <c r="A146" s="66"/>
    </row>
    <row r="147" spans="1:1" ht="15">
      <c r="A147" s="66"/>
    </row>
    <row r="148" spans="1:1" ht="15">
      <c r="A148" s="66"/>
    </row>
    <row r="149" spans="1:1" ht="15">
      <c r="A149" s="66"/>
    </row>
    <row r="150" spans="1:1" ht="15">
      <c r="A150" s="66"/>
    </row>
    <row r="151" spans="1:1" ht="15">
      <c r="A151" s="66"/>
    </row>
    <row r="152" spans="1:1" ht="15">
      <c r="A152" s="66"/>
    </row>
    <row r="153" spans="1:1" ht="15">
      <c r="A153" s="66"/>
    </row>
    <row r="154" spans="1:1" ht="15">
      <c r="A154" s="66"/>
    </row>
    <row r="155" spans="1:1" ht="15">
      <c r="A155" s="66"/>
    </row>
    <row r="156" spans="1:1" ht="15">
      <c r="A156" s="66"/>
    </row>
    <row r="157" spans="1:1" ht="15">
      <c r="A157" s="66"/>
    </row>
    <row r="158" spans="1:1" ht="15">
      <c r="A158" s="66"/>
    </row>
    <row r="159" spans="1:1" ht="15">
      <c r="A159" s="66"/>
    </row>
    <row r="160" spans="1:1" ht="15">
      <c r="A160" s="66"/>
    </row>
    <row r="161" spans="1:1" ht="15">
      <c r="A161" s="66"/>
    </row>
    <row r="162" spans="1:1" ht="15">
      <c r="A162" s="66"/>
    </row>
    <row r="163" spans="1:1" ht="15">
      <c r="A163" s="66"/>
    </row>
    <row r="164" spans="1:1" ht="15">
      <c r="A164" s="66"/>
    </row>
    <row r="165" spans="1:1" ht="15">
      <c r="A165" s="66"/>
    </row>
    <row r="166" spans="1:1" ht="15">
      <c r="A166" s="66"/>
    </row>
    <row r="167" spans="1:1" ht="15">
      <c r="A167" s="66"/>
    </row>
    <row r="168" spans="1:1" ht="15">
      <c r="A168" s="66"/>
    </row>
    <row r="169" spans="1:1" ht="15">
      <c r="A169" s="66"/>
    </row>
    <row r="170" spans="1:1" ht="15">
      <c r="A170" s="66"/>
    </row>
    <row r="171" spans="1:1" ht="15">
      <c r="A171" s="66"/>
    </row>
    <row r="172" spans="1:1" ht="15">
      <c r="A172" s="66"/>
    </row>
    <row r="173" spans="1:1" ht="15">
      <c r="A173" s="66"/>
    </row>
    <row r="174" spans="1:1" ht="15">
      <c r="A174" s="66"/>
    </row>
    <row r="175" spans="1:1" ht="15">
      <c r="A175" s="66"/>
    </row>
    <row r="176" spans="1:1" ht="15">
      <c r="A176" s="66"/>
    </row>
    <row r="177" spans="1:1" ht="15">
      <c r="A177" s="66"/>
    </row>
    <row r="178" spans="1:1" ht="15">
      <c r="A178" s="66"/>
    </row>
    <row r="179" spans="1:1" ht="15">
      <c r="A179" s="66"/>
    </row>
    <row r="180" spans="1:1" ht="15">
      <c r="A180" s="66"/>
    </row>
    <row r="181" spans="1:1" ht="15">
      <c r="A181" s="66"/>
    </row>
    <row r="182" spans="1:1" ht="15">
      <c r="A182" s="66"/>
    </row>
    <row r="183" spans="1:1" ht="15">
      <c r="A183" s="66"/>
    </row>
    <row r="184" spans="1:1" ht="15">
      <c r="A184" s="66"/>
    </row>
    <row r="185" spans="1:1" ht="15">
      <c r="A185" s="66"/>
    </row>
    <row r="186" spans="1:1" ht="15">
      <c r="A186" s="66"/>
    </row>
    <row r="187" spans="1:1" ht="15">
      <c r="A187" s="66"/>
    </row>
    <row r="188" spans="1:1" ht="15">
      <c r="A188" s="66"/>
    </row>
    <row r="189" spans="1:1" ht="15">
      <c r="A189" s="66"/>
    </row>
    <row r="190" spans="1:1" ht="15">
      <c r="A190" s="66"/>
    </row>
    <row r="191" spans="1:1" ht="15">
      <c r="A191" s="66"/>
    </row>
    <row r="192" spans="1:1" ht="15">
      <c r="A192" s="66"/>
    </row>
    <row r="193" spans="1:1" ht="15">
      <c r="A193" s="66"/>
    </row>
    <row r="194" spans="1:1" ht="15">
      <c r="A194" s="66"/>
    </row>
    <row r="195" spans="1:1" ht="15">
      <c r="A195" s="66"/>
    </row>
    <row r="196" spans="1:1" ht="15">
      <c r="A196" s="66"/>
    </row>
    <row r="197" spans="1:1" ht="15">
      <c r="A197" s="66"/>
    </row>
    <row r="198" spans="1:1" ht="15">
      <c r="A198" s="66"/>
    </row>
    <row r="199" spans="1:1" ht="15">
      <c r="A199" s="66"/>
    </row>
    <row r="200" spans="1:1" ht="15">
      <c r="A200" s="66"/>
    </row>
    <row r="201" spans="1:1" ht="15">
      <c r="A201" s="66"/>
    </row>
    <row r="202" spans="1:1" ht="15">
      <c r="A202" s="66"/>
    </row>
    <row r="203" spans="1:1" ht="15">
      <c r="A203" s="66"/>
    </row>
    <row r="204" spans="1:1" ht="15">
      <c r="A204" s="66"/>
    </row>
    <row r="205" spans="1:1" ht="15">
      <c r="A205" s="66"/>
    </row>
    <row r="206" spans="1:1" ht="15">
      <c r="A206" s="66"/>
    </row>
    <row r="207" spans="1:1" ht="15">
      <c r="A207" s="66"/>
    </row>
    <row r="208" spans="1:1" ht="15">
      <c r="A208" s="66"/>
    </row>
    <row r="209" spans="1:1" ht="15">
      <c r="A209" s="66"/>
    </row>
    <row r="210" spans="1:1" ht="15">
      <c r="A210" s="66"/>
    </row>
    <row r="211" spans="1:1" ht="15">
      <c r="A211" s="66"/>
    </row>
    <row r="212" spans="1:1" ht="15">
      <c r="A212" s="66"/>
    </row>
    <row r="213" spans="1:1" ht="15">
      <c r="A213" s="66"/>
    </row>
    <row r="214" spans="1:1" ht="15">
      <c r="A214" s="66"/>
    </row>
    <row r="215" spans="1:1" ht="15">
      <c r="A215" s="66"/>
    </row>
    <row r="216" spans="1:1" ht="15">
      <c r="A216" s="66"/>
    </row>
    <row r="217" spans="1:1" ht="15">
      <c r="A217" s="66"/>
    </row>
    <row r="218" spans="1:1" ht="15">
      <c r="A218" s="66"/>
    </row>
    <row r="219" spans="1:1" ht="15">
      <c r="A219" s="66"/>
    </row>
    <row r="220" spans="1:1" ht="15">
      <c r="A220" s="66"/>
    </row>
    <row r="221" spans="1:1" ht="15">
      <c r="A221" s="66"/>
    </row>
    <row r="222" spans="1:1" ht="15">
      <c r="A222" s="66"/>
    </row>
    <row r="223" spans="1:1" ht="15">
      <c r="A223" s="66"/>
    </row>
    <row r="224" spans="1:1" ht="15">
      <c r="A224" s="66"/>
    </row>
    <row r="225" spans="1:1" ht="15">
      <c r="A225" s="66"/>
    </row>
    <row r="226" spans="1:1" ht="15">
      <c r="A226" s="66"/>
    </row>
    <row r="227" spans="1:1" ht="15">
      <c r="A227" s="66"/>
    </row>
    <row r="228" spans="1:1" ht="15">
      <c r="A228" s="66"/>
    </row>
    <row r="229" spans="1:1" ht="15">
      <c r="A229" s="66"/>
    </row>
    <row r="230" spans="1:1" ht="15">
      <c r="A230" s="66"/>
    </row>
    <row r="231" spans="1:1" ht="15">
      <c r="A231" s="66"/>
    </row>
    <row r="232" spans="1:1" ht="15">
      <c r="A232" s="66"/>
    </row>
    <row r="233" spans="1:1" ht="15">
      <c r="A233" s="66"/>
    </row>
    <row r="234" spans="1:1" ht="15">
      <c r="A234" s="66"/>
    </row>
    <row r="235" spans="1:1" ht="15">
      <c r="A235" s="66"/>
    </row>
    <row r="236" spans="1:1" ht="15">
      <c r="A236" s="66"/>
    </row>
    <row r="237" spans="1:1" ht="15">
      <c r="A237" s="66"/>
    </row>
    <row r="238" spans="1:1" ht="15">
      <c r="A238" s="66"/>
    </row>
    <row r="239" spans="1:1" ht="15">
      <c r="A239" s="66"/>
    </row>
    <row r="240" spans="1:1" ht="15">
      <c r="A240" s="66"/>
    </row>
    <row r="241" spans="1:1" ht="15">
      <c r="A241" s="66"/>
    </row>
    <row r="242" spans="1:1" ht="15">
      <c r="A242" s="66"/>
    </row>
    <row r="243" spans="1:1" ht="15">
      <c r="A243" s="66"/>
    </row>
    <row r="244" spans="1:1" ht="15">
      <c r="A244" s="66"/>
    </row>
    <row r="245" spans="1:1" ht="15">
      <c r="A245" s="66"/>
    </row>
    <row r="246" spans="1:1" ht="15">
      <c r="A246" s="66"/>
    </row>
    <row r="247" spans="1:1" ht="15">
      <c r="A247" s="66"/>
    </row>
    <row r="248" spans="1:1" ht="15">
      <c r="A248" s="66"/>
    </row>
    <row r="249" spans="1:1" ht="15">
      <c r="A249" s="66"/>
    </row>
    <row r="250" spans="1:1" ht="15">
      <c r="A250" s="66"/>
    </row>
    <row r="251" spans="1:1" ht="15">
      <c r="A251" s="66"/>
    </row>
    <row r="252" spans="1:1" ht="15">
      <c r="A252" s="66"/>
    </row>
    <row r="253" spans="1:1" ht="15">
      <c r="A253" s="66"/>
    </row>
    <row r="254" spans="1:1" ht="15">
      <c r="A254" s="66"/>
    </row>
    <row r="255" spans="1:1" ht="15">
      <c r="A255" s="66"/>
    </row>
    <row r="256" spans="1:1" ht="15">
      <c r="A256" s="66"/>
    </row>
    <row r="257" spans="1:1" ht="15">
      <c r="A257" s="66"/>
    </row>
    <row r="258" spans="1:1" ht="15">
      <c r="A258" s="66"/>
    </row>
    <row r="259" spans="1:1" ht="15">
      <c r="A259" s="66"/>
    </row>
    <row r="260" spans="1:1" ht="15">
      <c r="A260" s="66"/>
    </row>
    <row r="261" spans="1:1" ht="15">
      <c r="A261" s="66"/>
    </row>
    <row r="262" spans="1:1" ht="15">
      <c r="A262" s="66"/>
    </row>
    <row r="263" spans="1:1" ht="15">
      <c r="A263" s="66"/>
    </row>
    <row r="264" spans="1:1" ht="15">
      <c r="A264" s="66"/>
    </row>
    <row r="265" spans="1:1" ht="15">
      <c r="A265" s="66"/>
    </row>
    <row r="266" spans="1:1" ht="15">
      <c r="A266" s="66"/>
    </row>
    <row r="267" spans="1:1" ht="15">
      <c r="A267" s="66"/>
    </row>
    <row r="268" spans="1:1" ht="15">
      <c r="A268" s="66"/>
    </row>
    <row r="269" spans="1:1" ht="15">
      <c r="A269" s="66"/>
    </row>
    <row r="270" spans="1:1" ht="15">
      <c r="A270" s="66"/>
    </row>
    <row r="271" spans="1:1" ht="15">
      <c r="A271" s="66"/>
    </row>
    <row r="272" spans="1:1" ht="15">
      <c r="A272" s="66"/>
    </row>
    <row r="273" spans="1:1" ht="15">
      <c r="A273" s="66"/>
    </row>
    <row r="274" spans="1:1" ht="15">
      <c r="A274" s="66"/>
    </row>
    <row r="275" spans="1:1" ht="15">
      <c r="A275" s="66"/>
    </row>
    <row r="276" spans="1:1" ht="15">
      <c r="A276" s="66"/>
    </row>
    <row r="277" spans="1:1" ht="15">
      <c r="A277" s="66"/>
    </row>
    <row r="278" spans="1:1" ht="15">
      <c r="A278" s="66"/>
    </row>
    <row r="279" spans="1:1" ht="15">
      <c r="A279" s="66"/>
    </row>
    <row r="280" spans="1:1" ht="15">
      <c r="A280" s="66"/>
    </row>
    <row r="281" spans="1:1" ht="15">
      <c r="A281" s="66"/>
    </row>
    <row r="282" spans="1:1" ht="15">
      <c r="A282" s="66"/>
    </row>
    <row r="283" spans="1:1" ht="15">
      <c r="A283" s="66"/>
    </row>
    <row r="284" spans="1:1" ht="15">
      <c r="A284" s="66"/>
    </row>
    <row r="285" spans="1:1" ht="15">
      <c r="A285" s="66"/>
    </row>
    <row r="286" spans="1:1" ht="15">
      <c r="A286" s="66"/>
    </row>
    <row r="287" spans="1:1" ht="15">
      <c r="A287" s="66"/>
    </row>
    <row r="288" spans="1:1" ht="15">
      <c r="A288" s="66"/>
    </row>
    <row r="289" spans="1:1" ht="15">
      <c r="A289" s="66"/>
    </row>
    <row r="290" spans="1:1" ht="15">
      <c r="A290" s="66"/>
    </row>
    <row r="291" spans="1:1" ht="15">
      <c r="A291" s="66"/>
    </row>
    <row r="292" spans="1:1" ht="15">
      <c r="A292" s="66"/>
    </row>
    <row r="293" spans="1:1" ht="15">
      <c r="A293" s="66"/>
    </row>
    <row r="294" spans="1:1" ht="15">
      <c r="A294" s="66"/>
    </row>
    <row r="295" spans="1:1" ht="15">
      <c r="A295" s="66"/>
    </row>
    <row r="296" spans="1:1" ht="15">
      <c r="A296" s="66"/>
    </row>
    <row r="297" spans="1:1" ht="15">
      <c r="A297" s="66"/>
    </row>
    <row r="298" spans="1:1" ht="15">
      <c r="A298" s="66"/>
    </row>
    <row r="299" spans="1:1" ht="15">
      <c r="A299" s="66"/>
    </row>
    <row r="300" spans="1:1" ht="15">
      <c r="A300" s="66"/>
    </row>
    <row r="301" spans="1:1" ht="15">
      <c r="A301" s="66"/>
    </row>
    <row r="302" spans="1:1" ht="15">
      <c r="A302" s="66"/>
    </row>
    <row r="303" spans="1:1" ht="15">
      <c r="A303" s="66"/>
    </row>
    <row r="304" spans="1:1" ht="15">
      <c r="A304" s="66"/>
    </row>
    <row r="305" spans="1:1" ht="15">
      <c r="A305" s="66"/>
    </row>
    <row r="306" spans="1:1" ht="15">
      <c r="A306" s="66"/>
    </row>
    <row r="307" spans="1:1" ht="15">
      <c r="A307" s="66"/>
    </row>
    <row r="308" spans="1:1" ht="15">
      <c r="A308" s="66"/>
    </row>
    <row r="309" spans="1:1" ht="15">
      <c r="A309" s="66"/>
    </row>
    <row r="310" spans="1:1" ht="15">
      <c r="A310" s="66"/>
    </row>
    <row r="311" spans="1:1" ht="15">
      <c r="A311" s="66"/>
    </row>
    <row r="312" spans="1:1" ht="15">
      <c r="A312" s="66"/>
    </row>
    <row r="313" spans="1:1" ht="15">
      <c r="A313" s="66"/>
    </row>
    <row r="314" spans="1:1" ht="15">
      <c r="A314" s="66"/>
    </row>
    <row r="315" spans="1:1" ht="15">
      <c r="A315" s="66"/>
    </row>
    <row r="316" spans="1:1" ht="15">
      <c r="A316" s="66"/>
    </row>
    <row r="317" spans="1:1" ht="15">
      <c r="A317" s="66"/>
    </row>
    <row r="318" spans="1:1" ht="15">
      <c r="A318" s="66"/>
    </row>
    <row r="319" spans="1:1" ht="15">
      <c r="A319" s="66"/>
    </row>
    <row r="320" spans="1:1" ht="15">
      <c r="A320" s="66"/>
    </row>
    <row r="321" spans="1:1" ht="15">
      <c r="A321" s="66"/>
    </row>
    <row r="322" spans="1:1" ht="15">
      <c r="A322" s="66"/>
    </row>
    <row r="323" spans="1:1" ht="15">
      <c r="A323" s="66"/>
    </row>
    <row r="324" spans="1:1" ht="15">
      <c r="A324" s="66"/>
    </row>
    <row r="325" spans="1:1" ht="15">
      <c r="A325" s="66"/>
    </row>
    <row r="326" spans="1:1" ht="15">
      <c r="A326" s="66"/>
    </row>
    <row r="327" spans="1:1" ht="15">
      <c r="A327" s="66"/>
    </row>
    <row r="328" spans="1:1" ht="15">
      <c r="A328" s="66"/>
    </row>
    <row r="329" spans="1:1" ht="15">
      <c r="A329" s="66"/>
    </row>
    <row r="330" spans="1:1" ht="15">
      <c r="A330" s="66"/>
    </row>
    <row r="331" spans="1:1" ht="15">
      <c r="A331" s="66"/>
    </row>
    <row r="332" spans="1:1" ht="15">
      <c r="A332" s="66"/>
    </row>
    <row r="333" spans="1:1" ht="15">
      <c r="A333" s="66"/>
    </row>
    <row r="334" spans="1:1" ht="15">
      <c r="A334" s="66"/>
    </row>
    <row r="335" spans="1:1" ht="15">
      <c r="A335" s="66"/>
    </row>
    <row r="336" spans="1:1" ht="15">
      <c r="A336" s="66"/>
    </row>
    <row r="337" spans="1:1" ht="15">
      <c r="A337" s="66"/>
    </row>
    <row r="338" spans="1:1" ht="15">
      <c r="A338" s="66"/>
    </row>
    <row r="339" spans="1:1" ht="15">
      <c r="A339" s="66"/>
    </row>
    <row r="340" spans="1:1" ht="15">
      <c r="A340" s="66"/>
    </row>
    <row r="341" spans="1:1" ht="15">
      <c r="A341" s="66"/>
    </row>
    <row r="342" spans="1:1" ht="15">
      <c r="A342" s="66"/>
    </row>
    <row r="343" spans="1:1" ht="15">
      <c r="A343" s="66"/>
    </row>
    <row r="344" spans="1:1" ht="15">
      <c r="A344" s="66"/>
    </row>
    <row r="345" spans="1:1" ht="15">
      <c r="A345" s="66"/>
    </row>
    <row r="346" spans="1:1" ht="15">
      <c r="A346" s="66"/>
    </row>
    <row r="347" spans="1:1" ht="15">
      <c r="A347" s="66"/>
    </row>
    <row r="348" spans="1:1" ht="15">
      <c r="A348" s="66"/>
    </row>
    <row r="349" spans="1:1" ht="15">
      <c r="A349" s="66"/>
    </row>
    <row r="350" spans="1:1" ht="15">
      <c r="A350" s="66"/>
    </row>
    <row r="351" spans="1:1" ht="15">
      <c r="A351" s="66"/>
    </row>
    <row r="352" spans="1:1" ht="15">
      <c r="A352" s="66"/>
    </row>
    <row r="353" spans="1:1" ht="15">
      <c r="A353" s="66"/>
    </row>
    <row r="354" spans="1:1" ht="15">
      <c r="A354" s="66"/>
    </row>
    <row r="355" spans="1:1" ht="15">
      <c r="A355" s="66"/>
    </row>
    <row r="356" spans="1:1" ht="15">
      <c r="A356" s="66"/>
    </row>
    <row r="357" spans="1:1" ht="15">
      <c r="A357" s="66"/>
    </row>
    <row r="358" spans="1:1" ht="15">
      <c r="A358" s="66"/>
    </row>
    <row r="359" spans="1:1" ht="15">
      <c r="A359" s="66"/>
    </row>
    <row r="360" spans="1:1" ht="15">
      <c r="A360" s="66"/>
    </row>
    <row r="361" spans="1:1" ht="15">
      <c r="A361" s="66"/>
    </row>
    <row r="362" spans="1:1" ht="15">
      <c r="A362" s="66"/>
    </row>
    <row r="363" spans="1:1" ht="15">
      <c r="A363" s="66"/>
    </row>
    <row r="364" spans="1:1" ht="15">
      <c r="A364" s="66"/>
    </row>
    <row r="365" spans="1:1" ht="15">
      <c r="A365" s="66"/>
    </row>
    <row r="366" spans="1:1" ht="15">
      <c r="A366" s="66"/>
    </row>
    <row r="367" spans="1:1" ht="15">
      <c r="A367" s="66"/>
    </row>
    <row r="368" spans="1:1" ht="15">
      <c r="A368" s="66"/>
    </row>
    <row r="369" spans="1:1" ht="15">
      <c r="A369" s="66"/>
    </row>
    <row r="370" spans="1:1" ht="15">
      <c r="A370" s="66"/>
    </row>
    <row r="371" spans="1:1" ht="15">
      <c r="A371" s="66"/>
    </row>
    <row r="372" spans="1:1" ht="15">
      <c r="A372" s="66"/>
    </row>
    <row r="373" spans="1:1" ht="15">
      <c r="A373" s="66"/>
    </row>
    <row r="374" spans="1:1" ht="15">
      <c r="A374" s="66"/>
    </row>
    <row r="375" spans="1:1" ht="15">
      <c r="A375" s="66"/>
    </row>
    <row r="376" spans="1:1" ht="15">
      <c r="A376" s="66"/>
    </row>
    <row r="377" spans="1:1" ht="15">
      <c r="A377" s="66"/>
    </row>
    <row r="378" spans="1:1" ht="15">
      <c r="A378" s="66"/>
    </row>
    <row r="379" spans="1:1" ht="15">
      <c r="A379" s="66"/>
    </row>
    <row r="380" spans="1:1" ht="15">
      <c r="A380" s="66"/>
    </row>
    <row r="381" spans="1:1" ht="15">
      <c r="A381" s="66"/>
    </row>
    <row r="382" spans="1:1" ht="15">
      <c r="A382" s="66"/>
    </row>
    <row r="383" spans="1:1" ht="15">
      <c r="A383" s="66"/>
    </row>
    <row r="384" spans="1:1" ht="15">
      <c r="A384" s="66"/>
    </row>
    <row r="385" spans="1:1" ht="15">
      <c r="A385" s="66"/>
    </row>
    <row r="386" spans="1:1" ht="15">
      <c r="A386" s="66"/>
    </row>
    <row r="387" spans="1:1" ht="15">
      <c r="A387" s="66"/>
    </row>
    <row r="388" spans="1:1" ht="15">
      <c r="A388" s="66"/>
    </row>
    <row r="389" spans="1:1" ht="15">
      <c r="A389" s="66"/>
    </row>
    <row r="390" spans="1:1" ht="15">
      <c r="A390" s="66"/>
    </row>
    <row r="391" spans="1:1" ht="15">
      <c r="A391" s="66"/>
    </row>
    <row r="392" spans="1:1" ht="15">
      <c r="A392" s="66"/>
    </row>
    <row r="393" spans="1:1" ht="15">
      <c r="A393" s="66"/>
    </row>
    <row r="394" spans="1:1" ht="15">
      <c r="A394" s="66"/>
    </row>
    <row r="395" spans="1:1" ht="15">
      <c r="A395" s="66"/>
    </row>
    <row r="396" spans="1:1" ht="15">
      <c r="A396" s="66"/>
    </row>
    <row r="397" spans="1:1" ht="15">
      <c r="A397" s="66"/>
    </row>
    <row r="398" spans="1:1" ht="15">
      <c r="A398" s="66"/>
    </row>
    <row r="399" spans="1:1" ht="15">
      <c r="A399" s="66"/>
    </row>
    <row r="400" spans="1:1" ht="15">
      <c r="A400" s="66"/>
    </row>
    <row r="401" spans="1:1" ht="15">
      <c r="A401" s="66"/>
    </row>
    <row r="402" spans="1:1" ht="15">
      <c r="A402" s="66"/>
    </row>
    <row r="403" spans="1:1" ht="15">
      <c r="A403" s="66"/>
    </row>
    <row r="404" spans="1:1" ht="15">
      <c r="A404" s="66"/>
    </row>
    <row r="405" spans="1:1" ht="15">
      <c r="A405" s="66"/>
    </row>
    <row r="406" spans="1:1" ht="15">
      <c r="A406" s="66"/>
    </row>
    <row r="407" spans="1:1" ht="15">
      <c r="A407" s="66"/>
    </row>
    <row r="408" spans="1:1" ht="15">
      <c r="A408" s="66"/>
    </row>
    <row r="409" spans="1:1" ht="15">
      <c r="A409" s="66"/>
    </row>
    <row r="410" spans="1:1" ht="15">
      <c r="A410" s="66"/>
    </row>
    <row r="411" spans="1:1" ht="15">
      <c r="A411" s="66"/>
    </row>
    <row r="412" spans="1:1" ht="15">
      <c r="A412" s="66"/>
    </row>
    <row r="413" spans="1:1" ht="15">
      <c r="A413" s="66"/>
    </row>
    <row r="414" spans="1:1" ht="15">
      <c r="A414" s="66"/>
    </row>
    <row r="415" spans="1:1" ht="15">
      <c r="A415" s="66"/>
    </row>
    <row r="416" spans="1:1" ht="15">
      <c r="A416" s="66"/>
    </row>
    <row r="417" spans="1:1" ht="15">
      <c r="A417" s="66"/>
    </row>
    <row r="418" spans="1:1" ht="15">
      <c r="A418" s="66"/>
    </row>
    <row r="419" spans="1:1" ht="15">
      <c r="A419" s="66"/>
    </row>
    <row r="420" spans="1:1" ht="15">
      <c r="A420" s="66"/>
    </row>
    <row r="421" spans="1:1" ht="15">
      <c r="A421" s="66"/>
    </row>
    <row r="422" spans="1:1" ht="15">
      <c r="A422" s="66"/>
    </row>
    <row r="423" spans="1:1" ht="15">
      <c r="A423" s="66"/>
    </row>
    <row r="424" spans="1:1" ht="15">
      <c r="A424" s="66"/>
    </row>
    <row r="425" spans="1:1" ht="15">
      <c r="A425" s="66"/>
    </row>
    <row r="426" spans="1:1" ht="15">
      <c r="A426" s="66"/>
    </row>
    <row r="427" spans="1:1" ht="15">
      <c r="A427" s="66"/>
    </row>
    <row r="428" spans="1:1" ht="15">
      <c r="A428" s="66"/>
    </row>
    <row r="429" spans="1:1" ht="15">
      <c r="A429" s="66"/>
    </row>
    <row r="430" spans="1:1" ht="15">
      <c r="A430" s="66"/>
    </row>
    <row r="431" spans="1:1" ht="15">
      <c r="A431" s="66"/>
    </row>
    <row r="432" spans="1:1" ht="15">
      <c r="A432" s="66"/>
    </row>
    <row r="433" spans="1:1" ht="15">
      <c r="A433" s="66"/>
    </row>
    <row r="434" spans="1:1" ht="15">
      <c r="A434" s="66"/>
    </row>
    <row r="435" spans="1:1" ht="15">
      <c r="A435" s="66"/>
    </row>
    <row r="436" spans="1:1" ht="15">
      <c r="A436" s="66"/>
    </row>
    <row r="437" spans="1:1" ht="15">
      <c r="A437" s="66"/>
    </row>
    <row r="438" spans="1:1" ht="15">
      <c r="A438" s="66"/>
    </row>
    <row r="439" spans="1:1" ht="15">
      <c r="A439" s="66"/>
    </row>
    <row r="440" spans="1:1" ht="15">
      <c r="A440" s="66"/>
    </row>
    <row r="441" spans="1:1" ht="15">
      <c r="A441" s="66"/>
    </row>
    <row r="442" spans="1:1" ht="15">
      <c r="A442" s="66"/>
    </row>
    <row r="443" spans="1:1" ht="15">
      <c r="A443" s="66"/>
    </row>
    <row r="444" spans="1:1" ht="15">
      <c r="A444" s="66"/>
    </row>
    <row r="445" spans="1:1" ht="15">
      <c r="A445" s="66"/>
    </row>
    <row r="446" spans="1:1" ht="15">
      <c r="A446" s="66"/>
    </row>
    <row r="447" spans="1:1" ht="15">
      <c r="A447" s="66"/>
    </row>
    <row r="448" spans="1:1" ht="15">
      <c r="A448" s="66"/>
    </row>
    <row r="449" spans="1:1" ht="15">
      <c r="A449" s="66"/>
    </row>
    <row r="450" spans="1:1" ht="15">
      <c r="A450" s="66"/>
    </row>
    <row r="451" spans="1:1" ht="15">
      <c r="A451" s="66"/>
    </row>
    <row r="452" spans="1:1" ht="15">
      <c r="A452" s="66"/>
    </row>
    <row r="453" spans="1:1" ht="15">
      <c r="A453" s="66"/>
    </row>
    <row r="454" spans="1:1" ht="15">
      <c r="A454" s="66"/>
    </row>
    <row r="455" spans="1:1" ht="15">
      <c r="A455" s="66"/>
    </row>
    <row r="456" spans="1:1" ht="15">
      <c r="A456" s="66"/>
    </row>
    <row r="457" spans="1:1" ht="15">
      <c r="A457" s="66"/>
    </row>
    <row r="458" spans="1:1" ht="15">
      <c r="A458" s="66"/>
    </row>
    <row r="459" spans="1:1" ht="15">
      <c r="A459" s="66"/>
    </row>
    <row r="460" spans="1:1" ht="15">
      <c r="A460" s="66"/>
    </row>
    <row r="461" spans="1:1" ht="15">
      <c r="A461" s="66"/>
    </row>
    <row r="462" spans="1:1" ht="15">
      <c r="A462" s="66"/>
    </row>
    <row r="463" spans="1:1" ht="15">
      <c r="A463" s="66"/>
    </row>
    <row r="464" spans="1:1" ht="15">
      <c r="A464" s="66"/>
    </row>
    <row r="465" spans="1:1" ht="15">
      <c r="A465" s="66"/>
    </row>
    <row r="466" spans="1:1" ht="15">
      <c r="A466" s="66"/>
    </row>
    <row r="467" spans="1:1" ht="15">
      <c r="A467" s="66"/>
    </row>
    <row r="468" spans="1:1" ht="15">
      <c r="A468" s="66"/>
    </row>
    <row r="469" spans="1:1" ht="15">
      <c r="A469" s="66"/>
    </row>
    <row r="470" spans="1:1" ht="15">
      <c r="A470" s="66"/>
    </row>
    <row r="471" spans="1:1" ht="15">
      <c r="A471" s="66"/>
    </row>
    <row r="472" spans="1:1" ht="15">
      <c r="A472" s="66"/>
    </row>
    <row r="473" spans="1:1" ht="15">
      <c r="A473" s="66"/>
    </row>
    <row r="474" spans="1:1" ht="15">
      <c r="A474" s="66"/>
    </row>
    <row r="475" spans="1:1" ht="15">
      <c r="A475" s="66"/>
    </row>
    <row r="476" spans="1:1" ht="15">
      <c r="A476" s="66"/>
    </row>
    <row r="477" spans="1:1" ht="15">
      <c r="A477" s="66"/>
    </row>
    <row r="478" spans="1:1" ht="15">
      <c r="A478" s="66"/>
    </row>
    <row r="479" spans="1:1" ht="15">
      <c r="A479" s="66"/>
    </row>
    <row r="480" spans="1:1" ht="15">
      <c r="A480" s="66"/>
    </row>
    <row r="481" spans="1:1" ht="15">
      <c r="A481" s="66"/>
    </row>
    <row r="482" spans="1:1" ht="15">
      <c r="A482" s="66"/>
    </row>
    <row r="483" spans="1:1" ht="15">
      <c r="A483" s="66"/>
    </row>
    <row r="484" spans="1:1" ht="15">
      <c r="A484" s="66"/>
    </row>
    <row r="485" spans="1:1" ht="15">
      <c r="A485" s="66"/>
    </row>
    <row r="486" spans="1:1" ht="15">
      <c r="A486" s="66"/>
    </row>
    <row r="487" spans="1:1" ht="15">
      <c r="A487" s="66"/>
    </row>
    <row r="488" spans="1:1" ht="15">
      <c r="A488" s="66"/>
    </row>
    <row r="489" spans="1:1" ht="15">
      <c r="A489" s="66"/>
    </row>
    <row r="490" spans="1:1" ht="15">
      <c r="A490" s="66"/>
    </row>
    <row r="491" spans="1:1" ht="15">
      <c r="A491" s="66"/>
    </row>
    <row r="492" spans="1:1" ht="15">
      <c r="A492" s="66"/>
    </row>
    <row r="493" spans="1:1" ht="15">
      <c r="A493" s="66"/>
    </row>
    <row r="494" spans="1:1" ht="15">
      <c r="A494" s="66"/>
    </row>
    <row r="495" spans="1:1" ht="15">
      <c r="A495" s="66"/>
    </row>
    <row r="496" spans="1:1" ht="15">
      <c r="A496" s="66"/>
    </row>
    <row r="497" spans="1:1" ht="15">
      <c r="A497" s="66"/>
    </row>
    <row r="498" spans="1:1" ht="15">
      <c r="A498" s="66"/>
    </row>
    <row r="499" spans="1:1" ht="15">
      <c r="A499" s="66"/>
    </row>
    <row r="500" spans="1:1" ht="15">
      <c r="A500" s="66"/>
    </row>
    <row r="501" spans="1:1" ht="15">
      <c r="A501" s="66"/>
    </row>
    <row r="502" spans="1:1" ht="15">
      <c r="A502" s="66"/>
    </row>
    <row r="503" spans="1:1" ht="15">
      <c r="A503" s="66"/>
    </row>
    <row r="504" spans="1:1" ht="15">
      <c r="A504" s="66"/>
    </row>
    <row r="505" spans="1:1" ht="15">
      <c r="A505" s="66"/>
    </row>
    <row r="506" spans="1:1" ht="15">
      <c r="A506" s="66"/>
    </row>
    <row r="507" spans="1:1" ht="15">
      <c r="A507" s="66"/>
    </row>
    <row r="508" spans="1:1" ht="15">
      <c r="A508" s="66"/>
    </row>
    <row r="509" spans="1:1" ht="15">
      <c r="A509" s="66"/>
    </row>
    <row r="510" spans="1:1" ht="15">
      <c r="A510" s="66"/>
    </row>
    <row r="511" spans="1:1" ht="15">
      <c r="A511" s="66"/>
    </row>
    <row r="512" spans="1:1" ht="15">
      <c r="A512" s="66"/>
    </row>
    <row r="513" spans="1:1" ht="15">
      <c r="A513" s="66"/>
    </row>
    <row r="514" spans="1:1" ht="15">
      <c r="A514" s="66"/>
    </row>
    <row r="515" spans="1:1" ht="15">
      <c r="A515" s="66"/>
    </row>
    <row r="516" spans="1:1" ht="15">
      <c r="A516" s="66"/>
    </row>
    <row r="517" spans="1:1" ht="15">
      <c r="A517" s="66"/>
    </row>
    <row r="518" spans="1:1" ht="15">
      <c r="A518" s="66"/>
    </row>
    <row r="519" spans="1:1" ht="15">
      <c r="A519" s="66"/>
    </row>
    <row r="520" spans="1:1" ht="15">
      <c r="A520" s="66"/>
    </row>
    <row r="521" spans="1:1" ht="15">
      <c r="A521" s="66"/>
    </row>
    <row r="522" spans="1:1" ht="15">
      <c r="A522" s="66"/>
    </row>
    <row r="523" spans="1:1" ht="15">
      <c r="A523" s="66"/>
    </row>
    <row r="524" spans="1:1" ht="15">
      <c r="A524" s="66"/>
    </row>
    <row r="525" spans="1:1" ht="15">
      <c r="A525" s="66"/>
    </row>
    <row r="526" spans="1:1" ht="15">
      <c r="A526" s="66"/>
    </row>
    <row r="527" spans="1:1" ht="15">
      <c r="A527" s="66"/>
    </row>
    <row r="528" spans="1:1" ht="15">
      <c r="A528" s="66"/>
    </row>
    <row r="529" spans="1:1" ht="15">
      <c r="A529" s="66"/>
    </row>
    <row r="530" spans="1:1" ht="15">
      <c r="A530" s="66"/>
    </row>
    <row r="531" spans="1:1" ht="15">
      <c r="A531" s="66"/>
    </row>
    <row r="532" spans="1:1" ht="15">
      <c r="A532" s="66"/>
    </row>
    <row r="533" spans="1:1" ht="15">
      <c r="A533" s="66"/>
    </row>
    <row r="534" spans="1:1" ht="15">
      <c r="A534" s="66"/>
    </row>
    <row r="535" spans="1:1" ht="15">
      <c r="A535" s="66"/>
    </row>
    <row r="536" spans="1:1" ht="15">
      <c r="A536" s="66"/>
    </row>
    <row r="537" spans="1:1" ht="15">
      <c r="A537" s="66"/>
    </row>
    <row r="538" spans="1:1" ht="15">
      <c r="A538" s="66"/>
    </row>
    <row r="539" spans="1:1" ht="15">
      <c r="A539" s="66"/>
    </row>
    <row r="540" spans="1:1" ht="15">
      <c r="A540" s="66"/>
    </row>
    <row r="541" spans="1:1" ht="15">
      <c r="A541" s="66"/>
    </row>
    <row r="542" spans="1:1" ht="15">
      <c r="A542" s="66"/>
    </row>
    <row r="543" spans="1:1" ht="15">
      <c r="A543" s="66"/>
    </row>
    <row r="544" spans="1:1" ht="15">
      <c r="A544" s="66"/>
    </row>
    <row r="545" spans="1:1" ht="15">
      <c r="A545" s="66"/>
    </row>
    <row r="546" spans="1:1" ht="15">
      <c r="A546" s="66"/>
    </row>
    <row r="547" spans="1:1" ht="15">
      <c r="A547" s="66"/>
    </row>
    <row r="548" spans="1:1" ht="15">
      <c r="A548" s="66"/>
    </row>
    <row r="549" spans="1:1" ht="15">
      <c r="A549" s="66"/>
    </row>
    <row r="550" spans="1:1" ht="15">
      <c r="A550" s="66"/>
    </row>
    <row r="551" spans="1:1" ht="15">
      <c r="A551" s="66"/>
    </row>
    <row r="552" spans="1:1" ht="15">
      <c r="A552" s="66"/>
    </row>
    <row r="553" spans="1:1" ht="15">
      <c r="A553" s="66"/>
    </row>
    <row r="554" spans="1:1" ht="15">
      <c r="A554" s="66"/>
    </row>
    <row r="555" spans="1:1" ht="15">
      <c r="A555" s="66"/>
    </row>
    <row r="556" spans="1:1" ht="15">
      <c r="A556" s="66"/>
    </row>
    <row r="557" spans="1:1" ht="15">
      <c r="A557" s="66"/>
    </row>
    <row r="558" spans="1:1" ht="15">
      <c r="A558" s="66"/>
    </row>
    <row r="559" spans="1:1" ht="15">
      <c r="A559" s="66"/>
    </row>
    <row r="560" spans="1:1" ht="15">
      <c r="A560" s="66"/>
    </row>
    <row r="561" spans="1:1" ht="15">
      <c r="A561" s="66"/>
    </row>
    <row r="562" spans="1:1" ht="15">
      <c r="A562" s="66"/>
    </row>
    <row r="563" spans="1:1" ht="15">
      <c r="A563" s="66"/>
    </row>
    <row r="564" spans="1:1" ht="15">
      <c r="A564" s="66"/>
    </row>
    <row r="565" spans="1:1" ht="15">
      <c r="A565" s="66"/>
    </row>
    <row r="566" spans="1:1" ht="15">
      <c r="A566" s="66"/>
    </row>
    <row r="567" spans="1:1" ht="15">
      <c r="A567" s="66"/>
    </row>
    <row r="568" spans="1:1" ht="15">
      <c r="A568" s="66"/>
    </row>
    <row r="569" spans="1:1" ht="15">
      <c r="A569" s="66"/>
    </row>
    <row r="570" spans="1:1" ht="15">
      <c r="A570" s="66"/>
    </row>
    <row r="571" spans="1:1" ht="15">
      <c r="A571" s="66"/>
    </row>
    <row r="572" spans="1:1" ht="15">
      <c r="A572" s="66"/>
    </row>
    <row r="573" spans="1:1" ht="15">
      <c r="A573" s="66"/>
    </row>
    <row r="574" spans="1:1" ht="15">
      <c r="A574" s="66"/>
    </row>
    <row r="575" spans="1:1" ht="15">
      <c r="A575" s="66"/>
    </row>
    <row r="576" spans="1:1" ht="15">
      <c r="A576" s="66"/>
    </row>
    <row r="577" spans="1:1" ht="15">
      <c r="A577" s="66"/>
    </row>
    <row r="578" spans="1:1" ht="15">
      <c r="A578" s="66"/>
    </row>
    <row r="579" spans="1:1" ht="15">
      <c r="A579" s="66"/>
    </row>
    <row r="580" spans="1:1" ht="15">
      <c r="A580" s="66"/>
    </row>
    <row r="581" spans="1:1" ht="15">
      <c r="A581" s="66"/>
    </row>
    <row r="582" spans="1:1" ht="15">
      <c r="A582" s="66"/>
    </row>
    <row r="583" spans="1:1" ht="15">
      <c r="A583" s="66"/>
    </row>
    <row r="584" spans="1:1" ht="15">
      <c r="A584" s="66"/>
    </row>
    <row r="585" spans="1:1" ht="15">
      <c r="A585" s="66"/>
    </row>
    <row r="586" spans="1:1" ht="15">
      <c r="A586" s="66"/>
    </row>
    <row r="587" spans="1:1" ht="15">
      <c r="A587" s="66"/>
    </row>
    <row r="588" spans="1:1" ht="15">
      <c r="A588" s="66"/>
    </row>
    <row r="589" spans="1:1" ht="15">
      <c r="A589" s="66"/>
    </row>
    <row r="590" spans="1:1" ht="15">
      <c r="A590" s="66"/>
    </row>
    <row r="591" spans="1:1" ht="15">
      <c r="A591" s="66"/>
    </row>
    <row r="592" spans="1:1" ht="15">
      <c r="A592" s="66"/>
    </row>
    <row r="593" spans="1:1" ht="15">
      <c r="A593" s="66"/>
    </row>
    <row r="594" spans="1:1" ht="15">
      <c r="A594" s="66"/>
    </row>
    <row r="595" spans="1:1" ht="15">
      <c r="A595" s="66"/>
    </row>
    <row r="596" spans="1:1" ht="15">
      <c r="A596" s="66"/>
    </row>
    <row r="597" spans="1:1" ht="15">
      <c r="A597" s="66"/>
    </row>
    <row r="598" spans="1:1" ht="15">
      <c r="A598" s="66"/>
    </row>
    <row r="599" spans="1:1" ht="15">
      <c r="A599" s="66"/>
    </row>
    <row r="600" spans="1:1" ht="15">
      <c r="A600" s="66"/>
    </row>
    <row r="601" spans="1:1" ht="15">
      <c r="A601" s="66"/>
    </row>
    <row r="602" spans="1:1" ht="15">
      <c r="A602" s="66"/>
    </row>
    <row r="603" spans="1:1" ht="15">
      <c r="A603" s="66"/>
    </row>
    <row r="604" spans="1:1" ht="15">
      <c r="A604" s="66"/>
    </row>
    <row r="605" spans="1:1" ht="15">
      <c r="A605" s="66"/>
    </row>
    <row r="606" spans="1:1" ht="15">
      <c r="A606" s="66"/>
    </row>
    <row r="607" spans="1:1" ht="15">
      <c r="A607" s="66"/>
    </row>
    <row r="608" spans="1:1" ht="15">
      <c r="A608" s="66"/>
    </row>
    <row r="609" spans="1:1" ht="15">
      <c r="A609" s="66"/>
    </row>
    <row r="610" spans="1:1" ht="15">
      <c r="A610" s="66"/>
    </row>
    <row r="611" spans="1:1" ht="15">
      <c r="A611" s="66"/>
    </row>
    <row r="612" spans="1:1" ht="15">
      <c r="A612" s="66"/>
    </row>
    <row r="613" spans="1:1" ht="15">
      <c r="A613" s="66"/>
    </row>
    <row r="614" spans="1:1" ht="15">
      <c r="A614" s="66"/>
    </row>
    <row r="615" spans="1:1" ht="15">
      <c r="A615" s="66"/>
    </row>
    <row r="616" spans="1:1" ht="15">
      <c r="A616" s="66"/>
    </row>
    <row r="617" spans="1:1" ht="15">
      <c r="A617" s="66"/>
    </row>
    <row r="618" spans="1:1" ht="15">
      <c r="A618" s="66"/>
    </row>
    <row r="619" spans="1:1" ht="15">
      <c r="A619" s="66"/>
    </row>
    <row r="620" spans="1:1" ht="15">
      <c r="A620" s="66"/>
    </row>
    <row r="621" spans="1:1" ht="15">
      <c r="A621" s="66"/>
    </row>
    <row r="622" spans="1:1" ht="15">
      <c r="A622" s="66"/>
    </row>
    <row r="623" spans="1:1" ht="15">
      <c r="A623" s="66"/>
    </row>
    <row r="624" spans="1:1" ht="15">
      <c r="A624" s="66"/>
    </row>
    <row r="625" spans="1:1" ht="15">
      <c r="A625" s="66"/>
    </row>
    <row r="626" spans="1:1" ht="15">
      <c r="A626" s="66"/>
    </row>
    <row r="627" spans="1:1" ht="15">
      <c r="A627" s="66"/>
    </row>
    <row r="628" spans="1:1" ht="15">
      <c r="A628" s="66"/>
    </row>
    <row r="629" spans="1:1" ht="15">
      <c r="A629" s="66"/>
    </row>
    <row r="630" spans="1:1" ht="15">
      <c r="A630" s="66"/>
    </row>
    <row r="631" spans="1:1" ht="15">
      <c r="A631" s="66"/>
    </row>
    <row r="632" spans="1:1" ht="15">
      <c r="A632" s="66"/>
    </row>
    <row r="633" spans="1:1" ht="15">
      <c r="A633" s="66"/>
    </row>
    <row r="634" spans="1:1" ht="15">
      <c r="A634" s="66"/>
    </row>
    <row r="635" spans="1:1" ht="15">
      <c r="A635" s="66"/>
    </row>
    <row r="636" spans="1:1" ht="15">
      <c r="A636" s="66"/>
    </row>
    <row r="637" spans="1:1" ht="15">
      <c r="A637" s="66"/>
    </row>
    <row r="638" spans="1:1" ht="15">
      <c r="A638" s="66"/>
    </row>
    <row r="639" spans="1:1" ht="15">
      <c r="A639" s="66"/>
    </row>
    <row r="640" spans="1:1" ht="15">
      <c r="A640" s="66"/>
    </row>
    <row r="641" spans="1:1" ht="15">
      <c r="A641" s="66"/>
    </row>
    <row r="642" spans="1:1" ht="15">
      <c r="A642" s="66"/>
    </row>
    <row r="643" spans="1:1" ht="15">
      <c r="A643" s="66"/>
    </row>
    <row r="644" spans="1:1" ht="15">
      <c r="A644" s="66"/>
    </row>
    <row r="645" spans="1:1" ht="15">
      <c r="A645" s="66"/>
    </row>
    <row r="646" spans="1:1" ht="15">
      <c r="A646" s="66"/>
    </row>
    <row r="647" spans="1:1" ht="15">
      <c r="A647" s="66"/>
    </row>
    <row r="648" spans="1:1" ht="15">
      <c r="A648" s="66"/>
    </row>
    <row r="649" spans="1:1" ht="15">
      <c r="A649" s="66"/>
    </row>
    <row r="650" spans="1:1" ht="15">
      <c r="A650" s="66"/>
    </row>
    <row r="651" spans="1:1" ht="15">
      <c r="A651" s="66"/>
    </row>
    <row r="652" spans="1:1" ht="15">
      <c r="A652" s="66"/>
    </row>
    <row r="653" spans="1:1" ht="15">
      <c r="A653" s="66"/>
    </row>
    <row r="654" spans="1:1" ht="15">
      <c r="A654" s="66"/>
    </row>
    <row r="655" spans="1:1" ht="15">
      <c r="A655" s="66"/>
    </row>
    <row r="656" spans="1:1" ht="15">
      <c r="A656" s="66"/>
    </row>
    <row r="657" spans="1:1" ht="15">
      <c r="A657" s="66"/>
    </row>
    <row r="658" spans="1:1" ht="15">
      <c r="A658" s="66"/>
    </row>
    <row r="659" spans="1:1" ht="15">
      <c r="A659" s="66"/>
    </row>
    <row r="660" spans="1:1" ht="15">
      <c r="A660" s="66"/>
    </row>
    <row r="661" spans="1:1" ht="15">
      <c r="A661" s="66"/>
    </row>
    <row r="662" spans="1:1" ht="15">
      <c r="A662" s="66"/>
    </row>
    <row r="663" spans="1:1" ht="15">
      <c r="A663" s="66"/>
    </row>
    <row r="664" spans="1:1" ht="15">
      <c r="A664" s="66"/>
    </row>
    <row r="665" spans="1:1" ht="15">
      <c r="A665" s="66"/>
    </row>
    <row r="666" spans="1:1" ht="15">
      <c r="A666" s="66"/>
    </row>
    <row r="667" spans="1:1" ht="15">
      <c r="A667" s="66"/>
    </row>
    <row r="668" spans="1:1" ht="15">
      <c r="A668" s="66"/>
    </row>
    <row r="669" spans="1:1" ht="15">
      <c r="A669" s="66"/>
    </row>
    <row r="670" spans="1:1" ht="15">
      <c r="A670" s="66"/>
    </row>
    <row r="671" spans="1:1" ht="15">
      <c r="A671" s="66"/>
    </row>
    <row r="672" spans="1:1" ht="15">
      <c r="A672" s="66"/>
    </row>
    <row r="673" spans="1:1" ht="15">
      <c r="A673" s="66"/>
    </row>
    <row r="674" spans="1:1" ht="15">
      <c r="A674" s="66"/>
    </row>
    <row r="675" spans="1:1" ht="15">
      <c r="A675" s="66"/>
    </row>
    <row r="676" spans="1:1" ht="15">
      <c r="A676" s="66"/>
    </row>
    <row r="677" spans="1:1" ht="15">
      <c r="A677" s="66"/>
    </row>
    <row r="678" spans="1:1" ht="15">
      <c r="A678" s="66"/>
    </row>
    <row r="679" spans="1:1" ht="15">
      <c r="A679" s="66"/>
    </row>
    <row r="680" spans="1:1" ht="15">
      <c r="A680" s="66"/>
    </row>
    <row r="681" spans="1:1" ht="15">
      <c r="A681" s="66"/>
    </row>
    <row r="682" spans="1:1" ht="15">
      <c r="A682" s="66"/>
    </row>
    <row r="683" spans="1:1" ht="15">
      <c r="A683" s="66"/>
    </row>
    <row r="684" spans="1:1" ht="15">
      <c r="A684" s="66"/>
    </row>
    <row r="685" spans="1:1" ht="15">
      <c r="A685" s="66"/>
    </row>
    <row r="686" spans="1:1" ht="15">
      <c r="A686" s="66"/>
    </row>
    <row r="687" spans="1:1" ht="15">
      <c r="A687" s="66"/>
    </row>
    <row r="688" spans="1:1" ht="15">
      <c r="A688" s="66"/>
    </row>
    <row r="689" spans="1:1" ht="15">
      <c r="A689" s="66"/>
    </row>
    <row r="690" spans="1:1" ht="15">
      <c r="A690" s="66"/>
    </row>
    <row r="691" spans="1:1" ht="15">
      <c r="A691" s="66"/>
    </row>
    <row r="692" spans="1:1" ht="15">
      <c r="A692" s="66"/>
    </row>
    <row r="693" spans="1:1" ht="15">
      <c r="A693" s="66"/>
    </row>
    <row r="694" spans="1:1" ht="15">
      <c r="A694" s="66"/>
    </row>
    <row r="695" spans="1:1" ht="15">
      <c r="A695" s="66"/>
    </row>
    <row r="696" spans="1:1" ht="15">
      <c r="A696" s="66"/>
    </row>
    <row r="697" spans="1:1" ht="15">
      <c r="A697" s="66"/>
    </row>
    <row r="698" spans="1:1" ht="15">
      <c r="A698" s="66"/>
    </row>
    <row r="699" spans="1:1" ht="15">
      <c r="A699" s="66"/>
    </row>
    <row r="700" spans="1:1" ht="15">
      <c r="A700" s="66"/>
    </row>
    <row r="701" spans="1:1" ht="15">
      <c r="A701" s="66"/>
    </row>
    <row r="702" spans="1:1" ht="15">
      <c r="A702" s="66"/>
    </row>
    <row r="703" spans="1:1" ht="15">
      <c r="A703" s="66"/>
    </row>
    <row r="704" spans="1:1" ht="15">
      <c r="A704" s="66"/>
    </row>
    <row r="705" spans="1:1" ht="15">
      <c r="A705" s="66"/>
    </row>
    <row r="706" spans="1:1" ht="15">
      <c r="A706" s="66"/>
    </row>
    <row r="707" spans="1:1" ht="15">
      <c r="A707" s="66"/>
    </row>
    <row r="708" spans="1:1" ht="15">
      <c r="A708" s="66"/>
    </row>
    <row r="709" spans="1:1" ht="15">
      <c r="A709" s="66"/>
    </row>
    <row r="710" spans="1:1" ht="15">
      <c r="A710" s="66"/>
    </row>
    <row r="711" spans="1:1" ht="15">
      <c r="A711" s="66"/>
    </row>
    <row r="712" spans="1:1" ht="15">
      <c r="A712" s="66"/>
    </row>
    <row r="713" spans="1:1" ht="15">
      <c r="A713" s="66"/>
    </row>
    <row r="714" spans="1:1" ht="15">
      <c r="A714" s="66"/>
    </row>
    <row r="715" spans="1:1" ht="15">
      <c r="A715" s="66"/>
    </row>
    <row r="716" spans="1:1" ht="15">
      <c r="A716" s="66"/>
    </row>
    <row r="717" spans="1:1" ht="15">
      <c r="A717" s="66"/>
    </row>
    <row r="718" spans="1:1" ht="15">
      <c r="A718" s="66"/>
    </row>
    <row r="719" spans="1:1" ht="15">
      <c r="A719" s="66"/>
    </row>
    <row r="720" spans="1:1" ht="15">
      <c r="A720" s="66"/>
    </row>
    <row r="721" spans="1:1" ht="15">
      <c r="A721" s="66"/>
    </row>
    <row r="722" spans="1:1" ht="15">
      <c r="A722" s="66"/>
    </row>
    <row r="723" spans="1:1" ht="15">
      <c r="A723" s="66"/>
    </row>
    <row r="724" spans="1:1" ht="15">
      <c r="A724" s="66"/>
    </row>
    <row r="725" spans="1:1" ht="15">
      <c r="A725" s="66"/>
    </row>
    <row r="726" spans="1:1" ht="15">
      <c r="A726" s="66"/>
    </row>
    <row r="727" spans="1:1" ht="15">
      <c r="A727" s="66"/>
    </row>
    <row r="728" spans="1:1" ht="15">
      <c r="A728" s="66"/>
    </row>
    <row r="729" spans="1:1" ht="15">
      <c r="A729" s="66"/>
    </row>
    <row r="730" spans="1:1" ht="15">
      <c r="A730" s="66"/>
    </row>
    <row r="731" spans="1:1" ht="15">
      <c r="A731" s="66"/>
    </row>
    <row r="732" spans="1:1" ht="15">
      <c r="A732" s="66"/>
    </row>
    <row r="733" spans="1:1" ht="15">
      <c r="A733" s="66"/>
    </row>
    <row r="734" spans="1:1" ht="15">
      <c r="A734" s="66"/>
    </row>
    <row r="735" spans="1:1" ht="15">
      <c r="A735" s="66"/>
    </row>
    <row r="736" spans="1:1" ht="15">
      <c r="A736" s="66"/>
    </row>
    <row r="737" spans="1:1" ht="15">
      <c r="A737" s="66"/>
    </row>
    <row r="738" spans="1:1" ht="15">
      <c r="A738" s="66"/>
    </row>
    <row r="739" spans="1:1" ht="15">
      <c r="A739" s="66"/>
    </row>
    <row r="740" spans="1:1" ht="15">
      <c r="A740" s="66"/>
    </row>
    <row r="741" spans="1:1" ht="15">
      <c r="A741" s="66"/>
    </row>
    <row r="742" spans="1:1" ht="15">
      <c r="A742" s="66"/>
    </row>
    <row r="743" spans="1:1" ht="15">
      <c r="A743" s="66"/>
    </row>
    <row r="744" spans="1:1" ht="15">
      <c r="A744" s="66"/>
    </row>
    <row r="745" spans="1:1" ht="15">
      <c r="A745" s="66"/>
    </row>
    <row r="746" spans="1:1" ht="15">
      <c r="A746" s="66"/>
    </row>
    <row r="747" spans="1:1" ht="15">
      <c r="A747" s="66"/>
    </row>
    <row r="748" spans="1:1" ht="15">
      <c r="A748" s="66"/>
    </row>
    <row r="749" spans="1:1" ht="15">
      <c r="A749" s="66"/>
    </row>
    <row r="750" spans="1:1" ht="15">
      <c r="A750" s="66"/>
    </row>
    <row r="751" spans="1:1" ht="15">
      <c r="A751" s="66"/>
    </row>
    <row r="752" spans="1:1" ht="15">
      <c r="A752" s="66"/>
    </row>
    <row r="753" spans="1:1" ht="15">
      <c r="A753" s="66"/>
    </row>
    <row r="754" spans="1:1" ht="15">
      <c r="A754" s="66"/>
    </row>
    <row r="755" spans="1:1" ht="15">
      <c r="A755" s="66"/>
    </row>
    <row r="756" spans="1:1" ht="15">
      <c r="A756" s="66"/>
    </row>
    <row r="757" spans="1:1" ht="15">
      <c r="A757" s="66"/>
    </row>
    <row r="758" spans="1:1" ht="15">
      <c r="A758" s="66"/>
    </row>
    <row r="759" spans="1:1" ht="15">
      <c r="A759" s="66"/>
    </row>
    <row r="760" spans="1:1" ht="15">
      <c r="A760" s="66"/>
    </row>
    <row r="761" spans="1:1" ht="15">
      <c r="A761" s="66"/>
    </row>
    <row r="762" spans="1:1" ht="15">
      <c r="A762" s="66"/>
    </row>
    <row r="763" spans="1:1" ht="15">
      <c r="A763" s="66"/>
    </row>
    <row r="764" spans="1:1" ht="15">
      <c r="A764" s="66"/>
    </row>
    <row r="765" spans="1:1" ht="15">
      <c r="A765" s="66"/>
    </row>
    <row r="766" spans="1:1" ht="15">
      <c r="A766" s="66"/>
    </row>
    <row r="767" spans="1:1" ht="15">
      <c r="A767" s="66"/>
    </row>
    <row r="768" spans="1:1" ht="15">
      <c r="A768" s="66"/>
    </row>
    <row r="769" spans="1:1" ht="15">
      <c r="A769" s="66"/>
    </row>
    <row r="770" spans="1:1" ht="15">
      <c r="A770" s="66"/>
    </row>
    <row r="771" spans="1:1" ht="15">
      <c r="A771" s="66"/>
    </row>
    <row r="772" spans="1:1" ht="15">
      <c r="A772" s="66"/>
    </row>
    <row r="773" spans="1:1" ht="15">
      <c r="A773" s="66"/>
    </row>
    <row r="774" spans="1:1" ht="15">
      <c r="A774" s="66"/>
    </row>
    <row r="775" spans="1:1" ht="15">
      <c r="A775" s="66"/>
    </row>
    <row r="776" spans="1:1" ht="15">
      <c r="A776" s="66"/>
    </row>
    <row r="777" spans="1:1" ht="15">
      <c r="A777" s="66"/>
    </row>
    <row r="778" spans="1:1" ht="15">
      <c r="A778" s="66"/>
    </row>
    <row r="779" spans="1:1" ht="15">
      <c r="A779" s="66"/>
    </row>
    <row r="780" spans="1:1" ht="15">
      <c r="A780" s="66"/>
    </row>
    <row r="781" spans="1:1" ht="15">
      <c r="A781" s="66"/>
    </row>
    <row r="782" spans="1:1" ht="15">
      <c r="A782" s="66"/>
    </row>
    <row r="783" spans="1:1" ht="15">
      <c r="A783" s="66"/>
    </row>
    <row r="784" spans="1:1" ht="15">
      <c r="A784" s="66"/>
    </row>
    <row r="785" spans="1:1" ht="15">
      <c r="A785" s="66"/>
    </row>
    <row r="786" spans="1:1" ht="15">
      <c r="A786" s="66"/>
    </row>
    <row r="787" spans="1:1" ht="15">
      <c r="A787" s="66"/>
    </row>
    <row r="788" spans="1:1" ht="15">
      <c r="A788" s="66"/>
    </row>
    <row r="789" spans="1:1" ht="15">
      <c r="A789" s="66"/>
    </row>
    <row r="790" spans="1:1" ht="15">
      <c r="A790" s="66"/>
    </row>
    <row r="791" spans="1:1" ht="15">
      <c r="A791" s="66"/>
    </row>
    <row r="792" spans="1:1" ht="15">
      <c r="A792" s="66"/>
    </row>
    <row r="793" spans="1:1" ht="15">
      <c r="A793" s="66"/>
    </row>
    <row r="794" spans="1:1" ht="15">
      <c r="A794" s="66"/>
    </row>
    <row r="795" spans="1:1" ht="15">
      <c r="A795" s="66"/>
    </row>
    <row r="796" spans="1:1" ht="15">
      <c r="A796" s="66"/>
    </row>
    <row r="797" spans="1:1" ht="15">
      <c r="A797" s="66"/>
    </row>
    <row r="798" spans="1:1" ht="15">
      <c r="A798" s="66"/>
    </row>
    <row r="799" spans="1:1" ht="15">
      <c r="A799" s="66"/>
    </row>
    <row r="800" spans="1:1" ht="15">
      <c r="A800" s="66"/>
    </row>
    <row r="801" spans="1:1" ht="15">
      <c r="A801" s="66"/>
    </row>
    <row r="802" spans="1:1" ht="15">
      <c r="A802" s="66"/>
    </row>
    <row r="803" spans="1:1" ht="15">
      <c r="A803" s="66"/>
    </row>
    <row r="804" spans="1:1" ht="15">
      <c r="A804" s="66"/>
    </row>
    <row r="805" spans="1:1" ht="15">
      <c r="A805" s="66"/>
    </row>
    <row r="806" spans="1:1" ht="15">
      <c r="A806" s="66"/>
    </row>
    <row r="807" spans="1:1" ht="15">
      <c r="A807" s="66"/>
    </row>
    <row r="808" spans="1:1" ht="15">
      <c r="A808" s="66"/>
    </row>
    <row r="809" spans="1:1" ht="15">
      <c r="A809" s="66"/>
    </row>
    <row r="810" spans="1:1" ht="15">
      <c r="A810" s="66"/>
    </row>
    <row r="811" spans="1:1" ht="15">
      <c r="A811" s="66"/>
    </row>
    <row r="812" spans="1:1" ht="15">
      <c r="A812" s="66"/>
    </row>
    <row r="813" spans="1:1" ht="15">
      <c r="A813" s="66"/>
    </row>
    <row r="814" spans="1:1" ht="15">
      <c r="A814" s="66"/>
    </row>
    <row r="815" spans="1:1" ht="15">
      <c r="A815" s="66"/>
    </row>
    <row r="816" spans="1:1" ht="15">
      <c r="A816" s="66"/>
    </row>
    <row r="817" spans="1:1" ht="15">
      <c r="A817" s="66"/>
    </row>
    <row r="818" spans="1:1" ht="15">
      <c r="A818" s="66"/>
    </row>
    <row r="819" spans="1:1" ht="15">
      <c r="A819" s="66"/>
    </row>
    <row r="820" spans="1:1" ht="15">
      <c r="A820" s="66"/>
    </row>
    <row r="821" spans="1:1" ht="15">
      <c r="A821" s="66"/>
    </row>
    <row r="822" spans="1:1" ht="15">
      <c r="A822" s="66"/>
    </row>
    <row r="823" spans="1:1" ht="15">
      <c r="A823" s="66"/>
    </row>
    <row r="824" spans="1:1" ht="15">
      <c r="A824" s="66"/>
    </row>
    <row r="825" spans="1:1" ht="15">
      <c r="A825" s="66"/>
    </row>
    <row r="826" spans="1:1" ht="15">
      <c r="A826" s="66"/>
    </row>
    <row r="827" spans="1:1" ht="15">
      <c r="A827" s="66"/>
    </row>
    <row r="828" spans="1:1" ht="15">
      <c r="A828" s="66"/>
    </row>
    <row r="829" spans="1:1" ht="15">
      <c r="A829" s="66"/>
    </row>
    <row r="830" spans="1:1" ht="15">
      <c r="A830" s="66"/>
    </row>
    <row r="831" spans="1:1" ht="15">
      <c r="A831" s="66"/>
    </row>
    <row r="832" spans="1:1" ht="15">
      <c r="A832" s="66"/>
    </row>
    <row r="833" spans="1:1" ht="15">
      <c r="A833" s="66"/>
    </row>
    <row r="834" spans="1:1" ht="15">
      <c r="A834" s="66"/>
    </row>
    <row r="835" spans="1:1" ht="15">
      <c r="A835" s="66"/>
    </row>
    <row r="836" spans="1:1" ht="15">
      <c r="A836" s="66"/>
    </row>
    <row r="837" spans="1:1" ht="15">
      <c r="A837" s="66"/>
    </row>
    <row r="838" spans="1:1" ht="15">
      <c r="A838" s="66"/>
    </row>
    <row r="839" spans="1:1" ht="15">
      <c r="A839" s="66"/>
    </row>
    <row r="840" spans="1:1" ht="15">
      <c r="A840" s="66"/>
    </row>
    <row r="841" spans="1:1" ht="15">
      <c r="A841" s="66"/>
    </row>
    <row r="842" spans="1:1" ht="15">
      <c r="A842" s="66"/>
    </row>
    <row r="843" spans="1:1" ht="15">
      <c r="A843" s="66"/>
    </row>
    <row r="844" spans="1:1" ht="15">
      <c r="A844" s="66"/>
    </row>
    <row r="845" spans="1:1" ht="15">
      <c r="A845" s="66"/>
    </row>
    <row r="846" spans="1:1" ht="15">
      <c r="A846" s="66"/>
    </row>
    <row r="847" spans="1:1" ht="15">
      <c r="A847" s="66"/>
    </row>
    <row r="848" spans="1:1" ht="15">
      <c r="A848" s="66"/>
    </row>
    <row r="849" spans="1:1" ht="15">
      <c r="A849" s="66"/>
    </row>
    <row r="850" spans="1:1" ht="15">
      <c r="A850" s="66"/>
    </row>
    <row r="851" spans="1:1" ht="15">
      <c r="A851" s="66"/>
    </row>
    <row r="852" spans="1:1" ht="15">
      <c r="A852" s="66"/>
    </row>
    <row r="853" spans="1:1" ht="15">
      <c r="A853" s="66"/>
    </row>
    <row r="854" spans="1:1" ht="15">
      <c r="A854" s="66"/>
    </row>
    <row r="855" spans="1:1" ht="15">
      <c r="A855" s="66"/>
    </row>
    <row r="856" spans="1:1" ht="15">
      <c r="A856" s="66"/>
    </row>
    <row r="857" spans="1:1" ht="15">
      <c r="A857" s="66"/>
    </row>
    <row r="858" spans="1:1" ht="15">
      <c r="A858" s="66"/>
    </row>
    <row r="859" spans="1:1" ht="15">
      <c r="A859" s="66"/>
    </row>
    <row r="860" spans="1:1" ht="15">
      <c r="A860" s="66"/>
    </row>
    <row r="861" spans="1:1" ht="15">
      <c r="A861" s="66"/>
    </row>
    <row r="862" spans="1:1" ht="15">
      <c r="A862" s="66"/>
    </row>
    <row r="863" spans="1:1" ht="15">
      <c r="A863" s="66"/>
    </row>
    <row r="864" spans="1:1" ht="15">
      <c r="A864" s="66"/>
    </row>
    <row r="865" spans="1:1" ht="15">
      <c r="A865" s="66"/>
    </row>
    <row r="866" spans="1:1" ht="15">
      <c r="A866" s="66"/>
    </row>
    <row r="867" spans="1:1" ht="15">
      <c r="A867" s="66"/>
    </row>
    <row r="868" spans="1:1" ht="15">
      <c r="A868" s="66"/>
    </row>
    <row r="869" spans="1:1" ht="15">
      <c r="A869" s="66"/>
    </row>
    <row r="870" spans="1:1" ht="15">
      <c r="A870" s="66"/>
    </row>
    <row r="871" spans="1:1" ht="15">
      <c r="A871" s="66"/>
    </row>
    <row r="872" spans="1:1" ht="15">
      <c r="A872" s="66"/>
    </row>
    <row r="873" spans="1:1" ht="15">
      <c r="A873" s="66"/>
    </row>
    <row r="874" spans="1:1" ht="15">
      <c r="A874" s="66"/>
    </row>
    <row r="875" spans="1:1" ht="15">
      <c r="A875" s="66"/>
    </row>
    <row r="876" spans="1:1" ht="15">
      <c r="A876" s="66"/>
    </row>
    <row r="877" spans="1:1" ht="15">
      <c r="A877" s="66"/>
    </row>
    <row r="878" spans="1:1" ht="15">
      <c r="A878" s="66"/>
    </row>
    <row r="879" spans="1:1" ht="15">
      <c r="A879" s="66"/>
    </row>
    <row r="880" spans="1:1" ht="15">
      <c r="A880" s="66"/>
    </row>
    <row r="881" spans="1:1" ht="15">
      <c r="A881" s="66"/>
    </row>
    <row r="882" spans="1:1" ht="15">
      <c r="A882" s="66"/>
    </row>
    <row r="883" spans="1:1" ht="15">
      <c r="A883" s="66"/>
    </row>
    <row r="884" spans="1:1" ht="15">
      <c r="A884" s="66"/>
    </row>
    <row r="885" spans="1:1" ht="15">
      <c r="A885" s="66"/>
    </row>
    <row r="886" spans="1:1" ht="15">
      <c r="A886" s="66"/>
    </row>
    <row r="887" spans="1:1" ht="15">
      <c r="A887" s="66"/>
    </row>
    <row r="888" spans="1:1" ht="15">
      <c r="A888" s="66"/>
    </row>
    <row r="889" spans="1:1" ht="15">
      <c r="A889" s="66"/>
    </row>
    <row r="890" spans="1:1" ht="15">
      <c r="A890" s="66"/>
    </row>
    <row r="891" spans="1:1" ht="15">
      <c r="A891" s="66"/>
    </row>
    <row r="892" spans="1:1" ht="15">
      <c r="A892" s="66"/>
    </row>
    <row r="893" spans="1:1" ht="15">
      <c r="A893" s="66"/>
    </row>
    <row r="894" spans="1:1" ht="15">
      <c r="A894" s="66"/>
    </row>
    <row r="895" spans="1:1" ht="15">
      <c r="A895" s="66"/>
    </row>
    <row r="896" spans="1:1" ht="15">
      <c r="A896" s="66"/>
    </row>
    <row r="897" spans="1:1" ht="15">
      <c r="A897" s="66"/>
    </row>
    <row r="898" spans="1:1" ht="15">
      <c r="A898" s="66"/>
    </row>
    <row r="899" spans="1:1" ht="15">
      <c r="A899" s="66"/>
    </row>
    <row r="900" spans="1:1" ht="15">
      <c r="A900" s="66"/>
    </row>
    <row r="901" spans="1:1" ht="15">
      <c r="A901" s="66"/>
    </row>
    <row r="902" spans="1:1" ht="15">
      <c r="A902" s="66"/>
    </row>
    <row r="903" spans="1:1" ht="15">
      <c r="A903" s="66"/>
    </row>
    <row r="904" spans="1:1" ht="15">
      <c r="A904" s="66"/>
    </row>
    <row r="905" spans="1:1" ht="15">
      <c r="A905" s="66"/>
    </row>
    <row r="906" spans="1:1" ht="15">
      <c r="A906" s="66"/>
    </row>
    <row r="907" spans="1:1" ht="15">
      <c r="A907" s="66"/>
    </row>
    <row r="908" spans="1:1" ht="15">
      <c r="A908" s="66"/>
    </row>
    <row r="909" spans="1:1" ht="15">
      <c r="A909" s="66"/>
    </row>
    <row r="910" spans="1:1" ht="15">
      <c r="A910" s="66"/>
    </row>
    <row r="911" spans="1:1" ht="15">
      <c r="A911" s="66"/>
    </row>
    <row r="912" spans="1:1" ht="15">
      <c r="A912" s="66"/>
    </row>
    <row r="913" spans="1:1" ht="15">
      <c r="A913" s="66"/>
    </row>
    <row r="914" spans="1:1" ht="15">
      <c r="A914" s="66"/>
    </row>
    <row r="915" spans="1:1" ht="15">
      <c r="A915" s="66"/>
    </row>
    <row r="916" spans="1:1" ht="15">
      <c r="A916" s="66"/>
    </row>
    <row r="917" spans="1:1" ht="15">
      <c r="A917" s="66"/>
    </row>
    <row r="918" spans="1:1" ht="15">
      <c r="A918" s="66"/>
    </row>
    <row r="919" spans="1:1" ht="15">
      <c r="A919" s="66"/>
    </row>
    <row r="920" spans="1:1" ht="15">
      <c r="A920" s="66"/>
    </row>
    <row r="921" spans="1:1" ht="15">
      <c r="A921" s="66"/>
    </row>
    <row r="922" spans="1:1" ht="15">
      <c r="A922" s="66"/>
    </row>
    <row r="923" spans="1:1" ht="15">
      <c r="A923" s="66"/>
    </row>
    <row r="924" spans="1:1" ht="15">
      <c r="A924" s="66"/>
    </row>
    <row r="925" spans="1:1" ht="15">
      <c r="A925" s="66"/>
    </row>
    <row r="926" spans="1:1" ht="15">
      <c r="A926" s="66"/>
    </row>
    <row r="927" spans="1:1" ht="15">
      <c r="A927" s="66"/>
    </row>
    <row r="928" spans="1:1" ht="15">
      <c r="A928" s="66"/>
    </row>
    <row r="929" spans="1:1" ht="15">
      <c r="A929" s="66"/>
    </row>
    <row r="930" spans="1:1" ht="15">
      <c r="A930" s="66"/>
    </row>
    <row r="931" spans="1:1" ht="15">
      <c r="A931" s="66"/>
    </row>
    <row r="932" spans="1:1" ht="15">
      <c r="A932" s="66"/>
    </row>
    <row r="933" spans="1:1" ht="15">
      <c r="A933" s="66"/>
    </row>
    <row r="934" spans="1:1" ht="15">
      <c r="A934" s="66"/>
    </row>
    <row r="935" spans="1:1" ht="15">
      <c r="A935" s="66"/>
    </row>
    <row r="936" spans="1:1" ht="15">
      <c r="A936" s="66"/>
    </row>
    <row r="937" spans="1:1" ht="15">
      <c r="A937" s="66"/>
    </row>
    <row r="938" spans="1:1" ht="15">
      <c r="A938" s="66"/>
    </row>
    <row r="939" spans="1:1" ht="15">
      <c r="A939" s="66"/>
    </row>
    <row r="940" spans="1:1" ht="15">
      <c r="A940" s="66"/>
    </row>
    <row r="941" spans="1:1" ht="15">
      <c r="A941" s="66"/>
    </row>
    <row r="942" spans="1:1" ht="15">
      <c r="A942" s="66"/>
    </row>
    <row r="943" spans="1:1" ht="15">
      <c r="A943" s="66"/>
    </row>
    <row r="944" spans="1:1" ht="15">
      <c r="A944" s="66"/>
    </row>
    <row r="945" spans="1:1" ht="15">
      <c r="A945" s="66"/>
    </row>
    <row r="946" spans="1:1" ht="15">
      <c r="A946" s="66"/>
    </row>
    <row r="947" spans="1:1" ht="15">
      <c r="A947" s="66"/>
    </row>
    <row r="948" spans="1:1" ht="15">
      <c r="A948" s="66"/>
    </row>
    <row r="949" spans="1:1" ht="15">
      <c r="A949" s="66"/>
    </row>
    <row r="950" spans="1:1" ht="15">
      <c r="A950" s="66"/>
    </row>
    <row r="951" spans="1:1" ht="15">
      <c r="A951" s="66"/>
    </row>
    <row r="952" spans="1:1" ht="15">
      <c r="A952" s="66"/>
    </row>
    <row r="953" spans="1:1" ht="15">
      <c r="A953" s="66"/>
    </row>
    <row r="954" spans="1:1" ht="15">
      <c r="A954" s="66"/>
    </row>
    <row r="955" spans="1:1" ht="15">
      <c r="A955" s="66"/>
    </row>
    <row r="956" spans="1:1" ht="15">
      <c r="A956" s="66"/>
    </row>
    <row r="957" spans="1:1" ht="15">
      <c r="A957" s="66"/>
    </row>
    <row r="958" spans="1:1" ht="15">
      <c r="A958" s="66"/>
    </row>
    <row r="959" spans="1:1" ht="15">
      <c r="A959" s="66"/>
    </row>
    <row r="960" spans="1:1" ht="15">
      <c r="A960" s="66"/>
    </row>
    <row r="961" spans="1:1" ht="15">
      <c r="A961" s="66"/>
    </row>
    <row r="962" spans="1:1" ht="15">
      <c r="A962" s="66"/>
    </row>
    <row r="963" spans="1:1" ht="15">
      <c r="A963" s="66"/>
    </row>
    <row r="964" spans="1:1" ht="15">
      <c r="A964" s="66"/>
    </row>
    <row r="965" spans="1:1" ht="15">
      <c r="A965" s="66"/>
    </row>
    <row r="966" spans="1:1" ht="15">
      <c r="A966" s="66"/>
    </row>
    <row r="967" spans="1:1" ht="15">
      <c r="A967" s="66"/>
    </row>
    <row r="968" spans="1:1" ht="15">
      <c r="A968" s="66"/>
    </row>
    <row r="969" spans="1:1" ht="15">
      <c r="A969" s="66"/>
    </row>
    <row r="970" spans="1:1" ht="15">
      <c r="A970" s="66"/>
    </row>
    <row r="971" spans="1:1" ht="15">
      <c r="A971" s="66"/>
    </row>
    <row r="972" spans="1:1" ht="15">
      <c r="A972" s="66"/>
    </row>
    <row r="973" spans="1:1" ht="15">
      <c r="A973" s="66"/>
    </row>
    <row r="974" spans="1:1" ht="15">
      <c r="A974" s="66"/>
    </row>
    <row r="975" spans="1:1" ht="15">
      <c r="A975" s="66"/>
    </row>
    <row r="976" spans="1:1" ht="15">
      <c r="A976" s="66"/>
    </row>
    <row r="977" spans="1:1" ht="15">
      <c r="A977" s="66"/>
    </row>
    <row r="978" spans="1:1" ht="15">
      <c r="A978" s="66"/>
    </row>
    <row r="979" spans="1:1" ht="15">
      <c r="A979" s="66"/>
    </row>
    <row r="980" spans="1:1" ht="15">
      <c r="A980" s="66"/>
    </row>
    <row r="981" spans="1:1" ht="15">
      <c r="A981" s="66"/>
    </row>
    <row r="982" spans="1:1" ht="15">
      <c r="A982" s="66"/>
    </row>
    <row r="983" spans="1:1" ht="15">
      <c r="A983" s="66"/>
    </row>
    <row r="984" spans="1:1" ht="15">
      <c r="A984" s="66"/>
    </row>
    <row r="985" spans="1:1" ht="15">
      <c r="A985" s="66"/>
    </row>
    <row r="986" spans="1:1" ht="15">
      <c r="A986" s="66"/>
    </row>
    <row r="987" spans="1:1" ht="15">
      <c r="A987" s="66"/>
    </row>
    <row r="988" spans="1:1" ht="15">
      <c r="A988" s="66"/>
    </row>
    <row r="989" spans="1:1" ht="15">
      <c r="A989" s="66"/>
    </row>
    <row r="990" spans="1:1" ht="15">
      <c r="A990" s="66"/>
    </row>
    <row r="991" spans="1:1" ht="15">
      <c r="A991" s="66"/>
    </row>
    <row r="992" spans="1:1" ht="15">
      <c r="A992" s="66"/>
    </row>
    <row r="993" spans="1:1" ht="15">
      <c r="A993" s="66"/>
    </row>
    <row r="994" spans="1:1" ht="15">
      <c r="A994" s="66"/>
    </row>
    <row r="995" spans="1:1" ht="15">
      <c r="A995" s="66"/>
    </row>
    <row r="996" spans="1:1" ht="15">
      <c r="A996" s="66"/>
    </row>
    <row r="997" spans="1:1" ht="15">
      <c r="A997" s="66"/>
    </row>
    <row r="998" spans="1:1" ht="15">
      <c r="A998" s="66"/>
    </row>
    <row r="999" spans="1:1" ht="15">
      <c r="A999" s="66"/>
    </row>
    <row r="1000" spans="1:1" ht="15">
      <c r="A1000" s="66"/>
    </row>
    <row r="1001" spans="1:1" ht="15">
      <c r="A1001" s="6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AE16"/>
  <sheetViews>
    <sheetView workbookViewId="0">
      <selection activeCell="A4" sqref="A4"/>
    </sheetView>
  </sheetViews>
  <sheetFormatPr baseColWidth="10" defaultColWidth="14.42578125" defaultRowHeight="15.75" customHeight="1"/>
  <cols>
    <col min="4" max="4" width="25.140625" customWidth="1"/>
    <col min="5" max="5" width="49" customWidth="1"/>
    <col min="9" max="9" width="29.140625" customWidth="1"/>
    <col min="10" max="10" width="16.5703125" customWidth="1"/>
    <col min="14" max="14" width="62.85546875" customWidth="1"/>
    <col min="15" max="15" width="58" customWidth="1"/>
  </cols>
  <sheetData>
    <row r="1" spans="1:31" ht="15.75" customHeight="1">
      <c r="A1" s="47" t="s">
        <v>114</v>
      </c>
      <c r="B1" s="46"/>
      <c r="C1" s="46"/>
      <c r="D1" s="46"/>
      <c r="E1" s="46"/>
      <c r="F1" s="46"/>
      <c r="G1" s="46"/>
      <c r="H1" s="46"/>
      <c r="I1" s="46"/>
      <c r="J1" s="46"/>
      <c r="K1" s="46"/>
      <c r="L1" s="46"/>
      <c r="M1" s="46"/>
      <c r="N1" s="46"/>
      <c r="O1" s="30"/>
      <c r="P1" s="32"/>
      <c r="Q1" s="32"/>
      <c r="R1" s="34"/>
      <c r="S1" s="34"/>
      <c r="T1" s="34"/>
      <c r="U1" s="34"/>
      <c r="V1" s="34"/>
      <c r="W1" s="34"/>
      <c r="X1" s="34"/>
      <c r="Y1" s="34"/>
      <c r="Z1" s="34"/>
      <c r="AA1" s="34"/>
      <c r="AB1" s="34"/>
      <c r="AC1" s="34"/>
      <c r="AD1" s="34"/>
      <c r="AE1" s="34"/>
    </row>
    <row r="3" spans="1:31">
      <c r="A3" s="35" t="s">
        <v>119</v>
      </c>
      <c r="B3" s="35" t="s">
        <v>121</v>
      </c>
      <c r="C3" s="35" t="s">
        <v>14</v>
      </c>
      <c r="D3" s="36" t="s">
        <v>124</v>
      </c>
      <c r="E3" s="36" t="s">
        <v>127</v>
      </c>
      <c r="F3" s="36" t="s">
        <v>128</v>
      </c>
      <c r="G3" s="36" t="s">
        <v>109</v>
      </c>
      <c r="H3" s="36" t="s">
        <v>129</v>
      </c>
      <c r="I3" s="36" t="s">
        <v>130</v>
      </c>
      <c r="J3" s="36" t="s">
        <v>131</v>
      </c>
      <c r="K3" s="36" t="s">
        <v>132</v>
      </c>
      <c r="L3" s="36" t="s">
        <v>8</v>
      </c>
      <c r="M3" s="36" t="s">
        <v>134</v>
      </c>
      <c r="N3" s="51" t="s">
        <v>135</v>
      </c>
      <c r="O3" s="52"/>
      <c r="P3" s="38"/>
      <c r="Q3" s="38"/>
      <c r="R3" s="38"/>
      <c r="S3" s="38"/>
      <c r="T3" s="38"/>
      <c r="U3" s="38"/>
      <c r="V3" s="38"/>
      <c r="W3" s="38"/>
      <c r="X3" s="38"/>
      <c r="Y3" s="38"/>
      <c r="Z3" s="38"/>
      <c r="AA3" s="38"/>
      <c r="AB3" s="38"/>
      <c r="AC3" s="38"/>
      <c r="AD3" s="38"/>
      <c r="AE3" s="38"/>
    </row>
    <row r="4" spans="1:31" ht="140.25">
      <c r="A4" s="39" t="s">
        <v>141</v>
      </c>
      <c r="B4" s="40">
        <v>43772</v>
      </c>
      <c r="C4" s="27" t="s">
        <v>144</v>
      </c>
      <c r="D4" s="41" t="s">
        <v>145</v>
      </c>
      <c r="E4" s="41" t="s">
        <v>146</v>
      </c>
      <c r="F4" s="27" t="s">
        <v>147</v>
      </c>
      <c r="G4" s="27" t="s">
        <v>148</v>
      </c>
      <c r="H4" s="27" t="s">
        <v>149</v>
      </c>
      <c r="I4" s="41" t="s">
        <v>150</v>
      </c>
      <c r="J4" s="27" t="s">
        <v>151</v>
      </c>
      <c r="K4" s="27" t="s">
        <v>152</v>
      </c>
      <c r="L4" s="27" t="s">
        <v>153</v>
      </c>
      <c r="M4" s="27" t="s">
        <v>154</v>
      </c>
      <c r="N4" s="27"/>
      <c r="O4" s="29"/>
    </row>
    <row r="5" spans="1:31" ht="114.75">
      <c r="A5" s="27" t="s">
        <v>155</v>
      </c>
      <c r="B5" s="40">
        <v>43772</v>
      </c>
      <c r="C5" s="27" t="s">
        <v>144</v>
      </c>
      <c r="D5" s="41" t="s">
        <v>156</v>
      </c>
      <c r="E5" s="41" t="s">
        <v>157</v>
      </c>
      <c r="F5" s="27" t="s">
        <v>147</v>
      </c>
      <c r="G5" s="27" t="s">
        <v>148</v>
      </c>
      <c r="H5" s="27" t="s">
        <v>149</v>
      </c>
      <c r="I5" s="41" t="s">
        <v>158</v>
      </c>
      <c r="J5" s="27" t="s">
        <v>159</v>
      </c>
      <c r="K5" s="27" t="s">
        <v>152</v>
      </c>
      <c r="L5" s="27" t="s">
        <v>153</v>
      </c>
      <c r="M5" s="27" t="s">
        <v>160</v>
      </c>
      <c r="N5" s="27"/>
      <c r="O5" s="29"/>
    </row>
    <row r="6" spans="1:31" ht="127.5">
      <c r="A6" s="27" t="s">
        <v>161</v>
      </c>
      <c r="B6" s="40">
        <v>43772</v>
      </c>
      <c r="C6" s="27" t="s">
        <v>144</v>
      </c>
      <c r="D6" s="41" t="s">
        <v>162</v>
      </c>
      <c r="E6" s="41" t="s">
        <v>163</v>
      </c>
      <c r="F6" s="27" t="s">
        <v>147</v>
      </c>
      <c r="G6" s="27" t="s">
        <v>148</v>
      </c>
      <c r="H6" s="27" t="s">
        <v>149</v>
      </c>
      <c r="I6" s="41" t="s">
        <v>164</v>
      </c>
      <c r="J6" s="27" t="s">
        <v>151</v>
      </c>
      <c r="K6" s="27" t="s">
        <v>152</v>
      </c>
      <c r="L6" s="27" t="s">
        <v>165</v>
      </c>
      <c r="M6" s="27" t="s">
        <v>154</v>
      </c>
      <c r="N6" s="29"/>
      <c r="O6" s="29"/>
    </row>
    <row r="7" spans="1:31" ht="127.5">
      <c r="A7" s="27" t="s">
        <v>166</v>
      </c>
      <c r="B7" s="40">
        <v>43772</v>
      </c>
      <c r="C7" s="27" t="s">
        <v>144</v>
      </c>
      <c r="D7" s="41" t="s">
        <v>167</v>
      </c>
      <c r="E7" s="41" t="s">
        <v>168</v>
      </c>
      <c r="F7" s="27" t="s">
        <v>147</v>
      </c>
      <c r="G7" s="27" t="s">
        <v>148</v>
      </c>
      <c r="H7" s="27" t="s">
        <v>149</v>
      </c>
      <c r="I7" s="41" t="s">
        <v>169</v>
      </c>
      <c r="J7" s="27" t="s">
        <v>170</v>
      </c>
      <c r="K7" s="27" t="s">
        <v>152</v>
      </c>
      <c r="L7" s="27" t="s">
        <v>153</v>
      </c>
      <c r="M7" s="27" t="s">
        <v>154</v>
      </c>
      <c r="N7" s="42" t="s">
        <v>171</v>
      </c>
      <c r="O7" s="42" t="s">
        <v>172</v>
      </c>
    </row>
    <row r="8" spans="1:31" ht="140.25">
      <c r="A8" s="27" t="s">
        <v>173</v>
      </c>
      <c r="B8" s="40">
        <v>43772</v>
      </c>
      <c r="C8" s="27" t="s">
        <v>144</v>
      </c>
      <c r="D8" s="41" t="s">
        <v>174</v>
      </c>
      <c r="E8" s="41" t="s">
        <v>175</v>
      </c>
      <c r="F8" s="27" t="s">
        <v>147</v>
      </c>
      <c r="G8" s="27" t="s">
        <v>148</v>
      </c>
      <c r="H8" s="27" t="s">
        <v>149</v>
      </c>
      <c r="I8" s="41" t="s">
        <v>176</v>
      </c>
      <c r="J8" s="27" t="s">
        <v>177</v>
      </c>
      <c r="K8" s="27" t="s">
        <v>152</v>
      </c>
      <c r="L8" s="27" t="s">
        <v>153</v>
      </c>
      <c r="M8" s="27" t="s">
        <v>154</v>
      </c>
      <c r="N8" s="42" t="s">
        <v>178</v>
      </c>
      <c r="O8" s="42" t="s">
        <v>179</v>
      </c>
    </row>
    <row r="9" spans="1:31" ht="165.75">
      <c r="A9" s="27" t="s">
        <v>180</v>
      </c>
      <c r="B9" s="40">
        <v>43772</v>
      </c>
      <c r="C9" s="27" t="s">
        <v>144</v>
      </c>
      <c r="D9" s="43" t="s">
        <v>181</v>
      </c>
      <c r="E9" s="41" t="s">
        <v>182</v>
      </c>
      <c r="F9" s="27" t="s">
        <v>147</v>
      </c>
      <c r="G9" s="27" t="s">
        <v>148</v>
      </c>
      <c r="H9" s="27" t="s">
        <v>149</v>
      </c>
      <c r="I9" s="41" t="s">
        <v>183</v>
      </c>
      <c r="J9" s="27" t="s">
        <v>184</v>
      </c>
      <c r="K9" s="27" t="s">
        <v>185</v>
      </c>
      <c r="L9" s="27" t="s">
        <v>186</v>
      </c>
      <c r="M9" s="27" t="s">
        <v>154</v>
      </c>
      <c r="N9" s="29"/>
      <c r="O9" s="29"/>
    </row>
    <row r="10" spans="1:31" ht="165.75">
      <c r="A10" s="27" t="s">
        <v>187</v>
      </c>
      <c r="B10" s="40">
        <v>43772</v>
      </c>
      <c r="C10" s="27" t="s">
        <v>144</v>
      </c>
      <c r="D10" s="43" t="s">
        <v>188</v>
      </c>
      <c r="E10" s="43" t="s">
        <v>189</v>
      </c>
      <c r="F10" s="27" t="s">
        <v>147</v>
      </c>
      <c r="G10" s="27" t="s">
        <v>148</v>
      </c>
      <c r="H10" s="27" t="s">
        <v>149</v>
      </c>
      <c r="I10" s="43" t="s">
        <v>190</v>
      </c>
      <c r="J10" s="44" t="s">
        <v>151</v>
      </c>
      <c r="K10" s="44" t="s">
        <v>152</v>
      </c>
      <c r="L10" s="44" t="s">
        <v>153</v>
      </c>
      <c r="M10" s="44" t="s">
        <v>154</v>
      </c>
      <c r="N10" s="29"/>
      <c r="O10" s="29"/>
    </row>
    <row r="11" spans="1:31" ht="114.75">
      <c r="A11" s="27" t="s">
        <v>191</v>
      </c>
      <c r="B11" s="40">
        <v>43772</v>
      </c>
      <c r="C11" s="27" t="s">
        <v>144</v>
      </c>
      <c r="D11" s="43" t="s">
        <v>192</v>
      </c>
      <c r="E11" s="43" t="s">
        <v>193</v>
      </c>
      <c r="F11" s="27" t="s">
        <v>147</v>
      </c>
      <c r="G11" s="27" t="s">
        <v>148</v>
      </c>
      <c r="H11" s="27" t="s">
        <v>149</v>
      </c>
      <c r="I11" s="43" t="s">
        <v>194</v>
      </c>
      <c r="J11" s="44" t="s">
        <v>151</v>
      </c>
      <c r="K11" s="44" t="s">
        <v>152</v>
      </c>
      <c r="L11" s="44" t="s">
        <v>153</v>
      </c>
      <c r="M11" s="44" t="s">
        <v>154</v>
      </c>
      <c r="N11" s="29"/>
      <c r="O11" s="29"/>
    </row>
    <row r="12" spans="1:31">
      <c r="A12" s="44"/>
      <c r="B12" s="45"/>
      <c r="C12" s="44"/>
      <c r="D12" s="29"/>
      <c r="E12" s="29"/>
      <c r="F12" s="44"/>
      <c r="G12" s="44"/>
      <c r="H12" s="44"/>
      <c r="I12" s="29"/>
      <c r="J12" s="29"/>
      <c r="K12" s="29"/>
      <c r="L12" s="29"/>
      <c r="M12" s="29"/>
      <c r="N12" s="29"/>
      <c r="O12" s="29"/>
    </row>
    <row r="13" spans="1:31">
      <c r="A13" s="44"/>
      <c r="B13" s="45"/>
      <c r="C13" s="44"/>
      <c r="D13" s="29"/>
      <c r="E13" s="29"/>
      <c r="F13" s="44"/>
      <c r="G13" s="44"/>
      <c r="H13" s="44"/>
      <c r="I13" s="29"/>
      <c r="J13" s="29"/>
      <c r="K13" s="29"/>
      <c r="L13" s="29"/>
      <c r="M13" s="29"/>
      <c r="N13" s="29"/>
      <c r="O13" s="29"/>
    </row>
    <row r="14" spans="1:31">
      <c r="A14" s="29"/>
      <c r="B14" s="29"/>
      <c r="C14" s="29"/>
      <c r="D14" s="29"/>
      <c r="E14" s="29"/>
      <c r="F14" s="29"/>
      <c r="G14" s="29"/>
      <c r="H14" s="29"/>
      <c r="I14" s="29"/>
      <c r="J14" s="29"/>
      <c r="K14" s="29"/>
      <c r="L14" s="29"/>
      <c r="M14" s="29"/>
      <c r="N14" s="29"/>
      <c r="O14" s="29"/>
    </row>
    <row r="15" spans="1:31">
      <c r="A15" s="29"/>
      <c r="B15" s="29"/>
      <c r="C15" s="29"/>
      <c r="D15" s="29"/>
      <c r="E15" s="29"/>
      <c r="F15" s="29"/>
      <c r="G15" s="29"/>
      <c r="H15" s="29"/>
      <c r="I15" s="29"/>
      <c r="J15" s="29"/>
      <c r="K15" s="29"/>
      <c r="L15" s="29"/>
      <c r="M15" s="29"/>
      <c r="N15" s="29"/>
      <c r="O15" s="29"/>
    </row>
    <row r="16" spans="1:31">
      <c r="A16" s="29"/>
      <c r="B16" s="29"/>
      <c r="C16" s="29"/>
      <c r="D16" s="29"/>
      <c r="E16" s="29"/>
      <c r="F16" s="29"/>
      <c r="G16" s="29"/>
      <c r="H16" s="29"/>
      <c r="I16" s="29"/>
      <c r="J16" s="29"/>
      <c r="K16" s="29"/>
      <c r="L16" s="29"/>
      <c r="M16" s="29"/>
      <c r="N16" s="29"/>
      <c r="O16" s="29"/>
    </row>
  </sheetData>
  <mergeCells count="2">
    <mergeCell ref="A1:N1"/>
    <mergeCell ref="N3:O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Riesgos</vt:lpstr>
      <vt:lpstr>Alcance</vt:lpstr>
      <vt:lpstr>Estrategia</vt:lpstr>
      <vt:lpstr>EscenariosPrueba</vt:lpstr>
      <vt:lpstr>Estimación</vt:lpstr>
      <vt:lpstr>HistoriaUsuario</vt:lpstr>
      <vt:lpstr>ReporteBugs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Fredy Clavijo Parra</cp:lastModifiedBy>
  <dcterms:modified xsi:type="dcterms:W3CDTF">2019-11-13T00:40:18Z</dcterms:modified>
</cp:coreProperties>
</file>