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/Desktop/Jupyter/"/>
    </mc:Choice>
  </mc:AlternateContent>
  <xr:revisionPtr revIDLastSave="0" documentId="8_{EAAB59A4-E5DF-784C-B7E8-F54DA3360518}" xr6:coauthVersionLast="47" xr6:coauthVersionMax="47" xr10:uidLastSave="{00000000-0000-0000-0000-000000000000}"/>
  <bookViews>
    <workbookView xWindow="380" yWindow="500" windowWidth="28040" windowHeight="16940" xr2:uid="{825B5C6C-ED2E-714B-8DA9-432C6B93D2FC}"/>
  </bookViews>
  <sheets>
    <sheet name="Sheet1" sheetId="1" r:id="rId1"/>
    <sheet name="dataB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1" l="1"/>
  <c r="B15" i="1"/>
  <c r="A16" i="1"/>
  <c r="B16" i="1"/>
  <c r="D16" i="1"/>
  <c r="A17" i="1"/>
  <c r="B17" i="1"/>
  <c r="A18" i="1"/>
  <c r="B18" i="1"/>
  <c r="A19" i="1"/>
  <c r="B19" i="1"/>
  <c r="A20" i="1"/>
  <c r="B20" i="1"/>
  <c r="B14" i="1"/>
  <c r="A14" i="1"/>
  <c r="D7" i="1"/>
  <c r="D15" i="1" s="1"/>
  <c r="D8" i="1"/>
  <c r="D9" i="1"/>
  <c r="D17" i="1" s="1"/>
  <c r="D10" i="1"/>
  <c r="D18" i="1" s="1"/>
  <c r="D11" i="1"/>
  <c r="D19" i="1" s="1"/>
  <c r="D12" i="1"/>
  <c r="D20" i="1" s="1"/>
  <c r="D6" i="1"/>
  <c r="D14" i="1" s="1"/>
  <c r="C7" i="1"/>
  <c r="C15" i="1" s="1"/>
  <c r="C8" i="1"/>
  <c r="C16" i="1" s="1"/>
  <c r="C9" i="1"/>
  <c r="C17" i="1" s="1"/>
  <c r="C10" i="1"/>
  <c r="C18" i="1" s="1"/>
  <c r="C11" i="1"/>
  <c r="C19" i="1" s="1"/>
  <c r="C12" i="1"/>
  <c r="C20" i="1" s="1"/>
  <c r="C6" i="1"/>
  <c r="C14" i="1" s="1"/>
  <c r="B7" i="1"/>
  <c r="B8" i="1"/>
  <c r="B9" i="1"/>
  <c r="B10" i="1"/>
  <c r="B11" i="1"/>
  <c r="B12" i="1"/>
  <c r="B6" i="1"/>
</calcChain>
</file>

<file path=xl/sharedStrings.xml><?xml version="1.0" encoding="utf-8"?>
<sst xmlns="http://schemas.openxmlformats.org/spreadsheetml/2006/main" count="8" uniqueCount="8">
  <si>
    <t>k</t>
  </si>
  <si>
    <t>A0</t>
  </si>
  <si>
    <t>time</t>
  </si>
  <si>
    <t>1st order</t>
  </si>
  <si>
    <t>2nd order</t>
  </si>
  <si>
    <t>time(min)</t>
  </si>
  <si>
    <t>time (min)</t>
  </si>
  <si>
    <t>conc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</si>
</sst>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7207-2764-514E-8D3D-712B0ECE8D80}">
  <dimension ref="A1:D20"/>
  <sheetViews>
    <sheetView tabSelected="1" workbookViewId="0">
      <selection activeCell="D14" sqref="D14:D20"/>
    </sheetView>
  </sheetViews>
  <sheetFormatPr baseColWidth="10" defaultRowHeight="16" x14ac:dyDescent="0.2"/>
  <sheetData>
    <row r="1" spans="1:4" x14ac:dyDescent="0.2">
      <c r="A1" t="s">
        <v>0</v>
      </c>
      <c r="B1">
        <v>52</v>
      </c>
    </row>
    <row r="2" spans="1:4" x14ac:dyDescent="0.2">
      <c r="A2" t="s">
        <v>1</v>
      </c>
      <c r="B2">
        <v>3.0000000000000001E-3</v>
      </c>
    </row>
    <row r="4" spans="1:4" x14ac:dyDescent="0.2">
      <c r="C4" t="s">
        <v>3</v>
      </c>
      <c r="D4" t="s">
        <v>4</v>
      </c>
    </row>
    <row r="5" spans="1:4" x14ac:dyDescent="0.2">
      <c r="A5" t="s">
        <v>2</v>
      </c>
      <c r="B5" t="s">
        <v>5</v>
      </c>
    </row>
    <row r="6" spans="1:4" x14ac:dyDescent="0.2">
      <c r="A6">
        <v>30</v>
      </c>
      <c r="B6">
        <f>A6/60</f>
        <v>0.5</v>
      </c>
      <c r="C6">
        <f>$B$2*EXP(-$B$1*A6)</f>
        <v>0</v>
      </c>
      <c r="D6">
        <f>$B$2/(1+$B$2*$B$1*B6)</f>
        <v>2.7829313543599257E-3</v>
      </c>
    </row>
    <row r="7" spans="1:4" x14ac:dyDescent="0.2">
      <c r="A7">
        <v>45</v>
      </c>
      <c r="B7">
        <f t="shared" ref="B7:B12" si="0">A7/60</f>
        <v>0.75</v>
      </c>
      <c r="C7">
        <f t="shared" ref="C7:C12" si="1">$B$2*EXP(-$B$1*A7)</f>
        <v>0</v>
      </c>
      <c r="D7">
        <f t="shared" ref="D7:D12" si="2">$B$2/(1+$B$2*$B$1*B7)</f>
        <v>2.6857654431512983E-3</v>
      </c>
    </row>
    <row r="8" spans="1:4" x14ac:dyDescent="0.2">
      <c r="A8">
        <v>60</v>
      </c>
      <c r="B8">
        <f t="shared" si="0"/>
        <v>1</v>
      </c>
      <c r="C8">
        <f t="shared" si="1"/>
        <v>0</v>
      </c>
      <c r="D8">
        <f t="shared" si="2"/>
        <v>2.5951557093425608E-3</v>
      </c>
    </row>
    <row r="9" spans="1:4" x14ac:dyDescent="0.2">
      <c r="A9">
        <v>120</v>
      </c>
      <c r="B9">
        <f t="shared" si="0"/>
        <v>2</v>
      </c>
      <c r="C9">
        <f t="shared" si="1"/>
        <v>0</v>
      </c>
      <c r="D9">
        <f t="shared" si="2"/>
        <v>2.2865853658536584E-3</v>
      </c>
    </row>
    <row r="10" spans="1:4" x14ac:dyDescent="0.2">
      <c r="A10">
        <v>240</v>
      </c>
      <c r="B10">
        <f t="shared" si="0"/>
        <v>4</v>
      </c>
      <c r="C10">
        <f t="shared" si="1"/>
        <v>0</v>
      </c>
      <c r="D10">
        <f t="shared" si="2"/>
        <v>1.8472906403940886E-3</v>
      </c>
    </row>
    <row r="11" spans="1:4" x14ac:dyDescent="0.2">
      <c r="A11">
        <v>360</v>
      </c>
      <c r="B11">
        <f t="shared" si="0"/>
        <v>6</v>
      </c>
      <c r="C11">
        <f t="shared" si="1"/>
        <v>0</v>
      </c>
      <c r="D11">
        <f t="shared" si="2"/>
        <v>1.5495867768595042E-3</v>
      </c>
    </row>
    <row r="12" spans="1:4" x14ac:dyDescent="0.2">
      <c r="A12">
        <v>540</v>
      </c>
      <c r="B12">
        <f t="shared" si="0"/>
        <v>9</v>
      </c>
      <c r="C12">
        <f t="shared" si="1"/>
        <v>0</v>
      </c>
      <c r="D12">
        <f t="shared" si="2"/>
        <v>1.2479201331114808E-3</v>
      </c>
    </row>
    <row r="14" spans="1:4" x14ac:dyDescent="0.2">
      <c r="A14">
        <f>A6</f>
        <v>30</v>
      </c>
      <c r="B14">
        <f>B6</f>
        <v>0.5</v>
      </c>
      <c r="C14">
        <f>C6*1000</f>
        <v>0</v>
      </c>
      <c r="D14">
        <f>D6*1000</f>
        <v>2.7829313543599259</v>
      </c>
    </row>
    <row r="15" spans="1:4" x14ac:dyDescent="0.2">
      <c r="A15">
        <f t="shared" ref="A15:B15" si="3">A7</f>
        <v>45</v>
      </c>
      <c r="B15">
        <f t="shared" si="3"/>
        <v>0.75</v>
      </c>
      <c r="C15">
        <f t="shared" ref="C15:D15" si="4">C7*1000</f>
        <v>0</v>
      </c>
      <c r="D15">
        <f t="shared" si="4"/>
        <v>2.6857654431512983</v>
      </c>
    </row>
    <row r="16" spans="1:4" x14ac:dyDescent="0.2">
      <c r="A16">
        <f t="shared" ref="A16:B16" si="5">A8</f>
        <v>60</v>
      </c>
      <c r="B16">
        <f t="shared" si="5"/>
        <v>1</v>
      </c>
      <c r="C16">
        <f t="shared" ref="C16:D16" si="6">C8*1000</f>
        <v>0</v>
      </c>
      <c r="D16">
        <f t="shared" si="6"/>
        <v>2.5951557093425608</v>
      </c>
    </row>
    <row r="17" spans="1:4" x14ac:dyDescent="0.2">
      <c r="A17">
        <f t="shared" ref="A17:B17" si="7">A9</f>
        <v>120</v>
      </c>
      <c r="B17">
        <f t="shared" si="7"/>
        <v>2</v>
      </c>
      <c r="C17">
        <f t="shared" ref="C17:D17" si="8">C9*1000</f>
        <v>0</v>
      </c>
      <c r="D17">
        <f t="shared" si="8"/>
        <v>2.2865853658536586</v>
      </c>
    </row>
    <row r="18" spans="1:4" x14ac:dyDescent="0.2">
      <c r="A18">
        <f t="shared" ref="A18:B18" si="9">A10</f>
        <v>240</v>
      </c>
      <c r="B18">
        <f t="shared" si="9"/>
        <v>4</v>
      </c>
      <c r="C18">
        <f t="shared" ref="C18:D18" si="10">C10*1000</f>
        <v>0</v>
      </c>
      <c r="D18">
        <f t="shared" si="10"/>
        <v>1.8472906403940885</v>
      </c>
    </row>
    <row r="19" spans="1:4" x14ac:dyDescent="0.2">
      <c r="A19">
        <f t="shared" ref="A19:B19" si="11">A11</f>
        <v>360</v>
      </c>
      <c r="B19">
        <f t="shared" si="11"/>
        <v>6</v>
      </c>
      <c r="C19">
        <f t="shared" ref="C19:D19" si="12">C11*1000</f>
        <v>0</v>
      </c>
      <c r="D19">
        <f t="shared" si="12"/>
        <v>1.5495867768595042</v>
      </c>
    </row>
    <row r="20" spans="1:4" x14ac:dyDescent="0.2">
      <c r="A20">
        <f t="shared" ref="A20:B20" si="13">A12</f>
        <v>540</v>
      </c>
      <c r="B20">
        <f t="shared" si="13"/>
        <v>9</v>
      </c>
      <c r="C20">
        <f t="shared" ref="C20:D20" si="14">C12*1000</f>
        <v>0</v>
      </c>
      <c r="D20">
        <f t="shared" si="14"/>
        <v>1.2479201331114809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3EC2-B615-B841-9575-6566E3120D54}">
  <dimension ref="A1:B8"/>
  <sheetViews>
    <sheetView workbookViewId="0">
      <selection activeCell="C15" sqref="C15"/>
    </sheetView>
  </sheetViews>
  <sheetFormatPr baseColWidth="10" defaultRowHeight="16" x14ac:dyDescent="0.2"/>
  <sheetData>
    <row r="1" spans="1:2" x14ac:dyDescent="0.2">
      <c r="A1" t="s">
        <v>6</v>
      </c>
      <c r="B1" t="s">
        <v>7</v>
      </c>
    </row>
    <row r="2" spans="1:2" x14ac:dyDescent="0.2">
      <c r="A2">
        <v>0.5</v>
      </c>
      <c r="B2">
        <v>2.825293600752746</v>
      </c>
    </row>
    <row r="3" spans="1:2" x14ac:dyDescent="0.2">
      <c r="A3">
        <v>0.75</v>
      </c>
      <c r="B3">
        <v>2.7417935558136848</v>
      </c>
    </row>
    <row r="4" spans="1:2" x14ac:dyDescent="0.2">
      <c r="A4">
        <v>1</v>
      </c>
      <c r="B4">
        <v>2.6607613101514724</v>
      </c>
    </row>
    <row r="5" spans="1:2" x14ac:dyDescent="0.2">
      <c r="A5">
        <v>2</v>
      </c>
      <c r="B5">
        <v>2.3598835831996605</v>
      </c>
    </row>
    <row r="6" spans="1:2" x14ac:dyDescent="0.2">
      <c r="A6">
        <v>4</v>
      </c>
      <c r="B6">
        <v>1.8563501754184224</v>
      </c>
    </row>
    <row r="7" spans="1:2" x14ac:dyDescent="0.2">
      <c r="A7">
        <v>6</v>
      </c>
      <c r="B7">
        <v>1.460256767879915</v>
      </c>
    </row>
    <row r="8" spans="1:2" x14ac:dyDescent="0.2">
      <c r="A8">
        <v>9</v>
      </c>
      <c r="B8">
        <v>1.0187865769348174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2022-04-30T13:28:48Z</dcterms:created>
  <dcterms:modified xsi:type="dcterms:W3CDTF">2022-04-30T14:39:46Z</dcterms:modified>
</cp:coreProperties>
</file>