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chael\OneDrive\OneDrive - California Institute of Technology\Documents\Sleep tracker\"/>
    </mc:Choice>
  </mc:AlternateContent>
  <bookViews>
    <workbookView xWindow="0" yWindow="0" windowWidth="10780" windowHeight="3230"/>
  </bookViews>
  <sheets>
    <sheet name="Michael" sheetId="1" r:id="rId1"/>
    <sheet name="n-day avg" sheetId="14" r:id="rId2"/>
    <sheet name="n-day stdev" sheetId="15" r:id="rId3"/>
  </sheets>
  <definedNames>
    <definedName name="_Date">OFFSET(Michael!$A$2, 0, 0, Michael!$BC$4 - 2)</definedName>
    <definedName name="_n_day">OFFSET(Michael!$AZ$2, 0, 0, Michael!$BC$4 - 2)</definedName>
    <definedName name="_n_day_stdev">OFFSET(Michael!$BA$2, 0, 0, Michael!$BC$4 - 2)</definedName>
  </definedNames>
  <calcPr calcId="162913" iterate="1" iterateCount="730"/>
</workbook>
</file>

<file path=xl/calcChain.xml><?xml version="1.0" encoding="utf-8"?>
<calcChain xmlns="http://schemas.openxmlformats.org/spreadsheetml/2006/main">
  <c r="AX2" i="1" l="1" a="1"/>
  <c r="AX2" i="1" s="1"/>
  <c r="AX3" i="1" a="1"/>
  <c r="AX3" i="1" s="1"/>
  <c r="AX4" i="1" a="1"/>
  <c r="AX4" i="1" s="1"/>
  <c r="AX5" i="1" a="1"/>
  <c r="AX5" i="1"/>
  <c r="AX6" i="1" a="1"/>
  <c r="AX6" i="1" s="1"/>
  <c r="AX7" i="1" a="1"/>
  <c r="AX7" i="1" s="1"/>
  <c r="AX8" i="1" a="1"/>
  <c r="AX8" i="1" s="1"/>
  <c r="AX9" i="1" a="1"/>
  <c r="AX9" i="1"/>
  <c r="AX10" i="1" a="1"/>
  <c r="AX10" i="1" s="1"/>
  <c r="AX11" i="1" a="1"/>
  <c r="AX11" i="1" s="1"/>
  <c r="AX12" i="1" a="1"/>
  <c r="AX12" i="1" s="1"/>
  <c r="AX13" i="1" a="1"/>
  <c r="AX13" i="1"/>
  <c r="AX14" i="1" a="1"/>
  <c r="AX14" i="1" s="1"/>
  <c r="AX15" i="1" a="1"/>
  <c r="AX15" i="1" s="1"/>
  <c r="AX16" i="1" a="1"/>
  <c r="AX16" i="1" s="1"/>
  <c r="AX17" i="1" a="1"/>
  <c r="AX17" i="1"/>
  <c r="AX18" i="1" a="1"/>
  <c r="AX18" i="1" s="1"/>
  <c r="AX19" i="1" a="1"/>
  <c r="AX19" i="1" s="1"/>
  <c r="AX20" i="1" a="1"/>
  <c r="AX20" i="1" s="1"/>
  <c r="AX21" i="1" a="1"/>
  <c r="AX21" i="1"/>
  <c r="AX22" i="1" a="1"/>
  <c r="AX22" i="1" s="1"/>
  <c r="AX23" i="1" a="1"/>
  <c r="AX23" i="1" s="1"/>
  <c r="AX24" i="1" a="1"/>
  <c r="AX24" i="1" s="1"/>
  <c r="AX25" i="1" a="1"/>
  <c r="AX25" i="1"/>
  <c r="AX26" i="1" a="1"/>
  <c r="AX26" i="1" s="1"/>
  <c r="AX27" i="1" a="1"/>
  <c r="AX27" i="1" s="1"/>
  <c r="AX28" i="1" a="1"/>
  <c r="AX28" i="1" s="1"/>
  <c r="AX29" i="1" a="1"/>
  <c r="AX29" i="1"/>
  <c r="AX30" i="1" a="1"/>
  <c r="AX30" i="1" s="1"/>
  <c r="AX31" i="1" a="1"/>
  <c r="AX31" i="1" s="1"/>
  <c r="AX32" i="1" a="1"/>
  <c r="AX32" i="1" s="1"/>
  <c r="AX33" i="1" a="1"/>
  <c r="AX33" i="1"/>
  <c r="AX34" i="1" a="1"/>
  <c r="AX34" i="1" s="1"/>
  <c r="AX35" i="1" a="1"/>
  <c r="AX35" i="1" s="1"/>
  <c r="AX36" i="1" a="1"/>
  <c r="AX36" i="1" s="1"/>
  <c r="AX37" i="1" a="1"/>
  <c r="AX37" i="1"/>
  <c r="AX38" i="1" a="1"/>
  <c r="AX38" i="1" s="1"/>
  <c r="AX39" i="1" a="1"/>
  <c r="AX39" i="1" s="1"/>
  <c r="AX40" i="1" a="1"/>
  <c r="AX40" i="1" s="1"/>
  <c r="AX41" i="1" a="1"/>
  <c r="AX41" i="1"/>
  <c r="AX42" i="1" a="1"/>
  <c r="AX42" i="1" s="1"/>
  <c r="AX43" i="1" a="1"/>
  <c r="AX43" i="1" s="1"/>
  <c r="AX44" i="1" a="1"/>
  <c r="AX44" i="1" s="1"/>
  <c r="AX45" i="1" a="1"/>
  <c r="AX45" i="1"/>
  <c r="AX46" i="1" a="1"/>
  <c r="AX46" i="1" s="1"/>
  <c r="AX47" i="1" a="1"/>
  <c r="AX47" i="1" s="1"/>
  <c r="AX48" i="1" a="1"/>
  <c r="AX48" i="1" s="1"/>
  <c r="AX49" i="1" a="1"/>
  <c r="AX49" i="1"/>
  <c r="AX50" i="1" a="1"/>
  <c r="AX50" i="1" s="1"/>
  <c r="AX51" i="1" a="1"/>
  <c r="AX51" i="1" s="1"/>
  <c r="AX52" i="1" a="1"/>
  <c r="AX52" i="1" s="1"/>
  <c r="AX53" i="1" a="1"/>
  <c r="AX53" i="1"/>
  <c r="AX54" i="1" a="1"/>
  <c r="AX54" i="1" s="1"/>
  <c r="AX55" i="1" a="1"/>
  <c r="AX55" i="1" s="1"/>
  <c r="AX56" i="1" a="1"/>
  <c r="AX56" i="1" s="1"/>
  <c r="AX57" i="1" a="1"/>
  <c r="AX57" i="1"/>
  <c r="AX58" i="1" a="1"/>
  <c r="AX58" i="1" s="1"/>
  <c r="AX59" i="1" a="1"/>
  <c r="AX59" i="1" s="1"/>
  <c r="AX60" i="1" a="1"/>
  <c r="AX60" i="1" s="1"/>
  <c r="AX61" i="1" a="1"/>
  <c r="AX61" i="1"/>
  <c r="AX62" i="1" a="1"/>
  <c r="AX62" i="1" s="1"/>
  <c r="AX63" i="1" a="1"/>
  <c r="AX63" i="1" s="1"/>
  <c r="AX64" i="1" a="1"/>
  <c r="AX64" i="1" s="1"/>
  <c r="AX65" i="1" a="1"/>
  <c r="AX65" i="1"/>
  <c r="AX66" i="1" a="1"/>
  <c r="AX66" i="1" s="1"/>
  <c r="AX67" i="1" a="1"/>
  <c r="AX67" i="1"/>
  <c r="AX68" i="1" a="1"/>
  <c r="AX68" i="1" s="1"/>
  <c r="AX69" i="1" a="1"/>
  <c r="AX69" i="1"/>
  <c r="AX70" i="1" a="1"/>
  <c r="AX70" i="1" s="1"/>
  <c r="AX71" i="1" a="1"/>
  <c r="AX71" i="1" s="1"/>
  <c r="AX72" i="1" a="1"/>
  <c r="AX72" i="1" s="1"/>
  <c r="AX73" i="1" a="1"/>
  <c r="AX73" i="1"/>
  <c r="AX74" i="1" a="1"/>
  <c r="AX74" i="1" s="1"/>
  <c r="AX75" i="1" a="1"/>
  <c r="AX75" i="1"/>
  <c r="AX76" i="1" a="1"/>
  <c r="AX76" i="1" s="1"/>
  <c r="AX77" i="1" a="1"/>
  <c r="AX77" i="1"/>
  <c r="AX78" i="1" a="1"/>
  <c r="AX78" i="1" s="1"/>
  <c r="AX79" i="1" a="1"/>
  <c r="AX79" i="1" s="1"/>
  <c r="AX80" i="1" a="1"/>
  <c r="AX80" i="1" s="1"/>
  <c r="AX81" i="1" a="1"/>
  <c r="AX81" i="1"/>
  <c r="AX82" i="1" a="1"/>
  <c r="AX82" i="1" s="1"/>
  <c r="AX83" i="1" a="1"/>
  <c r="AX83" i="1"/>
  <c r="AX84" i="1" a="1"/>
  <c r="AX84" i="1" s="1"/>
  <c r="AX85" i="1" a="1"/>
  <c r="AX85" i="1"/>
  <c r="AX86" i="1" a="1"/>
  <c r="AX86" i="1" s="1"/>
  <c r="AX87" i="1" a="1"/>
  <c r="AX87" i="1" s="1"/>
  <c r="AX88" i="1" a="1"/>
  <c r="AX88" i="1" s="1"/>
  <c r="AX89" i="1" a="1"/>
  <c r="AX89" i="1"/>
  <c r="AX90" i="1" a="1"/>
  <c r="AX90" i="1" s="1"/>
  <c r="AX91" i="1" a="1"/>
  <c r="AX91" i="1"/>
  <c r="AX92" i="1" a="1"/>
  <c r="AX92" i="1" s="1"/>
  <c r="AX93" i="1" a="1"/>
  <c r="AX93" i="1"/>
  <c r="AX94" i="1" a="1"/>
  <c r="AX94" i="1" s="1"/>
  <c r="AX95" i="1" a="1"/>
  <c r="AX95" i="1" s="1"/>
  <c r="AX96" i="1" a="1"/>
  <c r="AX96" i="1" s="1"/>
  <c r="AX97" i="1" a="1"/>
  <c r="AX97" i="1"/>
  <c r="AX98" i="1" a="1"/>
  <c r="AX98" i="1" s="1"/>
  <c r="AX99" i="1" a="1"/>
  <c r="AX99" i="1"/>
  <c r="AX100" i="1" a="1"/>
  <c r="AX100" i="1" s="1"/>
  <c r="AX101" i="1" a="1"/>
  <c r="AX101" i="1"/>
  <c r="AX102" i="1" a="1"/>
  <c r="AX102" i="1" s="1"/>
  <c r="AX103" i="1" a="1"/>
  <c r="AX103" i="1" s="1"/>
  <c r="AX104" i="1" a="1"/>
  <c r="AX104" i="1" s="1"/>
  <c r="AX105" i="1" a="1"/>
  <c r="AX105" i="1"/>
  <c r="AX106" i="1" a="1"/>
  <c r="AX106" i="1" s="1"/>
  <c r="AX107" i="1" a="1"/>
  <c r="AX107" i="1"/>
  <c r="AX108" i="1" a="1"/>
  <c r="AX108" i="1" s="1"/>
  <c r="AX109" i="1" a="1"/>
  <c r="AX109" i="1"/>
  <c r="AX110" i="1" a="1"/>
  <c r="AX110" i="1" s="1"/>
  <c r="AX111" i="1" a="1"/>
  <c r="AX111" i="1" s="1"/>
  <c r="AX112" i="1" a="1"/>
  <c r="AX112" i="1" s="1"/>
  <c r="AX113" i="1" a="1"/>
  <c r="AX113" i="1"/>
  <c r="AX114" i="1" a="1"/>
  <c r="AX114" i="1" s="1"/>
  <c r="AX115" i="1" a="1"/>
  <c r="AX115" i="1"/>
  <c r="AX116" i="1" a="1"/>
  <c r="AX116" i="1" s="1"/>
  <c r="AX117" i="1" a="1"/>
  <c r="AX117" i="1"/>
  <c r="AX118" i="1" a="1"/>
  <c r="AX118" i="1" s="1"/>
  <c r="AX119" i="1" a="1"/>
  <c r="AX119" i="1" s="1"/>
  <c r="AX120" i="1" a="1"/>
  <c r="AX120" i="1" s="1"/>
  <c r="AX121" i="1" a="1"/>
  <c r="AX121" i="1"/>
  <c r="AX122" i="1" a="1"/>
  <c r="AX122" i="1" s="1"/>
  <c r="AX123" i="1" a="1"/>
  <c r="AX123" i="1"/>
  <c r="AX124" i="1" a="1"/>
  <c r="AX124" i="1" s="1"/>
  <c r="AX125" i="1" a="1"/>
  <c r="AX125" i="1"/>
  <c r="AX126" i="1" a="1"/>
  <c r="AX126" i="1" s="1"/>
  <c r="AX127" i="1" a="1"/>
  <c r="AX127" i="1" s="1"/>
  <c r="AX128" i="1" a="1"/>
  <c r="AX128" i="1" s="1"/>
  <c r="AX129" i="1" a="1"/>
  <c r="AX129" i="1"/>
  <c r="AX130" i="1" a="1"/>
  <c r="AX130" i="1" s="1"/>
  <c r="AX131" i="1" a="1"/>
  <c r="AX131" i="1"/>
  <c r="AX132" i="1" a="1"/>
  <c r="AX132" i="1" s="1"/>
  <c r="AX133" i="1" a="1"/>
  <c r="AX133" i="1"/>
  <c r="AX134" i="1" a="1"/>
  <c r="AX134" i="1" s="1"/>
  <c r="AX135" i="1" a="1"/>
  <c r="AX135" i="1" s="1"/>
  <c r="AX136" i="1" a="1"/>
  <c r="AX136" i="1" s="1"/>
  <c r="AX137" i="1" a="1"/>
  <c r="AX137" i="1" s="1"/>
  <c r="AX138" i="1" a="1"/>
  <c r="AX138" i="1" s="1"/>
  <c r="AX139" i="1" a="1"/>
  <c r="AX139" i="1"/>
  <c r="AX140" i="1" a="1"/>
  <c r="AX140" i="1" s="1"/>
  <c r="AX141" i="1" a="1"/>
  <c r="AX141" i="1"/>
  <c r="AX142" i="1" a="1"/>
  <c r="AX142" i="1" s="1"/>
  <c r="AX143" i="1" a="1"/>
  <c r="AX143" i="1" s="1"/>
  <c r="AX144" i="1" a="1"/>
  <c r="AX144" i="1" s="1"/>
  <c r="AX145" i="1" a="1"/>
  <c r="AX145" i="1"/>
  <c r="AX146" i="1" a="1"/>
  <c r="AX146" i="1" s="1"/>
  <c r="AX147" i="1" a="1"/>
  <c r="AX147" i="1"/>
  <c r="AX148" i="1" a="1"/>
  <c r="AX148" i="1" s="1"/>
  <c r="AX149" i="1" a="1"/>
  <c r="AX149" i="1" s="1"/>
  <c r="AX150" i="1" a="1"/>
  <c r="AX150" i="1" s="1"/>
  <c r="AX151" i="1" a="1"/>
  <c r="AX151" i="1" s="1"/>
  <c r="AX152" i="1" a="1"/>
  <c r="AX152" i="1" s="1"/>
  <c r="AX153" i="1" a="1"/>
  <c r="AX153" i="1"/>
  <c r="AX154" i="1" a="1"/>
  <c r="AX154" i="1" s="1"/>
  <c r="AX155" i="1" a="1"/>
  <c r="AX155" i="1"/>
  <c r="AX156" i="1" a="1"/>
  <c r="AX156" i="1" s="1"/>
  <c r="AX157" i="1" a="1"/>
  <c r="AX157" i="1"/>
  <c r="AX158" i="1" a="1"/>
  <c r="AX158" i="1" s="1"/>
  <c r="AX159" i="1" a="1"/>
  <c r="AX159" i="1" s="1"/>
  <c r="AX160" i="1" a="1"/>
  <c r="AX160" i="1" s="1"/>
  <c r="AX161" i="1" a="1"/>
  <c r="AX161" i="1"/>
  <c r="AX162" i="1" a="1"/>
  <c r="AX162" i="1" s="1"/>
  <c r="AX163" i="1" a="1"/>
  <c r="AX163" i="1"/>
  <c r="AX164" i="1" a="1"/>
  <c r="AX164" i="1" s="1"/>
  <c r="AX165" i="1" a="1"/>
  <c r="AX165" i="1"/>
  <c r="AX166" i="1" a="1"/>
  <c r="AX166" i="1" s="1"/>
  <c r="AX167" i="1" a="1"/>
  <c r="AX167" i="1" s="1"/>
  <c r="AX168" i="1" a="1"/>
  <c r="AX168" i="1" s="1"/>
  <c r="AX169" i="1" a="1"/>
  <c r="AX169" i="1"/>
  <c r="AX170" i="1" a="1"/>
  <c r="AX170" i="1" s="1"/>
  <c r="AX171" i="1" a="1"/>
  <c r="AX171" i="1"/>
  <c r="AX172" i="1" a="1"/>
  <c r="AX172" i="1" s="1"/>
  <c r="AX173" i="1" a="1"/>
  <c r="AX173" i="1"/>
  <c r="AX174" i="1" a="1"/>
  <c r="AX174" i="1" s="1"/>
  <c r="AX175" i="1" a="1"/>
  <c r="AX175" i="1"/>
  <c r="AX176" i="1" a="1"/>
  <c r="AX176" i="1" s="1"/>
  <c r="AX177" i="1" a="1"/>
  <c r="AX177" i="1"/>
  <c r="AX178" i="1" a="1"/>
  <c r="AX178" i="1" s="1"/>
  <c r="AX179" i="1" a="1"/>
  <c r="AX179" i="1"/>
  <c r="AX180" i="1" a="1"/>
  <c r="AX180" i="1" s="1"/>
  <c r="AX181" i="1" a="1"/>
  <c r="AX181" i="1"/>
  <c r="AX182" i="1" a="1"/>
  <c r="AX182" i="1" s="1"/>
  <c r="AX183" i="1" a="1"/>
  <c r="AX183" i="1"/>
  <c r="AX184" i="1" a="1"/>
  <c r="AX184" i="1" s="1"/>
  <c r="AX185" i="1" a="1"/>
  <c r="AX185" i="1"/>
  <c r="AX186" i="1" a="1"/>
  <c r="AX186" i="1" s="1"/>
  <c r="AX187" i="1" a="1"/>
  <c r="AX187" i="1"/>
  <c r="AX188" i="1" a="1"/>
  <c r="AX188" i="1" s="1"/>
  <c r="AX189" i="1" a="1"/>
  <c r="AX189" i="1"/>
  <c r="AX190" i="1" a="1"/>
  <c r="AX190" i="1" s="1"/>
  <c r="AX191" i="1" a="1"/>
  <c r="AX191" i="1"/>
  <c r="AX192" i="1" a="1"/>
  <c r="AX192" i="1" s="1"/>
  <c r="AX193" i="1" a="1"/>
  <c r="AX193" i="1"/>
  <c r="AX194" i="1" a="1"/>
  <c r="AX194" i="1" s="1"/>
  <c r="AX195" i="1" a="1"/>
  <c r="AX195" i="1"/>
  <c r="AX196" i="1" a="1"/>
  <c r="AX196" i="1" s="1"/>
  <c r="AX197" i="1" a="1"/>
  <c r="AX197" i="1"/>
  <c r="AX198" i="1" a="1"/>
  <c r="AX198" i="1" s="1"/>
  <c r="AX199" i="1" a="1"/>
  <c r="AX199" i="1"/>
  <c r="AX200" i="1" a="1"/>
  <c r="AX200" i="1" s="1"/>
  <c r="AX201" i="1" a="1"/>
  <c r="AX201" i="1"/>
  <c r="AX202" i="1" a="1"/>
  <c r="AX202" i="1" s="1"/>
  <c r="AX203" i="1" a="1"/>
  <c r="AX203" i="1"/>
  <c r="AX204" i="1" a="1"/>
  <c r="AX204" i="1" s="1"/>
  <c r="AX205" i="1" a="1"/>
  <c r="AX205" i="1"/>
  <c r="AX206" i="1" a="1"/>
  <c r="AX206" i="1" s="1"/>
  <c r="AX207" i="1" a="1"/>
  <c r="AX207" i="1"/>
  <c r="AX208" i="1" a="1"/>
  <c r="AX208" i="1" s="1"/>
  <c r="AX209" i="1" a="1"/>
  <c r="AX209" i="1"/>
  <c r="AX210" i="1" a="1"/>
  <c r="AX210" i="1" s="1"/>
  <c r="AX211" i="1" a="1"/>
  <c r="AX211" i="1"/>
  <c r="AX212" i="1" a="1"/>
  <c r="AX212" i="1" s="1"/>
  <c r="AX213" i="1" a="1"/>
  <c r="AX213" i="1"/>
  <c r="AX214" i="1" a="1"/>
  <c r="AX214" i="1" s="1"/>
  <c r="AX215" i="1" a="1"/>
  <c r="AX215" i="1"/>
  <c r="AX216" i="1" a="1"/>
  <c r="AX216" i="1" s="1"/>
  <c r="AX217" i="1" a="1"/>
  <c r="AX217" i="1"/>
  <c r="AX218" i="1" a="1"/>
  <c r="AX218" i="1" s="1"/>
  <c r="AX219" i="1" a="1"/>
  <c r="AX219" i="1"/>
  <c r="AX220" i="1" a="1"/>
  <c r="AX220" i="1" s="1"/>
  <c r="AX221" i="1" a="1"/>
  <c r="AX221" i="1"/>
  <c r="AX222" i="1" a="1"/>
  <c r="AX222" i="1" s="1"/>
  <c r="AX223" i="1" a="1"/>
  <c r="AX223" i="1"/>
  <c r="AX224" i="1" a="1"/>
  <c r="AX224" i="1" s="1"/>
  <c r="AX225" i="1" a="1"/>
  <c r="AX225" i="1"/>
  <c r="AX226" i="1" a="1"/>
  <c r="AX226" i="1" s="1"/>
  <c r="AX227" i="1" a="1"/>
  <c r="AX227" i="1"/>
  <c r="AX228" i="1" a="1"/>
  <c r="AX228" i="1" s="1"/>
  <c r="AX229" i="1" a="1"/>
  <c r="AX229" i="1"/>
  <c r="AX230" i="1" a="1"/>
  <c r="AX230" i="1" s="1"/>
  <c r="AX231" i="1" a="1"/>
  <c r="AX231" i="1"/>
  <c r="AX232" i="1" a="1"/>
  <c r="AX232" i="1" s="1"/>
  <c r="AX233" i="1" a="1"/>
  <c r="AX233" i="1"/>
  <c r="AX234" i="1" a="1"/>
  <c r="AX234" i="1" s="1"/>
  <c r="AX235" i="1" a="1"/>
  <c r="AX235" i="1"/>
  <c r="AX236" i="1" a="1"/>
  <c r="AX236" i="1" s="1"/>
  <c r="AX237" i="1" a="1"/>
  <c r="AX237" i="1"/>
  <c r="AX238" i="1" a="1"/>
  <c r="AX238" i="1" s="1"/>
  <c r="AX239" i="1" a="1"/>
  <c r="AX239" i="1"/>
  <c r="AX240" i="1" a="1"/>
  <c r="AX240" i="1" s="1"/>
  <c r="AX241" i="1" a="1"/>
  <c r="AX241" i="1"/>
  <c r="AX242" i="1" a="1"/>
  <c r="AX242" i="1" s="1"/>
  <c r="AX243" i="1" a="1"/>
  <c r="AX243" i="1"/>
  <c r="AX244" i="1" a="1"/>
  <c r="AX244" i="1" s="1"/>
  <c r="AX245" i="1" a="1"/>
  <c r="AX245" i="1"/>
  <c r="AX246" i="1" a="1"/>
  <c r="AX246" i="1" s="1"/>
  <c r="AX247" i="1" a="1"/>
  <c r="AX247" i="1"/>
  <c r="AX248" i="1" a="1"/>
  <c r="AX248" i="1" s="1"/>
  <c r="AX249" i="1" a="1"/>
  <c r="AX249" i="1"/>
  <c r="AX250" i="1" a="1"/>
  <c r="AX250" i="1" s="1"/>
  <c r="AX251" i="1" a="1"/>
  <c r="AX251" i="1"/>
  <c r="AX252" i="1" a="1"/>
  <c r="AX252" i="1" s="1"/>
  <c r="AX253" i="1" a="1"/>
  <c r="AX253" i="1"/>
  <c r="AX254" i="1" a="1"/>
  <c r="AX254" i="1" s="1"/>
  <c r="AX255" i="1" a="1"/>
  <c r="AX255" i="1"/>
  <c r="AX256" i="1" a="1"/>
  <c r="AX256" i="1" s="1"/>
  <c r="AX257" i="1" a="1"/>
  <c r="AX257" i="1"/>
  <c r="AX258" i="1" a="1"/>
  <c r="AX258" i="1" s="1"/>
  <c r="AX259" i="1" a="1"/>
  <c r="AX259" i="1"/>
  <c r="AX260" i="1" a="1"/>
  <c r="AX260" i="1" s="1"/>
  <c r="AX261" i="1" a="1"/>
  <c r="AX261" i="1"/>
  <c r="AX262" i="1" a="1"/>
  <c r="AX262" i="1" s="1"/>
  <c r="AX263" i="1" a="1"/>
  <c r="AX263" i="1"/>
  <c r="AX264" i="1" a="1"/>
  <c r="AX264" i="1" s="1"/>
  <c r="AX265" i="1" a="1"/>
  <c r="AX265" i="1"/>
  <c r="AX266" i="1" a="1"/>
  <c r="AX266" i="1" s="1"/>
  <c r="AX267" i="1" a="1"/>
  <c r="AX267" i="1"/>
  <c r="AX268" i="1" a="1"/>
  <c r="AX268" i="1" s="1"/>
  <c r="AX269" i="1" a="1"/>
  <c r="AX269" i="1"/>
  <c r="AX270" i="1" a="1"/>
  <c r="AX270" i="1" s="1"/>
  <c r="AX271" i="1" a="1"/>
  <c r="AX271" i="1"/>
  <c r="AX272" i="1" a="1"/>
  <c r="AX272" i="1" s="1"/>
  <c r="AX273" i="1" a="1"/>
  <c r="AX273" i="1"/>
  <c r="AX274" i="1" a="1"/>
  <c r="AX274" i="1" s="1"/>
  <c r="AX275" i="1" a="1"/>
  <c r="AX275" i="1"/>
  <c r="AX276" i="1" a="1"/>
  <c r="AX276" i="1" s="1"/>
  <c r="AX277" i="1" a="1"/>
  <c r="AX277" i="1"/>
  <c r="AX278" i="1" a="1"/>
  <c r="AX278" i="1" s="1"/>
  <c r="AX279" i="1" a="1"/>
  <c r="AX279" i="1"/>
  <c r="AX280" i="1" a="1"/>
  <c r="AX280" i="1" s="1"/>
  <c r="AX281" i="1" a="1"/>
  <c r="AX281" i="1"/>
  <c r="AX282" i="1" a="1"/>
  <c r="AX282" i="1" s="1"/>
  <c r="AX283" i="1" a="1"/>
  <c r="AX283" i="1"/>
  <c r="AX284" i="1" a="1"/>
  <c r="AX284" i="1" s="1"/>
  <c r="AX285" i="1" a="1"/>
  <c r="AX285" i="1"/>
  <c r="AX286" i="1" a="1"/>
  <c r="AX286" i="1" s="1"/>
  <c r="AX287" i="1" a="1"/>
  <c r="AX287" i="1"/>
  <c r="AX288" i="1" a="1"/>
  <c r="AX288" i="1" s="1"/>
  <c r="AX289" i="1" a="1"/>
  <c r="AX289" i="1"/>
  <c r="AX290" i="1" a="1"/>
  <c r="AX290" i="1" s="1"/>
  <c r="AX291" i="1" a="1"/>
  <c r="AX291" i="1"/>
  <c r="AX292" i="1" a="1"/>
  <c r="AX292" i="1" s="1"/>
  <c r="AX293" i="1" a="1"/>
  <c r="AX293" i="1"/>
  <c r="AX294" i="1" a="1"/>
  <c r="AX294" i="1" s="1"/>
  <c r="AX295" i="1" a="1"/>
  <c r="AX295" i="1"/>
  <c r="BC4" i="1" l="1" a="1"/>
  <c r="BC4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Y4" i="1" l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3" i="1"/>
  <c r="AY2" i="1"/>
  <c r="BD8" i="1" l="1"/>
  <c r="BA1" i="1" l="1"/>
  <c r="AZ1" i="1"/>
  <c r="BC8" i="1" l="1"/>
  <c r="AZ2" i="1"/>
  <c r="AZ3" i="1"/>
  <c r="AZ4" i="1"/>
  <c r="BA3" i="1"/>
  <c r="BA4" i="1"/>
  <c r="BA2" i="1"/>
  <c r="BD7" i="1"/>
  <c r="BC7" i="1"/>
  <c r="AZ5" i="1" l="1"/>
  <c r="AZ285" i="1" l="1"/>
  <c r="BA284" i="1"/>
  <c r="AZ273" i="1"/>
  <c r="BA272" i="1"/>
  <c r="AZ261" i="1"/>
  <c r="BA260" i="1"/>
  <c r="BA244" i="1"/>
  <c r="AZ245" i="1"/>
  <c r="BA232" i="1"/>
  <c r="AZ233" i="1"/>
  <c r="BA220" i="1"/>
  <c r="AZ221" i="1"/>
  <c r="BA212" i="1"/>
  <c r="AZ213" i="1"/>
  <c r="BA204" i="1"/>
  <c r="AZ205" i="1"/>
  <c r="BA192" i="1"/>
  <c r="AZ193" i="1"/>
  <c r="BA180" i="1"/>
  <c r="AZ181" i="1"/>
  <c r="BA168" i="1"/>
  <c r="AZ169" i="1"/>
  <c r="BA156" i="1"/>
  <c r="AZ157" i="1"/>
  <c r="BA144" i="1"/>
  <c r="AZ145" i="1"/>
  <c r="AZ133" i="1"/>
  <c r="BA132" i="1"/>
  <c r="AZ125" i="1"/>
  <c r="BA124" i="1"/>
  <c r="AZ113" i="1"/>
  <c r="BA112" i="1"/>
  <c r="AZ100" i="1"/>
  <c r="BA99" i="1"/>
  <c r="AZ88" i="1"/>
  <c r="BA87" i="1"/>
  <c r="AZ76" i="1"/>
  <c r="BA75" i="1"/>
  <c r="AZ64" i="1"/>
  <c r="BA63" i="1"/>
  <c r="AZ56" i="1"/>
  <c r="BA55" i="1"/>
  <c r="AZ40" i="1"/>
  <c r="BA39" i="1"/>
  <c r="AZ28" i="1"/>
  <c r="BA27" i="1"/>
  <c r="AZ8" i="1"/>
  <c r="BA7" i="1"/>
  <c r="AZ6" i="1"/>
  <c r="BA5" i="1"/>
  <c r="BA295" i="1"/>
  <c r="AZ292" i="1"/>
  <c r="BA291" i="1"/>
  <c r="AZ288" i="1"/>
  <c r="BA287" i="1"/>
  <c r="AZ284" i="1"/>
  <c r="BA283" i="1"/>
  <c r="AZ280" i="1"/>
  <c r="BA279" i="1"/>
  <c r="AZ276" i="1"/>
  <c r="BA275" i="1"/>
  <c r="AZ272" i="1"/>
  <c r="BA271" i="1"/>
  <c r="AZ268" i="1"/>
  <c r="BA267" i="1"/>
  <c r="AZ264" i="1"/>
  <c r="BA263" i="1"/>
  <c r="AZ260" i="1"/>
  <c r="BA259" i="1"/>
  <c r="AZ256" i="1"/>
  <c r="BA255" i="1"/>
  <c r="AZ252" i="1"/>
  <c r="BA251" i="1"/>
  <c r="AZ248" i="1"/>
  <c r="BA247" i="1"/>
  <c r="AZ244" i="1"/>
  <c r="BA243" i="1"/>
  <c r="AZ240" i="1"/>
  <c r="BA239" i="1"/>
  <c r="AZ236" i="1"/>
  <c r="BA235" i="1"/>
  <c r="AZ232" i="1"/>
  <c r="BA231" i="1"/>
  <c r="AZ228" i="1"/>
  <c r="BA227" i="1"/>
  <c r="AZ224" i="1"/>
  <c r="BA223" i="1"/>
  <c r="AZ220" i="1"/>
  <c r="BA219" i="1"/>
  <c r="AZ216" i="1"/>
  <c r="BA215" i="1"/>
  <c r="AZ212" i="1"/>
  <c r="BA211" i="1"/>
  <c r="AZ208" i="1"/>
  <c r="BA207" i="1"/>
  <c r="AZ204" i="1"/>
  <c r="BA203" i="1"/>
  <c r="AZ200" i="1"/>
  <c r="BA199" i="1"/>
  <c r="AZ196" i="1"/>
  <c r="BA195" i="1"/>
  <c r="AZ192" i="1"/>
  <c r="BA191" i="1"/>
  <c r="AZ188" i="1"/>
  <c r="BA187" i="1"/>
  <c r="AZ184" i="1"/>
  <c r="BA183" i="1"/>
  <c r="AZ180" i="1"/>
  <c r="BA179" i="1"/>
  <c r="AZ176" i="1"/>
  <c r="BA175" i="1"/>
  <c r="AZ172" i="1"/>
  <c r="BA171" i="1"/>
  <c r="AZ168" i="1"/>
  <c r="BA167" i="1"/>
  <c r="AZ164" i="1"/>
  <c r="BA163" i="1"/>
  <c r="AZ160" i="1"/>
  <c r="BA159" i="1"/>
  <c r="AZ156" i="1"/>
  <c r="BA155" i="1"/>
  <c r="AZ152" i="1"/>
  <c r="BA151" i="1"/>
  <c r="AZ148" i="1"/>
  <c r="BA147" i="1"/>
  <c r="AZ144" i="1"/>
  <c r="BA143" i="1"/>
  <c r="AZ140" i="1"/>
  <c r="BA139" i="1"/>
  <c r="AZ136" i="1"/>
  <c r="BA135" i="1"/>
  <c r="AZ132" i="1"/>
  <c r="BA131" i="1"/>
  <c r="AZ128" i="1"/>
  <c r="BA127" i="1"/>
  <c r="AZ124" i="1"/>
  <c r="BA123" i="1"/>
  <c r="AZ120" i="1"/>
  <c r="BA119" i="1"/>
  <c r="AZ116" i="1"/>
  <c r="BA115" i="1"/>
  <c r="AZ112" i="1"/>
  <c r="BA111" i="1"/>
  <c r="AZ108" i="1"/>
  <c r="BA107" i="1"/>
  <c r="AZ104" i="1"/>
  <c r="BA103" i="1"/>
  <c r="AZ99" i="1"/>
  <c r="BA98" i="1"/>
  <c r="AZ95" i="1"/>
  <c r="BA94" i="1"/>
  <c r="BA90" i="1"/>
  <c r="AZ91" i="1"/>
  <c r="AZ87" i="1"/>
  <c r="BA86" i="1"/>
  <c r="AZ83" i="1"/>
  <c r="BA82" i="1"/>
  <c r="AZ79" i="1"/>
  <c r="BA78" i="1"/>
  <c r="BA74" i="1"/>
  <c r="AZ75" i="1"/>
  <c r="AZ71" i="1"/>
  <c r="BA70" i="1"/>
  <c r="AZ67" i="1"/>
  <c r="BA66" i="1"/>
  <c r="AZ63" i="1"/>
  <c r="BA62" i="1"/>
  <c r="BA58" i="1"/>
  <c r="AZ59" i="1"/>
  <c r="AZ55" i="1"/>
  <c r="BA54" i="1"/>
  <c r="AZ51" i="1"/>
  <c r="BA50" i="1"/>
  <c r="AZ47" i="1"/>
  <c r="BA46" i="1"/>
  <c r="AZ43" i="1"/>
  <c r="BA42" i="1"/>
  <c r="BA38" i="1"/>
  <c r="AZ39" i="1"/>
  <c r="AZ35" i="1"/>
  <c r="BA34" i="1"/>
  <c r="AZ31" i="1"/>
  <c r="BA30" i="1"/>
  <c r="AZ27" i="1"/>
  <c r="BA26" i="1"/>
  <c r="BA22" i="1"/>
  <c r="AZ23" i="1"/>
  <c r="AZ19" i="1"/>
  <c r="BA18" i="1"/>
  <c r="AZ15" i="1"/>
  <c r="BA14" i="1"/>
  <c r="AZ11" i="1"/>
  <c r="BA10" i="1"/>
  <c r="BA6" i="1"/>
  <c r="AZ7" i="1"/>
  <c r="BA288" i="1"/>
  <c r="AZ289" i="1"/>
  <c r="AZ277" i="1"/>
  <c r="BA276" i="1"/>
  <c r="AZ265" i="1"/>
  <c r="BA264" i="1"/>
  <c r="AZ253" i="1"/>
  <c r="BA252" i="1"/>
  <c r="BA240" i="1"/>
  <c r="AZ241" i="1"/>
  <c r="BA228" i="1"/>
  <c r="AZ229" i="1"/>
  <c r="BA208" i="1"/>
  <c r="AZ209" i="1"/>
  <c r="BA196" i="1"/>
  <c r="AZ197" i="1"/>
  <c r="BA184" i="1"/>
  <c r="AZ185" i="1"/>
  <c r="BA172" i="1"/>
  <c r="AZ173" i="1"/>
  <c r="BA160" i="1"/>
  <c r="AZ161" i="1"/>
  <c r="BA148" i="1"/>
  <c r="AZ149" i="1"/>
  <c r="BA140" i="1"/>
  <c r="AZ141" i="1"/>
  <c r="AZ121" i="1"/>
  <c r="BA120" i="1"/>
  <c r="AZ109" i="1"/>
  <c r="BA108" i="1"/>
  <c r="AZ96" i="1"/>
  <c r="BA95" i="1"/>
  <c r="AZ84" i="1"/>
  <c r="BA83" i="1"/>
  <c r="AZ72" i="1"/>
  <c r="BA71" i="1"/>
  <c r="AZ60" i="1"/>
  <c r="BA59" i="1"/>
  <c r="AZ48" i="1"/>
  <c r="BA47" i="1"/>
  <c r="AZ36" i="1"/>
  <c r="BA35" i="1"/>
  <c r="AZ24" i="1"/>
  <c r="BA23" i="1"/>
  <c r="AZ20" i="1"/>
  <c r="BA19" i="1"/>
  <c r="AZ16" i="1"/>
  <c r="BA15" i="1"/>
  <c r="AZ291" i="1"/>
  <c r="BA290" i="1"/>
  <c r="AZ279" i="1"/>
  <c r="BA278" i="1"/>
  <c r="AZ267" i="1"/>
  <c r="BA266" i="1"/>
  <c r="AZ259" i="1"/>
  <c r="BA258" i="1"/>
  <c r="AZ255" i="1"/>
  <c r="BA254" i="1"/>
  <c r="AZ251" i="1"/>
  <c r="BA250" i="1"/>
  <c r="AZ247" i="1"/>
  <c r="BA246" i="1"/>
  <c r="AZ243" i="1"/>
  <c r="BA242" i="1"/>
  <c r="AZ239" i="1"/>
  <c r="BA238" i="1"/>
  <c r="AZ235" i="1"/>
  <c r="BA234" i="1"/>
  <c r="AZ231" i="1"/>
  <c r="BA230" i="1"/>
  <c r="AZ227" i="1"/>
  <c r="BA226" i="1"/>
  <c r="AZ223" i="1"/>
  <c r="BA222" i="1"/>
  <c r="AZ219" i="1"/>
  <c r="BA218" i="1"/>
  <c r="AZ215" i="1"/>
  <c r="BA214" i="1"/>
  <c r="AZ211" i="1"/>
  <c r="BA210" i="1"/>
  <c r="AZ207" i="1"/>
  <c r="BA206" i="1"/>
  <c r="AZ203" i="1"/>
  <c r="BA202" i="1"/>
  <c r="AZ199" i="1"/>
  <c r="BA198" i="1"/>
  <c r="AZ195" i="1"/>
  <c r="BA194" i="1"/>
  <c r="AZ191" i="1"/>
  <c r="BA190" i="1"/>
  <c r="AZ187" i="1"/>
  <c r="BA186" i="1"/>
  <c r="AZ183" i="1"/>
  <c r="BA182" i="1"/>
  <c r="AZ179" i="1"/>
  <c r="BA178" i="1"/>
  <c r="AZ175" i="1"/>
  <c r="BA174" i="1"/>
  <c r="AZ171" i="1"/>
  <c r="BA170" i="1"/>
  <c r="AZ167" i="1"/>
  <c r="BA166" i="1"/>
  <c r="AZ163" i="1"/>
  <c r="BA162" i="1"/>
  <c r="AZ159" i="1"/>
  <c r="BA158" i="1"/>
  <c r="AZ155" i="1"/>
  <c r="BA154" i="1"/>
  <c r="AZ151" i="1"/>
  <c r="BA150" i="1"/>
  <c r="AZ147" i="1"/>
  <c r="BA146" i="1"/>
  <c r="AZ143" i="1"/>
  <c r="BA142" i="1"/>
  <c r="AZ139" i="1"/>
  <c r="BA138" i="1"/>
  <c r="AZ135" i="1"/>
  <c r="BA134" i="1"/>
  <c r="AZ131" i="1"/>
  <c r="BA130" i="1"/>
  <c r="AZ127" i="1"/>
  <c r="BA126" i="1"/>
  <c r="BA122" i="1"/>
  <c r="AZ123" i="1"/>
  <c r="AZ119" i="1"/>
  <c r="BA118" i="1"/>
  <c r="AZ115" i="1"/>
  <c r="BA114" i="1"/>
  <c r="AZ111" i="1"/>
  <c r="BA110" i="1"/>
  <c r="BA106" i="1"/>
  <c r="AZ107" i="1"/>
  <c r="AZ103" i="1"/>
  <c r="BA102" i="1"/>
  <c r="AZ98" i="1"/>
  <c r="BA97" i="1"/>
  <c r="AZ94" i="1"/>
  <c r="BA93" i="1"/>
  <c r="AZ90" i="1"/>
  <c r="BA89" i="1"/>
  <c r="AZ86" i="1"/>
  <c r="BA85" i="1"/>
  <c r="AZ82" i="1"/>
  <c r="BA81" i="1"/>
  <c r="AZ78" i="1"/>
  <c r="BA77" i="1"/>
  <c r="AZ74" i="1"/>
  <c r="BA73" i="1"/>
  <c r="AZ70" i="1"/>
  <c r="BA69" i="1"/>
  <c r="AZ66" i="1"/>
  <c r="BA65" i="1"/>
  <c r="AZ62" i="1"/>
  <c r="BA61" i="1"/>
  <c r="AZ58" i="1"/>
  <c r="BA57" i="1"/>
  <c r="AZ54" i="1"/>
  <c r="BA53" i="1"/>
  <c r="AZ50" i="1"/>
  <c r="BA49" i="1"/>
  <c r="AZ46" i="1"/>
  <c r="BA45" i="1"/>
  <c r="AZ42" i="1"/>
  <c r="BA41" i="1"/>
  <c r="AZ38" i="1"/>
  <c r="BA37" i="1"/>
  <c r="AZ34" i="1"/>
  <c r="BA33" i="1"/>
  <c r="AZ30" i="1"/>
  <c r="BA29" i="1"/>
  <c r="AZ26" i="1"/>
  <c r="BA25" i="1"/>
  <c r="AZ22" i="1"/>
  <c r="BA21" i="1"/>
  <c r="AZ18" i="1"/>
  <c r="BA17" i="1"/>
  <c r="AZ14" i="1"/>
  <c r="BA13" i="1"/>
  <c r="AZ10" i="1"/>
  <c r="BA9" i="1"/>
  <c r="BA101" i="1"/>
  <c r="AZ293" i="1"/>
  <c r="BA292" i="1"/>
  <c r="AZ281" i="1"/>
  <c r="BA280" i="1"/>
  <c r="AZ269" i="1"/>
  <c r="BA268" i="1"/>
  <c r="BA256" i="1"/>
  <c r="AZ257" i="1"/>
  <c r="BA248" i="1"/>
  <c r="AZ249" i="1"/>
  <c r="BA236" i="1"/>
  <c r="AZ237" i="1"/>
  <c r="BA224" i="1"/>
  <c r="AZ225" i="1"/>
  <c r="BA216" i="1"/>
  <c r="AZ217" i="1"/>
  <c r="BA200" i="1"/>
  <c r="AZ201" i="1"/>
  <c r="BA188" i="1"/>
  <c r="AZ189" i="1"/>
  <c r="BA176" i="1"/>
  <c r="AZ177" i="1"/>
  <c r="BA164" i="1"/>
  <c r="AZ165" i="1"/>
  <c r="BA152" i="1"/>
  <c r="AZ153" i="1"/>
  <c r="BA136" i="1"/>
  <c r="AZ137" i="1"/>
  <c r="AZ129" i="1"/>
  <c r="BA128" i="1"/>
  <c r="AZ117" i="1"/>
  <c r="BA116" i="1"/>
  <c r="AZ105" i="1"/>
  <c r="BA104" i="1"/>
  <c r="AZ92" i="1"/>
  <c r="BA91" i="1"/>
  <c r="AZ80" i="1"/>
  <c r="BA79" i="1"/>
  <c r="AZ68" i="1"/>
  <c r="BA67" i="1"/>
  <c r="AZ52" i="1"/>
  <c r="BA51" i="1"/>
  <c r="AZ44" i="1"/>
  <c r="BA43" i="1"/>
  <c r="AZ32" i="1"/>
  <c r="BA31" i="1"/>
  <c r="AZ12" i="1"/>
  <c r="BA11" i="1"/>
  <c r="AZ295" i="1"/>
  <c r="BA294" i="1"/>
  <c r="AZ287" i="1"/>
  <c r="BA286" i="1"/>
  <c r="AZ283" i="1"/>
  <c r="BA282" i="1"/>
  <c r="AZ275" i="1"/>
  <c r="BA274" i="1"/>
  <c r="AZ271" i="1"/>
  <c r="BA270" i="1"/>
  <c r="AZ263" i="1"/>
  <c r="BA262" i="1"/>
  <c r="AZ294" i="1"/>
  <c r="BA293" i="1"/>
  <c r="AZ290" i="1"/>
  <c r="BA289" i="1"/>
  <c r="AZ286" i="1"/>
  <c r="BA285" i="1"/>
  <c r="AZ282" i="1"/>
  <c r="BA281" i="1"/>
  <c r="AZ278" i="1"/>
  <c r="BA277" i="1"/>
  <c r="AZ274" i="1"/>
  <c r="BA273" i="1"/>
  <c r="AZ270" i="1"/>
  <c r="BA269" i="1"/>
  <c r="AZ266" i="1"/>
  <c r="BA265" i="1"/>
  <c r="AZ262" i="1"/>
  <c r="BA261" i="1"/>
  <c r="AZ258" i="1"/>
  <c r="BA257" i="1"/>
  <c r="AZ254" i="1"/>
  <c r="BA253" i="1"/>
  <c r="AZ250" i="1"/>
  <c r="BA249" i="1"/>
  <c r="AZ246" i="1"/>
  <c r="BA245" i="1"/>
  <c r="AZ242" i="1"/>
  <c r="BA241" i="1"/>
  <c r="AZ238" i="1"/>
  <c r="BA237" i="1"/>
  <c r="AZ234" i="1"/>
  <c r="BA233" i="1"/>
  <c r="AZ230" i="1"/>
  <c r="BA229" i="1"/>
  <c r="AZ226" i="1"/>
  <c r="BA225" i="1"/>
  <c r="AZ222" i="1"/>
  <c r="BA221" i="1"/>
  <c r="AZ218" i="1"/>
  <c r="BA217" i="1"/>
  <c r="AZ214" i="1"/>
  <c r="BA213" i="1"/>
  <c r="AZ210" i="1"/>
  <c r="BA209" i="1"/>
  <c r="AZ206" i="1"/>
  <c r="BA205" i="1"/>
  <c r="AZ202" i="1"/>
  <c r="BA201" i="1"/>
  <c r="AZ198" i="1"/>
  <c r="BA197" i="1"/>
  <c r="AZ194" i="1"/>
  <c r="BA193" i="1"/>
  <c r="AZ190" i="1"/>
  <c r="BA189" i="1"/>
  <c r="AZ186" i="1"/>
  <c r="BA185" i="1"/>
  <c r="AZ182" i="1"/>
  <c r="BA181" i="1"/>
  <c r="AZ178" i="1"/>
  <c r="BA177" i="1"/>
  <c r="AZ174" i="1"/>
  <c r="BA173" i="1"/>
  <c r="AZ170" i="1"/>
  <c r="BA169" i="1"/>
  <c r="AZ166" i="1"/>
  <c r="BA165" i="1"/>
  <c r="AZ162" i="1"/>
  <c r="BA161" i="1"/>
  <c r="AZ158" i="1"/>
  <c r="BA157" i="1"/>
  <c r="AZ154" i="1"/>
  <c r="BA153" i="1"/>
  <c r="AZ150" i="1"/>
  <c r="BA149" i="1"/>
  <c r="AZ146" i="1"/>
  <c r="BA145" i="1"/>
  <c r="AZ142" i="1"/>
  <c r="BA141" i="1"/>
  <c r="AZ138" i="1"/>
  <c r="BA137" i="1"/>
  <c r="AZ134" i="1"/>
  <c r="BA133" i="1"/>
  <c r="AZ130" i="1"/>
  <c r="BA129" i="1"/>
  <c r="AZ126" i="1"/>
  <c r="BA125" i="1"/>
  <c r="AZ122" i="1"/>
  <c r="BA121" i="1"/>
  <c r="AZ118" i="1"/>
  <c r="BA117" i="1"/>
  <c r="AZ114" i="1"/>
  <c r="BA113" i="1"/>
  <c r="AZ110" i="1"/>
  <c r="BA109" i="1"/>
  <c r="AZ106" i="1"/>
  <c r="BA105" i="1"/>
  <c r="AZ101" i="1"/>
  <c r="BA100" i="1"/>
  <c r="AZ97" i="1"/>
  <c r="BA96" i="1"/>
  <c r="AZ93" i="1"/>
  <c r="BA92" i="1"/>
  <c r="AZ89" i="1"/>
  <c r="BA88" i="1"/>
  <c r="AZ85" i="1"/>
  <c r="BA84" i="1"/>
  <c r="AZ81" i="1"/>
  <c r="BA80" i="1"/>
  <c r="AZ77" i="1"/>
  <c r="BA76" i="1"/>
  <c r="AZ73" i="1"/>
  <c r="BA72" i="1"/>
  <c r="AZ69" i="1"/>
  <c r="BA68" i="1"/>
  <c r="AZ65" i="1"/>
  <c r="BA64" i="1"/>
  <c r="AZ61" i="1"/>
  <c r="BA60" i="1"/>
  <c r="AZ57" i="1"/>
  <c r="BA56" i="1"/>
  <c r="AZ53" i="1"/>
  <c r="BA52" i="1"/>
  <c r="AZ49" i="1"/>
  <c r="BA48" i="1"/>
  <c r="AZ45" i="1"/>
  <c r="BA44" i="1"/>
  <c r="AZ41" i="1"/>
  <c r="BA40" i="1"/>
  <c r="AZ37" i="1"/>
  <c r="BA36" i="1"/>
  <c r="AZ33" i="1"/>
  <c r="BA32" i="1"/>
  <c r="AZ29" i="1"/>
  <c r="BA28" i="1"/>
  <c r="AZ25" i="1"/>
  <c r="BA24" i="1"/>
  <c r="AZ21" i="1"/>
  <c r="BA20" i="1"/>
  <c r="AZ17" i="1"/>
  <c r="BA16" i="1"/>
  <c r="AZ13" i="1"/>
  <c r="BA12" i="1"/>
  <c r="AZ9" i="1"/>
  <c r="BA8" i="1"/>
  <c r="AZ102" i="1"/>
</calcChain>
</file>

<file path=xl/sharedStrings.xml><?xml version="1.0" encoding="utf-8"?>
<sst xmlns="http://schemas.openxmlformats.org/spreadsheetml/2006/main" count="3" uniqueCount="3">
  <si>
    <t>Date</t>
  </si>
  <si>
    <t>Total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</si>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</sst>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0" xfId="0" applyFont="1" applyFill="1" applyBorder="1" applyAlignment="1"/>
    <xf numFmtId="164" fontId="1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0" fontId="4" fillId="0" borderId="0" xfId="0" applyFont="1" applyAlignment="1"/>
    <xf numFmtId="0" fontId="0" fillId="0" borderId="0" xfId="0" quotePrefix="1" applyFont="1" applyAlignment="1"/>
    <xf numFmtId="14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8">
    <dxf>
      <font>
        <color theme="0"/>
      </font>
    </dxf>
    <dxf>
      <font>
        <color theme="0"/>
      </font>
    </dxf>
    <dxf>
      <font>
        <color theme="4" tint="0.39994506668294322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0"/>
      </font>
    </dxf>
    <dxf>
      <font>
        <color theme="9"/>
      </font>
      <fill>
        <patternFill>
          <bgColor theme="9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0"/>
      </font>
    </dxf>
    <dxf>
      <font>
        <color theme="0"/>
      </font>
    </dxf>
    <dxf>
      <fill>
        <patternFill>
          <bgColor theme="4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Michael!$BC$8</c:f>
          <c:strCache>
            <c:ptCount val="1"/>
            <c:pt idx="0">
              <c:v>30-day average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[0]!_Date</c:f>
              <c:numCache>
                <c:formatCode>m/dd/yy</c:formatCode>
                <c:ptCount val="1"/>
                <c:pt idx="0">
                  <c:v>42870</c:v>
                </c:pt>
              </c:numCache>
            </c:numRef>
          </c:cat>
          <c:val>
            <c:numRef>
              <c:f>[0]!_n_day</c:f>
              <c:numCache>
                <c:formatCode>0.0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8-485E-B098-F842BA993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325560"/>
        <c:axId val="334796688"/>
      </c:lineChart>
      <c:dateAx>
        <c:axId val="338325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96688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3347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325560"/>
        <c:crossesAt val="4268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Michael!$BD$8</c:f>
          <c:strCache>
            <c:ptCount val="1"/>
            <c:pt idx="0">
              <c:v>7-day standard deviation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[0]!_Date</c:f>
              <c:numCache>
                <c:formatCode>m/dd/yy</c:formatCode>
                <c:ptCount val="1"/>
                <c:pt idx="0">
                  <c:v>42870</c:v>
                </c:pt>
              </c:numCache>
            </c:numRef>
          </c:cat>
          <c:val>
            <c:numRef>
              <c:f>[0]!_n_day_stdev</c:f>
              <c:numCache>
                <c:formatCode>0.0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63-4CB9-959A-578EB7A43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325560"/>
        <c:axId val="334796688"/>
      </c:lineChart>
      <c:dateAx>
        <c:axId val="338325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96688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3347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325560"/>
        <c:crossesAt val="4268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937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937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X29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2.5" x14ac:dyDescent="0.25"/>
  <cols>
    <col min="1" max="1" width="8.08984375" style="13" customWidth="1"/>
    <col min="2" max="39" width="2.6328125" customWidth="1"/>
    <col min="40" max="40" width="2.6328125" style="5" customWidth="1"/>
    <col min="41" max="49" width="2.6328125" customWidth="1"/>
    <col min="50" max="50" width="2.6328125" style="5" customWidth="1"/>
    <col min="51" max="51" width="5.7265625" style="5" customWidth="1"/>
    <col min="52" max="52" width="10.6328125" style="8" customWidth="1"/>
    <col min="53" max="53" width="12" style="8" customWidth="1"/>
    <col min="54" max="54" width="4.6328125" customWidth="1"/>
    <col min="55" max="57" width="3.6328125" customWidth="1"/>
  </cols>
  <sheetData>
    <row r="1" spans="1:102" x14ac:dyDescent="0.25">
      <c r="A1" s="12" t="s">
        <v>0</v>
      </c>
      <c r="B1" s="1">
        <v>0</v>
      </c>
      <c r="C1" s="1"/>
      <c r="D1" s="1">
        <v>1</v>
      </c>
      <c r="E1" s="1"/>
      <c r="F1" s="1">
        <v>2</v>
      </c>
      <c r="G1" s="1"/>
      <c r="H1" s="1">
        <v>3</v>
      </c>
      <c r="I1" s="1"/>
      <c r="J1" s="1">
        <v>4</v>
      </c>
      <c r="K1" s="1"/>
      <c r="L1" s="1">
        <v>5</v>
      </c>
      <c r="M1" s="1"/>
      <c r="N1" s="1">
        <v>6</v>
      </c>
      <c r="O1" s="1"/>
      <c r="P1" s="1">
        <v>7</v>
      </c>
      <c r="Q1" s="1"/>
      <c r="R1" s="1">
        <v>8</v>
      </c>
      <c r="S1" s="1"/>
      <c r="T1" s="1">
        <v>9</v>
      </c>
      <c r="U1" s="1"/>
      <c r="V1" s="1">
        <v>10</v>
      </c>
      <c r="W1" s="1"/>
      <c r="X1" s="1">
        <v>11</v>
      </c>
      <c r="Y1" s="1"/>
      <c r="Z1" s="1">
        <v>12</v>
      </c>
      <c r="AA1" s="1"/>
      <c r="AB1" s="1">
        <v>13</v>
      </c>
      <c r="AC1" s="1"/>
      <c r="AD1" s="1">
        <v>14</v>
      </c>
      <c r="AE1" s="1"/>
      <c r="AF1" s="1">
        <v>15</v>
      </c>
      <c r="AG1" s="1"/>
      <c r="AH1" s="1">
        <v>16</v>
      </c>
      <c r="AI1" s="1"/>
      <c r="AJ1" s="1">
        <v>17</v>
      </c>
      <c r="AK1" s="1"/>
      <c r="AL1" s="1">
        <v>18</v>
      </c>
      <c r="AM1" s="1"/>
      <c r="AN1" s="4">
        <v>19</v>
      </c>
      <c r="AO1" s="1"/>
      <c r="AP1" s="1">
        <v>20</v>
      </c>
      <c r="AQ1" s="1"/>
      <c r="AR1" s="1">
        <v>21</v>
      </c>
      <c r="AS1" s="1"/>
      <c r="AT1" s="1">
        <v>22</v>
      </c>
      <c r="AU1" s="1"/>
      <c r="AV1" s="1">
        <v>23</v>
      </c>
      <c r="AW1" s="1"/>
      <c r="AY1" s="14" t="s">
        <v>1</v>
      </c>
      <c r="AZ1" s="7" t="str">
        <f>BC1&amp;"-day avg"</f>
        <v>30-day avg</v>
      </c>
      <c r="BA1" s="7" t="str">
        <f>BD1&amp;"-day stdev"</f>
        <v>7-day stdev</v>
      </c>
      <c r="BB1" s="3" t="s">
        <v>2</v>
      </c>
      <c r="BC1">
        <v>30</v>
      </c>
      <c r="BD1">
        <v>7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spans="1:102" x14ac:dyDescent="0.25">
      <c r="A2" s="11">
        <v>42870</v>
      </c>
      <c r="B2">
        <v>1</v>
      </c>
      <c r="AI2" s="1"/>
      <c r="AJ2" s="1"/>
      <c r="AK2" s="1"/>
      <c r="AL2" s="1"/>
      <c r="AM2" s="1"/>
      <c r="AN2" s="4"/>
      <c r="AO2" s="1"/>
      <c r="AQ2" s="1"/>
      <c r="AR2" s="1"/>
      <c r="AS2" s="2"/>
      <c r="AT2" s="2"/>
      <c r="AU2" s="2"/>
      <c r="AV2" s="2"/>
      <c r="AW2" s="2"/>
      <c r="AX2" s="5">
        <f t="array" ref="AX2">MAX(IF(B2:AM2="", 0, 1))</f>
        <v>1</v>
      </c>
      <c r="AY2" s="5">
        <f>SUM(B2:AM2)/2</f>
        <v>0.5</v>
      </c>
      <c r="AZ2" s="8" t="e">
        <f ca="1">IF(MAX(-$BC$1, -(ROW() - 1)) = -$BC$1, AVERAGE(OFFSET(AY2, 0, 0, -$BC$1)), NA())</f>
        <v>#N/A</v>
      </c>
      <c r="BA2" s="8" t="e">
        <f ca="1">IF(MAX(-$BD$1, -(ROW() - 1)) = -$BD$1, _xlfn.STDEV.P(OFFSET(AY2, 0, 0, -$BD$1)), NA())</f>
        <v>#N/A</v>
      </c>
      <c r="BB2" s="3">
        <v>-8</v>
      </c>
      <c r="BC2" s="3"/>
    </row>
    <row r="3" spans="1:102" x14ac:dyDescent="0.25">
      <c r="A3" s="11">
        <f>A2+1</f>
        <v>42871</v>
      </c>
      <c r="R3" s="1"/>
      <c r="S3" s="1"/>
      <c r="T3" s="1"/>
      <c r="U3" s="1"/>
      <c r="AJ3" s="1"/>
      <c r="AK3" s="1"/>
      <c r="AL3" s="1"/>
      <c r="AX3" s="5">
        <f t="array" ref="AX3">MAX(IF(AND(AN2:AW2="",B3:AM3=""), 0, 1))</f>
        <v>0</v>
      </c>
      <c r="AY3" s="5">
        <f>(SUM(AN2:AW2)+SUM(B3:AM3))/2</f>
        <v>0</v>
      </c>
      <c r="AZ3" s="8" t="e">
        <f ca="1">IF(MAX(-$BC$1, -(ROW() - 1)) = -$BC$1, AVERAGE(OFFSET(AY3, 0, 0, -$BC$1)), NA())</f>
        <v>#N/A</v>
      </c>
      <c r="BA3" s="8" t="e">
        <f ca="1">IF(MAX(-$BD$1, -(ROW() - 1)) = -$BD$1, _xlfn.STDEV.P(OFFSET(AY3, 0, 0, -$BD$1)), NA())</f>
        <v>#N/A</v>
      </c>
      <c r="BB3" s="3">
        <v>-8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</row>
    <row r="4" spans="1:102" x14ac:dyDescent="0.25">
      <c r="A4" s="11">
        <f t="shared" ref="A4:A67" si="0">A3+1</f>
        <v>42872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X4" s="5">
        <f t="array" ref="AX4">MAX(IF(AND(AN3:AW3="",B4:AM4=""), 0, 1))</f>
        <v>0</v>
      </c>
      <c r="AY4" s="5">
        <f>(SUM(AN3:AW3)+SUM(B4:AM4))/2</f>
        <v>0</v>
      </c>
      <c r="AZ4" s="8" t="e">
        <f ca="1">IF(MAX(-$BC$1, -(ROW() - 1)) = -$BC$1, AVERAGE(OFFSET(AY4, 0, 0, -$BC$1)), NA())</f>
        <v>#N/A</v>
      </c>
      <c r="BA4" s="8" t="e">
        <f ca="1">IF(MAX(-$BD$1, -(ROW() - 1)) = -$BD$1, _xlfn.STDEV.P(OFFSET(AY4, 0, 0, -$BD$1)), NA())</f>
        <v>#N/A</v>
      </c>
      <c r="BB4" s="3">
        <v>-8</v>
      </c>
      <c r="BC4" s="1">
        <f t="array" ref="BC4">MIN(IF(AX2:AX730=0, ROW(AX2:AX730)))</f>
        <v>3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</row>
    <row r="5" spans="1:102" x14ac:dyDescent="0.25">
      <c r="A5" s="11">
        <f t="shared" si="0"/>
        <v>42873</v>
      </c>
      <c r="R5" s="2"/>
      <c r="T5" s="2"/>
      <c r="V5" s="2"/>
      <c r="X5" s="2"/>
      <c r="AE5" s="1"/>
      <c r="AF5" s="1"/>
      <c r="AG5" s="1"/>
      <c r="AH5" s="1"/>
      <c r="AI5" s="1"/>
      <c r="AJ5" s="1"/>
      <c r="AK5" s="1"/>
      <c r="AL5" s="1"/>
      <c r="AX5" s="5">
        <f t="array" ref="AX5">MAX(IF(AND(AN4:AW4="",B5:AM5=""), 0, 1))</f>
        <v>0</v>
      </c>
      <c r="AY5" s="5">
        <f>(SUM(AN4:AW4)+SUM(B5:AM5))/2</f>
        <v>0</v>
      </c>
      <c r="AZ5" s="8" t="e">
        <f ca="1">IF(MAX(-$BC$1, -(ROW() - 1)) = -$BC$1, AVERAGE(OFFSET(AY5, 0, 0, -$BC$1)), NA())</f>
        <v>#N/A</v>
      </c>
      <c r="BA5" s="8" t="e">
        <f ca="1">IF(MAX(-$BD$1, -(ROW() - 1)) = -$BD$1, _xlfn.STDEV.P(OFFSET(AY5, 0, 0, -$BD$1)), NA())</f>
        <v>#N/A</v>
      </c>
      <c r="BB5" s="3">
        <v>-8</v>
      </c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</row>
    <row r="6" spans="1:102" x14ac:dyDescent="0.25">
      <c r="A6" s="11">
        <f t="shared" si="0"/>
        <v>42874</v>
      </c>
      <c r="H6" s="1"/>
      <c r="I6" s="1"/>
      <c r="R6" s="2"/>
      <c r="T6" s="2"/>
      <c r="V6" s="2"/>
      <c r="X6" s="2"/>
      <c r="Z6" s="2"/>
      <c r="AH6" s="1"/>
      <c r="AX6" s="5">
        <f t="array" ref="AX6">MAX(IF(AND(AN5:AW5="",B6:AM6=""), 0, 1))</f>
        <v>0</v>
      </c>
      <c r="AY6" s="5">
        <f>(SUM(AN5:AW5)+SUM(B6:AM6))/2</f>
        <v>0</v>
      </c>
      <c r="AZ6" s="8" t="e">
        <f ca="1">IF(MAX(-$BC$1, -(ROW() - 1)) = -$BC$1, AVERAGE(OFFSET(AY6, 0, 0, -$BC$1)), NA())</f>
        <v>#N/A</v>
      </c>
      <c r="BA6" s="8" t="e">
        <f ca="1">IF(MAX(-$BD$1, -(ROW() - 1)) = -$BD$1, _xlfn.STDEV.P(OFFSET(AY6, 0, 0, -$BD$1)), NA())</f>
        <v>#N/A</v>
      </c>
      <c r="BB6" s="3">
        <v>-8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</row>
    <row r="7" spans="1:102" x14ac:dyDescent="0.25">
      <c r="A7" s="11">
        <f t="shared" si="0"/>
        <v>42875</v>
      </c>
      <c r="O7" s="1"/>
      <c r="P7" s="1"/>
      <c r="Q7" s="1"/>
      <c r="R7" s="1"/>
      <c r="S7" s="1"/>
      <c r="T7" s="2"/>
      <c r="U7" s="2"/>
      <c r="V7" s="2"/>
      <c r="W7" s="2"/>
      <c r="X7" s="2"/>
      <c r="Y7" s="1"/>
      <c r="Z7" s="1"/>
      <c r="AA7" s="2"/>
      <c r="AB7" s="2"/>
      <c r="AC7" s="2"/>
      <c r="AD7" s="2"/>
      <c r="AE7" s="2"/>
      <c r="AF7" s="1"/>
      <c r="AG7" s="1"/>
      <c r="AH7" s="1"/>
      <c r="AU7" s="1"/>
      <c r="AX7" s="5">
        <f t="array" ref="AX7">MAX(IF(AND(AN6:AW6="",B7:AM7=""), 0, 1))</f>
        <v>0</v>
      </c>
      <c r="AY7" s="5">
        <f>(SUM(AN6:AW6)+SUM(B7:AM7))/2</f>
        <v>0</v>
      </c>
      <c r="AZ7" s="8" t="e">
        <f ca="1">IF(MAX(-$BC$1, -(ROW() - 1)) = -$BC$1, AVERAGE(OFFSET(AY7, 0, 0, -$BC$1)), NA())</f>
        <v>#N/A</v>
      </c>
      <c r="BA7" s="8" t="e">
        <f ca="1">IF(MAX(-$BD$1, -(ROW() - 1)) = -$BD$1, _xlfn.STDEV.P(OFFSET(AY7, 0, 0, -$BD$1)), NA())</f>
        <v>#N/A</v>
      </c>
      <c r="BB7" s="3">
        <v>-8</v>
      </c>
      <c r="BC7" s="9" t="str">
        <f>"Michael!$AY$"&amp;(BC1 + 1)</f>
        <v>Michael!$AY$31</v>
      </c>
      <c r="BD7" s="9" t="str">
        <f>"Michael!$AZ$"&amp;(BD1 + 1)</f>
        <v>Michael!$AZ$8</v>
      </c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</row>
    <row r="8" spans="1:102" x14ac:dyDescent="0.25">
      <c r="A8" s="11">
        <f t="shared" si="0"/>
        <v>42876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X8" s="5">
        <f t="array" ref="AX8">MAX(IF(AND(AN7:AW7="",B8:AM8=""), 0, 1))</f>
        <v>0</v>
      </c>
      <c r="AY8" s="5">
        <f>(SUM(AN7:AW7)+SUM(B8:AM8))/2</f>
        <v>0</v>
      </c>
      <c r="AZ8" s="8" t="e">
        <f ca="1">IF(MAX(-$BC$1, -(ROW() - 1)) = -$BC$1, AVERAGE(OFFSET(AY8, 0, 0, -$BC$1)), NA())</f>
        <v>#N/A</v>
      </c>
      <c r="BA8" s="8">
        <f ca="1">IF(MAX(-$BD$1, -(ROW() - 1)) = -$BD$1, _xlfn.STDEV.P(OFFSET(AY8, 0, 0, -$BD$1)), NA())</f>
        <v>0.1749635530559413</v>
      </c>
      <c r="BB8" s="3">
        <v>-8</v>
      </c>
      <c r="BC8" s="9" t="str">
        <f>CONCATENATE(Michael!$BC$1, "-day average")</f>
        <v>30-day average</v>
      </c>
      <c r="BD8" s="9" t="str">
        <f>CONCATENATE(Michael!$BD$1, "-day standard deviation")</f>
        <v>7-day standard deviation</v>
      </c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</row>
    <row r="9" spans="1:102" x14ac:dyDescent="0.25">
      <c r="A9" s="11">
        <f t="shared" si="0"/>
        <v>42877</v>
      </c>
      <c r="R9" s="2"/>
      <c r="AX9" s="5">
        <f t="array" ref="AX9">MAX(IF(AND(AN8:AW8="",B9:AM9=""), 0, 1))</f>
        <v>0</v>
      </c>
      <c r="AY9" s="5">
        <f>(SUM(AN8:AW8)+SUM(B9:AM9))/2</f>
        <v>0</v>
      </c>
      <c r="AZ9" s="8" t="e">
        <f ca="1">IF(MAX(-$BC$1, -(ROW() - 1)) = -$BC$1, AVERAGE(OFFSET(AY9, 0, 0, -$BC$1)), NA())</f>
        <v>#N/A</v>
      </c>
      <c r="BA9" s="8">
        <f ca="1">IF(MAX(-$BD$1, -(ROW() - 1)) = -$BD$1, _xlfn.STDEV.P(OFFSET(AY9, 0, 0, -$BD$1)), NA())</f>
        <v>0</v>
      </c>
      <c r="BB9" s="3">
        <v>-8</v>
      </c>
    </row>
    <row r="10" spans="1:102" x14ac:dyDescent="0.25">
      <c r="A10" s="11">
        <f t="shared" si="0"/>
        <v>42878</v>
      </c>
      <c r="R10" s="2"/>
      <c r="AX10" s="5">
        <f t="array" ref="AX10">MAX(IF(AND(AN9:AW9="",B10:AM10=""), 0, 1))</f>
        <v>0</v>
      </c>
      <c r="AY10" s="5">
        <f>(SUM(AN9:AW9)+SUM(B10:AM10))/2</f>
        <v>0</v>
      </c>
      <c r="AZ10" s="8" t="e">
        <f ca="1">IF(MAX(-$BC$1, -(ROW() - 1)) = -$BC$1, AVERAGE(OFFSET(AY10, 0, 0, -$BC$1)), NA())</f>
        <v>#N/A</v>
      </c>
      <c r="BA10" s="8">
        <f ca="1">IF(MAX(-$BD$1, -(ROW() - 1)) = -$BD$1, _xlfn.STDEV.P(OFFSET(AY10, 0, 0, -$BD$1)), NA())</f>
        <v>0</v>
      </c>
      <c r="BB10" s="3">
        <v>-8</v>
      </c>
    </row>
    <row r="11" spans="1:102" x14ac:dyDescent="0.25">
      <c r="A11" s="11">
        <f t="shared" si="0"/>
        <v>42879</v>
      </c>
      <c r="R11" s="2"/>
      <c r="T11" s="2"/>
      <c r="V11" s="2"/>
      <c r="X11" s="2"/>
      <c r="Z11" s="2"/>
      <c r="AB11" s="2"/>
      <c r="AD11" s="2"/>
      <c r="AX11" s="5">
        <f t="array" ref="AX11">MAX(IF(AND(AN10:AW10="",B11:AM11=""), 0, 1))</f>
        <v>0</v>
      </c>
      <c r="AY11" s="5">
        <f>(SUM(AN10:AW10)+SUM(B11:AM11))/2</f>
        <v>0</v>
      </c>
      <c r="AZ11" s="8" t="e">
        <f ca="1">IF(MAX(-$BC$1, -(ROW() - 1)) = -$BC$1, AVERAGE(OFFSET(AY11, 0, 0, -$BC$1)), NA())</f>
        <v>#N/A</v>
      </c>
      <c r="BA11" s="8">
        <f ca="1">IF(MAX(-$BD$1, -(ROW() - 1)) = -$BD$1, _xlfn.STDEV.P(OFFSET(AY11, 0, 0, -$BD$1)), NA())</f>
        <v>0</v>
      </c>
      <c r="BB11" s="3">
        <v>-8</v>
      </c>
    </row>
    <row r="12" spans="1:102" x14ac:dyDescent="0.25">
      <c r="A12" s="11">
        <f t="shared" si="0"/>
        <v>42880</v>
      </c>
      <c r="R12" s="2"/>
      <c r="AX12" s="5">
        <f t="array" ref="AX12">MAX(IF(AND(AN11:AW11="",B12:AM12=""), 0, 1))</f>
        <v>0</v>
      </c>
      <c r="AY12" s="5">
        <f>(SUM(AN11:AW11)+SUM(B12:AM12))/2</f>
        <v>0</v>
      </c>
      <c r="AZ12" s="8" t="e">
        <f ca="1">IF(MAX(-$BC$1, -(ROW() - 1)) = -$BC$1, AVERAGE(OFFSET(AY12, 0, 0, -$BC$1)), NA())</f>
        <v>#N/A</v>
      </c>
      <c r="BA12" s="8">
        <f ca="1">IF(MAX(-$BD$1, -(ROW() - 1)) = -$BD$1, _xlfn.STDEV.P(OFFSET(AY12, 0, 0, -$BD$1)), NA())</f>
        <v>0</v>
      </c>
      <c r="BB12" s="3">
        <v>-8</v>
      </c>
      <c r="BH12" s="10"/>
    </row>
    <row r="13" spans="1:102" x14ac:dyDescent="0.25">
      <c r="A13" s="11">
        <f t="shared" si="0"/>
        <v>42881</v>
      </c>
      <c r="R13" s="2"/>
      <c r="AX13" s="5">
        <f t="array" ref="AX13">MAX(IF(AND(AN12:AW12="",B13:AM13=""), 0, 1))</f>
        <v>0</v>
      </c>
      <c r="AY13" s="5">
        <f>(SUM(AN12:AW12)+SUM(B13:AM13))/2</f>
        <v>0</v>
      </c>
      <c r="AZ13" s="8" t="e">
        <f ca="1">IF(MAX(-$BC$1, -(ROW() - 1)) = -$BC$1, AVERAGE(OFFSET(AY13, 0, 0, -$BC$1)), NA())</f>
        <v>#N/A</v>
      </c>
      <c r="BA13" s="8">
        <f ca="1">IF(MAX(-$BD$1, -(ROW() - 1)) = -$BD$1, _xlfn.STDEV.P(OFFSET(AY13, 0, 0, -$BD$1)), NA())</f>
        <v>0</v>
      </c>
      <c r="BB13" s="3">
        <v>-8</v>
      </c>
    </row>
    <row r="14" spans="1:102" x14ac:dyDescent="0.25">
      <c r="A14" s="11">
        <f t="shared" si="0"/>
        <v>42882</v>
      </c>
      <c r="R14" s="2"/>
      <c r="AX14" s="5">
        <f t="array" ref="AX14">MAX(IF(AND(AN13:AW13="",B14:AM14=""), 0, 1))</f>
        <v>0</v>
      </c>
      <c r="AY14" s="5">
        <f>(SUM(AN13:AW13)+SUM(B14:AM14))/2</f>
        <v>0</v>
      </c>
      <c r="AZ14" s="8" t="e">
        <f ca="1">IF(MAX(-$BC$1, -(ROW() - 1)) = -$BC$1, AVERAGE(OFFSET(AY14, 0, 0, -$BC$1)), NA())</f>
        <v>#N/A</v>
      </c>
      <c r="BA14" s="8">
        <f ca="1">IF(MAX(-$BD$1, -(ROW() - 1)) = -$BD$1, _xlfn.STDEV.P(OFFSET(AY14, 0, 0, -$BD$1)), NA())</f>
        <v>0</v>
      </c>
      <c r="BB14" s="3">
        <v>-8</v>
      </c>
    </row>
    <row r="15" spans="1:102" x14ac:dyDescent="0.25">
      <c r="A15" s="11">
        <f t="shared" si="0"/>
        <v>42883</v>
      </c>
      <c r="R15" s="2"/>
      <c r="AX15" s="5">
        <f t="array" ref="AX15">MAX(IF(AND(AN14:AW14="",B15:AM15=""), 0, 1))</f>
        <v>0</v>
      </c>
      <c r="AY15" s="5">
        <f>(SUM(AN14:AW14)+SUM(B15:AM15))/2</f>
        <v>0</v>
      </c>
      <c r="AZ15" s="8" t="e">
        <f ca="1">IF(MAX(-$BC$1, -(ROW() - 1)) = -$BC$1, AVERAGE(OFFSET(AY15, 0, 0, -$BC$1)), NA())</f>
        <v>#N/A</v>
      </c>
      <c r="BA15" s="8">
        <f ca="1">IF(MAX(-$BD$1, -(ROW() - 1)) = -$BD$1, _xlfn.STDEV.P(OFFSET(AY15, 0, 0, -$BD$1)), NA())</f>
        <v>0</v>
      </c>
      <c r="BB15" s="3">
        <v>-8</v>
      </c>
    </row>
    <row r="16" spans="1:102" x14ac:dyDescent="0.25">
      <c r="A16" s="11">
        <f t="shared" si="0"/>
        <v>42884</v>
      </c>
      <c r="AX16" s="5">
        <f t="array" ref="AX16">MAX(IF(AND(AN15:AW15="",B16:AM16=""), 0, 1))</f>
        <v>0</v>
      </c>
      <c r="AY16" s="5">
        <f>(SUM(AN15:AW15)+SUM(B16:AM16))/2</f>
        <v>0</v>
      </c>
      <c r="AZ16" s="8" t="e">
        <f ca="1">IF(MAX(-$BC$1, -(ROW() - 1)) = -$BC$1, AVERAGE(OFFSET(AY16, 0, 0, -$BC$1)), NA())</f>
        <v>#N/A</v>
      </c>
      <c r="BA16" s="8">
        <f ca="1">IF(MAX(-$BD$1, -(ROW() - 1)) = -$BD$1, _xlfn.STDEV.P(OFFSET(AY16, 0, 0, -$BD$1)), NA())</f>
        <v>0</v>
      </c>
      <c r="BB16" s="3">
        <v>-8</v>
      </c>
    </row>
    <row r="17" spans="1:54" x14ac:dyDescent="0.25">
      <c r="A17" s="11">
        <f t="shared" si="0"/>
        <v>42885</v>
      </c>
      <c r="R17" s="2"/>
      <c r="AX17" s="5">
        <f t="array" ref="AX17">MAX(IF(AND(AN16:AW16="",B17:AM17=""), 0, 1))</f>
        <v>0</v>
      </c>
      <c r="AY17" s="5">
        <f>(SUM(AN16:AW16)+SUM(B17:AM17))/2</f>
        <v>0</v>
      </c>
      <c r="AZ17" s="8" t="e">
        <f ca="1">IF(MAX(-$BC$1, -(ROW() - 1)) = -$BC$1, AVERAGE(OFFSET(AY17, 0, 0, -$BC$1)), NA())</f>
        <v>#N/A</v>
      </c>
      <c r="BA17" s="8">
        <f ca="1">IF(MAX(-$BD$1, -(ROW() - 1)) = -$BD$1, _xlfn.STDEV.P(OFFSET(AY17, 0, 0, -$BD$1)), NA())</f>
        <v>0</v>
      </c>
      <c r="BB17" s="3">
        <v>-8</v>
      </c>
    </row>
    <row r="18" spans="1:54" x14ac:dyDescent="0.25">
      <c r="A18" s="11">
        <f t="shared" si="0"/>
        <v>42886</v>
      </c>
      <c r="R18" s="2"/>
      <c r="AX18" s="5">
        <f t="array" ref="AX18">MAX(IF(AND(AN17:AW17="",B18:AM18=""), 0, 1))</f>
        <v>0</v>
      </c>
      <c r="AY18" s="5">
        <f>(SUM(AN17:AW17)+SUM(B18:AM18))/2</f>
        <v>0</v>
      </c>
      <c r="AZ18" s="8" t="e">
        <f ca="1">IF(MAX(-$BC$1, -(ROW() - 1)) = -$BC$1, AVERAGE(OFFSET(AY18, 0, 0, -$BC$1)), NA())</f>
        <v>#N/A</v>
      </c>
      <c r="BA18" s="8">
        <f ca="1">IF(MAX(-$BD$1, -(ROW() - 1)) = -$BD$1, _xlfn.STDEV.P(OFFSET(AY18, 0, 0, -$BD$1)), NA())</f>
        <v>0</v>
      </c>
      <c r="BB18" s="3">
        <v>-8</v>
      </c>
    </row>
    <row r="19" spans="1:54" x14ac:dyDescent="0.25">
      <c r="A19" s="11">
        <f t="shared" si="0"/>
        <v>42887</v>
      </c>
      <c r="AX19" s="5">
        <f t="array" ref="AX19">MAX(IF(AND(AN18:AW18="",B19:AM19=""), 0, 1))</f>
        <v>0</v>
      </c>
      <c r="AY19" s="5">
        <f>(SUM(AN18:AW18)+SUM(B19:AM19))/2</f>
        <v>0</v>
      </c>
      <c r="AZ19" s="8" t="e">
        <f ca="1">IF(MAX(-$BC$1, -(ROW() - 1)) = -$BC$1, AVERAGE(OFFSET(AY19, 0, 0, -$BC$1)), NA())</f>
        <v>#N/A</v>
      </c>
      <c r="BA19" s="8">
        <f ca="1">IF(MAX(-$BD$1, -(ROW() - 1)) = -$BD$1, _xlfn.STDEV.P(OFFSET(AY19, 0, 0, -$BD$1)), NA())</f>
        <v>0</v>
      </c>
      <c r="BB19" s="3">
        <v>-8</v>
      </c>
    </row>
    <row r="20" spans="1:54" x14ac:dyDescent="0.25">
      <c r="A20" s="11">
        <f t="shared" si="0"/>
        <v>42888</v>
      </c>
      <c r="R20" s="2"/>
      <c r="AX20" s="5">
        <f t="array" ref="AX20">MAX(IF(AND(AN19:AW19="",B20:AM20=""), 0, 1))</f>
        <v>0</v>
      </c>
      <c r="AY20" s="5">
        <f>(SUM(AN19:AW19)+SUM(B20:AM20))/2</f>
        <v>0</v>
      </c>
      <c r="AZ20" s="8" t="e">
        <f ca="1">IF(MAX(-$BC$1, -(ROW() - 1)) = -$BC$1, AVERAGE(OFFSET(AY20, 0, 0, -$BC$1)), NA())</f>
        <v>#N/A</v>
      </c>
      <c r="BA20" s="8">
        <f ca="1">IF(MAX(-$BD$1, -(ROW() - 1)) = -$BD$1, _xlfn.STDEV.P(OFFSET(AY20, 0, 0, -$BD$1)), NA())</f>
        <v>0</v>
      </c>
      <c r="BB20" s="3">
        <v>-8</v>
      </c>
    </row>
    <row r="21" spans="1:54" x14ac:dyDescent="0.25">
      <c r="A21" s="11">
        <f t="shared" si="0"/>
        <v>42889</v>
      </c>
      <c r="R21" s="2"/>
      <c r="AX21" s="5">
        <f t="array" ref="AX21">MAX(IF(AND(AN20:AW20="",B21:AM21=""), 0, 1))</f>
        <v>0</v>
      </c>
      <c r="AY21" s="5">
        <f>(SUM(AN20:AW20)+SUM(B21:AM21))/2</f>
        <v>0</v>
      </c>
      <c r="AZ21" s="8" t="e">
        <f ca="1">IF(MAX(-$BC$1, -(ROW() - 1)) = -$BC$1, AVERAGE(OFFSET(AY21, 0, 0, -$BC$1)), NA())</f>
        <v>#N/A</v>
      </c>
      <c r="BA21" s="8">
        <f ca="1">IF(MAX(-$BD$1, -(ROW() - 1)) = -$BD$1, _xlfn.STDEV.P(OFFSET(AY21, 0, 0, -$BD$1)), NA())</f>
        <v>0</v>
      </c>
      <c r="BB21" s="3">
        <v>-8</v>
      </c>
    </row>
    <row r="22" spans="1:54" x14ac:dyDescent="0.25">
      <c r="A22" s="11">
        <f t="shared" si="0"/>
        <v>42890</v>
      </c>
      <c r="R22" s="2"/>
      <c r="AX22" s="5">
        <f t="array" ref="AX22">MAX(IF(AND(AN21:AW21="",B22:AM22=""), 0, 1))</f>
        <v>0</v>
      </c>
      <c r="AY22" s="5">
        <f>(SUM(AN21:AW21)+SUM(B22:AM22))/2</f>
        <v>0</v>
      </c>
      <c r="AZ22" s="8" t="e">
        <f ca="1">IF(MAX(-$BC$1, -(ROW() - 1)) = -$BC$1, AVERAGE(OFFSET(AY22, 0, 0, -$BC$1)), NA())</f>
        <v>#N/A</v>
      </c>
      <c r="BA22" s="8">
        <f ca="1">IF(MAX(-$BD$1, -(ROW() - 1)) = -$BD$1, _xlfn.STDEV.P(OFFSET(AY22, 0, 0, -$BD$1)), NA())</f>
        <v>0</v>
      </c>
      <c r="BB22" s="3">
        <v>-8</v>
      </c>
    </row>
    <row r="23" spans="1:54" x14ac:dyDescent="0.25">
      <c r="A23" s="11">
        <f t="shared" si="0"/>
        <v>42891</v>
      </c>
      <c r="R23" s="2"/>
      <c r="AX23" s="5">
        <f t="array" ref="AX23">MAX(IF(AND(AN22:AW22="",B23:AM23=""), 0, 1))</f>
        <v>0</v>
      </c>
      <c r="AY23" s="5">
        <f>(SUM(AN22:AW22)+SUM(B23:AM23))/2</f>
        <v>0</v>
      </c>
      <c r="AZ23" s="8" t="e">
        <f ca="1">IF(MAX(-$BC$1, -(ROW() - 1)) = -$BC$1, AVERAGE(OFFSET(AY23, 0, 0, -$BC$1)), NA())</f>
        <v>#N/A</v>
      </c>
      <c r="BA23" s="8">
        <f ca="1">IF(MAX(-$BD$1, -(ROW() - 1)) = -$BD$1, _xlfn.STDEV.P(OFFSET(AY23, 0, 0, -$BD$1)), NA())</f>
        <v>0</v>
      </c>
      <c r="BB23" s="3">
        <v>-8</v>
      </c>
    </row>
    <row r="24" spans="1:54" x14ac:dyDescent="0.25">
      <c r="A24" s="11">
        <f t="shared" si="0"/>
        <v>42892</v>
      </c>
      <c r="R24" s="2"/>
      <c r="AX24" s="5">
        <f t="array" ref="AX24">MAX(IF(AND(AN23:AW23="",B24:AM24=""), 0, 1))</f>
        <v>0</v>
      </c>
      <c r="AY24" s="5">
        <f>(SUM(AN23:AW23)+SUM(B24:AM24))/2</f>
        <v>0</v>
      </c>
      <c r="AZ24" s="8" t="e">
        <f ca="1">IF(MAX(-$BC$1, -(ROW() - 1)) = -$BC$1, AVERAGE(OFFSET(AY24, 0, 0, -$BC$1)), NA())</f>
        <v>#N/A</v>
      </c>
      <c r="BA24" s="8">
        <f ca="1">IF(MAX(-$BD$1, -(ROW() - 1)) = -$BD$1, _xlfn.STDEV.P(OFFSET(AY24, 0, 0, -$BD$1)), NA())</f>
        <v>0</v>
      </c>
      <c r="BB24" s="3">
        <v>-8</v>
      </c>
    </row>
    <row r="25" spans="1:54" x14ac:dyDescent="0.25">
      <c r="A25" s="11">
        <f t="shared" si="0"/>
        <v>42893</v>
      </c>
      <c r="AX25" s="5">
        <f t="array" ref="AX25">MAX(IF(AND(AN24:AW24="",B25:AM25=""), 0, 1))</f>
        <v>0</v>
      </c>
      <c r="AY25" s="5">
        <f>(SUM(AN24:AW24)+SUM(B25:AM25))/2</f>
        <v>0</v>
      </c>
      <c r="AZ25" s="8" t="e">
        <f ca="1">IF(MAX(-$BC$1, -(ROW() - 1)) = -$BC$1, AVERAGE(OFFSET(AY25, 0, 0, -$BC$1)), NA())</f>
        <v>#N/A</v>
      </c>
      <c r="BA25" s="8">
        <f ca="1">IF(MAX(-$BD$1, -(ROW() - 1)) = -$BD$1, _xlfn.STDEV.P(OFFSET(AY25, 0, 0, -$BD$1)), NA())</f>
        <v>0</v>
      </c>
      <c r="BB25" s="3">
        <v>-8</v>
      </c>
    </row>
    <row r="26" spans="1:54" x14ac:dyDescent="0.25">
      <c r="A26" s="11">
        <f t="shared" si="0"/>
        <v>42894</v>
      </c>
      <c r="AX26" s="5">
        <f t="array" ref="AX26">MAX(IF(AND(AN25:AW25="",B26:AM26=""), 0, 1))</f>
        <v>0</v>
      </c>
      <c r="AY26" s="5">
        <f>(SUM(AN25:AW25)+SUM(B26:AM26))/2</f>
        <v>0</v>
      </c>
      <c r="AZ26" s="8" t="e">
        <f ca="1">IF(MAX(-$BC$1, -(ROW() - 1)) = -$BC$1, AVERAGE(OFFSET(AY26, 0, 0, -$BC$1)), NA())</f>
        <v>#N/A</v>
      </c>
      <c r="BA26" s="8">
        <f ca="1">IF(MAX(-$BD$1, -(ROW() - 1)) = -$BD$1, _xlfn.STDEV.P(OFFSET(AY26, 0, 0, -$BD$1)), NA())</f>
        <v>0</v>
      </c>
      <c r="BB26" s="3">
        <v>-8</v>
      </c>
    </row>
    <row r="27" spans="1:54" x14ac:dyDescent="0.25">
      <c r="A27" s="11">
        <f t="shared" si="0"/>
        <v>42895</v>
      </c>
      <c r="R27" s="2"/>
      <c r="AX27" s="5">
        <f t="array" ref="AX27">MAX(IF(AND(AN26:AW26="",B27:AM27=""), 0, 1))</f>
        <v>0</v>
      </c>
      <c r="AY27" s="5">
        <f>(SUM(AN26:AW26)+SUM(B27:AM27))/2</f>
        <v>0</v>
      </c>
      <c r="AZ27" s="8" t="e">
        <f ca="1">IF(MAX(-$BC$1, -(ROW() - 1)) = -$BC$1, AVERAGE(OFFSET(AY27, 0, 0, -$BC$1)), NA())</f>
        <v>#N/A</v>
      </c>
      <c r="BA27" s="8">
        <f ca="1">IF(MAX(-$BD$1, -(ROW() - 1)) = -$BD$1, _xlfn.STDEV.P(OFFSET(AY27, 0, 0, -$BD$1)), NA())</f>
        <v>0</v>
      </c>
      <c r="BB27" s="3">
        <v>-8</v>
      </c>
    </row>
    <row r="28" spans="1:54" x14ac:dyDescent="0.25">
      <c r="A28" s="11">
        <f t="shared" si="0"/>
        <v>42896</v>
      </c>
      <c r="R28" s="2"/>
      <c r="AX28" s="5">
        <f t="array" ref="AX28">MAX(IF(AND(AN27:AW27="",B28:AM28=""), 0, 1))</f>
        <v>0</v>
      </c>
      <c r="AY28" s="5">
        <f>(SUM(AN27:AW27)+SUM(B28:AM28))/2</f>
        <v>0</v>
      </c>
      <c r="AZ28" s="8" t="e">
        <f ca="1">IF(MAX(-$BC$1, -(ROW() - 1)) = -$BC$1, AVERAGE(OFFSET(AY28, 0, 0, -$BC$1)), NA())</f>
        <v>#N/A</v>
      </c>
      <c r="BA28" s="8">
        <f ca="1">IF(MAX(-$BD$1, -(ROW() - 1)) = -$BD$1, _xlfn.STDEV.P(OFFSET(AY28, 0, 0, -$BD$1)), NA())</f>
        <v>0</v>
      </c>
      <c r="BB28" s="3">
        <v>-8</v>
      </c>
    </row>
    <row r="29" spans="1:54" x14ac:dyDescent="0.25">
      <c r="A29" s="11">
        <f t="shared" si="0"/>
        <v>42897</v>
      </c>
      <c r="R29" s="2"/>
      <c r="AX29" s="5">
        <f t="array" ref="AX29">MAX(IF(AND(AN28:AW28="",B29:AM29=""), 0, 1))</f>
        <v>0</v>
      </c>
      <c r="AY29" s="5">
        <f>(SUM(AN28:AW28)+SUM(B29:AM29))/2</f>
        <v>0</v>
      </c>
      <c r="AZ29" s="8" t="e">
        <f ca="1">IF(MAX(-$BC$1, -(ROW() - 1)) = -$BC$1, AVERAGE(OFFSET(AY29, 0, 0, -$BC$1)), NA())</f>
        <v>#N/A</v>
      </c>
      <c r="BA29" s="8">
        <f ca="1">IF(MAX(-$BD$1, -(ROW() - 1)) = -$BD$1, _xlfn.STDEV.P(OFFSET(AY29, 0, 0, -$BD$1)), NA())</f>
        <v>0</v>
      </c>
      <c r="BB29" s="3">
        <v>-8</v>
      </c>
    </row>
    <row r="30" spans="1:54" x14ac:dyDescent="0.25">
      <c r="A30" s="11">
        <f t="shared" si="0"/>
        <v>42898</v>
      </c>
      <c r="R30" s="2"/>
      <c r="AX30" s="5">
        <f t="array" ref="AX30">MAX(IF(AND(AN29:AW29="",B30:AM30=""), 0, 1))</f>
        <v>0</v>
      </c>
      <c r="AY30" s="5">
        <f>(SUM(AN29:AW29)+SUM(B30:AM30))/2</f>
        <v>0</v>
      </c>
      <c r="AZ30" s="8" t="e">
        <f ca="1">IF(MAX(-$BC$1, -(ROW() - 1)) = -$BC$1, AVERAGE(OFFSET(AY30, 0, 0, -$BC$1)), NA())</f>
        <v>#N/A</v>
      </c>
      <c r="BA30" s="8">
        <f ca="1">IF(MAX(-$BD$1, -(ROW() - 1)) = -$BD$1, _xlfn.STDEV.P(OFFSET(AY30, 0, 0, -$BD$1)), NA())</f>
        <v>0</v>
      </c>
      <c r="BB30" s="3">
        <v>-8</v>
      </c>
    </row>
    <row r="31" spans="1:54" x14ac:dyDescent="0.25">
      <c r="A31" s="11">
        <f t="shared" si="0"/>
        <v>42899</v>
      </c>
      <c r="R31" s="2"/>
      <c r="AX31" s="5">
        <f t="array" ref="AX31">MAX(IF(AND(AN30:AW30="",B31:AM31=""), 0, 1))</f>
        <v>0</v>
      </c>
      <c r="AY31" s="5">
        <f>(SUM(AN30:AW30)+SUM(B31:AM31))/2</f>
        <v>0</v>
      </c>
      <c r="AZ31" s="8">
        <f ca="1">IF(MAX(-$BC$1, -(ROW() - 1)) = -$BC$1, AVERAGE(OFFSET(AY31, 0, 0, -$BC$1)), NA())</f>
        <v>1.6666666666666666E-2</v>
      </c>
      <c r="BA31" s="8">
        <f ca="1">IF(MAX(-$BD$1, -(ROW() - 1)) = -$BD$1, _xlfn.STDEV.P(OFFSET(AY31, 0, 0, -$BD$1)), NA())</f>
        <v>0</v>
      </c>
      <c r="BB31" s="3">
        <v>-8</v>
      </c>
    </row>
    <row r="32" spans="1:54" x14ac:dyDescent="0.25">
      <c r="A32" s="11">
        <f t="shared" si="0"/>
        <v>42900</v>
      </c>
      <c r="AX32" s="5">
        <f t="array" ref="AX32">MAX(IF(AND(AN31:AW31="",B32:AM32=""), 0, 1))</f>
        <v>0</v>
      </c>
      <c r="AY32" s="5">
        <f>(SUM(AN31:AW31)+SUM(B32:AM32))/2</f>
        <v>0</v>
      </c>
      <c r="AZ32" s="8">
        <f ca="1">IF(MAX(-$BC$1, -(ROW() - 1)) = -$BC$1, AVERAGE(OFFSET(AY32, 0, 0, -$BC$1)), NA())</f>
        <v>0</v>
      </c>
      <c r="BA32" s="8">
        <f ca="1">IF(MAX(-$BD$1, -(ROW() - 1)) = -$BD$1, _xlfn.STDEV.P(OFFSET(AY32, 0, 0, -$BD$1)), NA())</f>
        <v>0</v>
      </c>
      <c r="BB32" s="3">
        <v>-8</v>
      </c>
    </row>
    <row r="33" spans="1:54" x14ac:dyDescent="0.25">
      <c r="A33" s="11">
        <f t="shared" si="0"/>
        <v>42901</v>
      </c>
      <c r="V33" s="2"/>
      <c r="AX33" s="5">
        <f t="array" ref="AX33">MAX(IF(AND(AN32:AW32="",B33:AM33=""), 0, 1))</f>
        <v>0</v>
      </c>
      <c r="AY33" s="5">
        <f>(SUM(AN32:AW32)+SUM(B33:AM33))/2</f>
        <v>0</v>
      </c>
      <c r="AZ33" s="8">
        <f ca="1">IF(MAX(-$BC$1, -(ROW() - 1)) = -$BC$1, AVERAGE(OFFSET(AY33, 0, 0, -$BC$1)), NA())</f>
        <v>0</v>
      </c>
      <c r="BA33" s="8">
        <f ca="1">IF(MAX(-$BD$1, -(ROW() - 1)) = -$BD$1, _xlfn.STDEV.P(OFFSET(AY33, 0, 0, -$BD$1)), NA())</f>
        <v>0</v>
      </c>
      <c r="BB33" s="3">
        <v>-8</v>
      </c>
    </row>
    <row r="34" spans="1:54" x14ac:dyDescent="0.25">
      <c r="A34" s="11">
        <f t="shared" si="0"/>
        <v>42902</v>
      </c>
      <c r="AX34" s="5">
        <f t="array" ref="AX34">MAX(IF(AND(AN33:AW33="",B34:AM34=""), 0, 1))</f>
        <v>0</v>
      </c>
      <c r="AY34" s="5">
        <f>(SUM(AN33:AW33)+SUM(B34:AM34))/2</f>
        <v>0</v>
      </c>
      <c r="AZ34" s="8">
        <f ca="1">IF(MAX(-$BC$1, -(ROW() - 1)) = -$BC$1, AVERAGE(OFFSET(AY34, 0, 0, -$BC$1)), NA())</f>
        <v>0</v>
      </c>
      <c r="BA34" s="8">
        <f ca="1">IF(MAX(-$BD$1, -(ROW() - 1)) = -$BD$1, _xlfn.STDEV.P(OFFSET(AY34, 0, 0, -$BD$1)), NA())</f>
        <v>0</v>
      </c>
      <c r="BB34" s="3">
        <v>-8</v>
      </c>
    </row>
    <row r="35" spans="1:54" x14ac:dyDescent="0.25">
      <c r="A35" s="11">
        <f t="shared" si="0"/>
        <v>42903</v>
      </c>
      <c r="S35" s="1"/>
      <c r="T35" s="1"/>
      <c r="U35" s="1"/>
      <c r="V35" s="1"/>
      <c r="W35" s="2"/>
      <c r="X35" s="2"/>
      <c r="Y35" s="2"/>
      <c r="Z35" s="1"/>
      <c r="AA35" s="1"/>
      <c r="AB35" s="2"/>
      <c r="AC35" s="2"/>
      <c r="AD35" s="2"/>
      <c r="AX35" s="5">
        <f t="array" ref="AX35">MAX(IF(AND(AN34:AW34="",B35:AM35=""), 0, 1))</f>
        <v>0</v>
      </c>
      <c r="AY35" s="5">
        <f>(SUM(AN34:AW34)+SUM(B35:AM35))/2</f>
        <v>0</v>
      </c>
      <c r="AZ35" s="8">
        <f ca="1">IF(MAX(-$BC$1, -(ROW() - 1)) = -$BC$1, AVERAGE(OFFSET(AY35, 0, 0, -$BC$1)), NA())</f>
        <v>0</v>
      </c>
      <c r="BA35" s="8">
        <f ca="1">IF(MAX(-$BD$1, -(ROW() - 1)) = -$BD$1, _xlfn.STDEV.P(OFFSET(AY35, 0, 0, -$BD$1)), NA())</f>
        <v>0</v>
      </c>
      <c r="BB35" s="3">
        <v>-8</v>
      </c>
    </row>
    <row r="36" spans="1:54" x14ac:dyDescent="0.25">
      <c r="A36" s="11">
        <f t="shared" si="0"/>
        <v>42904</v>
      </c>
      <c r="Q36" s="1"/>
      <c r="R36" s="1"/>
      <c r="S36" s="1"/>
      <c r="T36" s="1"/>
      <c r="U36" s="1"/>
      <c r="V36" s="2"/>
      <c r="W36" s="2"/>
      <c r="X36" s="2"/>
      <c r="Y36" s="1"/>
      <c r="Z36" s="1"/>
      <c r="AA36" s="2"/>
      <c r="AB36" s="2"/>
      <c r="AC36" s="2"/>
      <c r="AD36" s="2"/>
      <c r="AX36" s="5">
        <f t="array" ref="AX36">MAX(IF(AND(AN35:AW35="",B36:AM36=""), 0, 1))</f>
        <v>0</v>
      </c>
      <c r="AY36" s="5">
        <f>(SUM(AN35:AW35)+SUM(B36:AM36))/2</f>
        <v>0</v>
      </c>
      <c r="AZ36" s="8">
        <f ca="1">IF(MAX(-$BC$1, -(ROW() - 1)) = -$BC$1, AVERAGE(OFFSET(AY36, 0, 0, -$BC$1)), NA())</f>
        <v>0</v>
      </c>
      <c r="BA36" s="8">
        <f ca="1">IF(MAX(-$BD$1, -(ROW() - 1)) = -$BD$1, _xlfn.STDEV.P(OFFSET(AY36, 0, 0, -$BD$1)), NA())</f>
        <v>0</v>
      </c>
      <c r="BB36" s="3">
        <v>-8</v>
      </c>
    </row>
    <row r="37" spans="1:54" x14ac:dyDescent="0.25">
      <c r="A37" s="11">
        <f t="shared" si="0"/>
        <v>42905</v>
      </c>
      <c r="P37" s="1"/>
      <c r="Q37" s="1"/>
      <c r="R37" s="1"/>
      <c r="S37" s="1"/>
      <c r="T37" s="1"/>
      <c r="U37" s="2"/>
      <c r="V37" s="2"/>
      <c r="W37" s="2"/>
      <c r="X37" s="1"/>
      <c r="Y37" s="1"/>
      <c r="Z37" s="1"/>
      <c r="AA37" s="2"/>
      <c r="AB37" s="2"/>
      <c r="AC37" s="2"/>
      <c r="AD37" s="2"/>
      <c r="AE37" s="2"/>
      <c r="AF37" s="2"/>
      <c r="AG37" s="2"/>
      <c r="AX37" s="5">
        <f t="array" ref="AX37">MAX(IF(AND(AN36:AW36="",B37:AM37=""), 0, 1))</f>
        <v>0</v>
      </c>
      <c r="AY37" s="5">
        <f>(SUM(AN36:AW36)+SUM(B37:AM37))/2</f>
        <v>0</v>
      </c>
      <c r="AZ37" s="8">
        <f ca="1">IF(MAX(-$BC$1, -(ROW() - 1)) = -$BC$1, AVERAGE(OFFSET(AY37, 0, 0, -$BC$1)), NA())</f>
        <v>0</v>
      </c>
      <c r="BA37" s="8">
        <f ca="1">IF(MAX(-$BD$1, -(ROW() - 1)) = -$BD$1, _xlfn.STDEV.P(OFFSET(AY37, 0, 0, -$BD$1)), NA())</f>
        <v>0</v>
      </c>
      <c r="BB37" s="3">
        <v>-8</v>
      </c>
    </row>
    <row r="38" spans="1:54" x14ac:dyDescent="0.25">
      <c r="A38" s="11">
        <f t="shared" si="0"/>
        <v>42906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  <c r="AB38" s="2"/>
      <c r="AC38" s="2"/>
      <c r="AD38" s="2"/>
      <c r="AE38" s="2"/>
      <c r="AF38" s="2"/>
      <c r="AG38" s="2"/>
      <c r="AX38" s="5">
        <f t="array" ref="AX38">MAX(IF(AND(AN37:AW37="",B38:AM38=""), 0, 1))</f>
        <v>0</v>
      </c>
      <c r="AY38" s="5">
        <f>(SUM(AN37:AW37)+SUM(B38:AM38))/2</f>
        <v>0</v>
      </c>
      <c r="AZ38" s="8">
        <f ca="1">IF(MAX(-$BC$1, -(ROW() - 1)) = -$BC$1, AVERAGE(OFFSET(AY38, 0, 0, -$BC$1)), NA())</f>
        <v>0</v>
      </c>
      <c r="BA38" s="8">
        <f ca="1">IF(MAX(-$BD$1, -(ROW() - 1)) = -$BD$1, _xlfn.STDEV.P(OFFSET(AY38, 0, 0, -$BD$1)), NA())</f>
        <v>0</v>
      </c>
      <c r="BB38" s="3">
        <v>-8</v>
      </c>
    </row>
    <row r="39" spans="1:54" x14ac:dyDescent="0.25">
      <c r="A39" s="11">
        <f t="shared" si="0"/>
        <v>42907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/>
      <c r="AB39" s="2"/>
      <c r="AC39" s="2"/>
      <c r="AD39" s="2"/>
      <c r="AX39" s="5">
        <f t="array" ref="AX39">MAX(IF(AND(AN38:AW38="",B39:AM39=""), 0, 1))</f>
        <v>0</v>
      </c>
      <c r="AY39" s="5">
        <f>(SUM(AN38:AW38)+SUM(B39:AM39))/2</f>
        <v>0</v>
      </c>
      <c r="AZ39" s="8">
        <f ca="1">IF(MAX(-$BC$1, -(ROW() - 1)) = -$BC$1, AVERAGE(OFFSET(AY39, 0, 0, -$BC$1)), NA())</f>
        <v>0</v>
      </c>
      <c r="BA39" s="8">
        <f ca="1">IF(MAX(-$BD$1, -(ROW() - 1)) = -$BD$1, _xlfn.STDEV.P(OFFSET(AY39, 0, 0, -$BD$1)), NA())</f>
        <v>0</v>
      </c>
      <c r="BB39" s="3">
        <v>-8</v>
      </c>
    </row>
    <row r="40" spans="1:54" x14ac:dyDescent="0.25">
      <c r="A40" s="11">
        <f t="shared" si="0"/>
        <v>42908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2"/>
      <c r="AX40" s="5">
        <f t="array" ref="AX40">MAX(IF(AND(AN39:AW39="",B40:AM40=""), 0, 1))</f>
        <v>0</v>
      </c>
      <c r="AY40" s="5">
        <f>(SUM(AN39:AW39)+SUM(B40:AM40))/2</f>
        <v>0</v>
      </c>
      <c r="AZ40" s="8">
        <f ca="1">IF(MAX(-$BC$1, -(ROW() - 1)) = -$BC$1, AVERAGE(OFFSET(AY40, 0, 0, -$BC$1)), NA())</f>
        <v>0</v>
      </c>
      <c r="BA40" s="8">
        <f ca="1">IF(MAX(-$BD$1, -(ROW() - 1)) = -$BD$1, _xlfn.STDEV.P(OFFSET(AY40, 0, 0, -$BD$1)), NA())</f>
        <v>0</v>
      </c>
      <c r="BB40" s="3">
        <v>-8</v>
      </c>
    </row>
    <row r="41" spans="1:54" x14ac:dyDescent="0.25">
      <c r="A41" s="11">
        <f t="shared" si="0"/>
        <v>42909</v>
      </c>
      <c r="M41" s="1"/>
      <c r="N41" s="1"/>
      <c r="O41" s="1"/>
      <c r="P41" s="1"/>
      <c r="Q41" s="1"/>
      <c r="R41" s="1"/>
      <c r="S41" s="1"/>
      <c r="T41" s="1"/>
      <c r="X41" s="1"/>
      <c r="Y41" s="1"/>
      <c r="Z41" s="1"/>
      <c r="AX41" s="5">
        <f t="array" ref="AX41">MAX(IF(AND(AN40:AW40="",B41:AM41=""), 0, 1))</f>
        <v>0</v>
      </c>
      <c r="AY41" s="5">
        <f>(SUM(AN40:AW40)+SUM(B41:AM41))/2</f>
        <v>0</v>
      </c>
      <c r="AZ41" s="8">
        <f ca="1">IF(MAX(-$BC$1, -(ROW() - 1)) = -$BC$1, AVERAGE(OFFSET(AY41, 0, 0, -$BC$1)), NA())</f>
        <v>0</v>
      </c>
      <c r="BA41" s="8">
        <f ca="1">IF(MAX(-$BD$1, -(ROW() - 1)) = -$BD$1, _xlfn.STDEV.P(OFFSET(AY41, 0, 0, -$BD$1)), NA())</f>
        <v>0</v>
      </c>
      <c r="BB41" s="3">
        <v>-8</v>
      </c>
    </row>
    <row r="42" spans="1:54" x14ac:dyDescent="0.25">
      <c r="A42" s="11">
        <f t="shared" si="0"/>
        <v>42910</v>
      </c>
      <c r="AX42" s="5">
        <f t="array" ref="AX42">MAX(IF(AND(AN41:AW41="",B42:AM42=""), 0, 1))</f>
        <v>0</v>
      </c>
      <c r="AY42" s="5">
        <f>(SUM(AN41:AW41)+SUM(B42:AM42))/2</f>
        <v>0</v>
      </c>
      <c r="AZ42" s="8">
        <f ca="1">IF(MAX(-$BC$1, -(ROW() - 1)) = -$BC$1, AVERAGE(OFFSET(AY42, 0, 0, -$BC$1)), NA())</f>
        <v>0</v>
      </c>
      <c r="BA42" s="8">
        <f ca="1">IF(MAX(-$BD$1, -(ROW() - 1)) = -$BD$1, _xlfn.STDEV.P(OFFSET(AY42, 0, 0, -$BD$1)), NA())</f>
        <v>0</v>
      </c>
      <c r="BB42" s="3">
        <v>-8</v>
      </c>
    </row>
    <row r="43" spans="1:54" x14ac:dyDescent="0.25">
      <c r="A43" s="11">
        <f t="shared" si="0"/>
        <v>42911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X43" s="5">
        <f t="array" ref="AX43">MAX(IF(AND(AN42:AW42="",B43:AM43=""), 0, 1))</f>
        <v>0</v>
      </c>
      <c r="AY43" s="5">
        <f>(SUM(AN42:AW42)+SUM(B43:AM43))/2</f>
        <v>0</v>
      </c>
      <c r="AZ43" s="8">
        <f ca="1">IF(MAX(-$BC$1, -(ROW() - 1)) = -$BC$1, AVERAGE(OFFSET(AY43, 0, 0, -$BC$1)), NA())</f>
        <v>0</v>
      </c>
      <c r="BA43" s="8">
        <f ca="1">IF(MAX(-$BD$1, -(ROW() - 1)) = -$BD$1, _xlfn.STDEV.P(OFFSET(AY43, 0, 0, -$BD$1)), NA())</f>
        <v>0</v>
      </c>
      <c r="BB43" s="3">
        <v>-8</v>
      </c>
    </row>
    <row r="44" spans="1:54" x14ac:dyDescent="0.25">
      <c r="A44" s="11">
        <f t="shared" si="0"/>
        <v>42912</v>
      </c>
      <c r="AX44" s="5">
        <f t="array" ref="AX44">MAX(IF(AND(AN43:AW43="",B44:AM44=""), 0, 1))</f>
        <v>0</v>
      </c>
      <c r="AY44" s="5">
        <f>(SUM(AN43:AW43)+SUM(B44:AM44))/2</f>
        <v>0</v>
      </c>
      <c r="AZ44" s="8">
        <f ca="1">IF(MAX(-$BC$1, -(ROW() - 1)) = -$BC$1, AVERAGE(OFFSET(AY44, 0, 0, -$BC$1)), NA())</f>
        <v>0</v>
      </c>
      <c r="BA44" s="8">
        <f ca="1">IF(MAX(-$BD$1, -(ROW() - 1)) = -$BD$1, _xlfn.STDEV.P(OFFSET(AY44, 0, 0, -$BD$1)), NA())</f>
        <v>0</v>
      </c>
      <c r="BB44" s="3">
        <v>-8</v>
      </c>
    </row>
    <row r="45" spans="1:54" x14ac:dyDescent="0.25">
      <c r="A45" s="11">
        <f t="shared" si="0"/>
        <v>42913</v>
      </c>
      <c r="AX45" s="5">
        <f t="array" ref="AX45">MAX(IF(AND(AN44:AW44="",B45:AM45=""), 0, 1))</f>
        <v>0</v>
      </c>
      <c r="AY45" s="5">
        <f>(SUM(AN44:AW44)+SUM(B45:AM45))/2</f>
        <v>0</v>
      </c>
      <c r="AZ45" s="8">
        <f ca="1">IF(MAX(-$BC$1, -(ROW() - 1)) = -$BC$1, AVERAGE(OFFSET(AY45, 0, 0, -$BC$1)), NA())</f>
        <v>0</v>
      </c>
      <c r="BA45" s="8">
        <f ca="1">IF(MAX(-$BD$1, -(ROW() - 1)) = -$BD$1, _xlfn.STDEV.P(OFFSET(AY45, 0, 0, -$BD$1)), NA())</f>
        <v>0</v>
      </c>
      <c r="BB45" s="3">
        <v>-8</v>
      </c>
    </row>
    <row r="46" spans="1:54" x14ac:dyDescent="0.25">
      <c r="A46" s="11">
        <f t="shared" si="0"/>
        <v>42914</v>
      </c>
      <c r="AX46" s="5">
        <f t="array" ref="AX46">MAX(IF(AND(AN45:AW45="",B46:AM46=""), 0, 1))</f>
        <v>0</v>
      </c>
      <c r="AY46" s="5">
        <f>(SUM(AN45:AW45)+SUM(B46:AM46))/2</f>
        <v>0</v>
      </c>
      <c r="AZ46" s="8">
        <f ca="1">IF(MAX(-$BC$1, -(ROW() - 1)) = -$BC$1, AVERAGE(OFFSET(AY46, 0, 0, -$BC$1)), NA())</f>
        <v>0</v>
      </c>
      <c r="BA46" s="8">
        <f ca="1">IF(MAX(-$BD$1, -(ROW() - 1)) = -$BD$1, _xlfn.STDEV.P(OFFSET(AY46, 0, 0, -$BD$1)), NA())</f>
        <v>0</v>
      </c>
      <c r="BB46" s="3">
        <v>-8</v>
      </c>
    </row>
    <row r="47" spans="1:54" x14ac:dyDescent="0.25">
      <c r="A47" s="11">
        <f t="shared" si="0"/>
        <v>42915</v>
      </c>
      <c r="AX47" s="5">
        <f t="array" ref="AX47">MAX(IF(AND(AN46:AW46="",B47:AM47=""), 0, 1))</f>
        <v>0</v>
      </c>
      <c r="AY47" s="5">
        <f>(SUM(AN46:AW46)+SUM(B47:AM47))/2</f>
        <v>0</v>
      </c>
      <c r="AZ47" s="8">
        <f ca="1">IF(MAX(-$BC$1, -(ROW() - 1)) = -$BC$1, AVERAGE(OFFSET(AY47, 0, 0, -$BC$1)), NA())</f>
        <v>0</v>
      </c>
      <c r="BA47" s="8">
        <f ca="1">IF(MAX(-$BD$1, -(ROW() - 1)) = -$BD$1, _xlfn.STDEV.P(OFFSET(AY47, 0, 0, -$BD$1)), NA())</f>
        <v>0</v>
      </c>
      <c r="BB47" s="3">
        <v>-8</v>
      </c>
    </row>
    <row r="48" spans="1:54" x14ac:dyDescent="0.25">
      <c r="A48" s="11">
        <f t="shared" si="0"/>
        <v>42916</v>
      </c>
      <c r="AX48" s="5">
        <f t="array" ref="AX48">MAX(IF(AND(AN47:AW47="",B48:AM48=""), 0, 1))</f>
        <v>0</v>
      </c>
      <c r="AY48" s="5">
        <f>(SUM(AN47:AW47)+SUM(B48:AM48))/2</f>
        <v>0</v>
      </c>
      <c r="AZ48" s="8">
        <f ca="1">IF(MAX(-$BC$1, -(ROW() - 1)) = -$BC$1, AVERAGE(OFFSET(AY48, 0, 0, -$BC$1)), NA())</f>
        <v>0</v>
      </c>
      <c r="BA48" s="8">
        <f ca="1">IF(MAX(-$BD$1, -(ROW() - 1)) = -$BD$1, _xlfn.STDEV.P(OFFSET(AY48, 0, 0, -$BD$1)), NA())</f>
        <v>0</v>
      </c>
      <c r="BB48" s="3">
        <v>-8</v>
      </c>
    </row>
    <row r="49" spans="1:54" x14ac:dyDescent="0.25">
      <c r="A49" s="11">
        <f t="shared" si="0"/>
        <v>42917</v>
      </c>
      <c r="AX49" s="5">
        <f t="array" ref="AX49">MAX(IF(AND(AN48:AW48="",B49:AM49=""), 0, 1))</f>
        <v>0</v>
      </c>
      <c r="AY49" s="5">
        <f>(SUM(AN48:AW48)+SUM(B49:AM49))/2</f>
        <v>0</v>
      </c>
      <c r="AZ49" s="8">
        <f ca="1">IF(MAX(-$BC$1, -(ROW() - 1)) = -$BC$1, AVERAGE(OFFSET(AY49, 0, 0, -$BC$1)), NA())</f>
        <v>0</v>
      </c>
      <c r="BA49" s="8">
        <f ca="1">IF(MAX(-$BD$1, -(ROW() - 1)) = -$BD$1, _xlfn.STDEV.P(OFFSET(AY49, 0, 0, -$BD$1)), NA())</f>
        <v>0</v>
      </c>
      <c r="BB49" s="3">
        <v>-8</v>
      </c>
    </row>
    <row r="50" spans="1:54" x14ac:dyDescent="0.25">
      <c r="A50" s="11">
        <f t="shared" si="0"/>
        <v>42918</v>
      </c>
      <c r="AX50" s="5">
        <f t="array" ref="AX50">MAX(IF(AND(AN49:AW49="",B50:AM50=""), 0, 1))</f>
        <v>0</v>
      </c>
      <c r="AY50" s="5">
        <f>(SUM(AN49:AW49)+SUM(B50:AM50))/2</f>
        <v>0</v>
      </c>
      <c r="AZ50" s="8">
        <f ca="1">IF(MAX(-$BC$1, -(ROW() - 1)) = -$BC$1, AVERAGE(OFFSET(AY50, 0, 0, -$BC$1)), NA())</f>
        <v>0</v>
      </c>
      <c r="BA50" s="8">
        <f ca="1">IF(MAX(-$BD$1, -(ROW() - 1)) = -$BD$1, _xlfn.STDEV.P(OFFSET(AY50, 0, 0, -$BD$1)), NA())</f>
        <v>0</v>
      </c>
      <c r="BB50" s="3">
        <v>-8</v>
      </c>
    </row>
    <row r="51" spans="1:54" x14ac:dyDescent="0.25">
      <c r="A51" s="11">
        <f t="shared" si="0"/>
        <v>42919</v>
      </c>
      <c r="AX51" s="5">
        <f t="array" ref="AX51">MAX(IF(AND(AN50:AW50="",B51:AM51=""), 0, 1))</f>
        <v>0</v>
      </c>
      <c r="AY51" s="5">
        <f>(SUM(AN50:AW50)+SUM(B51:AM51))/2</f>
        <v>0</v>
      </c>
      <c r="AZ51" s="8">
        <f ca="1">IF(MAX(-$BC$1, -(ROW() - 1)) = -$BC$1, AVERAGE(OFFSET(AY51, 0, 0, -$BC$1)), NA())</f>
        <v>0</v>
      </c>
      <c r="BA51" s="8">
        <f ca="1">IF(MAX(-$BD$1, -(ROW() - 1)) = -$BD$1, _xlfn.STDEV.P(OFFSET(AY51, 0, 0, -$BD$1)), NA())</f>
        <v>0</v>
      </c>
      <c r="BB51" s="3">
        <v>-8</v>
      </c>
    </row>
    <row r="52" spans="1:54" x14ac:dyDescent="0.25">
      <c r="A52" s="11">
        <f t="shared" si="0"/>
        <v>42920</v>
      </c>
      <c r="AX52" s="5">
        <f t="array" ref="AX52">MAX(IF(AND(AN51:AW51="",B52:AM52=""), 0, 1))</f>
        <v>0</v>
      </c>
      <c r="AY52" s="5">
        <f>(SUM(AN51:AW51)+SUM(B52:AM52))/2</f>
        <v>0</v>
      </c>
      <c r="AZ52" s="8">
        <f ca="1">IF(MAX(-$BC$1, -(ROW() - 1)) = -$BC$1, AVERAGE(OFFSET(AY52, 0, 0, -$BC$1)), NA())</f>
        <v>0</v>
      </c>
      <c r="BA52" s="8">
        <f ca="1">IF(MAX(-$BD$1, -(ROW() - 1)) = -$BD$1, _xlfn.STDEV.P(OFFSET(AY52, 0, 0, -$BD$1)), NA())</f>
        <v>0</v>
      </c>
      <c r="BB52" s="3">
        <v>-8</v>
      </c>
    </row>
    <row r="53" spans="1:54" x14ac:dyDescent="0.25">
      <c r="A53" s="11">
        <f t="shared" si="0"/>
        <v>42921</v>
      </c>
      <c r="AX53" s="5">
        <f t="array" ref="AX53">MAX(IF(AND(AN52:AW52="",B53:AM53=""), 0, 1))</f>
        <v>0</v>
      </c>
      <c r="AY53" s="5">
        <f>(SUM(AN52:AW52)+SUM(B53:AM53))/2</f>
        <v>0</v>
      </c>
      <c r="AZ53" s="8">
        <f ca="1">IF(MAX(-$BC$1, -(ROW() - 1)) = -$BC$1, AVERAGE(OFFSET(AY53, 0, 0, -$BC$1)), NA())</f>
        <v>0</v>
      </c>
      <c r="BA53" s="8">
        <f ca="1">IF(MAX(-$BD$1, -(ROW() - 1)) = -$BD$1, _xlfn.STDEV.P(OFFSET(AY53, 0, 0, -$BD$1)), NA())</f>
        <v>0</v>
      </c>
      <c r="BB53" s="3">
        <v>-8</v>
      </c>
    </row>
    <row r="54" spans="1:54" x14ac:dyDescent="0.25">
      <c r="A54" s="11">
        <f t="shared" si="0"/>
        <v>42922</v>
      </c>
      <c r="AX54" s="5">
        <f t="array" ref="AX54">MAX(IF(AND(AN53:AW53="",B54:AM54=""), 0, 1))</f>
        <v>0</v>
      </c>
      <c r="AY54" s="5">
        <f>(SUM(AN53:AW53)+SUM(B54:AM54))/2</f>
        <v>0</v>
      </c>
      <c r="AZ54" s="8">
        <f ca="1">IF(MAX(-$BC$1, -(ROW() - 1)) = -$BC$1, AVERAGE(OFFSET(AY54, 0, 0, -$BC$1)), NA())</f>
        <v>0</v>
      </c>
      <c r="BA54" s="8">
        <f ca="1">IF(MAX(-$BD$1, -(ROW() - 1)) = -$BD$1, _xlfn.STDEV.P(OFFSET(AY54, 0, 0, -$BD$1)), NA())</f>
        <v>0</v>
      </c>
      <c r="BB54" s="3">
        <v>-8</v>
      </c>
    </row>
    <row r="55" spans="1:54" x14ac:dyDescent="0.25">
      <c r="A55" s="11">
        <f t="shared" si="0"/>
        <v>42923</v>
      </c>
      <c r="AX55" s="5">
        <f t="array" ref="AX55">MAX(IF(AND(AN54:AW54="",B55:AM55=""), 0, 1))</f>
        <v>0</v>
      </c>
      <c r="AY55" s="5">
        <f>(SUM(AN54:AW54)+SUM(B55:AM55))/2</f>
        <v>0</v>
      </c>
      <c r="AZ55" s="8">
        <f ca="1">IF(MAX(-$BC$1, -(ROW() - 1)) = -$BC$1, AVERAGE(OFFSET(AY55, 0, 0, -$BC$1)), NA())</f>
        <v>0</v>
      </c>
      <c r="BA55" s="8">
        <f ca="1">IF(MAX(-$BD$1, -(ROW() - 1)) = -$BD$1, _xlfn.STDEV.P(OFFSET(AY55, 0, 0, -$BD$1)), NA())</f>
        <v>0</v>
      </c>
      <c r="BB55" s="3">
        <v>-8</v>
      </c>
    </row>
    <row r="56" spans="1:54" x14ac:dyDescent="0.25">
      <c r="A56" s="11">
        <f t="shared" si="0"/>
        <v>42924</v>
      </c>
      <c r="AX56" s="5">
        <f t="array" ref="AX56">MAX(IF(AND(AN55:AW55="",B56:AM56=""), 0, 1))</f>
        <v>0</v>
      </c>
      <c r="AY56" s="5">
        <f>(SUM(AN55:AW55)+SUM(B56:AM56))/2</f>
        <v>0</v>
      </c>
      <c r="AZ56" s="8">
        <f ca="1">IF(MAX(-$BC$1, -(ROW() - 1)) = -$BC$1, AVERAGE(OFFSET(AY56, 0, 0, -$BC$1)), NA())</f>
        <v>0</v>
      </c>
      <c r="BA56" s="8">
        <f ca="1">IF(MAX(-$BD$1, -(ROW() - 1)) = -$BD$1, _xlfn.STDEV.P(OFFSET(AY56, 0, 0, -$BD$1)), NA())</f>
        <v>0</v>
      </c>
      <c r="BB56" s="3">
        <v>-8</v>
      </c>
    </row>
    <row r="57" spans="1:54" x14ac:dyDescent="0.25">
      <c r="A57" s="11">
        <f t="shared" si="0"/>
        <v>42925</v>
      </c>
      <c r="AX57" s="5">
        <f t="array" ref="AX57">MAX(IF(AND(AN56:AW56="",B57:AM57=""), 0, 1))</f>
        <v>0</v>
      </c>
      <c r="AY57" s="5">
        <f>(SUM(AN56:AW56)+SUM(B57:AM57))/2</f>
        <v>0</v>
      </c>
      <c r="AZ57" s="8">
        <f ca="1">IF(MAX(-$BC$1, -(ROW() - 1)) = -$BC$1, AVERAGE(OFFSET(AY57, 0, 0, -$BC$1)), NA())</f>
        <v>0</v>
      </c>
      <c r="BA57" s="8">
        <f ca="1">IF(MAX(-$BD$1, -(ROW() - 1)) = -$BD$1, _xlfn.STDEV.P(OFFSET(AY57, 0, 0, -$BD$1)), NA())</f>
        <v>0</v>
      </c>
      <c r="BB57" s="3">
        <v>-8</v>
      </c>
    </row>
    <row r="58" spans="1:54" x14ac:dyDescent="0.25">
      <c r="A58" s="11">
        <f t="shared" si="0"/>
        <v>42926</v>
      </c>
      <c r="AX58" s="5">
        <f t="array" ref="AX58">MAX(IF(AND(AN57:AW57="",B58:AM58=""), 0, 1))</f>
        <v>0</v>
      </c>
      <c r="AY58" s="5">
        <f>(SUM(AN57:AW57)+SUM(B58:AM58))/2</f>
        <v>0</v>
      </c>
      <c r="AZ58" s="8">
        <f ca="1">IF(MAX(-$BC$1, -(ROW() - 1)) = -$BC$1, AVERAGE(OFFSET(AY58, 0, 0, -$BC$1)), NA())</f>
        <v>0</v>
      </c>
      <c r="BA58" s="8">
        <f ca="1">IF(MAX(-$BD$1, -(ROW() - 1)) = -$BD$1, _xlfn.STDEV.P(OFFSET(AY58, 0, 0, -$BD$1)), NA())</f>
        <v>0</v>
      </c>
      <c r="BB58" s="3">
        <v>-8</v>
      </c>
    </row>
    <row r="59" spans="1:54" x14ac:dyDescent="0.25">
      <c r="A59" s="11">
        <f t="shared" si="0"/>
        <v>42927</v>
      </c>
      <c r="AX59" s="5">
        <f t="array" ref="AX59">MAX(IF(AND(AN58:AW58="",B59:AM59=""), 0, 1))</f>
        <v>0</v>
      </c>
      <c r="AY59" s="5">
        <f>(SUM(AN58:AW58)+SUM(B59:AM59))/2</f>
        <v>0</v>
      </c>
      <c r="AZ59" s="8">
        <f ca="1">IF(MAX(-$BC$1, -(ROW() - 1)) = -$BC$1, AVERAGE(OFFSET(AY59, 0, 0, -$BC$1)), NA())</f>
        <v>0</v>
      </c>
      <c r="BA59" s="8">
        <f ca="1">IF(MAX(-$BD$1, -(ROW() - 1)) = -$BD$1, _xlfn.STDEV.P(OFFSET(AY59, 0, 0, -$BD$1)), NA())</f>
        <v>0</v>
      </c>
      <c r="BB59" s="3">
        <v>-8</v>
      </c>
    </row>
    <row r="60" spans="1:54" x14ac:dyDescent="0.25">
      <c r="A60" s="11">
        <f t="shared" si="0"/>
        <v>42928</v>
      </c>
      <c r="AX60" s="5">
        <f t="array" ref="AX60">MAX(IF(AND(AN59:AW59="",B60:AM60=""), 0, 1))</f>
        <v>0</v>
      </c>
      <c r="AY60" s="5">
        <f>(SUM(AN59:AW59)+SUM(B60:AM60))/2</f>
        <v>0</v>
      </c>
      <c r="AZ60" s="8">
        <f ca="1">IF(MAX(-$BC$1, -(ROW() - 1)) = -$BC$1, AVERAGE(OFFSET(AY60, 0, 0, -$BC$1)), NA())</f>
        <v>0</v>
      </c>
      <c r="BA60" s="8">
        <f ca="1">IF(MAX(-$BD$1, -(ROW() - 1)) = -$BD$1, _xlfn.STDEV.P(OFFSET(AY60, 0, 0, -$BD$1)), NA())</f>
        <v>0</v>
      </c>
      <c r="BB60" s="3">
        <v>-8</v>
      </c>
    </row>
    <row r="61" spans="1:54" x14ac:dyDescent="0.25">
      <c r="A61" s="11">
        <f t="shared" si="0"/>
        <v>42929</v>
      </c>
      <c r="AX61" s="5">
        <f t="array" ref="AX61">MAX(IF(AND(AN60:AW60="",B61:AM61=""), 0, 1))</f>
        <v>0</v>
      </c>
      <c r="AY61" s="5">
        <f>(SUM(AN60:AW60)+SUM(B61:AM61))/2</f>
        <v>0</v>
      </c>
      <c r="AZ61" s="8">
        <f ca="1">IF(MAX(-$BC$1, -(ROW() - 1)) = -$BC$1, AVERAGE(OFFSET(AY61, 0, 0, -$BC$1)), NA())</f>
        <v>0</v>
      </c>
      <c r="BA61" s="8">
        <f ca="1">IF(MAX(-$BD$1, -(ROW() - 1)) = -$BD$1, _xlfn.STDEV.P(OFFSET(AY61, 0, 0, -$BD$1)), NA())</f>
        <v>0</v>
      </c>
      <c r="BB61" s="3">
        <v>-8</v>
      </c>
    </row>
    <row r="62" spans="1:54" x14ac:dyDescent="0.25">
      <c r="A62" s="11">
        <f t="shared" si="0"/>
        <v>42930</v>
      </c>
      <c r="AX62" s="5">
        <f t="array" ref="AX62">MAX(IF(AND(AN61:AW61="",B62:AM62=""), 0, 1))</f>
        <v>0</v>
      </c>
      <c r="AY62" s="5">
        <f>(SUM(AN61:AW61)+SUM(B62:AM62))/2</f>
        <v>0</v>
      </c>
      <c r="AZ62" s="8">
        <f ca="1">IF(MAX(-$BC$1, -(ROW() - 1)) = -$BC$1, AVERAGE(OFFSET(AY62, 0, 0, -$BC$1)), NA())</f>
        <v>0</v>
      </c>
      <c r="BA62" s="8">
        <f ca="1">IF(MAX(-$BD$1, -(ROW() - 1)) = -$BD$1, _xlfn.STDEV.P(OFFSET(AY62, 0, 0, -$BD$1)), NA())</f>
        <v>0</v>
      </c>
      <c r="BB62" s="3">
        <v>-8</v>
      </c>
    </row>
    <row r="63" spans="1:54" x14ac:dyDescent="0.25">
      <c r="A63" s="11">
        <f t="shared" si="0"/>
        <v>42931</v>
      </c>
      <c r="AX63" s="5">
        <f t="array" ref="AX63">MAX(IF(AND(AN62:AW62="",B63:AM63=""), 0, 1))</f>
        <v>0</v>
      </c>
      <c r="AY63" s="5">
        <f>(SUM(AN62:AW62)+SUM(B63:AM63))/2</f>
        <v>0</v>
      </c>
      <c r="AZ63" s="8">
        <f ca="1">IF(MAX(-$BC$1, -(ROW() - 1)) = -$BC$1, AVERAGE(OFFSET(AY63, 0, 0, -$BC$1)), NA())</f>
        <v>0</v>
      </c>
      <c r="BA63" s="8">
        <f ca="1">IF(MAX(-$BD$1, -(ROW() - 1)) = -$BD$1, _xlfn.STDEV.P(OFFSET(AY63, 0, 0, -$BD$1)), NA())</f>
        <v>0</v>
      </c>
      <c r="BB63" s="3">
        <v>-8</v>
      </c>
    </row>
    <row r="64" spans="1:54" x14ac:dyDescent="0.25">
      <c r="A64" s="11">
        <f t="shared" si="0"/>
        <v>42932</v>
      </c>
      <c r="AX64" s="5">
        <f t="array" ref="AX64">MAX(IF(AND(AN63:AW63="",B64:AM64=""), 0, 1))</f>
        <v>0</v>
      </c>
      <c r="AY64" s="5">
        <f>(SUM(AN63:AW63)+SUM(B64:AM64))/2</f>
        <v>0</v>
      </c>
      <c r="AZ64" s="8">
        <f ca="1">IF(MAX(-$BC$1, -(ROW() - 1)) = -$BC$1, AVERAGE(OFFSET(AY64, 0, 0, -$BC$1)), NA())</f>
        <v>0</v>
      </c>
      <c r="BA64" s="8">
        <f ca="1">IF(MAX(-$BD$1, -(ROW() - 1)) = -$BD$1, _xlfn.STDEV.P(OFFSET(AY64, 0, 0, -$BD$1)), NA())</f>
        <v>0</v>
      </c>
      <c r="BB64" s="3">
        <v>-8</v>
      </c>
    </row>
    <row r="65" spans="1:54" x14ac:dyDescent="0.25">
      <c r="A65" s="11">
        <f t="shared" si="0"/>
        <v>42933</v>
      </c>
      <c r="AX65" s="5">
        <f t="array" ref="AX65">MAX(IF(AND(AN64:AW64="",B65:AM65=""), 0, 1))</f>
        <v>0</v>
      </c>
      <c r="AY65" s="5">
        <f>(SUM(AN64:AW64)+SUM(B65:AM65))/2</f>
        <v>0</v>
      </c>
      <c r="AZ65" s="8">
        <f ca="1">IF(MAX(-$BC$1, -(ROW() - 1)) = -$BC$1, AVERAGE(OFFSET(AY65, 0, 0, -$BC$1)), NA())</f>
        <v>0</v>
      </c>
      <c r="BA65" s="8">
        <f ca="1">IF(MAX(-$BD$1, -(ROW() - 1)) = -$BD$1, _xlfn.STDEV.P(OFFSET(AY65, 0, 0, -$BD$1)), NA())</f>
        <v>0</v>
      </c>
      <c r="BB65" s="3">
        <v>-8</v>
      </c>
    </row>
    <row r="66" spans="1:54" x14ac:dyDescent="0.25">
      <c r="A66" s="11">
        <f t="shared" si="0"/>
        <v>42934</v>
      </c>
      <c r="AX66" s="5">
        <f t="array" ref="AX66">MAX(IF(AND(AN65:AW65="",B66:AM66=""), 0, 1))</f>
        <v>0</v>
      </c>
      <c r="AY66" s="5">
        <f>(SUM(AN65:AW65)+SUM(B66:AM66))/2</f>
        <v>0</v>
      </c>
      <c r="AZ66" s="8">
        <f ca="1">IF(MAX(-$BC$1, -(ROW() - 1)) = -$BC$1, AVERAGE(OFFSET(AY66, 0, 0, -$BC$1)), NA())</f>
        <v>0</v>
      </c>
      <c r="BA66" s="8">
        <f ca="1">IF(MAX(-$BD$1, -(ROW() - 1)) = -$BD$1, _xlfn.STDEV.P(OFFSET(AY66, 0, 0, -$BD$1)), NA())</f>
        <v>0</v>
      </c>
      <c r="BB66" s="3">
        <v>-8</v>
      </c>
    </row>
    <row r="67" spans="1:54" x14ac:dyDescent="0.25">
      <c r="A67" s="11">
        <f t="shared" si="0"/>
        <v>42935</v>
      </c>
      <c r="AX67" s="5">
        <f t="array" ref="AX67">MAX(IF(AND(AN66:AW66="",B67:AM67=""), 0, 1))</f>
        <v>0</v>
      </c>
      <c r="AY67" s="5">
        <f>(SUM(AN66:AW66)+SUM(B67:AM67))/2</f>
        <v>0</v>
      </c>
      <c r="AZ67" s="8">
        <f ca="1">IF(MAX(-$BC$1, -(ROW() - 1)) = -$BC$1, AVERAGE(OFFSET(AY67, 0, 0, -$BC$1)), NA())</f>
        <v>0</v>
      </c>
      <c r="BA67" s="8">
        <f ca="1">IF(MAX(-$BD$1, -(ROW() - 1)) = -$BD$1, _xlfn.STDEV.P(OFFSET(AY67, 0, 0, -$BD$1)), NA())</f>
        <v>0</v>
      </c>
      <c r="BB67" s="3">
        <v>-8</v>
      </c>
    </row>
    <row r="68" spans="1:54" x14ac:dyDescent="0.25">
      <c r="A68" s="11">
        <f t="shared" ref="A68:A131" si="1">A67+1</f>
        <v>42936</v>
      </c>
      <c r="AX68" s="5">
        <f t="array" ref="AX68">MAX(IF(AND(AN67:AW67="",B68:AM68=""), 0, 1))</f>
        <v>0</v>
      </c>
      <c r="AY68" s="5">
        <f>(SUM(AN67:AW67)+SUM(B68:AM68))/2</f>
        <v>0</v>
      </c>
      <c r="AZ68" s="8">
        <f ca="1">IF(MAX(-$BC$1, -(ROW() - 1)) = -$BC$1, AVERAGE(OFFSET(AY68, 0, 0, -$BC$1)), NA())</f>
        <v>0</v>
      </c>
      <c r="BA68" s="8">
        <f ca="1">IF(MAX(-$BD$1, -(ROW() - 1)) = -$BD$1, _xlfn.STDEV.P(OFFSET(AY68, 0, 0, -$BD$1)), NA())</f>
        <v>0</v>
      </c>
      <c r="BB68" s="3">
        <v>-8</v>
      </c>
    </row>
    <row r="69" spans="1:54" x14ac:dyDescent="0.25">
      <c r="A69" s="11">
        <f t="shared" si="1"/>
        <v>42937</v>
      </c>
      <c r="AX69" s="5">
        <f t="array" ref="AX69">MAX(IF(AND(AN68:AW68="",B69:AM69=""), 0, 1))</f>
        <v>0</v>
      </c>
      <c r="AY69" s="5">
        <f>(SUM(AN68:AW68)+SUM(B69:AM69))/2</f>
        <v>0</v>
      </c>
      <c r="AZ69" s="8">
        <f ca="1">IF(MAX(-$BC$1, -(ROW() - 1)) = -$BC$1, AVERAGE(OFFSET(AY69, 0, 0, -$BC$1)), NA())</f>
        <v>0</v>
      </c>
      <c r="BA69" s="8">
        <f ca="1">IF(MAX(-$BD$1, -(ROW() - 1)) = -$BD$1, _xlfn.STDEV.P(OFFSET(AY69, 0, 0, -$BD$1)), NA())</f>
        <v>0</v>
      </c>
      <c r="BB69" s="3">
        <v>-8</v>
      </c>
    </row>
    <row r="70" spans="1:54" x14ac:dyDescent="0.25">
      <c r="A70" s="11">
        <f t="shared" si="1"/>
        <v>42938</v>
      </c>
      <c r="AX70" s="5">
        <f t="array" ref="AX70">MAX(IF(AND(AN69:AW69="",B70:AM70=""), 0, 1))</f>
        <v>0</v>
      </c>
      <c r="AY70" s="5">
        <f>(SUM(AN69:AW69)+SUM(B70:AM70))/2</f>
        <v>0</v>
      </c>
      <c r="AZ70" s="8">
        <f ca="1">IF(MAX(-$BC$1, -(ROW() - 1)) = -$BC$1, AVERAGE(OFFSET(AY70, 0, 0, -$BC$1)), NA())</f>
        <v>0</v>
      </c>
      <c r="BA70" s="8">
        <f ca="1">IF(MAX(-$BD$1, -(ROW() - 1)) = -$BD$1, _xlfn.STDEV.P(OFFSET(AY70, 0, 0, -$BD$1)), NA())</f>
        <v>0</v>
      </c>
      <c r="BB70" s="3">
        <v>-8</v>
      </c>
    </row>
    <row r="71" spans="1:54" x14ac:dyDescent="0.25">
      <c r="A71" s="11">
        <f t="shared" si="1"/>
        <v>42939</v>
      </c>
      <c r="AX71" s="5">
        <f t="array" ref="AX71">MAX(IF(AND(AN70:AW70="",B71:AM71=""), 0, 1))</f>
        <v>0</v>
      </c>
      <c r="AY71" s="5">
        <f>(SUM(AN70:AW70)+SUM(B71:AM71))/2</f>
        <v>0</v>
      </c>
      <c r="AZ71" s="8">
        <f ca="1">IF(MAX(-$BC$1, -(ROW() - 1)) = -$BC$1, AVERAGE(OFFSET(AY71, 0, 0, -$BC$1)), NA())</f>
        <v>0</v>
      </c>
      <c r="BA71" s="8">
        <f ca="1">IF(MAX(-$BD$1, -(ROW() - 1)) = -$BD$1, _xlfn.STDEV.P(OFFSET(AY71, 0, 0, -$BD$1)), NA())</f>
        <v>0</v>
      </c>
      <c r="BB71" s="3">
        <v>-8</v>
      </c>
    </row>
    <row r="72" spans="1:54" x14ac:dyDescent="0.25">
      <c r="A72" s="11">
        <f t="shared" si="1"/>
        <v>42940</v>
      </c>
      <c r="AX72" s="5">
        <f t="array" ref="AX72">MAX(IF(AND(AN71:AW71="",B72:AM72=""), 0, 1))</f>
        <v>0</v>
      </c>
      <c r="AY72" s="5">
        <f>(SUM(AN71:AW71)+SUM(B72:AM72))/2</f>
        <v>0</v>
      </c>
      <c r="AZ72" s="8">
        <f ca="1">IF(MAX(-$BC$1, -(ROW() - 1)) = -$BC$1, AVERAGE(OFFSET(AY72, 0, 0, -$BC$1)), NA())</f>
        <v>0</v>
      </c>
      <c r="BA72" s="8">
        <f ca="1">IF(MAX(-$BD$1, -(ROW() - 1)) = -$BD$1, _xlfn.STDEV.P(OFFSET(AY72, 0, 0, -$BD$1)), NA())</f>
        <v>0</v>
      </c>
      <c r="BB72" s="3">
        <v>-8</v>
      </c>
    </row>
    <row r="73" spans="1:54" x14ac:dyDescent="0.25">
      <c r="A73" s="11">
        <f t="shared" si="1"/>
        <v>42941</v>
      </c>
      <c r="AX73" s="5">
        <f t="array" ref="AX73">MAX(IF(AND(AN72:AW72="",B73:AM73=""), 0, 1))</f>
        <v>0</v>
      </c>
      <c r="AY73" s="5">
        <f>(SUM(AN72:AW72)+SUM(B73:AM73))/2</f>
        <v>0</v>
      </c>
      <c r="AZ73" s="8">
        <f ca="1">IF(MAX(-$BC$1, -(ROW() - 1)) = -$BC$1, AVERAGE(OFFSET(AY73, 0, 0, -$BC$1)), NA())</f>
        <v>0</v>
      </c>
      <c r="BA73" s="8">
        <f ca="1">IF(MAX(-$BD$1, -(ROW() - 1)) = -$BD$1, _xlfn.STDEV.P(OFFSET(AY73, 0, 0, -$BD$1)), NA())</f>
        <v>0</v>
      </c>
      <c r="BB73" s="3">
        <v>-8</v>
      </c>
    </row>
    <row r="74" spans="1:54" x14ac:dyDescent="0.25">
      <c r="A74" s="11">
        <f t="shared" si="1"/>
        <v>42942</v>
      </c>
      <c r="AX74" s="5">
        <f t="array" ref="AX74">MAX(IF(AND(AN73:AW73="",B74:AM74=""), 0, 1))</f>
        <v>0</v>
      </c>
      <c r="AY74" s="5">
        <f>(SUM(AN73:AW73)+SUM(B74:AM74))/2</f>
        <v>0</v>
      </c>
      <c r="AZ74" s="8">
        <f ca="1">IF(MAX(-$BC$1, -(ROW() - 1)) = -$BC$1, AVERAGE(OFFSET(AY74, 0, 0, -$BC$1)), NA())</f>
        <v>0</v>
      </c>
      <c r="BA74" s="8">
        <f ca="1">IF(MAX(-$BD$1, -(ROW() - 1)) = -$BD$1, _xlfn.STDEV.P(OFFSET(AY74, 0, 0, -$BD$1)), NA())</f>
        <v>0</v>
      </c>
      <c r="BB74" s="3">
        <v>-8</v>
      </c>
    </row>
    <row r="75" spans="1:54" x14ac:dyDescent="0.25">
      <c r="A75" s="11">
        <f t="shared" si="1"/>
        <v>42943</v>
      </c>
      <c r="AX75" s="5">
        <f t="array" ref="AX75">MAX(IF(AND(AN74:AW74="",B75:AM75=""), 0, 1))</f>
        <v>0</v>
      </c>
      <c r="AY75" s="5">
        <f>(SUM(AN74:AW74)+SUM(B75:AM75))/2</f>
        <v>0</v>
      </c>
      <c r="AZ75" s="8">
        <f ca="1">IF(MAX(-$BC$1, -(ROW() - 1)) = -$BC$1, AVERAGE(OFFSET(AY75, 0, 0, -$BC$1)), NA())</f>
        <v>0</v>
      </c>
      <c r="BA75" s="8">
        <f ca="1">IF(MAX(-$BD$1, -(ROW() - 1)) = -$BD$1, _xlfn.STDEV.P(OFFSET(AY75, 0, 0, -$BD$1)), NA())</f>
        <v>0</v>
      </c>
      <c r="BB75" s="3">
        <v>-8</v>
      </c>
    </row>
    <row r="76" spans="1:54" x14ac:dyDescent="0.25">
      <c r="A76" s="11">
        <f t="shared" si="1"/>
        <v>42944</v>
      </c>
      <c r="AX76" s="5">
        <f t="array" ref="AX76">MAX(IF(AND(AN75:AW75="",B76:AM76=""), 0, 1))</f>
        <v>0</v>
      </c>
      <c r="AY76" s="5">
        <f>(SUM(AN75:AW75)+SUM(B76:AM76))/2</f>
        <v>0</v>
      </c>
      <c r="AZ76" s="8">
        <f ca="1">IF(MAX(-$BC$1, -(ROW() - 1)) = -$BC$1, AVERAGE(OFFSET(AY76, 0, 0, -$BC$1)), NA())</f>
        <v>0</v>
      </c>
      <c r="BA76" s="8">
        <f ca="1">IF(MAX(-$BD$1, -(ROW() - 1)) = -$BD$1, _xlfn.STDEV.P(OFFSET(AY76, 0, 0, -$BD$1)), NA())</f>
        <v>0</v>
      </c>
      <c r="BB76" s="3">
        <v>-8</v>
      </c>
    </row>
    <row r="77" spans="1:54" x14ac:dyDescent="0.25">
      <c r="A77" s="11">
        <f t="shared" si="1"/>
        <v>42945</v>
      </c>
      <c r="AX77" s="5">
        <f t="array" ref="AX77">MAX(IF(AND(AN76:AW76="",B77:AM77=""), 0, 1))</f>
        <v>0</v>
      </c>
      <c r="AY77" s="5">
        <f>(SUM(AN76:AW76)+SUM(B77:AM77))/2</f>
        <v>0</v>
      </c>
      <c r="AZ77" s="8">
        <f ca="1">IF(MAX(-$BC$1, -(ROW() - 1)) = -$BC$1, AVERAGE(OFFSET(AY77, 0, 0, -$BC$1)), NA())</f>
        <v>0</v>
      </c>
      <c r="BA77" s="8">
        <f ca="1">IF(MAX(-$BD$1, -(ROW() - 1)) = -$BD$1, _xlfn.STDEV.P(OFFSET(AY77, 0, 0, -$BD$1)), NA())</f>
        <v>0</v>
      </c>
      <c r="BB77" s="3">
        <v>-8</v>
      </c>
    </row>
    <row r="78" spans="1:54" x14ac:dyDescent="0.25">
      <c r="A78" s="11">
        <f t="shared" si="1"/>
        <v>42946</v>
      </c>
      <c r="AX78" s="5">
        <f t="array" ref="AX78">MAX(IF(AND(AN77:AW77="",B78:AM78=""), 0, 1))</f>
        <v>0</v>
      </c>
      <c r="AY78" s="5">
        <f>(SUM(AN77:AW77)+SUM(B78:AM78))/2</f>
        <v>0</v>
      </c>
      <c r="AZ78" s="8">
        <f ca="1">IF(MAX(-$BC$1, -(ROW() - 1)) = -$BC$1, AVERAGE(OFFSET(AY78, 0, 0, -$BC$1)), NA())</f>
        <v>0</v>
      </c>
      <c r="BA78" s="8">
        <f ca="1">IF(MAX(-$BD$1, -(ROW() - 1)) = -$BD$1, _xlfn.STDEV.P(OFFSET(AY78, 0, 0, -$BD$1)), NA())</f>
        <v>0</v>
      </c>
      <c r="BB78" s="3">
        <v>-8</v>
      </c>
    </row>
    <row r="79" spans="1:54" x14ac:dyDescent="0.25">
      <c r="A79" s="11">
        <f t="shared" si="1"/>
        <v>42947</v>
      </c>
      <c r="AX79" s="5">
        <f t="array" ref="AX79">MAX(IF(AND(AN78:AW78="",B79:AM79=""), 0, 1))</f>
        <v>0</v>
      </c>
      <c r="AY79" s="5">
        <f>(SUM(AN78:AW78)+SUM(B79:AM79))/2</f>
        <v>0</v>
      </c>
      <c r="AZ79" s="8">
        <f ca="1">IF(MAX(-$BC$1, -(ROW() - 1)) = -$BC$1, AVERAGE(OFFSET(AY79, 0, 0, -$BC$1)), NA())</f>
        <v>0</v>
      </c>
      <c r="BA79" s="8">
        <f ca="1">IF(MAX(-$BD$1, -(ROW() - 1)) = -$BD$1, _xlfn.STDEV.P(OFFSET(AY79, 0, 0, -$BD$1)), NA())</f>
        <v>0</v>
      </c>
      <c r="BB79" s="3">
        <v>-8</v>
      </c>
    </row>
    <row r="80" spans="1:54" x14ac:dyDescent="0.25">
      <c r="A80" s="11">
        <f t="shared" si="1"/>
        <v>42948</v>
      </c>
      <c r="AX80" s="5">
        <f t="array" ref="AX80">MAX(IF(AND(AN79:AW79="",B80:AM80=""), 0, 1))</f>
        <v>0</v>
      </c>
      <c r="AY80" s="5">
        <f>(SUM(AN79:AW79)+SUM(B80:AM80))/2</f>
        <v>0</v>
      </c>
      <c r="AZ80" s="8">
        <f ca="1">IF(MAX(-$BC$1, -(ROW() - 1)) = -$BC$1, AVERAGE(OFFSET(AY80, 0, 0, -$BC$1)), NA())</f>
        <v>0</v>
      </c>
      <c r="BA80" s="8">
        <f ca="1">IF(MAX(-$BD$1, -(ROW() - 1)) = -$BD$1, _xlfn.STDEV.P(OFFSET(AY80, 0, 0, -$BD$1)), NA())</f>
        <v>0</v>
      </c>
      <c r="BB80" s="3">
        <v>-8</v>
      </c>
    </row>
    <row r="81" spans="1:54" x14ac:dyDescent="0.25">
      <c r="A81" s="11">
        <f t="shared" si="1"/>
        <v>42949</v>
      </c>
      <c r="AX81" s="5">
        <f t="array" ref="AX81">MAX(IF(AND(AN80:AW80="",B81:AM81=""), 0, 1))</f>
        <v>0</v>
      </c>
      <c r="AY81" s="5">
        <f>(SUM(AN80:AW80)+SUM(B81:AM81))/2</f>
        <v>0</v>
      </c>
      <c r="AZ81" s="8">
        <f ca="1">IF(MAX(-$BC$1, -(ROW() - 1)) = -$BC$1, AVERAGE(OFFSET(AY81, 0, 0, -$BC$1)), NA())</f>
        <v>0</v>
      </c>
      <c r="BA81" s="8">
        <f ca="1">IF(MAX(-$BD$1, -(ROW() - 1)) = -$BD$1, _xlfn.STDEV.P(OFFSET(AY81, 0, 0, -$BD$1)), NA())</f>
        <v>0</v>
      </c>
      <c r="BB81" s="3">
        <v>-8</v>
      </c>
    </row>
    <row r="82" spans="1:54" x14ac:dyDescent="0.25">
      <c r="A82" s="11">
        <f t="shared" si="1"/>
        <v>42950</v>
      </c>
      <c r="AX82" s="5">
        <f t="array" ref="AX82">MAX(IF(AND(AN81:AW81="",B82:AM82=""), 0, 1))</f>
        <v>0</v>
      </c>
      <c r="AY82" s="5">
        <f>(SUM(AN81:AW81)+SUM(B82:AM82))/2</f>
        <v>0</v>
      </c>
      <c r="AZ82" s="8">
        <f ca="1">IF(MAX(-$BC$1, -(ROW() - 1)) = -$BC$1, AVERAGE(OFFSET(AY82, 0, 0, -$BC$1)), NA())</f>
        <v>0</v>
      </c>
      <c r="BA82" s="8">
        <f ca="1">IF(MAX(-$BD$1, -(ROW() - 1)) = -$BD$1, _xlfn.STDEV.P(OFFSET(AY82, 0, 0, -$BD$1)), NA())</f>
        <v>0</v>
      </c>
      <c r="BB82" s="3">
        <v>-8</v>
      </c>
    </row>
    <row r="83" spans="1:54" x14ac:dyDescent="0.25">
      <c r="A83" s="11">
        <f t="shared" si="1"/>
        <v>42951</v>
      </c>
      <c r="AX83" s="5">
        <f t="array" ref="AX83">MAX(IF(AND(AN82:AW82="",B83:AM83=""), 0, 1))</f>
        <v>0</v>
      </c>
      <c r="AY83" s="5">
        <f>(SUM(AN82:AW82)+SUM(B83:AM83))/2</f>
        <v>0</v>
      </c>
      <c r="AZ83" s="8">
        <f ca="1">IF(MAX(-$BC$1, -(ROW() - 1)) = -$BC$1, AVERAGE(OFFSET(AY83, 0, 0, -$BC$1)), NA())</f>
        <v>0</v>
      </c>
      <c r="BA83" s="8">
        <f ca="1">IF(MAX(-$BD$1, -(ROW() - 1)) = -$BD$1, _xlfn.STDEV.P(OFFSET(AY83, 0, 0, -$BD$1)), NA())</f>
        <v>0</v>
      </c>
      <c r="BB83" s="3">
        <v>-8</v>
      </c>
    </row>
    <row r="84" spans="1:54" x14ac:dyDescent="0.25">
      <c r="A84" s="11">
        <f t="shared" si="1"/>
        <v>42952</v>
      </c>
      <c r="AX84" s="5">
        <f t="array" ref="AX84">MAX(IF(AND(AN83:AW83="",B84:AM84=""), 0, 1))</f>
        <v>0</v>
      </c>
      <c r="AY84" s="5">
        <f>(SUM(AN83:AW83)+SUM(B84:AM84))/2</f>
        <v>0</v>
      </c>
      <c r="AZ84" s="8">
        <f ca="1">IF(MAX(-$BC$1, -(ROW() - 1)) = -$BC$1, AVERAGE(OFFSET(AY84, 0, 0, -$BC$1)), NA())</f>
        <v>0</v>
      </c>
      <c r="BA84" s="8">
        <f ca="1">IF(MAX(-$BD$1, -(ROW() - 1)) = -$BD$1, _xlfn.STDEV.P(OFFSET(AY84, 0, 0, -$BD$1)), NA())</f>
        <v>0</v>
      </c>
      <c r="BB84" s="3">
        <v>-8</v>
      </c>
    </row>
    <row r="85" spans="1:54" x14ac:dyDescent="0.25">
      <c r="A85" s="11">
        <f t="shared" si="1"/>
        <v>42953</v>
      </c>
      <c r="AX85" s="5">
        <f t="array" ref="AX85">MAX(IF(AND(AN84:AW84="",B85:AM85=""), 0, 1))</f>
        <v>0</v>
      </c>
      <c r="AY85" s="5">
        <f>(SUM(AN84:AW84)+SUM(B85:AM85))/2</f>
        <v>0</v>
      </c>
      <c r="AZ85" s="8">
        <f ca="1">IF(MAX(-$BC$1, -(ROW() - 1)) = -$BC$1, AVERAGE(OFFSET(AY85, 0, 0, -$BC$1)), NA())</f>
        <v>0</v>
      </c>
      <c r="BA85" s="8">
        <f ca="1">IF(MAX(-$BD$1, -(ROW() - 1)) = -$BD$1, _xlfn.STDEV.P(OFFSET(AY85, 0, 0, -$BD$1)), NA())</f>
        <v>0</v>
      </c>
      <c r="BB85" s="3">
        <v>-8</v>
      </c>
    </row>
    <row r="86" spans="1:54" x14ac:dyDescent="0.25">
      <c r="A86" s="11">
        <f t="shared" si="1"/>
        <v>42954</v>
      </c>
      <c r="AX86" s="5">
        <f t="array" ref="AX86">MAX(IF(AND(AN85:AW85="",B86:AM86=""), 0, 1))</f>
        <v>0</v>
      </c>
      <c r="AY86" s="5">
        <f>(SUM(AN85:AW85)+SUM(B86:AM86))/2</f>
        <v>0</v>
      </c>
      <c r="AZ86" s="8">
        <f ca="1">IF(MAX(-$BC$1, -(ROW() - 1)) = -$BC$1, AVERAGE(OFFSET(AY86, 0, 0, -$BC$1)), NA())</f>
        <v>0</v>
      </c>
      <c r="BA86" s="8">
        <f ca="1">IF(MAX(-$BD$1, -(ROW() - 1)) = -$BD$1, _xlfn.STDEV.P(OFFSET(AY86, 0, 0, -$BD$1)), NA())</f>
        <v>0</v>
      </c>
      <c r="BB86" s="3">
        <v>-8</v>
      </c>
    </row>
    <row r="87" spans="1:54" x14ac:dyDescent="0.25">
      <c r="A87" s="11">
        <f t="shared" si="1"/>
        <v>42955</v>
      </c>
      <c r="AX87" s="5">
        <f t="array" ref="AX87">MAX(IF(AND(AN86:AW86="",B87:AM87=""), 0, 1))</f>
        <v>0</v>
      </c>
      <c r="AY87" s="5">
        <f>(SUM(AN86:AW86)+SUM(B87:AM87))/2</f>
        <v>0</v>
      </c>
      <c r="AZ87" s="8">
        <f ca="1">IF(MAX(-$BC$1, -(ROW() - 1)) = -$BC$1, AVERAGE(OFFSET(AY87, 0, 0, -$BC$1)), NA())</f>
        <v>0</v>
      </c>
      <c r="BA87" s="8">
        <f ca="1">IF(MAX(-$BD$1, -(ROW() - 1)) = -$BD$1, _xlfn.STDEV.P(OFFSET(AY87, 0, 0, -$BD$1)), NA())</f>
        <v>0</v>
      </c>
      <c r="BB87" s="3">
        <v>-8</v>
      </c>
    </row>
    <row r="88" spans="1:54" x14ac:dyDescent="0.25">
      <c r="A88" s="11">
        <f t="shared" si="1"/>
        <v>42956</v>
      </c>
      <c r="AX88" s="5">
        <f t="array" ref="AX88">MAX(IF(AND(AN87:AW87="",B88:AM88=""), 0, 1))</f>
        <v>0</v>
      </c>
      <c r="AY88" s="5">
        <f>(SUM(AN87:AW87)+SUM(B88:AM88))/2</f>
        <v>0</v>
      </c>
      <c r="AZ88" s="8">
        <f ca="1">IF(MAX(-$BC$1, -(ROW() - 1)) = -$BC$1, AVERAGE(OFFSET(AY88, 0, 0, -$BC$1)), NA())</f>
        <v>0</v>
      </c>
      <c r="BA88" s="8">
        <f ca="1">IF(MAX(-$BD$1, -(ROW() - 1)) = -$BD$1, _xlfn.STDEV.P(OFFSET(AY88, 0, 0, -$BD$1)), NA())</f>
        <v>0</v>
      </c>
      <c r="BB88" s="3">
        <v>-8</v>
      </c>
    </row>
    <row r="89" spans="1:54" x14ac:dyDescent="0.25">
      <c r="A89" s="11">
        <f t="shared" si="1"/>
        <v>42957</v>
      </c>
      <c r="AX89" s="5">
        <f t="array" ref="AX89">MAX(IF(AND(AN88:AW88="",B89:AM89=""), 0, 1))</f>
        <v>0</v>
      </c>
      <c r="AY89" s="5">
        <f>(SUM(AN88:AW88)+SUM(B89:AM89))/2</f>
        <v>0</v>
      </c>
      <c r="AZ89" s="8">
        <f ca="1">IF(MAX(-$BC$1, -(ROW() - 1)) = -$BC$1, AVERAGE(OFFSET(AY89, 0, 0, -$BC$1)), NA())</f>
        <v>0</v>
      </c>
      <c r="BA89" s="8">
        <f ca="1">IF(MAX(-$BD$1, -(ROW() - 1)) = -$BD$1, _xlfn.STDEV.P(OFFSET(AY89, 0, 0, -$BD$1)), NA())</f>
        <v>0</v>
      </c>
      <c r="BB89" s="3">
        <v>-8</v>
      </c>
    </row>
    <row r="90" spans="1:54" x14ac:dyDescent="0.25">
      <c r="A90" s="11">
        <f t="shared" si="1"/>
        <v>42958</v>
      </c>
      <c r="AX90" s="5">
        <f t="array" ref="AX90">MAX(IF(AND(AN89:AW89="",B90:AM90=""), 0, 1))</f>
        <v>0</v>
      </c>
      <c r="AY90" s="5">
        <f>(SUM(AN89:AW89)+SUM(B90:AM90))/2</f>
        <v>0</v>
      </c>
      <c r="AZ90" s="8">
        <f ca="1">IF(MAX(-$BC$1, -(ROW() - 1)) = -$BC$1, AVERAGE(OFFSET(AY90, 0, 0, -$BC$1)), NA())</f>
        <v>0</v>
      </c>
      <c r="BA90" s="8">
        <f ca="1">IF(MAX(-$BD$1, -(ROW() - 1)) = -$BD$1, _xlfn.STDEV.P(OFFSET(AY90, 0, 0, -$BD$1)), NA())</f>
        <v>0</v>
      </c>
      <c r="BB90" s="3">
        <v>-8</v>
      </c>
    </row>
    <row r="91" spans="1:54" x14ac:dyDescent="0.25">
      <c r="A91" s="11">
        <f t="shared" si="1"/>
        <v>42959</v>
      </c>
      <c r="AX91" s="5">
        <f t="array" ref="AX91">MAX(IF(AND(AN90:AW90="",B91:AM91=""), 0, 1))</f>
        <v>0</v>
      </c>
      <c r="AY91" s="5">
        <f>(SUM(AN90:AW90)+SUM(B91:AM91))/2</f>
        <v>0</v>
      </c>
      <c r="AZ91" s="8">
        <f ca="1">IF(MAX(-$BC$1, -(ROW() - 1)) = -$BC$1, AVERAGE(OFFSET(AY91, 0, 0, -$BC$1)), NA())</f>
        <v>0</v>
      </c>
      <c r="BA91" s="8">
        <f ca="1">IF(MAX(-$BD$1, -(ROW() - 1)) = -$BD$1, _xlfn.STDEV.P(OFFSET(AY91, 0, 0, -$BD$1)), NA())</f>
        <v>0</v>
      </c>
      <c r="BB91" s="3">
        <v>-8</v>
      </c>
    </row>
    <row r="92" spans="1:54" x14ac:dyDescent="0.25">
      <c r="A92" s="11">
        <f t="shared" si="1"/>
        <v>42960</v>
      </c>
      <c r="AX92" s="5">
        <f t="array" ref="AX92">MAX(IF(AND(AN91:AW91="",B92:AM92=""), 0, 1))</f>
        <v>0</v>
      </c>
      <c r="AY92" s="5">
        <f>(SUM(AN91:AW91)+SUM(B92:AM92))/2</f>
        <v>0</v>
      </c>
      <c r="AZ92" s="8">
        <f ca="1">IF(MAX(-$BC$1, -(ROW() - 1)) = -$BC$1, AVERAGE(OFFSET(AY92, 0, 0, -$BC$1)), NA())</f>
        <v>0</v>
      </c>
      <c r="BA92" s="8">
        <f ca="1">IF(MAX(-$BD$1, -(ROW() - 1)) = -$BD$1, _xlfn.STDEV.P(OFFSET(AY92, 0, 0, -$BD$1)), NA())</f>
        <v>0</v>
      </c>
      <c r="BB92" s="3">
        <v>-8</v>
      </c>
    </row>
    <row r="93" spans="1:54" x14ac:dyDescent="0.25">
      <c r="A93" s="11">
        <f t="shared" si="1"/>
        <v>42961</v>
      </c>
      <c r="AX93" s="5">
        <f t="array" ref="AX93">MAX(IF(AND(AN92:AW92="",B93:AM93=""), 0, 1))</f>
        <v>0</v>
      </c>
      <c r="AY93" s="5">
        <f>(SUM(AN92:AW92)+SUM(B93:AM93))/2</f>
        <v>0</v>
      </c>
      <c r="AZ93" s="8">
        <f ca="1">IF(MAX(-$BC$1, -(ROW() - 1)) = -$BC$1, AVERAGE(OFFSET(AY93, 0, 0, -$BC$1)), NA())</f>
        <v>0</v>
      </c>
      <c r="BA93" s="8">
        <f ca="1">IF(MAX(-$BD$1, -(ROW() - 1)) = -$BD$1, _xlfn.STDEV.P(OFFSET(AY93, 0, 0, -$BD$1)), NA())</f>
        <v>0</v>
      </c>
      <c r="BB93" s="3">
        <v>-8</v>
      </c>
    </row>
    <row r="94" spans="1:54" x14ac:dyDescent="0.25">
      <c r="A94" s="11">
        <f t="shared" si="1"/>
        <v>42962</v>
      </c>
      <c r="AX94" s="5">
        <f t="array" ref="AX94">MAX(IF(AND(AN93:AW93="",B94:AM94=""), 0, 1))</f>
        <v>0</v>
      </c>
      <c r="AY94" s="5">
        <f>(SUM(AN93:AW93)+SUM(B94:AM94))/2</f>
        <v>0</v>
      </c>
      <c r="AZ94" s="8">
        <f ca="1">IF(MAX(-$BC$1, -(ROW() - 1)) = -$BC$1, AVERAGE(OFFSET(AY94, 0, 0, -$BC$1)), NA())</f>
        <v>0</v>
      </c>
      <c r="BA94" s="8">
        <f ca="1">IF(MAX(-$BD$1, -(ROW() - 1)) = -$BD$1, _xlfn.STDEV.P(OFFSET(AY94, 0, 0, -$BD$1)), NA())</f>
        <v>0</v>
      </c>
      <c r="BB94" s="3">
        <v>-8</v>
      </c>
    </row>
    <row r="95" spans="1:54" x14ac:dyDescent="0.25">
      <c r="A95" s="11">
        <f t="shared" si="1"/>
        <v>42963</v>
      </c>
      <c r="AX95" s="5">
        <f t="array" ref="AX95">MAX(IF(AND(AN94:AW94="",B95:AM95=""), 0, 1))</f>
        <v>0</v>
      </c>
      <c r="AY95" s="5">
        <f>(SUM(AN94:AW94)+SUM(B95:AM95))/2</f>
        <v>0</v>
      </c>
      <c r="AZ95" s="8">
        <f ca="1">IF(MAX(-$BC$1, -(ROW() - 1)) = -$BC$1, AVERAGE(OFFSET(AY95, 0, 0, -$BC$1)), NA())</f>
        <v>0</v>
      </c>
      <c r="BA95" s="8">
        <f ca="1">IF(MAX(-$BD$1, -(ROW() - 1)) = -$BD$1, _xlfn.STDEV.P(OFFSET(AY95, 0, 0, -$BD$1)), NA())</f>
        <v>0</v>
      </c>
      <c r="BB95" s="3">
        <v>-8</v>
      </c>
    </row>
    <row r="96" spans="1:54" x14ac:dyDescent="0.25">
      <c r="A96" s="11">
        <f t="shared" si="1"/>
        <v>42964</v>
      </c>
      <c r="AX96" s="5">
        <f t="array" ref="AX96">MAX(IF(AND(AN95:AW95="",B96:AM96=""), 0, 1))</f>
        <v>0</v>
      </c>
      <c r="AY96" s="5">
        <f>(SUM(AN95:AW95)+SUM(B96:AM96))/2</f>
        <v>0</v>
      </c>
      <c r="AZ96" s="8">
        <f ca="1">IF(MAX(-$BC$1, -(ROW() - 1)) = -$BC$1, AVERAGE(OFFSET(AY96, 0, 0, -$BC$1)), NA())</f>
        <v>0</v>
      </c>
      <c r="BA96" s="8">
        <f ca="1">IF(MAX(-$BD$1, -(ROW() - 1)) = -$BD$1, _xlfn.STDEV.P(OFFSET(AY96, 0, 0, -$BD$1)), NA())</f>
        <v>0</v>
      </c>
      <c r="BB96" s="3">
        <v>-8</v>
      </c>
    </row>
    <row r="97" spans="1:54" x14ac:dyDescent="0.25">
      <c r="A97" s="11">
        <f t="shared" si="1"/>
        <v>42965</v>
      </c>
      <c r="AX97" s="5">
        <f t="array" ref="AX97">MAX(IF(AND(AN96:AW96="",B97:AM97=""), 0, 1))</f>
        <v>0</v>
      </c>
      <c r="AY97" s="5">
        <f>(SUM(AN96:AW96)+SUM(B97:AM97))/2</f>
        <v>0</v>
      </c>
      <c r="AZ97" s="8">
        <f ca="1">IF(MAX(-$BC$1, -(ROW() - 1)) = -$BC$1, AVERAGE(OFFSET(AY97, 0, 0, -$BC$1)), NA())</f>
        <v>0</v>
      </c>
      <c r="BA97" s="8">
        <f ca="1">IF(MAX(-$BD$1, -(ROW() - 1)) = -$BD$1, _xlfn.STDEV.P(OFFSET(AY97, 0, 0, -$BD$1)), NA())</f>
        <v>0</v>
      </c>
      <c r="BB97" s="3">
        <v>-8</v>
      </c>
    </row>
    <row r="98" spans="1:54" x14ac:dyDescent="0.25">
      <c r="A98" s="11">
        <f t="shared" si="1"/>
        <v>42966</v>
      </c>
      <c r="AX98" s="5">
        <f t="array" ref="AX98">MAX(IF(AND(AN97:AW97="",B98:AM98=""), 0, 1))</f>
        <v>0</v>
      </c>
      <c r="AY98" s="5">
        <f>(SUM(AN97:AW97)+SUM(B98:AM98))/2</f>
        <v>0</v>
      </c>
      <c r="AZ98" s="8">
        <f ca="1">IF(MAX(-$BC$1, -(ROW() - 1)) = -$BC$1, AVERAGE(OFFSET(AY98, 0, 0, -$BC$1)), NA())</f>
        <v>0</v>
      </c>
      <c r="BA98" s="8">
        <f ca="1">IF(MAX(-$BD$1, -(ROW() - 1)) = -$BD$1, _xlfn.STDEV.P(OFFSET(AY98, 0, 0, -$BD$1)), NA())</f>
        <v>0</v>
      </c>
      <c r="BB98" s="3">
        <v>-8</v>
      </c>
    </row>
    <row r="99" spans="1:54" x14ac:dyDescent="0.25">
      <c r="A99" s="11">
        <f t="shared" si="1"/>
        <v>42967</v>
      </c>
      <c r="AX99" s="5">
        <f t="array" ref="AX99">MAX(IF(AND(AN98:AW98="",B99:AM99=""), 0, 1))</f>
        <v>0</v>
      </c>
      <c r="AY99" s="5">
        <f>(SUM(AN98:AW98)+SUM(B99:AM99))/2</f>
        <v>0</v>
      </c>
      <c r="AZ99" s="8">
        <f ca="1">IF(MAX(-$BC$1, -(ROW() - 1)) = -$BC$1, AVERAGE(OFFSET(AY99, 0, 0, -$BC$1)), NA())</f>
        <v>0</v>
      </c>
      <c r="BA99" s="8">
        <f ca="1">IF(MAX(-$BD$1, -(ROW() - 1)) = -$BD$1, _xlfn.STDEV.P(OFFSET(AY99, 0, 0, -$BD$1)), NA())</f>
        <v>0</v>
      </c>
      <c r="BB99" s="3">
        <v>-8</v>
      </c>
    </row>
    <row r="100" spans="1:54" x14ac:dyDescent="0.25">
      <c r="A100" s="11">
        <f t="shared" si="1"/>
        <v>42968</v>
      </c>
      <c r="AX100" s="5">
        <f t="array" ref="AX100">MAX(IF(AND(AN99:AW99="",B100:AM100=""), 0, 1))</f>
        <v>0</v>
      </c>
      <c r="AY100" s="5">
        <f>(SUM(AN99:AW99)+SUM(B100:AM100))/2</f>
        <v>0</v>
      </c>
      <c r="AZ100" s="8">
        <f ca="1">IF(MAX(-$BC$1, -(ROW() - 1)) = -$BC$1, AVERAGE(OFFSET(AY100, 0, 0, -$BC$1)), NA())</f>
        <v>0</v>
      </c>
      <c r="BA100" s="8">
        <f ca="1">IF(MAX(-$BD$1, -(ROW() - 1)) = -$BD$1, _xlfn.STDEV.P(OFFSET(AY100, 0, 0, -$BD$1)), NA())</f>
        <v>0</v>
      </c>
      <c r="BB100" s="3">
        <v>-8</v>
      </c>
    </row>
    <row r="101" spans="1:54" x14ac:dyDescent="0.25">
      <c r="A101" s="11">
        <f t="shared" si="1"/>
        <v>42969</v>
      </c>
      <c r="AR101" s="6"/>
      <c r="AS101" s="6"/>
      <c r="AT101" s="6"/>
      <c r="AU101" s="6"/>
      <c r="AV101" s="6"/>
      <c r="AW101" s="6"/>
      <c r="AX101" s="5">
        <f t="array" ref="AX101">MAX(IF(AND(AN100:AW100="",B101:AM101=""), 0, 1))</f>
        <v>0</v>
      </c>
      <c r="AY101" s="5">
        <f>(SUM(AN100:AW100)+SUM(B101:AM101))/2</f>
        <v>0</v>
      </c>
      <c r="AZ101" s="8">
        <f ca="1">IF(MAX(-$BC$1, -(ROW() - 1)) = -$BC$1, AVERAGE(OFFSET(AY101, 0, 0, -$BC$1)), NA())</f>
        <v>0</v>
      </c>
      <c r="BA101" s="8">
        <f ca="1">IF(MAX(-$BD$1, -(ROW() - 1)) = -$BD$1, _xlfn.STDEV.P(OFFSET(AY101, 0, 0, -$BD$1)), NA())</f>
        <v>0</v>
      </c>
      <c r="BB101" s="3">
        <v>-8</v>
      </c>
    </row>
    <row r="102" spans="1:54" x14ac:dyDescent="0.25">
      <c r="A102" s="11">
        <f t="shared" si="1"/>
        <v>42970</v>
      </c>
      <c r="AO102" s="6"/>
      <c r="AX102" s="5">
        <f t="array" ref="AX102">MAX(IF(AND(AN101:AW101="",B102:AM102=""), 0, 1))</f>
        <v>0</v>
      </c>
      <c r="AY102" s="5">
        <f>(SUM(AN101:AW101)+SUM(B102:AM102))/2</f>
        <v>0</v>
      </c>
      <c r="AZ102" s="8">
        <f ca="1">IF(MAX(-$BC$1, -(ROW() - 1)) = -$BC$1, AVERAGE(OFFSET(AY102, 0, 0, -$BC$1)), NA())</f>
        <v>0</v>
      </c>
      <c r="BA102" s="8">
        <f ca="1">IF(MAX(-$BD$1, -(ROW() - 1)) = -$BD$1, _xlfn.STDEV.P(OFFSET(AY102, 0, 0, -$BD$1)), NA())</f>
        <v>0</v>
      </c>
      <c r="BB102" s="3">
        <v>-8</v>
      </c>
    </row>
    <row r="103" spans="1:54" x14ac:dyDescent="0.25">
      <c r="A103" s="11">
        <f t="shared" si="1"/>
        <v>42971</v>
      </c>
      <c r="AX103" s="5">
        <f t="array" ref="AX103">MAX(IF(AND(AN102:AW102="",B103:AM103=""), 0, 1))</f>
        <v>0</v>
      </c>
      <c r="AY103" s="5">
        <f>(SUM(AN102:AW102)+SUM(B103:AM103))/2</f>
        <v>0</v>
      </c>
      <c r="AZ103" s="8">
        <f ca="1">IF(MAX(-$BC$1, -(ROW() - 1)) = -$BC$1, AVERAGE(OFFSET(AY103, 0, 0, -$BC$1)), NA())</f>
        <v>0</v>
      </c>
      <c r="BA103" s="8">
        <f ca="1">IF(MAX(-$BD$1, -(ROW() - 1)) = -$BD$1, _xlfn.STDEV.P(OFFSET(AY103, 0, 0, -$BD$1)), NA())</f>
        <v>0</v>
      </c>
      <c r="BB103" s="3">
        <v>-8</v>
      </c>
    </row>
    <row r="104" spans="1:54" x14ac:dyDescent="0.25">
      <c r="A104" s="11">
        <f t="shared" si="1"/>
        <v>42972</v>
      </c>
      <c r="AX104" s="5">
        <f t="array" ref="AX104">MAX(IF(AND(AN103:AW103="",B104:AM104=""), 0, 1))</f>
        <v>0</v>
      </c>
      <c r="AY104" s="5">
        <f>(SUM(AN103:AW103)+SUM(B104:AM104))/2</f>
        <v>0</v>
      </c>
      <c r="AZ104" s="8">
        <f ca="1">IF(MAX(-$BC$1, -(ROW() - 1)) = -$BC$1, AVERAGE(OFFSET(AY104, 0, 0, -$BC$1)), NA())</f>
        <v>0</v>
      </c>
      <c r="BA104" s="8">
        <f ca="1">IF(MAX(-$BD$1, -(ROW() - 1)) = -$BD$1, _xlfn.STDEV.P(OFFSET(AY104, 0, 0, -$BD$1)), NA())</f>
        <v>0</v>
      </c>
      <c r="BB104" s="3">
        <v>-8</v>
      </c>
    </row>
    <row r="105" spans="1:54" x14ac:dyDescent="0.25">
      <c r="A105" s="11">
        <f t="shared" si="1"/>
        <v>42973</v>
      </c>
      <c r="AX105" s="5">
        <f t="array" ref="AX105">MAX(IF(AND(AN104:AW104="",B105:AM105=""), 0, 1))</f>
        <v>0</v>
      </c>
      <c r="AY105" s="5">
        <f>(SUM(AN104:AW104)+SUM(B105:AM105))/2</f>
        <v>0</v>
      </c>
      <c r="AZ105" s="8">
        <f ca="1">IF(MAX(-$BC$1, -(ROW() - 1)) = -$BC$1, AVERAGE(OFFSET(AY105, 0, 0, -$BC$1)), NA())</f>
        <v>0</v>
      </c>
      <c r="BA105" s="8">
        <f ca="1">IF(MAX(-$BD$1, -(ROW() - 1)) = -$BD$1, _xlfn.STDEV.P(OFFSET(AY105, 0, 0, -$BD$1)), NA())</f>
        <v>0</v>
      </c>
      <c r="BB105" s="3">
        <v>-8</v>
      </c>
    </row>
    <row r="106" spans="1:54" x14ac:dyDescent="0.25">
      <c r="A106" s="11">
        <f t="shared" si="1"/>
        <v>42974</v>
      </c>
      <c r="AX106" s="5">
        <f t="array" ref="AX106">MAX(IF(AND(AN105:AW105="",B106:AM106=""), 0, 1))</f>
        <v>0</v>
      </c>
      <c r="AY106" s="5">
        <f>(SUM(AN105:AW105)+SUM(B106:AM106))/2</f>
        <v>0</v>
      </c>
      <c r="AZ106" s="8">
        <f ca="1">IF(MAX(-$BC$1, -(ROW() - 1)) = -$BC$1, AVERAGE(OFFSET(AY106, 0, 0, -$BC$1)), NA())</f>
        <v>0</v>
      </c>
      <c r="BA106" s="8">
        <f ca="1">IF(MAX(-$BD$1, -(ROW() - 1)) = -$BD$1, _xlfn.STDEV.P(OFFSET(AY106, 0, 0, -$BD$1)), NA())</f>
        <v>0</v>
      </c>
      <c r="BB106" s="3">
        <v>-8</v>
      </c>
    </row>
    <row r="107" spans="1:54" x14ac:dyDescent="0.25">
      <c r="A107" s="11">
        <f t="shared" si="1"/>
        <v>42975</v>
      </c>
      <c r="AX107" s="5">
        <f t="array" ref="AX107">MAX(IF(AND(AN106:AW106="",B107:AM107=""), 0, 1))</f>
        <v>0</v>
      </c>
      <c r="AY107" s="5">
        <f>(SUM(AN106:AW106)+SUM(B107:AM107))/2</f>
        <v>0</v>
      </c>
      <c r="AZ107" s="8">
        <f ca="1">IF(MAX(-$BC$1, -(ROW() - 1)) = -$BC$1, AVERAGE(OFFSET(AY107, 0, 0, -$BC$1)), NA())</f>
        <v>0</v>
      </c>
      <c r="BA107" s="8">
        <f ca="1">IF(MAX(-$BD$1, -(ROW() - 1)) = -$BD$1, _xlfn.STDEV.P(OFFSET(AY107, 0, 0, -$BD$1)), NA())</f>
        <v>0</v>
      </c>
      <c r="BB107" s="3">
        <v>-8</v>
      </c>
    </row>
    <row r="108" spans="1:54" x14ac:dyDescent="0.25">
      <c r="A108" s="11">
        <f t="shared" si="1"/>
        <v>42976</v>
      </c>
      <c r="AX108" s="5">
        <f t="array" ref="AX108">MAX(IF(AND(AN107:AW107="",B108:AM108=""), 0, 1))</f>
        <v>0</v>
      </c>
      <c r="AY108" s="5">
        <f>(SUM(AN107:AW107)+SUM(B108:AM108))/2</f>
        <v>0</v>
      </c>
      <c r="AZ108" s="8">
        <f ca="1">IF(MAX(-$BC$1, -(ROW() - 1)) = -$BC$1, AVERAGE(OFFSET(AY108, 0, 0, -$BC$1)), NA())</f>
        <v>0</v>
      </c>
      <c r="BA108" s="8">
        <f ca="1">IF(MAX(-$BD$1, -(ROW() - 1)) = -$BD$1, _xlfn.STDEV.P(OFFSET(AY108, 0, 0, -$BD$1)), NA())</f>
        <v>0</v>
      </c>
      <c r="BB108" s="3">
        <v>-8</v>
      </c>
    </row>
    <row r="109" spans="1:54" x14ac:dyDescent="0.25">
      <c r="A109" s="11">
        <f t="shared" si="1"/>
        <v>42977</v>
      </c>
      <c r="AX109" s="5">
        <f t="array" ref="AX109">MAX(IF(AND(AN108:AW108="",B109:AM109=""), 0, 1))</f>
        <v>0</v>
      </c>
      <c r="AY109" s="5">
        <f>(SUM(AN108:AW108)+SUM(B109:AM109))/2</f>
        <v>0</v>
      </c>
      <c r="AZ109" s="8">
        <f ca="1">IF(MAX(-$BC$1, -(ROW() - 1)) = -$BC$1, AVERAGE(OFFSET(AY109, 0, 0, -$BC$1)), NA())</f>
        <v>0</v>
      </c>
      <c r="BA109" s="8">
        <f ca="1">IF(MAX(-$BD$1, -(ROW() - 1)) = -$BD$1, _xlfn.STDEV.P(OFFSET(AY109, 0, 0, -$BD$1)), NA())</f>
        <v>0</v>
      </c>
      <c r="BB109" s="3">
        <v>-8</v>
      </c>
    </row>
    <row r="110" spans="1:54" x14ac:dyDescent="0.25">
      <c r="A110" s="11">
        <f t="shared" si="1"/>
        <v>42978</v>
      </c>
      <c r="AX110" s="5">
        <f t="array" ref="AX110">MAX(IF(AND(AN109:AW109="",B110:AM110=""), 0, 1))</f>
        <v>0</v>
      </c>
      <c r="AY110" s="5">
        <f>(SUM(AN109:AW109)+SUM(B110:AM110))/2</f>
        <v>0</v>
      </c>
      <c r="AZ110" s="8">
        <f ca="1">IF(MAX(-$BC$1, -(ROW() - 1)) = -$BC$1, AVERAGE(OFFSET(AY110, 0, 0, -$BC$1)), NA())</f>
        <v>0</v>
      </c>
      <c r="BA110" s="8">
        <f ca="1">IF(MAX(-$BD$1, -(ROW() - 1)) = -$BD$1, _xlfn.STDEV.P(OFFSET(AY110, 0, 0, -$BD$1)), NA())</f>
        <v>0</v>
      </c>
      <c r="BB110" s="3">
        <v>-8</v>
      </c>
    </row>
    <row r="111" spans="1:54" x14ac:dyDescent="0.25">
      <c r="A111" s="11">
        <f t="shared" si="1"/>
        <v>42979</v>
      </c>
      <c r="AX111" s="5">
        <f t="array" ref="AX111">MAX(IF(AND(AN110:AW110="",B111:AM111=""), 0, 1))</f>
        <v>0</v>
      </c>
      <c r="AY111" s="5">
        <f>(SUM(AN110:AW110)+SUM(B111:AM111))/2</f>
        <v>0</v>
      </c>
      <c r="AZ111" s="8">
        <f ca="1">IF(MAX(-$BC$1, -(ROW() - 1)) = -$BC$1, AVERAGE(OFFSET(AY111, 0, 0, -$BC$1)), NA())</f>
        <v>0</v>
      </c>
      <c r="BA111" s="8">
        <f ca="1">IF(MAX(-$BD$1, -(ROW() - 1)) = -$BD$1, _xlfn.STDEV.P(OFFSET(AY111, 0, 0, -$BD$1)), NA())</f>
        <v>0</v>
      </c>
      <c r="BB111" s="3">
        <v>-8</v>
      </c>
    </row>
    <row r="112" spans="1:54" x14ac:dyDescent="0.25">
      <c r="A112" s="11">
        <f t="shared" si="1"/>
        <v>42980</v>
      </c>
      <c r="AX112" s="5">
        <f t="array" ref="AX112">MAX(IF(AND(AN111:AW111="",B112:AM112=""), 0, 1))</f>
        <v>0</v>
      </c>
      <c r="AY112" s="5">
        <f>(SUM(AN111:AW111)+SUM(B112:AM112))/2</f>
        <v>0</v>
      </c>
      <c r="AZ112" s="8">
        <f ca="1">IF(MAX(-$BC$1, -(ROW() - 1)) = -$BC$1, AVERAGE(OFFSET(AY112, 0, 0, -$BC$1)), NA())</f>
        <v>0</v>
      </c>
      <c r="BA112" s="8">
        <f ca="1">IF(MAX(-$BD$1, -(ROW() - 1)) = -$BD$1, _xlfn.STDEV.P(OFFSET(AY112, 0, 0, -$BD$1)), NA())</f>
        <v>0</v>
      </c>
      <c r="BB112" s="3">
        <v>-8</v>
      </c>
    </row>
    <row r="113" spans="1:54" x14ac:dyDescent="0.25">
      <c r="A113" s="11">
        <f t="shared" si="1"/>
        <v>42981</v>
      </c>
      <c r="AX113" s="5">
        <f t="array" ref="AX113">MAX(IF(AND(AN112:AW112="",B113:AM113=""), 0, 1))</f>
        <v>0</v>
      </c>
      <c r="AY113" s="5">
        <f>(SUM(AN112:AW112)+SUM(B113:AM113))/2</f>
        <v>0</v>
      </c>
      <c r="AZ113" s="8">
        <f ca="1">IF(MAX(-$BC$1, -(ROW() - 1)) = -$BC$1, AVERAGE(OFFSET(AY113, 0, 0, -$BC$1)), NA())</f>
        <v>0</v>
      </c>
      <c r="BA113" s="8">
        <f ca="1">IF(MAX(-$BD$1, -(ROW() - 1)) = -$BD$1, _xlfn.STDEV.P(OFFSET(AY113, 0, 0, -$BD$1)), NA())</f>
        <v>0</v>
      </c>
      <c r="BB113" s="3">
        <v>-8</v>
      </c>
    </row>
    <row r="114" spans="1:54" x14ac:dyDescent="0.25">
      <c r="A114" s="11">
        <f t="shared" si="1"/>
        <v>42982</v>
      </c>
      <c r="AX114" s="5">
        <f t="array" ref="AX114">MAX(IF(AND(AN113:AW113="",B114:AM114=""), 0, 1))</f>
        <v>0</v>
      </c>
      <c r="AY114" s="5">
        <f>(SUM(AN113:AW113)+SUM(B114:AM114))/2</f>
        <v>0</v>
      </c>
      <c r="AZ114" s="8">
        <f ca="1">IF(MAX(-$BC$1, -(ROW() - 1)) = -$BC$1, AVERAGE(OFFSET(AY114, 0, 0, -$BC$1)), NA())</f>
        <v>0</v>
      </c>
      <c r="BA114" s="8">
        <f ca="1">IF(MAX(-$BD$1, -(ROW() - 1)) = -$BD$1, _xlfn.STDEV.P(OFFSET(AY114, 0, 0, -$BD$1)), NA())</f>
        <v>0</v>
      </c>
      <c r="BB114" s="3">
        <v>-8</v>
      </c>
    </row>
    <row r="115" spans="1:54" x14ac:dyDescent="0.25">
      <c r="A115" s="11">
        <f t="shared" si="1"/>
        <v>42983</v>
      </c>
      <c r="AX115" s="5">
        <f t="array" ref="AX115">MAX(IF(AND(AN114:AW114="",B115:AM115=""), 0, 1))</f>
        <v>0</v>
      </c>
      <c r="AY115" s="5">
        <f>(SUM(AN114:AW114)+SUM(B115:AM115))/2</f>
        <v>0</v>
      </c>
      <c r="AZ115" s="8">
        <f ca="1">IF(MAX(-$BC$1, -(ROW() - 1)) = -$BC$1, AVERAGE(OFFSET(AY115, 0, 0, -$BC$1)), NA())</f>
        <v>0</v>
      </c>
      <c r="BA115" s="8">
        <f ca="1">IF(MAX(-$BD$1, -(ROW() - 1)) = -$BD$1, _xlfn.STDEV.P(OFFSET(AY115, 0, 0, -$BD$1)), NA())</f>
        <v>0</v>
      </c>
      <c r="BB115" s="3">
        <v>-8</v>
      </c>
    </row>
    <row r="116" spans="1:54" x14ac:dyDescent="0.25">
      <c r="A116" s="11">
        <f t="shared" si="1"/>
        <v>42984</v>
      </c>
      <c r="AX116" s="5">
        <f t="array" ref="AX116">MAX(IF(AND(AN115:AW115="",B116:AM116=""), 0, 1))</f>
        <v>0</v>
      </c>
      <c r="AY116" s="5">
        <f>(SUM(AN115:AW115)+SUM(B116:AM116))/2</f>
        <v>0</v>
      </c>
      <c r="AZ116" s="8">
        <f ca="1">IF(MAX(-$BC$1, -(ROW() - 1)) = -$BC$1, AVERAGE(OFFSET(AY116, 0, 0, -$BC$1)), NA())</f>
        <v>0</v>
      </c>
      <c r="BA116" s="8">
        <f ca="1">IF(MAX(-$BD$1, -(ROW() - 1)) = -$BD$1, _xlfn.STDEV.P(OFFSET(AY116, 0, 0, -$BD$1)), NA())</f>
        <v>0</v>
      </c>
      <c r="BB116" s="3">
        <v>-8</v>
      </c>
    </row>
    <row r="117" spans="1:54" x14ac:dyDescent="0.25">
      <c r="A117" s="11">
        <f t="shared" si="1"/>
        <v>42985</v>
      </c>
      <c r="AX117" s="5">
        <f t="array" ref="AX117">MAX(IF(AND(AN116:AW116="",B117:AM117=""), 0, 1))</f>
        <v>0</v>
      </c>
      <c r="AY117" s="5">
        <f>(SUM(AN116:AW116)+SUM(B117:AM117))/2</f>
        <v>0</v>
      </c>
      <c r="AZ117" s="8">
        <f ca="1">IF(MAX(-$BC$1, -(ROW() - 1)) = -$BC$1, AVERAGE(OFFSET(AY117, 0, 0, -$BC$1)), NA())</f>
        <v>0</v>
      </c>
      <c r="BA117" s="8">
        <f ca="1">IF(MAX(-$BD$1, -(ROW() - 1)) = -$BD$1, _xlfn.STDEV.P(OFFSET(AY117, 0, 0, -$BD$1)), NA())</f>
        <v>0</v>
      </c>
      <c r="BB117" s="3">
        <v>-8</v>
      </c>
    </row>
    <row r="118" spans="1:54" x14ac:dyDescent="0.25">
      <c r="A118" s="11">
        <f t="shared" si="1"/>
        <v>42986</v>
      </c>
      <c r="AX118" s="5">
        <f t="array" ref="AX118">MAX(IF(AND(AN117:AW117="",B118:AM118=""), 0, 1))</f>
        <v>0</v>
      </c>
      <c r="AY118" s="5">
        <f>(SUM(AN117:AW117)+SUM(B118:AM118))/2</f>
        <v>0</v>
      </c>
      <c r="AZ118" s="8">
        <f ca="1">IF(MAX(-$BC$1, -(ROW() - 1)) = -$BC$1, AVERAGE(OFFSET(AY118, 0, 0, -$BC$1)), NA())</f>
        <v>0</v>
      </c>
      <c r="BA118" s="8">
        <f ca="1">IF(MAX(-$BD$1, -(ROW() - 1)) = -$BD$1, _xlfn.STDEV.P(OFFSET(AY118, 0, 0, -$BD$1)), NA())</f>
        <v>0</v>
      </c>
      <c r="BB118" s="3">
        <v>-8</v>
      </c>
    </row>
    <row r="119" spans="1:54" x14ac:dyDescent="0.25">
      <c r="A119" s="11">
        <f t="shared" si="1"/>
        <v>42987</v>
      </c>
      <c r="AX119" s="5">
        <f t="array" ref="AX119">MAX(IF(AND(AN118:AW118="",B119:AM119=""), 0, 1))</f>
        <v>0</v>
      </c>
      <c r="AY119" s="5">
        <f>(SUM(AN118:AW118)+SUM(B119:AM119))/2</f>
        <v>0</v>
      </c>
      <c r="AZ119" s="8">
        <f ca="1">IF(MAX(-$BC$1, -(ROW() - 1)) = -$BC$1, AVERAGE(OFFSET(AY119, 0, 0, -$BC$1)), NA())</f>
        <v>0</v>
      </c>
      <c r="BA119" s="8">
        <f ca="1">IF(MAX(-$BD$1, -(ROW() - 1)) = -$BD$1, _xlfn.STDEV.P(OFFSET(AY119, 0, 0, -$BD$1)), NA())</f>
        <v>0</v>
      </c>
      <c r="BB119" s="3">
        <v>-8</v>
      </c>
    </row>
    <row r="120" spans="1:54" x14ac:dyDescent="0.25">
      <c r="A120" s="11">
        <f t="shared" si="1"/>
        <v>42988</v>
      </c>
      <c r="AX120" s="5">
        <f t="array" ref="AX120">MAX(IF(AND(AN119:AW119="",B120:AM120=""), 0, 1))</f>
        <v>0</v>
      </c>
      <c r="AY120" s="5">
        <f>(SUM(AN119:AW119)+SUM(B120:AM120))/2</f>
        <v>0</v>
      </c>
      <c r="AZ120" s="8">
        <f ca="1">IF(MAX(-$BC$1, -(ROW() - 1)) = -$BC$1, AVERAGE(OFFSET(AY120, 0, 0, -$BC$1)), NA())</f>
        <v>0</v>
      </c>
      <c r="BA120" s="8">
        <f ca="1">IF(MAX(-$BD$1, -(ROW() - 1)) = -$BD$1, _xlfn.STDEV.P(OFFSET(AY120, 0, 0, -$BD$1)), NA())</f>
        <v>0</v>
      </c>
      <c r="BB120" s="3">
        <v>-8</v>
      </c>
    </row>
    <row r="121" spans="1:54" x14ac:dyDescent="0.25">
      <c r="A121" s="11">
        <f t="shared" si="1"/>
        <v>42989</v>
      </c>
      <c r="AX121" s="5">
        <f t="array" ref="AX121">MAX(IF(AND(AN120:AW120="",B121:AM121=""), 0, 1))</f>
        <v>0</v>
      </c>
      <c r="AY121" s="5">
        <f>(SUM(AN120:AW120)+SUM(B121:AM121))/2</f>
        <v>0</v>
      </c>
      <c r="AZ121" s="8">
        <f ca="1">IF(MAX(-$BC$1, -(ROW() - 1)) = -$BC$1, AVERAGE(OFFSET(AY121, 0, 0, -$BC$1)), NA())</f>
        <v>0</v>
      </c>
      <c r="BA121" s="8">
        <f ca="1">IF(MAX(-$BD$1, -(ROW() - 1)) = -$BD$1, _xlfn.STDEV.P(OFFSET(AY121, 0, 0, -$BD$1)), NA())</f>
        <v>0</v>
      </c>
      <c r="BB121" s="3">
        <v>-8</v>
      </c>
    </row>
    <row r="122" spans="1:54" x14ac:dyDescent="0.25">
      <c r="A122" s="11">
        <f t="shared" si="1"/>
        <v>42990</v>
      </c>
      <c r="AX122" s="5">
        <f t="array" ref="AX122">MAX(IF(AND(AN121:AW121="",B122:AM122=""), 0, 1))</f>
        <v>0</v>
      </c>
      <c r="AY122" s="5">
        <f>(SUM(AN121:AW121)+SUM(B122:AM122))/2</f>
        <v>0</v>
      </c>
      <c r="AZ122" s="8">
        <f ca="1">IF(MAX(-$BC$1, -(ROW() - 1)) = -$BC$1, AVERAGE(OFFSET(AY122, 0, 0, -$BC$1)), NA())</f>
        <v>0</v>
      </c>
      <c r="BA122" s="8">
        <f ca="1">IF(MAX(-$BD$1, -(ROW() - 1)) = -$BD$1, _xlfn.STDEV.P(OFFSET(AY122, 0, 0, -$BD$1)), NA())</f>
        <v>0</v>
      </c>
      <c r="BB122" s="3">
        <v>-8</v>
      </c>
    </row>
    <row r="123" spans="1:54" x14ac:dyDescent="0.25">
      <c r="A123" s="11">
        <f t="shared" si="1"/>
        <v>42991</v>
      </c>
      <c r="AX123" s="5">
        <f t="array" ref="AX123">MAX(IF(AND(AN122:AW122="",B123:AM123=""), 0, 1))</f>
        <v>0</v>
      </c>
      <c r="AY123" s="5">
        <f>(SUM(AN122:AW122)+SUM(B123:AM123))/2</f>
        <v>0</v>
      </c>
      <c r="AZ123" s="8">
        <f ca="1">IF(MAX(-$BC$1, -(ROW() - 1)) = -$BC$1, AVERAGE(OFFSET(AY123, 0, 0, -$BC$1)), NA())</f>
        <v>0</v>
      </c>
      <c r="BA123" s="8">
        <f ca="1">IF(MAX(-$BD$1, -(ROW() - 1)) = -$BD$1, _xlfn.STDEV.P(OFFSET(AY123, 0, 0, -$BD$1)), NA())</f>
        <v>0</v>
      </c>
      <c r="BB123" s="3">
        <v>-8</v>
      </c>
    </row>
    <row r="124" spans="1:54" x14ac:dyDescent="0.25">
      <c r="A124" s="11">
        <f t="shared" si="1"/>
        <v>42992</v>
      </c>
      <c r="AX124" s="5">
        <f t="array" ref="AX124">MAX(IF(AND(AN123:AW123="",B124:AM124=""), 0, 1))</f>
        <v>0</v>
      </c>
      <c r="AY124" s="5">
        <f>(SUM(AN123:AW123)+SUM(B124:AM124))/2</f>
        <v>0</v>
      </c>
      <c r="AZ124" s="8">
        <f ca="1">IF(MAX(-$BC$1, -(ROW() - 1)) = -$BC$1, AVERAGE(OFFSET(AY124, 0, 0, -$BC$1)), NA())</f>
        <v>0</v>
      </c>
      <c r="BA124" s="8">
        <f ca="1">IF(MAX(-$BD$1, -(ROW() - 1)) = -$BD$1, _xlfn.STDEV.P(OFFSET(AY124, 0, 0, -$BD$1)), NA())</f>
        <v>0</v>
      </c>
      <c r="BB124" s="3">
        <v>-8</v>
      </c>
    </row>
    <row r="125" spans="1:54" x14ac:dyDescent="0.25">
      <c r="A125" s="11">
        <f t="shared" si="1"/>
        <v>42993</v>
      </c>
      <c r="AX125" s="5">
        <f t="array" ref="AX125">MAX(IF(AND(AN124:AW124="",B125:AM125=""), 0, 1))</f>
        <v>0</v>
      </c>
      <c r="AY125" s="5">
        <f>(SUM(AN124:AW124)+SUM(B125:AM125))/2</f>
        <v>0</v>
      </c>
      <c r="AZ125" s="8">
        <f ca="1">IF(MAX(-$BC$1, -(ROW() - 1)) = -$BC$1, AVERAGE(OFFSET(AY125, 0, 0, -$BC$1)), NA())</f>
        <v>0</v>
      </c>
      <c r="BA125" s="8">
        <f ca="1">IF(MAX(-$BD$1, -(ROW() - 1)) = -$BD$1, _xlfn.STDEV.P(OFFSET(AY125, 0, 0, -$BD$1)), NA())</f>
        <v>0</v>
      </c>
      <c r="BB125" s="3">
        <v>-8</v>
      </c>
    </row>
    <row r="126" spans="1:54" x14ac:dyDescent="0.25">
      <c r="A126" s="11">
        <f t="shared" si="1"/>
        <v>42994</v>
      </c>
      <c r="AX126" s="5">
        <f t="array" ref="AX126">MAX(IF(AND(AN125:AW125="",B126:AM126=""), 0, 1))</f>
        <v>0</v>
      </c>
      <c r="AY126" s="5">
        <f>(SUM(AN125:AW125)+SUM(B126:AM126))/2</f>
        <v>0</v>
      </c>
      <c r="AZ126" s="8">
        <f ca="1">IF(MAX(-$BC$1, -(ROW() - 1)) = -$BC$1, AVERAGE(OFFSET(AY126, 0, 0, -$BC$1)), NA())</f>
        <v>0</v>
      </c>
      <c r="BA126" s="8">
        <f ca="1">IF(MAX(-$BD$1, -(ROW() - 1)) = -$BD$1, _xlfn.STDEV.P(OFFSET(AY126, 0, 0, -$BD$1)), NA())</f>
        <v>0</v>
      </c>
      <c r="BB126" s="3">
        <v>-8</v>
      </c>
    </row>
    <row r="127" spans="1:54" x14ac:dyDescent="0.25">
      <c r="A127" s="11">
        <f t="shared" si="1"/>
        <v>42995</v>
      </c>
      <c r="AO127" s="6"/>
      <c r="AP127" s="6"/>
      <c r="AQ127" s="6"/>
      <c r="AR127" s="6"/>
      <c r="AX127" s="5">
        <f t="array" ref="AX127">MAX(IF(AND(AN126:AW126="",B127:AM127=""), 0, 1))</f>
        <v>0</v>
      </c>
      <c r="AY127" s="5">
        <f>(SUM(AN126:AW126)+SUM(B127:AM127))/2</f>
        <v>0</v>
      </c>
      <c r="AZ127" s="8">
        <f ca="1">IF(MAX(-$BC$1, -(ROW() - 1)) = -$BC$1, AVERAGE(OFFSET(AY127, 0, 0, -$BC$1)), NA())</f>
        <v>0</v>
      </c>
      <c r="BA127" s="8">
        <f ca="1">IF(MAX(-$BD$1, -(ROW() - 1)) = -$BD$1, _xlfn.STDEV.P(OFFSET(AY127, 0, 0, -$BD$1)), NA())</f>
        <v>0</v>
      </c>
      <c r="BB127" s="3">
        <v>-8</v>
      </c>
    </row>
    <row r="128" spans="1:54" x14ac:dyDescent="0.25">
      <c r="A128" s="11">
        <f t="shared" si="1"/>
        <v>42996</v>
      </c>
      <c r="AX128" s="5">
        <f t="array" ref="AX128">MAX(IF(AND(AN127:AW127="",B128:AM128=""), 0, 1))</f>
        <v>0</v>
      </c>
      <c r="AY128" s="5">
        <f>(SUM(AN127:AW127)+SUM(B128:AM128))/2</f>
        <v>0</v>
      </c>
      <c r="AZ128" s="8">
        <f ca="1">IF(MAX(-$BC$1, -(ROW() - 1)) = -$BC$1, AVERAGE(OFFSET(AY128, 0, 0, -$BC$1)), NA())</f>
        <v>0</v>
      </c>
      <c r="BA128" s="8">
        <f ca="1">IF(MAX(-$BD$1, -(ROW() - 1)) = -$BD$1, _xlfn.STDEV.P(OFFSET(AY128, 0, 0, -$BD$1)), NA())</f>
        <v>0</v>
      </c>
      <c r="BB128" s="3">
        <v>-8</v>
      </c>
    </row>
    <row r="129" spans="1:54" x14ac:dyDescent="0.25">
      <c r="A129" s="11">
        <f t="shared" si="1"/>
        <v>42997</v>
      </c>
      <c r="AO129" s="6"/>
      <c r="AX129" s="5">
        <f t="array" ref="AX129">MAX(IF(AND(AN128:AW128="",B129:AM129=""), 0, 1))</f>
        <v>0</v>
      </c>
      <c r="AY129" s="5">
        <f>(SUM(AN128:AW128)+SUM(B129:AM129))/2</f>
        <v>0</v>
      </c>
      <c r="AZ129" s="8">
        <f ca="1">IF(MAX(-$BC$1, -(ROW() - 1)) = -$BC$1, AVERAGE(OFFSET(AY129, 0, 0, -$BC$1)), NA())</f>
        <v>0</v>
      </c>
      <c r="BA129" s="8">
        <f ca="1">IF(MAX(-$BD$1, -(ROW() - 1)) = -$BD$1, _xlfn.STDEV.P(OFFSET(AY129, 0, 0, -$BD$1)), NA())</f>
        <v>0</v>
      </c>
      <c r="BB129" s="3">
        <v>-8</v>
      </c>
    </row>
    <row r="130" spans="1:54" x14ac:dyDescent="0.25">
      <c r="A130" s="11">
        <f t="shared" si="1"/>
        <v>42998</v>
      </c>
      <c r="AX130" s="5">
        <f t="array" ref="AX130">MAX(IF(AND(AN129:AW129="",B130:AM130=""), 0, 1))</f>
        <v>0</v>
      </c>
      <c r="AY130" s="5">
        <f>(SUM(AN129:AW129)+SUM(B130:AM130))/2</f>
        <v>0</v>
      </c>
      <c r="AZ130" s="8">
        <f ca="1">IF(MAX(-$BC$1, -(ROW() - 1)) = -$BC$1, AVERAGE(OFFSET(AY130, 0, 0, -$BC$1)), NA())</f>
        <v>0</v>
      </c>
      <c r="BA130" s="8">
        <f ca="1">IF(MAX(-$BD$1, -(ROW() - 1)) = -$BD$1, _xlfn.STDEV.P(OFFSET(AY130, 0, 0, -$BD$1)), NA())</f>
        <v>0</v>
      </c>
      <c r="BB130" s="3">
        <v>-8</v>
      </c>
    </row>
    <row r="131" spans="1:54" x14ac:dyDescent="0.25">
      <c r="A131" s="11">
        <f t="shared" si="1"/>
        <v>42999</v>
      </c>
      <c r="AX131" s="5">
        <f t="array" ref="AX131">MAX(IF(AND(AN130:AW130="",B131:AM131=""), 0, 1))</f>
        <v>0</v>
      </c>
      <c r="AY131" s="5">
        <f>(SUM(AN130:AW130)+SUM(B131:AM131))/2</f>
        <v>0</v>
      </c>
      <c r="AZ131" s="8">
        <f ca="1">IF(MAX(-$BC$1, -(ROW() - 1)) = -$BC$1, AVERAGE(OFFSET(AY131, 0, 0, -$BC$1)), NA())</f>
        <v>0</v>
      </c>
      <c r="BA131" s="8">
        <f ca="1">IF(MAX(-$BD$1, -(ROW() - 1)) = -$BD$1, _xlfn.STDEV.P(OFFSET(AY131, 0, 0, -$BD$1)), NA())</f>
        <v>0</v>
      </c>
      <c r="BB131" s="3">
        <v>-8</v>
      </c>
    </row>
    <row r="132" spans="1:54" x14ac:dyDescent="0.25">
      <c r="A132" s="11">
        <f t="shared" ref="A132:A195" si="2">A131+1</f>
        <v>43000</v>
      </c>
      <c r="AX132" s="5">
        <f t="array" ref="AX132">MAX(IF(AND(AN131:AW131="",B132:AM132=""), 0, 1))</f>
        <v>0</v>
      </c>
      <c r="AY132" s="5">
        <f>(SUM(AN131:AW131)+SUM(B132:AM132))/2</f>
        <v>0</v>
      </c>
      <c r="AZ132" s="8">
        <f ca="1">IF(MAX(-$BC$1, -(ROW() - 1)) = -$BC$1, AVERAGE(OFFSET(AY132, 0, 0, -$BC$1)), NA())</f>
        <v>0</v>
      </c>
      <c r="BA132" s="8">
        <f ca="1">IF(MAX(-$BD$1, -(ROW() - 1)) = -$BD$1, _xlfn.STDEV.P(OFFSET(AY132, 0, 0, -$BD$1)), NA())</f>
        <v>0</v>
      </c>
      <c r="BB132" s="3">
        <v>-8</v>
      </c>
    </row>
    <row r="133" spans="1:54" x14ac:dyDescent="0.25">
      <c r="A133" s="11">
        <f t="shared" si="2"/>
        <v>43001</v>
      </c>
      <c r="AX133" s="5">
        <f t="array" ref="AX133">MAX(IF(AND(AN132:AW132="",B133:AM133=""), 0, 1))</f>
        <v>0</v>
      </c>
      <c r="AY133" s="5">
        <f>(SUM(AN132:AW132)+SUM(B133:AM133))/2</f>
        <v>0</v>
      </c>
      <c r="AZ133" s="8">
        <f ca="1">IF(MAX(-$BC$1, -(ROW() - 1)) = -$BC$1, AVERAGE(OFFSET(AY133, 0, 0, -$BC$1)), NA())</f>
        <v>0</v>
      </c>
      <c r="BA133" s="8">
        <f ca="1">IF(MAX(-$BD$1, -(ROW() - 1)) = -$BD$1, _xlfn.STDEV.P(OFFSET(AY133, 0, 0, -$BD$1)), NA())</f>
        <v>0</v>
      </c>
      <c r="BB133" s="3">
        <v>-8</v>
      </c>
    </row>
    <row r="134" spans="1:54" x14ac:dyDescent="0.25">
      <c r="A134" s="11">
        <f t="shared" si="2"/>
        <v>43002</v>
      </c>
      <c r="AR134" s="6"/>
      <c r="AS134" s="6"/>
      <c r="AT134" s="6"/>
      <c r="AU134" s="6"/>
      <c r="AV134" s="6"/>
      <c r="AW134" s="6"/>
      <c r="AX134" s="5">
        <f t="array" ref="AX134">MAX(IF(AND(AN133:AW133="",B134:AM134=""), 0, 1))</f>
        <v>0</v>
      </c>
      <c r="AY134" s="5">
        <f>(SUM(AN133:AW133)+SUM(B134:AM134))/2</f>
        <v>0</v>
      </c>
      <c r="AZ134" s="8">
        <f ca="1">IF(MAX(-$BC$1, -(ROW() - 1)) = -$BC$1, AVERAGE(OFFSET(AY134, 0, 0, -$BC$1)), NA())</f>
        <v>0</v>
      </c>
      <c r="BA134" s="8">
        <f ca="1">IF(MAX(-$BD$1, -(ROW() - 1)) = -$BD$1, _xlfn.STDEV.P(OFFSET(AY134, 0, 0, -$BD$1)), NA())</f>
        <v>0</v>
      </c>
      <c r="BB134" s="3">
        <v>-8</v>
      </c>
    </row>
    <row r="135" spans="1:54" x14ac:dyDescent="0.25">
      <c r="A135" s="11">
        <f t="shared" si="2"/>
        <v>43003</v>
      </c>
      <c r="AX135" s="5">
        <f t="array" ref="AX135">MAX(IF(AND(AN134:AW134="",B135:AM135=""), 0, 1))</f>
        <v>0</v>
      </c>
      <c r="AY135" s="5">
        <f>(SUM(AN134:AW134)+SUM(B135:AM135))/2</f>
        <v>0</v>
      </c>
      <c r="AZ135" s="8">
        <f ca="1">IF(MAX(-$BC$1, -(ROW() - 1)) = -$BC$1, AVERAGE(OFFSET(AY135, 0, 0, -$BC$1)), NA())</f>
        <v>0</v>
      </c>
      <c r="BA135" s="8">
        <f ca="1">IF(MAX(-$BD$1, -(ROW() - 1)) = -$BD$1, _xlfn.STDEV.P(OFFSET(AY135, 0, 0, -$BD$1)), NA())</f>
        <v>0</v>
      </c>
      <c r="BB135" s="3">
        <v>-8</v>
      </c>
    </row>
    <row r="136" spans="1:54" x14ac:dyDescent="0.25">
      <c r="A136" s="11">
        <f t="shared" si="2"/>
        <v>43004</v>
      </c>
      <c r="AX136" s="5">
        <f t="array" ref="AX136">MAX(IF(AND(AN135:AW135="",B136:AM136=""), 0, 1))</f>
        <v>0</v>
      </c>
      <c r="AY136" s="5">
        <f>(SUM(AN135:AW135)+SUM(B136:AM136))/2</f>
        <v>0</v>
      </c>
      <c r="AZ136" s="8">
        <f ca="1">IF(MAX(-$BC$1, -(ROW() - 1)) = -$BC$1, AVERAGE(OFFSET(AY136, 0, 0, -$BC$1)), NA())</f>
        <v>0</v>
      </c>
      <c r="BA136" s="8">
        <f ca="1">IF(MAX(-$BD$1, -(ROW() - 1)) = -$BD$1, _xlfn.STDEV.P(OFFSET(AY136, 0, 0, -$BD$1)), NA())</f>
        <v>0</v>
      </c>
      <c r="BB136" s="3">
        <v>-8</v>
      </c>
    </row>
    <row r="137" spans="1:54" x14ac:dyDescent="0.25">
      <c r="A137" s="11">
        <f t="shared" si="2"/>
        <v>43005</v>
      </c>
      <c r="AX137" s="5">
        <f t="array" ref="AX137">MAX(IF(AND(AN136:AW136="",B137:AM137=""), 0, 1))</f>
        <v>0</v>
      </c>
      <c r="AY137" s="5">
        <f>(SUM(AN136:AW136)+SUM(B137:AM137))/2</f>
        <v>0</v>
      </c>
      <c r="AZ137" s="8">
        <f ca="1">IF(MAX(-$BC$1, -(ROW() - 1)) = -$BC$1, AVERAGE(OFFSET(AY137, 0, 0, -$BC$1)), NA())</f>
        <v>0</v>
      </c>
      <c r="BA137" s="8">
        <f ca="1">IF(MAX(-$BD$1, -(ROW() - 1)) = -$BD$1, _xlfn.STDEV.P(OFFSET(AY137, 0, 0, -$BD$1)), NA())</f>
        <v>0</v>
      </c>
      <c r="BB137" s="3">
        <v>-8</v>
      </c>
    </row>
    <row r="138" spans="1:54" x14ac:dyDescent="0.25">
      <c r="A138" s="11">
        <f t="shared" si="2"/>
        <v>43006</v>
      </c>
      <c r="AX138" s="5">
        <f t="array" ref="AX138">MAX(IF(AND(AN137:AW137="",B138:AM138=""), 0, 1))</f>
        <v>0</v>
      </c>
      <c r="AY138" s="5">
        <f>(SUM(AN137:AW137)+SUM(B138:AM138))/2</f>
        <v>0</v>
      </c>
      <c r="AZ138" s="8">
        <f ca="1">IF(MAX(-$BC$1, -(ROW() - 1)) = -$BC$1, AVERAGE(OFFSET(AY138, 0, 0, -$BC$1)), NA())</f>
        <v>0</v>
      </c>
      <c r="BA138" s="8">
        <f ca="1">IF(MAX(-$BD$1, -(ROW() - 1)) = -$BD$1, _xlfn.STDEV.P(OFFSET(AY138, 0, 0, -$BD$1)), NA())</f>
        <v>0</v>
      </c>
      <c r="BB138" s="3">
        <v>-8</v>
      </c>
    </row>
    <row r="139" spans="1:54" x14ac:dyDescent="0.25">
      <c r="A139" s="11">
        <f t="shared" si="2"/>
        <v>43007</v>
      </c>
      <c r="AX139" s="5">
        <f t="array" ref="AX139">MAX(IF(AND(AN138:AW138="",B139:AM139=""), 0, 1))</f>
        <v>0</v>
      </c>
      <c r="AY139" s="5">
        <f>(SUM(AN138:AW138)+SUM(B139:AM139))/2</f>
        <v>0</v>
      </c>
      <c r="AZ139" s="8">
        <f ca="1">IF(MAX(-$BC$1, -(ROW() - 1)) = -$BC$1, AVERAGE(OFFSET(AY139, 0, 0, -$BC$1)), NA())</f>
        <v>0</v>
      </c>
      <c r="BA139" s="8">
        <f ca="1">IF(MAX(-$BD$1, -(ROW() - 1)) = -$BD$1, _xlfn.STDEV.P(OFFSET(AY139, 0, 0, -$BD$1)), NA())</f>
        <v>0</v>
      </c>
      <c r="BB139" s="3">
        <v>-8</v>
      </c>
    </row>
    <row r="140" spans="1:54" x14ac:dyDescent="0.25">
      <c r="A140" s="11">
        <f t="shared" si="2"/>
        <v>43008</v>
      </c>
      <c r="AX140" s="5">
        <f t="array" ref="AX140">MAX(IF(AND(AN139:AW139="",B140:AM140=""), 0, 1))</f>
        <v>0</v>
      </c>
      <c r="AY140" s="5">
        <f>(SUM(AN139:AW139)+SUM(B140:AM140))/2</f>
        <v>0</v>
      </c>
      <c r="AZ140" s="8">
        <f ca="1">IF(MAX(-$BC$1, -(ROW() - 1)) = -$BC$1, AVERAGE(OFFSET(AY140, 0, 0, -$BC$1)), NA())</f>
        <v>0</v>
      </c>
      <c r="BA140" s="8">
        <f ca="1">IF(MAX(-$BD$1, -(ROW() - 1)) = -$BD$1, _xlfn.STDEV.P(OFFSET(AY140, 0, 0, -$BD$1)), NA())</f>
        <v>0</v>
      </c>
      <c r="BB140" s="3">
        <v>-8</v>
      </c>
    </row>
    <row r="141" spans="1:54" x14ac:dyDescent="0.25">
      <c r="A141" s="11">
        <f t="shared" si="2"/>
        <v>43009</v>
      </c>
      <c r="AX141" s="5">
        <f t="array" ref="AX141">MAX(IF(AND(AN140:AW140="",B141:AM141=""), 0, 1))</f>
        <v>0</v>
      </c>
      <c r="AY141" s="5">
        <f>(SUM(AN140:AW140)+SUM(B141:AM141))/2</f>
        <v>0</v>
      </c>
      <c r="AZ141" s="8">
        <f ca="1">IF(MAX(-$BC$1, -(ROW() - 1)) = -$BC$1, AVERAGE(OFFSET(AY141, 0, 0, -$BC$1)), NA())</f>
        <v>0</v>
      </c>
      <c r="BA141" s="8">
        <f ca="1">IF(MAX(-$BD$1, -(ROW() - 1)) = -$BD$1, _xlfn.STDEV.P(OFFSET(AY141, 0, 0, -$BD$1)), NA())</f>
        <v>0</v>
      </c>
      <c r="BB141" s="3">
        <v>-8</v>
      </c>
    </row>
    <row r="142" spans="1:54" x14ac:dyDescent="0.25">
      <c r="A142" s="11">
        <f t="shared" si="2"/>
        <v>43010</v>
      </c>
      <c r="AX142" s="5">
        <f t="array" ref="AX142">MAX(IF(AND(AN141:AW141="",B142:AM142=""), 0, 1))</f>
        <v>0</v>
      </c>
      <c r="AY142" s="5">
        <f>(SUM(AN141:AW141)+SUM(B142:AM142))/2</f>
        <v>0</v>
      </c>
      <c r="AZ142" s="8">
        <f ca="1">IF(MAX(-$BC$1, -(ROW() - 1)) = -$BC$1, AVERAGE(OFFSET(AY142, 0, 0, -$BC$1)), NA())</f>
        <v>0</v>
      </c>
      <c r="BA142" s="8">
        <f ca="1">IF(MAX(-$BD$1, -(ROW() - 1)) = -$BD$1, _xlfn.STDEV.P(OFFSET(AY142, 0, 0, -$BD$1)), NA())</f>
        <v>0</v>
      </c>
      <c r="BB142" s="3">
        <v>-8</v>
      </c>
    </row>
    <row r="143" spans="1:54" x14ac:dyDescent="0.25">
      <c r="A143" s="11">
        <f t="shared" si="2"/>
        <v>43011</v>
      </c>
      <c r="AX143" s="5">
        <f t="array" ref="AX143">MAX(IF(AND(AN142:AW142="",B143:AM143=""), 0, 1))</f>
        <v>0</v>
      </c>
      <c r="AY143" s="5">
        <f>(SUM(AN142:AW142)+SUM(B143:AM143))/2</f>
        <v>0</v>
      </c>
      <c r="AZ143" s="8">
        <f ca="1">IF(MAX(-$BC$1, -(ROW() - 1)) = -$BC$1, AVERAGE(OFFSET(AY143, 0, 0, -$BC$1)), NA())</f>
        <v>0</v>
      </c>
      <c r="BA143" s="8">
        <f ca="1">IF(MAX(-$BD$1, -(ROW() - 1)) = -$BD$1, _xlfn.STDEV.P(OFFSET(AY143, 0, 0, -$BD$1)), NA())</f>
        <v>0</v>
      </c>
      <c r="BB143" s="3">
        <v>-8</v>
      </c>
    </row>
    <row r="144" spans="1:54" x14ac:dyDescent="0.25">
      <c r="A144" s="11">
        <f t="shared" si="2"/>
        <v>43012</v>
      </c>
      <c r="AX144" s="5">
        <f t="array" ref="AX144">MAX(IF(AND(AN143:AW143="",B144:AM144=""), 0, 1))</f>
        <v>0</v>
      </c>
      <c r="AY144" s="5">
        <f>(SUM(AN143:AW143)+SUM(B144:AM144))/2</f>
        <v>0</v>
      </c>
      <c r="AZ144" s="8">
        <f ca="1">IF(MAX(-$BC$1, -(ROW() - 1)) = -$BC$1, AVERAGE(OFFSET(AY144, 0, 0, -$BC$1)), NA())</f>
        <v>0</v>
      </c>
      <c r="BA144" s="8">
        <f ca="1">IF(MAX(-$BD$1, -(ROW() - 1)) = -$BD$1, _xlfn.STDEV.P(OFFSET(AY144, 0, 0, -$BD$1)), NA())</f>
        <v>0</v>
      </c>
      <c r="BB144" s="3">
        <v>-8</v>
      </c>
    </row>
    <row r="145" spans="1:54" x14ac:dyDescent="0.25">
      <c r="A145" s="11">
        <f t="shared" si="2"/>
        <v>43013</v>
      </c>
      <c r="AX145" s="5">
        <f t="array" ref="AX145">MAX(IF(AND(AN144:AW144="",B145:AM145=""), 0, 1))</f>
        <v>0</v>
      </c>
      <c r="AY145" s="5">
        <f>(SUM(AN144:AW144)+SUM(B145:AM145))/2</f>
        <v>0</v>
      </c>
      <c r="AZ145" s="8">
        <f ca="1">IF(MAX(-$BC$1, -(ROW() - 1)) = -$BC$1, AVERAGE(OFFSET(AY145, 0, 0, -$BC$1)), NA())</f>
        <v>0</v>
      </c>
      <c r="BA145" s="8">
        <f ca="1">IF(MAX(-$BD$1, -(ROW() - 1)) = -$BD$1, _xlfn.STDEV.P(OFFSET(AY145, 0, 0, -$BD$1)), NA())</f>
        <v>0</v>
      </c>
      <c r="BB145" s="3">
        <v>-8</v>
      </c>
    </row>
    <row r="146" spans="1:54" x14ac:dyDescent="0.25">
      <c r="A146" s="11">
        <f t="shared" si="2"/>
        <v>43014</v>
      </c>
      <c r="AX146" s="5">
        <f t="array" ref="AX146">MAX(IF(AND(AN145:AW145="",B146:AM146=""), 0, 1))</f>
        <v>0</v>
      </c>
      <c r="AY146" s="5">
        <f>(SUM(AN145:AW145)+SUM(B146:AM146))/2</f>
        <v>0</v>
      </c>
      <c r="AZ146" s="8">
        <f ca="1">IF(MAX(-$BC$1, -(ROW() - 1)) = -$BC$1, AVERAGE(OFFSET(AY146, 0, 0, -$BC$1)), NA())</f>
        <v>0</v>
      </c>
      <c r="BA146" s="8">
        <f ca="1">IF(MAX(-$BD$1, -(ROW() - 1)) = -$BD$1, _xlfn.STDEV.P(OFFSET(AY146, 0, 0, -$BD$1)), NA())</f>
        <v>0</v>
      </c>
      <c r="BB146" s="3"/>
    </row>
    <row r="147" spans="1:54" x14ac:dyDescent="0.25">
      <c r="A147" s="11">
        <f t="shared" si="2"/>
        <v>43015</v>
      </c>
      <c r="AX147" s="5">
        <f t="array" ref="AX147">MAX(IF(AND(AN146:AW146="",B147:AM147=""), 0, 1))</f>
        <v>0</v>
      </c>
      <c r="AY147" s="5">
        <f>(SUM(AN146:AW146)+SUM(B147:AM147))/2</f>
        <v>0</v>
      </c>
      <c r="AZ147" s="8">
        <f ca="1">IF(MAX(-$BC$1, -(ROW() - 1)) = -$BC$1, AVERAGE(OFFSET(AY147, 0, 0, -$BC$1)), NA())</f>
        <v>0</v>
      </c>
      <c r="BA147" s="8">
        <f ca="1">IF(MAX(-$BD$1, -(ROW() - 1)) = -$BD$1, _xlfn.STDEV.P(OFFSET(AY147, 0, 0, -$BD$1)), NA())</f>
        <v>0</v>
      </c>
      <c r="BB147" s="3"/>
    </row>
    <row r="148" spans="1:54" x14ac:dyDescent="0.25">
      <c r="A148" s="11">
        <f t="shared" si="2"/>
        <v>43016</v>
      </c>
      <c r="AX148" s="5">
        <f t="array" ref="AX148">MAX(IF(AND(AN147:AW147="",B148:AM148=""), 0, 1))</f>
        <v>0</v>
      </c>
      <c r="AY148" s="5">
        <f>(SUM(AN147:AW147)+SUM(B148:AM148))/2</f>
        <v>0</v>
      </c>
      <c r="AZ148" s="8">
        <f ca="1">IF(MAX(-$BC$1, -(ROW() - 1)) = -$BC$1, AVERAGE(OFFSET(AY148, 0, 0, -$BC$1)), NA())</f>
        <v>0</v>
      </c>
      <c r="BA148" s="8">
        <f ca="1">IF(MAX(-$BD$1, -(ROW() - 1)) = -$BD$1, _xlfn.STDEV.P(OFFSET(AY148, 0, 0, -$BD$1)), NA())</f>
        <v>0</v>
      </c>
      <c r="BB148" s="3"/>
    </row>
    <row r="149" spans="1:54" x14ac:dyDescent="0.25">
      <c r="A149" s="11">
        <f t="shared" si="2"/>
        <v>43017</v>
      </c>
      <c r="AX149" s="5">
        <f t="array" ref="AX149">MAX(IF(AND(AN148:AW148="",B149:AM149=""), 0, 1))</f>
        <v>0</v>
      </c>
      <c r="AY149" s="5">
        <f>(SUM(AN148:AW148)+SUM(B149:AM149))/2</f>
        <v>0</v>
      </c>
      <c r="AZ149" s="8">
        <f ca="1">IF(MAX(-$BC$1, -(ROW() - 1)) = -$BC$1, AVERAGE(OFFSET(AY149, 0, 0, -$BC$1)), NA())</f>
        <v>0</v>
      </c>
      <c r="BA149" s="8">
        <f ca="1">IF(MAX(-$BD$1, -(ROW() - 1)) = -$BD$1, _xlfn.STDEV.P(OFFSET(AY149, 0, 0, -$BD$1)), NA())</f>
        <v>0</v>
      </c>
      <c r="BB149" s="3"/>
    </row>
    <row r="150" spans="1:54" x14ac:dyDescent="0.25">
      <c r="A150" s="11">
        <f t="shared" si="2"/>
        <v>43018</v>
      </c>
      <c r="AX150" s="5">
        <f t="array" ref="AX150">MAX(IF(AND(AN149:AW149="",B150:AM150=""), 0, 1))</f>
        <v>0</v>
      </c>
      <c r="AY150" s="5">
        <f>(SUM(AN149:AW149)+SUM(B150:AM150))/2</f>
        <v>0</v>
      </c>
      <c r="AZ150" s="8">
        <f ca="1">IF(MAX(-$BC$1, -(ROW() - 1)) = -$BC$1, AVERAGE(OFFSET(AY150, 0, 0, -$BC$1)), NA())</f>
        <v>0</v>
      </c>
      <c r="BA150" s="8">
        <f ca="1">IF(MAX(-$BD$1, -(ROW() - 1)) = -$BD$1, _xlfn.STDEV.P(OFFSET(AY150, 0, 0, -$BD$1)), NA())</f>
        <v>0</v>
      </c>
      <c r="BB150" s="3"/>
    </row>
    <row r="151" spans="1:54" x14ac:dyDescent="0.25">
      <c r="A151" s="11">
        <f t="shared" si="2"/>
        <v>43019</v>
      </c>
      <c r="AX151" s="5">
        <f t="array" ref="AX151">MAX(IF(AND(AN150:AW150="",B151:AM151=""), 0, 1))</f>
        <v>0</v>
      </c>
      <c r="AY151" s="5">
        <f>(SUM(AN150:AW150)+SUM(B151:AM151))/2</f>
        <v>0</v>
      </c>
      <c r="AZ151" s="8">
        <f ca="1">IF(MAX(-$BC$1, -(ROW() - 1)) = -$BC$1, AVERAGE(OFFSET(AY151, 0, 0, -$BC$1)), NA())</f>
        <v>0</v>
      </c>
      <c r="BA151" s="8">
        <f ca="1">IF(MAX(-$BD$1, -(ROW() - 1)) = -$BD$1, _xlfn.STDEV.P(OFFSET(AY151, 0, 0, -$BD$1)), NA())</f>
        <v>0</v>
      </c>
      <c r="BB151" s="3"/>
    </row>
    <row r="152" spans="1:54" x14ac:dyDescent="0.25">
      <c r="A152" s="11">
        <f t="shared" si="2"/>
        <v>43020</v>
      </c>
      <c r="AX152" s="5">
        <f t="array" ref="AX152">MAX(IF(AND(AN151:AW151="",B152:AM152=""), 0, 1))</f>
        <v>0</v>
      </c>
      <c r="AY152" s="5">
        <f>(SUM(AN151:AW151)+SUM(B152:AM152))/2</f>
        <v>0</v>
      </c>
      <c r="AZ152" s="8">
        <f ca="1">IF(MAX(-$BC$1, -(ROW() - 1)) = -$BC$1, AVERAGE(OFFSET(AY152, 0, 0, -$BC$1)), NA())</f>
        <v>0</v>
      </c>
      <c r="BA152" s="8">
        <f ca="1">IF(MAX(-$BD$1, -(ROW() - 1)) = -$BD$1, _xlfn.STDEV.P(OFFSET(AY152, 0, 0, -$BD$1)), NA())</f>
        <v>0</v>
      </c>
      <c r="BB152" s="3"/>
    </row>
    <row r="153" spans="1:54" x14ac:dyDescent="0.25">
      <c r="A153" s="11">
        <f t="shared" si="2"/>
        <v>43021</v>
      </c>
      <c r="AX153" s="5">
        <f t="array" ref="AX153">MAX(IF(AND(AN152:AW152="",B153:AM153=""), 0, 1))</f>
        <v>0</v>
      </c>
      <c r="AY153" s="5">
        <f>(SUM(AN152:AW152)+SUM(B153:AM153))/2</f>
        <v>0</v>
      </c>
      <c r="AZ153" s="8">
        <f ca="1">IF(MAX(-$BC$1, -(ROW() - 1)) = -$BC$1, AVERAGE(OFFSET(AY153, 0, 0, -$BC$1)), NA())</f>
        <v>0</v>
      </c>
      <c r="BA153" s="8">
        <f ca="1">IF(MAX(-$BD$1, -(ROW() - 1)) = -$BD$1, _xlfn.STDEV.P(OFFSET(AY153, 0, 0, -$BD$1)), NA())</f>
        <v>0</v>
      </c>
      <c r="BB153" s="3"/>
    </row>
    <row r="154" spans="1:54" x14ac:dyDescent="0.25">
      <c r="A154" s="11">
        <f t="shared" si="2"/>
        <v>43022</v>
      </c>
      <c r="AS154" s="6"/>
      <c r="AT154" s="6"/>
      <c r="AU154" s="6"/>
      <c r="AV154" s="6"/>
      <c r="AW154" s="6"/>
      <c r="AX154" s="5">
        <f t="array" ref="AX154">MAX(IF(AND(AN153:AW153="",B154:AM154=""), 0, 1))</f>
        <v>0</v>
      </c>
      <c r="AY154" s="5">
        <f>(SUM(AN153:AW153)+SUM(B154:AM154))/2</f>
        <v>0</v>
      </c>
      <c r="AZ154" s="8">
        <f ca="1">IF(MAX(-$BC$1, -(ROW() - 1)) = -$BC$1, AVERAGE(OFFSET(AY154, 0, 0, -$BC$1)), NA())</f>
        <v>0</v>
      </c>
      <c r="BA154" s="8">
        <f ca="1">IF(MAX(-$BD$1, -(ROW() - 1)) = -$BD$1, _xlfn.STDEV.P(OFFSET(AY154, 0, 0, -$BD$1)), NA())</f>
        <v>0</v>
      </c>
      <c r="BB154" s="3"/>
    </row>
    <row r="155" spans="1:54" x14ac:dyDescent="0.25">
      <c r="A155" s="11">
        <f t="shared" si="2"/>
        <v>43023</v>
      </c>
      <c r="AX155" s="5">
        <f t="array" ref="AX155">MAX(IF(AND(AN154:AW154="",B155:AM155=""), 0, 1))</f>
        <v>0</v>
      </c>
      <c r="AY155" s="5">
        <f>(SUM(AN154:AW154)+SUM(B155:AM155))/2</f>
        <v>0</v>
      </c>
      <c r="AZ155" s="8">
        <f ca="1">IF(MAX(-$BC$1, -(ROW() - 1)) = -$BC$1, AVERAGE(OFFSET(AY155, 0, 0, -$BC$1)), NA())</f>
        <v>0</v>
      </c>
      <c r="BA155" s="8">
        <f ca="1">IF(MAX(-$BD$1, -(ROW() - 1)) = -$BD$1, _xlfn.STDEV.P(OFFSET(AY155, 0, 0, -$BD$1)), NA())</f>
        <v>0</v>
      </c>
      <c r="BB155" s="3"/>
    </row>
    <row r="156" spans="1:54" x14ac:dyDescent="0.25">
      <c r="A156" s="11">
        <f t="shared" si="2"/>
        <v>43024</v>
      </c>
      <c r="AX156" s="5">
        <f t="array" ref="AX156">MAX(IF(AND(AN155:AW155="",B156:AM156=""), 0, 1))</f>
        <v>0</v>
      </c>
      <c r="AY156" s="5">
        <f>(SUM(AN155:AW155)+SUM(B156:AM156))/2</f>
        <v>0</v>
      </c>
      <c r="AZ156" s="8">
        <f ca="1">IF(MAX(-$BC$1, -(ROW() - 1)) = -$BC$1, AVERAGE(OFFSET(AY156, 0, 0, -$BC$1)), NA())</f>
        <v>0</v>
      </c>
      <c r="BA156" s="8">
        <f ca="1">IF(MAX(-$BD$1, -(ROW() - 1)) = -$BD$1, _xlfn.STDEV.P(OFFSET(AY156, 0, 0, -$BD$1)), NA())</f>
        <v>0</v>
      </c>
      <c r="BB156" s="3"/>
    </row>
    <row r="157" spans="1:54" x14ac:dyDescent="0.25">
      <c r="A157" s="11">
        <f t="shared" si="2"/>
        <v>43025</v>
      </c>
      <c r="AO157" s="6"/>
      <c r="AP157" s="6"/>
      <c r="AQ157" s="6"/>
      <c r="AR157" s="6"/>
      <c r="AS157" s="6"/>
      <c r="AT157" s="6"/>
      <c r="AU157" s="6"/>
      <c r="AV157" s="6"/>
      <c r="AW157" s="6"/>
      <c r="AX157" s="5">
        <f t="array" ref="AX157">MAX(IF(AND(AN156:AW156="",B157:AM157=""), 0, 1))</f>
        <v>0</v>
      </c>
      <c r="AY157" s="5">
        <f>(SUM(AN156:AW156)+SUM(B157:AM157))/2</f>
        <v>0</v>
      </c>
      <c r="AZ157" s="8">
        <f ca="1">IF(MAX(-$BC$1, -(ROW() - 1)) = -$BC$1, AVERAGE(OFFSET(AY157, 0, 0, -$BC$1)), NA())</f>
        <v>0</v>
      </c>
      <c r="BA157" s="8">
        <f ca="1">IF(MAX(-$BD$1, -(ROW() - 1)) = -$BD$1, _xlfn.STDEV.P(OFFSET(AY157, 0, 0, -$BD$1)), NA())</f>
        <v>0</v>
      </c>
      <c r="BB157" s="3"/>
    </row>
    <row r="158" spans="1:54" x14ac:dyDescent="0.25">
      <c r="A158" s="11">
        <f t="shared" si="2"/>
        <v>43026</v>
      </c>
      <c r="AX158" s="5">
        <f t="array" ref="AX158">MAX(IF(AND(AN157:AW157="",B158:AM158=""), 0, 1))</f>
        <v>0</v>
      </c>
      <c r="AY158" s="5">
        <f>(SUM(AN157:AW157)+SUM(B158:AM158))/2</f>
        <v>0</v>
      </c>
      <c r="AZ158" s="8">
        <f ca="1">IF(MAX(-$BC$1, -(ROW() - 1)) = -$BC$1, AVERAGE(OFFSET(AY158, 0, 0, -$BC$1)), NA())</f>
        <v>0</v>
      </c>
      <c r="BA158" s="8">
        <f ca="1">IF(MAX(-$BD$1, -(ROW() - 1)) = -$BD$1, _xlfn.STDEV.P(OFFSET(AY158, 0, 0, -$BD$1)), NA())</f>
        <v>0</v>
      </c>
      <c r="BB158" s="3"/>
    </row>
    <row r="159" spans="1:54" x14ac:dyDescent="0.25">
      <c r="A159" s="11">
        <f t="shared" si="2"/>
        <v>43027</v>
      </c>
      <c r="AX159" s="5">
        <f t="array" ref="AX159">MAX(IF(AND(AN158:AW158="",B159:AM159=""), 0, 1))</f>
        <v>0</v>
      </c>
      <c r="AY159" s="5">
        <f>(SUM(AN158:AW158)+SUM(B159:AM159))/2</f>
        <v>0</v>
      </c>
      <c r="AZ159" s="8">
        <f ca="1">IF(MAX(-$BC$1, -(ROW() - 1)) = -$BC$1, AVERAGE(OFFSET(AY159, 0, 0, -$BC$1)), NA())</f>
        <v>0</v>
      </c>
      <c r="BA159" s="8">
        <f ca="1">IF(MAX(-$BD$1, -(ROW() - 1)) = -$BD$1, _xlfn.STDEV.P(OFFSET(AY159, 0, 0, -$BD$1)), NA())</f>
        <v>0</v>
      </c>
      <c r="BB159" s="3"/>
    </row>
    <row r="160" spans="1:54" x14ac:dyDescent="0.25">
      <c r="A160" s="11">
        <f t="shared" si="2"/>
        <v>43028</v>
      </c>
      <c r="AX160" s="5">
        <f t="array" ref="AX160">MAX(IF(AND(AN159:AW159="",B160:AM160=""), 0, 1))</f>
        <v>0</v>
      </c>
      <c r="AY160" s="5">
        <f>(SUM(AN159:AW159)+SUM(B160:AM160))/2</f>
        <v>0</v>
      </c>
      <c r="AZ160" s="8">
        <f ca="1">IF(MAX(-$BC$1, -(ROW() - 1)) = -$BC$1, AVERAGE(OFFSET(AY160, 0, 0, -$BC$1)), NA())</f>
        <v>0</v>
      </c>
      <c r="BA160" s="8">
        <f ca="1">IF(MAX(-$BD$1, -(ROW() - 1)) = -$BD$1, _xlfn.STDEV.P(OFFSET(AY160, 0, 0, -$BD$1)), NA())</f>
        <v>0</v>
      </c>
      <c r="BB160" s="3"/>
    </row>
    <row r="161" spans="1:54" x14ac:dyDescent="0.25">
      <c r="A161" s="11">
        <f t="shared" si="2"/>
        <v>43029</v>
      </c>
      <c r="AX161" s="5">
        <f t="array" ref="AX161">MAX(IF(AND(AN160:AW160="",B161:AM161=""), 0, 1))</f>
        <v>0</v>
      </c>
      <c r="AY161" s="5">
        <f>(SUM(AN160:AW160)+SUM(B161:AM161))/2</f>
        <v>0</v>
      </c>
      <c r="AZ161" s="8">
        <f ca="1">IF(MAX(-$BC$1, -(ROW() - 1)) = -$BC$1, AVERAGE(OFFSET(AY161, 0, 0, -$BC$1)), NA())</f>
        <v>0</v>
      </c>
      <c r="BA161" s="8">
        <f ca="1">IF(MAX(-$BD$1, -(ROW() - 1)) = -$BD$1, _xlfn.STDEV.P(OFFSET(AY161, 0, 0, -$BD$1)), NA())</f>
        <v>0</v>
      </c>
      <c r="BB161" s="3"/>
    </row>
    <row r="162" spans="1:54" x14ac:dyDescent="0.25">
      <c r="A162" s="11">
        <f t="shared" si="2"/>
        <v>43030</v>
      </c>
      <c r="AX162" s="5">
        <f t="array" ref="AX162">MAX(IF(AND(AN161:AW161="",B162:AM162=""), 0, 1))</f>
        <v>0</v>
      </c>
      <c r="AY162" s="5">
        <f>(SUM(AN161:AW161)+SUM(B162:AM162))/2</f>
        <v>0</v>
      </c>
      <c r="AZ162" s="8">
        <f ca="1">IF(MAX(-$BC$1, -(ROW() - 1)) = -$BC$1, AVERAGE(OFFSET(AY162, 0, 0, -$BC$1)), NA())</f>
        <v>0</v>
      </c>
      <c r="BA162" s="8">
        <f ca="1">IF(MAX(-$BD$1, -(ROW() - 1)) = -$BD$1, _xlfn.STDEV.P(OFFSET(AY162, 0, 0, -$BD$1)), NA())</f>
        <v>0</v>
      </c>
      <c r="BB162" s="3"/>
    </row>
    <row r="163" spans="1:54" x14ac:dyDescent="0.25">
      <c r="A163" s="11">
        <f t="shared" si="2"/>
        <v>43031</v>
      </c>
      <c r="AX163" s="5">
        <f t="array" ref="AX163">MAX(IF(AND(AN162:AW162="",B163:AM163=""), 0, 1))</f>
        <v>0</v>
      </c>
      <c r="AY163" s="5">
        <f>(SUM(AN162:AW162)+SUM(B163:AM163))/2</f>
        <v>0</v>
      </c>
      <c r="AZ163" s="8">
        <f ca="1">IF(MAX(-$BC$1, -(ROW() - 1)) = -$BC$1, AVERAGE(OFFSET(AY163, 0, 0, -$BC$1)), NA())</f>
        <v>0</v>
      </c>
      <c r="BA163" s="8">
        <f ca="1">IF(MAX(-$BD$1, -(ROW() - 1)) = -$BD$1, _xlfn.STDEV.P(OFFSET(AY163, 0, 0, -$BD$1)), NA())</f>
        <v>0</v>
      </c>
      <c r="BB163" s="3"/>
    </row>
    <row r="164" spans="1:54" x14ac:dyDescent="0.25">
      <c r="A164" s="11">
        <f t="shared" si="2"/>
        <v>43032</v>
      </c>
      <c r="AX164" s="5">
        <f t="array" ref="AX164">MAX(IF(AND(AN163:AW163="",B164:AM164=""), 0, 1))</f>
        <v>0</v>
      </c>
      <c r="AY164" s="5">
        <f>(SUM(AN163:AW163)+SUM(B164:AM164))/2</f>
        <v>0</v>
      </c>
      <c r="AZ164" s="8">
        <f ca="1">IF(MAX(-$BC$1, -(ROW() - 1)) = -$BC$1, AVERAGE(OFFSET(AY164, 0, 0, -$BC$1)), NA())</f>
        <v>0</v>
      </c>
      <c r="BA164" s="8">
        <f ca="1">IF(MAX(-$BD$1, -(ROW() - 1)) = -$BD$1, _xlfn.STDEV.P(OFFSET(AY164, 0, 0, -$BD$1)), NA())</f>
        <v>0</v>
      </c>
      <c r="BB164" s="3"/>
    </row>
    <row r="165" spans="1:54" x14ac:dyDescent="0.25">
      <c r="A165" s="11">
        <f t="shared" si="2"/>
        <v>43033</v>
      </c>
      <c r="AX165" s="5">
        <f t="array" ref="AX165">MAX(IF(AND(AN164:AW164="",B165:AM165=""), 0, 1))</f>
        <v>0</v>
      </c>
      <c r="AY165" s="5">
        <f>(SUM(AN164:AW164)+SUM(B165:AM165))/2</f>
        <v>0</v>
      </c>
      <c r="AZ165" s="8">
        <f ca="1">IF(MAX(-$BC$1, -(ROW() - 1)) = -$BC$1, AVERAGE(OFFSET(AY165, 0, 0, -$BC$1)), NA())</f>
        <v>0</v>
      </c>
      <c r="BA165" s="8">
        <f ca="1">IF(MAX(-$BD$1, -(ROW() - 1)) = -$BD$1, _xlfn.STDEV.P(OFFSET(AY165, 0, 0, -$BD$1)), NA())</f>
        <v>0</v>
      </c>
      <c r="BB165" s="3"/>
    </row>
    <row r="166" spans="1:54" x14ac:dyDescent="0.25">
      <c r="A166" s="11">
        <f t="shared" si="2"/>
        <v>43034</v>
      </c>
      <c r="AX166" s="5">
        <f t="array" ref="AX166">MAX(IF(AND(AN165:AW165="",B166:AM166=""), 0, 1))</f>
        <v>0</v>
      </c>
      <c r="AY166" s="5">
        <f>(SUM(AN165:AW165)+SUM(B166:AM166))/2</f>
        <v>0</v>
      </c>
      <c r="AZ166" s="8">
        <f ca="1">IF(MAX(-$BC$1, -(ROW() - 1)) = -$BC$1, AVERAGE(OFFSET(AY166, 0, 0, -$BC$1)), NA())</f>
        <v>0</v>
      </c>
      <c r="BA166" s="8">
        <f ca="1">IF(MAX(-$BD$1, -(ROW() - 1)) = -$BD$1, _xlfn.STDEV.P(OFFSET(AY166, 0, 0, -$BD$1)), NA())</f>
        <v>0</v>
      </c>
      <c r="BB166" s="3"/>
    </row>
    <row r="167" spans="1:54" x14ac:dyDescent="0.25">
      <c r="A167" s="11">
        <f t="shared" si="2"/>
        <v>43035</v>
      </c>
      <c r="AX167" s="5">
        <f t="array" ref="AX167">MAX(IF(AND(AN166:AW166="",B167:AM167=""), 0, 1))</f>
        <v>0</v>
      </c>
      <c r="AY167" s="5">
        <f>(SUM(AN166:AW166)+SUM(B167:AM167))/2</f>
        <v>0</v>
      </c>
      <c r="AZ167" s="8">
        <f ca="1">IF(MAX(-$BC$1, -(ROW() - 1)) = -$BC$1, AVERAGE(OFFSET(AY167, 0, 0, -$BC$1)), NA())</f>
        <v>0</v>
      </c>
      <c r="BA167" s="8">
        <f ca="1">IF(MAX(-$BD$1, -(ROW() - 1)) = -$BD$1, _xlfn.STDEV.P(OFFSET(AY167, 0, 0, -$BD$1)), NA())</f>
        <v>0</v>
      </c>
      <c r="BB167" s="3"/>
    </row>
    <row r="168" spans="1:54" x14ac:dyDescent="0.25">
      <c r="A168" s="11">
        <f t="shared" si="2"/>
        <v>43036</v>
      </c>
      <c r="AS168" s="6"/>
      <c r="AT168" s="6"/>
      <c r="AU168" s="6"/>
      <c r="AV168" s="6"/>
      <c r="AW168" s="6"/>
      <c r="AX168" s="5">
        <f t="array" ref="AX168">MAX(IF(AND(AN167:AW167="",B168:AM168=""), 0, 1))</f>
        <v>0</v>
      </c>
      <c r="AY168" s="5">
        <f>(SUM(AN167:AW167)+SUM(B168:AM168))/2</f>
        <v>0</v>
      </c>
      <c r="AZ168" s="8">
        <f ca="1">IF(MAX(-$BC$1, -(ROW() - 1)) = -$BC$1, AVERAGE(OFFSET(AY168, 0, 0, -$BC$1)), NA())</f>
        <v>0</v>
      </c>
      <c r="BA168" s="8">
        <f ca="1">IF(MAX(-$BD$1, -(ROW() - 1)) = -$BD$1, _xlfn.STDEV.P(OFFSET(AY168, 0, 0, -$BD$1)), NA())</f>
        <v>0</v>
      </c>
      <c r="BB168" s="3"/>
    </row>
    <row r="169" spans="1:54" x14ac:dyDescent="0.25">
      <c r="A169" s="11">
        <f t="shared" si="2"/>
        <v>43037</v>
      </c>
      <c r="AX169" s="5">
        <f t="array" ref="AX169">MAX(IF(AND(AN168:AW168="",B169:AM169=""), 0, 1))</f>
        <v>0</v>
      </c>
      <c r="AY169" s="5">
        <f>(SUM(AN168:AW168)+SUM(B169:AM169))/2</f>
        <v>0</v>
      </c>
      <c r="AZ169" s="8">
        <f ca="1">IF(MAX(-$BC$1, -(ROW() - 1)) = -$BC$1, AVERAGE(OFFSET(AY169, 0, 0, -$BC$1)), NA())</f>
        <v>0</v>
      </c>
      <c r="BA169" s="8">
        <f ca="1">IF(MAX(-$BD$1, -(ROW() - 1)) = -$BD$1, _xlfn.STDEV.P(OFFSET(AY169, 0, 0, -$BD$1)), NA())</f>
        <v>0</v>
      </c>
      <c r="BB169" s="3"/>
    </row>
    <row r="170" spans="1:54" x14ac:dyDescent="0.25">
      <c r="A170" s="11">
        <f t="shared" si="2"/>
        <v>43038</v>
      </c>
      <c r="AX170" s="5">
        <f t="array" ref="AX170">MAX(IF(AND(AN169:AW169="",B170:AM170=""), 0, 1))</f>
        <v>0</v>
      </c>
      <c r="AY170" s="5">
        <f>(SUM(AN169:AW169)+SUM(B170:AM170))/2</f>
        <v>0</v>
      </c>
      <c r="AZ170" s="8">
        <f ca="1">IF(MAX(-$BC$1, -(ROW() - 1)) = -$BC$1, AVERAGE(OFFSET(AY170, 0, 0, -$BC$1)), NA())</f>
        <v>0</v>
      </c>
      <c r="BA170" s="8">
        <f ca="1">IF(MAX(-$BD$1, -(ROW() - 1)) = -$BD$1, _xlfn.STDEV.P(OFFSET(AY170, 0, 0, -$BD$1)), NA())</f>
        <v>0</v>
      </c>
      <c r="BB170" s="3"/>
    </row>
    <row r="171" spans="1:54" x14ac:dyDescent="0.25">
      <c r="A171" s="11">
        <f t="shared" si="2"/>
        <v>43039</v>
      </c>
      <c r="AX171" s="5">
        <f t="array" ref="AX171">MAX(IF(AND(AN170:AW170="",B171:AM171=""), 0, 1))</f>
        <v>0</v>
      </c>
      <c r="AY171" s="5">
        <f>(SUM(AN170:AW170)+SUM(B171:AM171))/2</f>
        <v>0</v>
      </c>
      <c r="AZ171" s="8">
        <f ca="1">IF(MAX(-$BC$1, -(ROW() - 1)) = -$BC$1, AVERAGE(OFFSET(AY171, 0, 0, -$BC$1)), NA())</f>
        <v>0</v>
      </c>
      <c r="BA171" s="8">
        <f ca="1">IF(MAX(-$BD$1, -(ROW() - 1)) = -$BD$1, _xlfn.STDEV.P(OFFSET(AY171, 0, 0, -$BD$1)), NA())</f>
        <v>0</v>
      </c>
      <c r="BB171" s="3"/>
    </row>
    <row r="172" spans="1:54" x14ac:dyDescent="0.25">
      <c r="A172" s="11">
        <f t="shared" si="2"/>
        <v>43040</v>
      </c>
      <c r="AX172" s="5">
        <f t="array" ref="AX172">MAX(IF(AND(AN171:AW171="",B172:AM172=""), 0, 1))</f>
        <v>0</v>
      </c>
      <c r="AY172" s="5">
        <f>(SUM(AN171:AW171)+SUM(B172:AM172))/2</f>
        <v>0</v>
      </c>
      <c r="AZ172" s="8">
        <f ca="1">IF(MAX(-$BC$1, -(ROW() - 1)) = -$BC$1, AVERAGE(OFFSET(AY172, 0, 0, -$BC$1)), NA())</f>
        <v>0</v>
      </c>
      <c r="BA172" s="8">
        <f ca="1">IF(MAX(-$BD$1, -(ROW() - 1)) = -$BD$1, _xlfn.STDEV.P(OFFSET(AY172, 0, 0, -$BD$1)), NA())</f>
        <v>0</v>
      </c>
      <c r="BB172" s="3"/>
    </row>
    <row r="173" spans="1:54" x14ac:dyDescent="0.25">
      <c r="A173" s="11">
        <f t="shared" si="2"/>
        <v>43041</v>
      </c>
      <c r="AX173" s="5">
        <f t="array" ref="AX173">MAX(IF(AND(AN172:AW172="",B173:AM173=""), 0, 1))</f>
        <v>0</v>
      </c>
      <c r="AY173" s="5">
        <f>(SUM(AN172:AW172)+SUM(B173:AM173))/2</f>
        <v>0</v>
      </c>
      <c r="AZ173" s="8">
        <f ca="1">IF(MAX(-$BC$1, -(ROW() - 1)) = -$BC$1, AVERAGE(OFFSET(AY173, 0, 0, -$BC$1)), NA())</f>
        <v>0</v>
      </c>
      <c r="BA173" s="8">
        <f ca="1">IF(MAX(-$BD$1, -(ROW() - 1)) = -$BD$1, _xlfn.STDEV.P(OFFSET(AY173, 0, 0, -$BD$1)), NA())</f>
        <v>0</v>
      </c>
      <c r="BB173" s="3"/>
    </row>
    <row r="174" spans="1:54" x14ac:dyDescent="0.25">
      <c r="A174" s="11">
        <f t="shared" si="2"/>
        <v>43042</v>
      </c>
      <c r="AX174" s="5">
        <f t="array" ref="AX174">MAX(IF(AND(AN173:AW173="",B174:AM174=""), 0, 1))</f>
        <v>0</v>
      </c>
      <c r="AY174" s="5">
        <f>(SUM(AN173:AW173)+SUM(B174:AM174))/2</f>
        <v>0</v>
      </c>
      <c r="AZ174" s="8">
        <f ca="1">IF(MAX(-$BC$1, -(ROW() - 1)) = -$BC$1, AVERAGE(OFFSET(AY174, 0, 0, -$BC$1)), NA())</f>
        <v>0</v>
      </c>
      <c r="BA174" s="8">
        <f ca="1">IF(MAX(-$BD$1, -(ROW() - 1)) = -$BD$1, _xlfn.STDEV.P(OFFSET(AY174, 0, 0, -$BD$1)), NA())</f>
        <v>0</v>
      </c>
      <c r="BB174" s="3"/>
    </row>
    <row r="175" spans="1:54" x14ac:dyDescent="0.25">
      <c r="A175" s="11">
        <f t="shared" si="2"/>
        <v>43043</v>
      </c>
      <c r="AP175" s="6"/>
      <c r="AQ175" s="6"/>
      <c r="AR175" s="6"/>
      <c r="AS175" s="6"/>
      <c r="AT175" s="6"/>
      <c r="AU175" s="6"/>
      <c r="AV175" s="6"/>
      <c r="AW175" s="6"/>
      <c r="AX175" s="5">
        <f t="array" ref="AX175">MAX(IF(AND(AN174:AW174="",B175:AM175=""), 0, 1))</f>
        <v>0</v>
      </c>
      <c r="AY175" s="5">
        <f>(SUM(AN174:AW174)+SUM(B175:AM175))/2</f>
        <v>0</v>
      </c>
      <c r="AZ175" s="8">
        <f ca="1">IF(MAX(-$BC$1, -(ROW() - 1)) = -$BC$1, AVERAGE(OFFSET(AY175, 0, 0, -$BC$1)), NA())</f>
        <v>0</v>
      </c>
      <c r="BA175" s="8">
        <f ca="1">IF(MAX(-$BD$1, -(ROW() - 1)) = -$BD$1, _xlfn.STDEV.P(OFFSET(AY175, 0, 0, -$BD$1)), NA())</f>
        <v>0</v>
      </c>
      <c r="BB175" s="3"/>
    </row>
    <row r="176" spans="1:54" x14ac:dyDescent="0.25">
      <c r="A176" s="11">
        <f t="shared" si="2"/>
        <v>43044</v>
      </c>
      <c r="AX176" s="5">
        <f t="array" ref="AX176">MAX(IF(AND(AN175:AW175="",B176:AM176=""), 0, 1))</f>
        <v>0</v>
      </c>
      <c r="AY176" s="5">
        <f>(SUM(AN175:AW175)+SUM(B176:AM176))/2</f>
        <v>0</v>
      </c>
      <c r="AZ176" s="8">
        <f ca="1">IF(MAX(-$BC$1, -(ROW() - 1)) = -$BC$1, AVERAGE(OFFSET(AY176, 0, 0, -$BC$1)), NA())</f>
        <v>0</v>
      </c>
      <c r="BA176" s="8">
        <f ca="1">IF(MAX(-$BD$1, -(ROW() - 1)) = -$BD$1, _xlfn.STDEV.P(OFFSET(AY176, 0, 0, -$BD$1)), NA())</f>
        <v>0</v>
      </c>
      <c r="BB176" s="3"/>
    </row>
    <row r="177" spans="1:54" x14ac:dyDescent="0.25">
      <c r="A177" s="11">
        <f t="shared" si="2"/>
        <v>43045</v>
      </c>
      <c r="AX177" s="5">
        <f t="array" ref="AX177">MAX(IF(AND(AN176:AW176="",B177:AM177=""), 0, 1))</f>
        <v>0</v>
      </c>
      <c r="AY177" s="5">
        <f>(SUM(AN176:AW176)+SUM(B177:AM177))/2</f>
        <v>0</v>
      </c>
      <c r="AZ177" s="8">
        <f ca="1">IF(MAX(-$BC$1, -(ROW() - 1)) = -$BC$1, AVERAGE(OFFSET(AY177, 0, 0, -$BC$1)), NA())</f>
        <v>0</v>
      </c>
      <c r="BA177" s="8">
        <f ca="1">IF(MAX(-$BD$1, -(ROW() - 1)) = -$BD$1, _xlfn.STDEV.P(OFFSET(AY177, 0, 0, -$BD$1)), NA())</f>
        <v>0</v>
      </c>
      <c r="BB177" s="3"/>
    </row>
    <row r="178" spans="1:54" x14ac:dyDescent="0.25">
      <c r="A178" s="11">
        <f t="shared" si="2"/>
        <v>43046</v>
      </c>
      <c r="AX178" s="5">
        <f t="array" ref="AX178">MAX(IF(AND(AN177:AW177="",B178:AM178=""), 0, 1))</f>
        <v>0</v>
      </c>
      <c r="AY178" s="5">
        <f>(SUM(AN177:AW177)+SUM(B178:AM178))/2</f>
        <v>0</v>
      </c>
      <c r="AZ178" s="8">
        <f ca="1">IF(MAX(-$BC$1, -(ROW() - 1)) = -$BC$1, AVERAGE(OFFSET(AY178, 0, 0, -$BC$1)), NA())</f>
        <v>0</v>
      </c>
      <c r="BA178" s="8">
        <f ca="1">IF(MAX(-$BD$1, -(ROW() - 1)) = -$BD$1, _xlfn.STDEV.P(OFFSET(AY178, 0, 0, -$BD$1)), NA())</f>
        <v>0</v>
      </c>
      <c r="BB178" s="3"/>
    </row>
    <row r="179" spans="1:54" x14ac:dyDescent="0.25">
      <c r="A179" s="11">
        <f t="shared" si="2"/>
        <v>43047</v>
      </c>
      <c r="AR179" s="6"/>
      <c r="AS179" s="6"/>
      <c r="AT179" s="6"/>
      <c r="AU179" s="6"/>
      <c r="AV179" s="6"/>
      <c r="AW179" s="6"/>
      <c r="AX179" s="5">
        <f t="array" ref="AX179">MAX(IF(AND(AN178:AW178="",B179:AM179=""), 0, 1))</f>
        <v>0</v>
      </c>
      <c r="AY179" s="5">
        <f>(SUM(AN178:AW178)+SUM(B179:AM179))/2</f>
        <v>0</v>
      </c>
      <c r="AZ179" s="8">
        <f ca="1">IF(MAX(-$BC$1, -(ROW() - 1)) = -$BC$1, AVERAGE(OFFSET(AY179, 0, 0, -$BC$1)), NA())</f>
        <v>0</v>
      </c>
      <c r="BA179" s="8">
        <f ca="1">IF(MAX(-$BD$1, -(ROW() - 1)) = -$BD$1, _xlfn.STDEV.P(OFFSET(AY179, 0, 0, -$BD$1)), NA())</f>
        <v>0</v>
      </c>
      <c r="BB179" s="3"/>
    </row>
    <row r="180" spans="1:54" x14ac:dyDescent="0.25">
      <c r="A180" s="11">
        <f t="shared" si="2"/>
        <v>43048</v>
      </c>
      <c r="AX180" s="5">
        <f t="array" ref="AX180">MAX(IF(AND(AN179:AW179="",B180:AM180=""), 0, 1))</f>
        <v>0</v>
      </c>
      <c r="AY180" s="5">
        <f>(SUM(AN179:AW179)+SUM(B180:AM180))/2</f>
        <v>0</v>
      </c>
      <c r="AZ180" s="8">
        <f ca="1">IF(MAX(-$BC$1, -(ROW() - 1)) = -$BC$1, AVERAGE(OFFSET(AY180, 0, 0, -$BC$1)), NA())</f>
        <v>0</v>
      </c>
      <c r="BA180" s="8">
        <f ca="1">IF(MAX(-$BD$1, -(ROW() - 1)) = -$BD$1, _xlfn.STDEV.P(OFFSET(AY180, 0, 0, -$BD$1)), NA())</f>
        <v>0</v>
      </c>
      <c r="BB180" s="3"/>
    </row>
    <row r="181" spans="1:54" x14ac:dyDescent="0.25">
      <c r="A181" s="11">
        <f t="shared" si="2"/>
        <v>43049</v>
      </c>
      <c r="AX181" s="5">
        <f t="array" ref="AX181">MAX(IF(AND(AN180:AW180="",B181:AM181=""), 0, 1))</f>
        <v>0</v>
      </c>
      <c r="AY181" s="5">
        <f>(SUM(AN180:AW180)+SUM(B181:AM181))/2</f>
        <v>0</v>
      </c>
      <c r="AZ181" s="8">
        <f ca="1">IF(MAX(-$BC$1, -(ROW() - 1)) = -$BC$1, AVERAGE(OFFSET(AY181, 0, 0, -$BC$1)), NA())</f>
        <v>0</v>
      </c>
      <c r="BA181" s="8">
        <f ca="1">IF(MAX(-$BD$1, -(ROW() - 1)) = -$BD$1, _xlfn.STDEV.P(OFFSET(AY181, 0, 0, -$BD$1)), NA())</f>
        <v>0</v>
      </c>
      <c r="BB181" s="3"/>
    </row>
    <row r="182" spans="1:54" x14ac:dyDescent="0.25">
      <c r="A182" s="11">
        <f t="shared" si="2"/>
        <v>43050</v>
      </c>
      <c r="AX182" s="5">
        <f t="array" ref="AX182">MAX(IF(AND(AN181:AW181="",B182:AM182=""), 0, 1))</f>
        <v>0</v>
      </c>
      <c r="AY182" s="5">
        <f>(SUM(AN181:AW181)+SUM(B182:AM182))/2</f>
        <v>0</v>
      </c>
      <c r="AZ182" s="8">
        <f ca="1">IF(MAX(-$BC$1, -(ROW() - 1)) = -$BC$1, AVERAGE(OFFSET(AY182, 0, 0, -$BC$1)), NA())</f>
        <v>0</v>
      </c>
      <c r="BA182" s="8">
        <f ca="1">IF(MAX(-$BD$1, -(ROW() - 1)) = -$BD$1, _xlfn.STDEV.P(OFFSET(AY182, 0, 0, -$BD$1)), NA())</f>
        <v>0</v>
      </c>
      <c r="BB182" s="3"/>
    </row>
    <row r="183" spans="1:54" x14ac:dyDescent="0.25">
      <c r="A183" s="11">
        <f t="shared" si="2"/>
        <v>43051</v>
      </c>
      <c r="AX183" s="5">
        <f t="array" ref="AX183">MAX(IF(AND(AN182:AW182="",B183:AM183=""), 0, 1))</f>
        <v>0</v>
      </c>
      <c r="AY183" s="5">
        <f>(SUM(AN182:AW182)+SUM(B183:AM183))/2</f>
        <v>0</v>
      </c>
      <c r="AZ183" s="8">
        <f ca="1">IF(MAX(-$BC$1, -(ROW() - 1)) = -$BC$1, AVERAGE(OFFSET(AY183, 0, 0, -$BC$1)), NA())</f>
        <v>0</v>
      </c>
      <c r="BA183" s="8">
        <f ca="1">IF(MAX(-$BD$1, -(ROW() - 1)) = -$BD$1, _xlfn.STDEV.P(OFFSET(AY183, 0, 0, -$BD$1)), NA())</f>
        <v>0</v>
      </c>
      <c r="BB183" s="3"/>
    </row>
    <row r="184" spans="1:54" x14ac:dyDescent="0.25">
      <c r="A184" s="11">
        <f t="shared" si="2"/>
        <v>43052</v>
      </c>
      <c r="AX184" s="5">
        <f t="array" ref="AX184">MAX(IF(AND(AN183:AW183="",B184:AM184=""), 0, 1))</f>
        <v>0</v>
      </c>
      <c r="AY184" s="5">
        <f>(SUM(AN183:AW183)+SUM(B184:AM184))/2</f>
        <v>0</v>
      </c>
      <c r="AZ184" s="8">
        <f ca="1">IF(MAX(-$BC$1, -(ROW() - 1)) = -$BC$1, AVERAGE(OFFSET(AY184, 0, 0, -$BC$1)), NA())</f>
        <v>0</v>
      </c>
      <c r="BA184" s="8">
        <f ca="1">IF(MAX(-$BD$1, -(ROW() - 1)) = -$BD$1, _xlfn.STDEV.P(OFFSET(AY184, 0, 0, -$BD$1)), NA())</f>
        <v>0</v>
      </c>
      <c r="BB184" s="3"/>
    </row>
    <row r="185" spans="1:54" x14ac:dyDescent="0.25">
      <c r="A185" s="11">
        <f t="shared" si="2"/>
        <v>43053</v>
      </c>
      <c r="AX185" s="5">
        <f t="array" ref="AX185">MAX(IF(AND(AN184:AW184="",B185:AM185=""), 0, 1))</f>
        <v>0</v>
      </c>
      <c r="AY185" s="5">
        <f>(SUM(AN184:AW184)+SUM(B185:AM185))/2</f>
        <v>0</v>
      </c>
      <c r="AZ185" s="8">
        <f ca="1">IF(MAX(-$BC$1, -(ROW() - 1)) = -$BC$1, AVERAGE(OFFSET(AY185, 0, 0, -$BC$1)), NA())</f>
        <v>0</v>
      </c>
      <c r="BA185" s="8">
        <f ca="1">IF(MAX(-$BD$1, -(ROW() - 1)) = -$BD$1, _xlfn.STDEV.P(OFFSET(AY185, 0, 0, -$BD$1)), NA())</f>
        <v>0</v>
      </c>
      <c r="BB185" s="3"/>
    </row>
    <row r="186" spans="1:54" x14ac:dyDescent="0.25">
      <c r="A186" s="11">
        <f t="shared" si="2"/>
        <v>43054</v>
      </c>
      <c r="AX186" s="5">
        <f t="array" ref="AX186">MAX(IF(AND(AN185:AW185="",B186:AM186=""), 0, 1))</f>
        <v>0</v>
      </c>
      <c r="AY186" s="5">
        <f>(SUM(AN185:AW185)+SUM(B186:AM186))/2</f>
        <v>0</v>
      </c>
      <c r="AZ186" s="8">
        <f ca="1">IF(MAX(-$BC$1, -(ROW() - 1)) = -$BC$1, AVERAGE(OFFSET(AY186, 0, 0, -$BC$1)), NA())</f>
        <v>0</v>
      </c>
      <c r="BA186" s="8">
        <f ca="1">IF(MAX(-$BD$1, -(ROW() - 1)) = -$BD$1, _xlfn.STDEV.P(OFFSET(AY186, 0, 0, -$BD$1)), NA())</f>
        <v>0</v>
      </c>
      <c r="BB186" s="3"/>
    </row>
    <row r="187" spans="1:54" x14ac:dyDescent="0.25">
      <c r="A187" s="11">
        <f t="shared" si="2"/>
        <v>43055</v>
      </c>
      <c r="AX187" s="5">
        <f t="array" ref="AX187">MAX(IF(AND(AN186:AW186="",B187:AM187=""), 0, 1))</f>
        <v>0</v>
      </c>
      <c r="AY187" s="5">
        <f>(SUM(AN186:AW186)+SUM(B187:AM187))/2</f>
        <v>0</v>
      </c>
      <c r="AZ187" s="8">
        <f ca="1">IF(MAX(-$BC$1, -(ROW() - 1)) = -$BC$1, AVERAGE(OFFSET(AY187, 0, 0, -$BC$1)), NA())</f>
        <v>0</v>
      </c>
      <c r="BA187" s="8">
        <f ca="1">IF(MAX(-$BD$1, -(ROW() - 1)) = -$BD$1, _xlfn.STDEV.P(OFFSET(AY187, 0, 0, -$BD$1)), NA())</f>
        <v>0</v>
      </c>
      <c r="BB187" s="3"/>
    </row>
    <row r="188" spans="1:54" x14ac:dyDescent="0.25">
      <c r="A188" s="11">
        <f t="shared" si="2"/>
        <v>43056</v>
      </c>
      <c r="AX188" s="5">
        <f t="array" ref="AX188">MAX(IF(AND(AN187:AW187="",B188:AM188=""), 0, 1))</f>
        <v>0</v>
      </c>
      <c r="AY188" s="5">
        <f>(SUM(AN187:AW187)+SUM(B188:AM188))/2</f>
        <v>0</v>
      </c>
      <c r="AZ188" s="8">
        <f ca="1">IF(MAX(-$BC$1, -(ROW() - 1)) = -$BC$1, AVERAGE(OFFSET(AY188, 0, 0, -$BC$1)), NA())</f>
        <v>0</v>
      </c>
      <c r="BA188" s="8">
        <f ca="1">IF(MAX(-$BD$1, -(ROW() - 1)) = -$BD$1, _xlfn.STDEV.P(OFFSET(AY188, 0, 0, -$BD$1)), NA())</f>
        <v>0</v>
      </c>
      <c r="BB188" s="3"/>
    </row>
    <row r="189" spans="1:54" x14ac:dyDescent="0.25">
      <c r="A189" s="11">
        <f t="shared" si="2"/>
        <v>43057</v>
      </c>
      <c r="AX189" s="5">
        <f t="array" ref="AX189">MAX(IF(AND(AN188:AW188="",B189:AM189=""), 0, 1))</f>
        <v>0</v>
      </c>
      <c r="AY189" s="5">
        <f>(SUM(AN188:AW188)+SUM(B189:AM189))/2</f>
        <v>0</v>
      </c>
      <c r="AZ189" s="8">
        <f ca="1">IF(MAX(-$BC$1, -(ROW() - 1)) = -$BC$1, AVERAGE(OFFSET(AY189, 0, 0, -$BC$1)), NA())</f>
        <v>0</v>
      </c>
      <c r="BA189" s="8">
        <f ca="1">IF(MAX(-$BD$1, -(ROW() - 1)) = -$BD$1, _xlfn.STDEV.P(OFFSET(AY189, 0, 0, -$BD$1)), NA())</f>
        <v>0</v>
      </c>
      <c r="BB189" s="3"/>
    </row>
    <row r="190" spans="1:54" x14ac:dyDescent="0.25">
      <c r="A190" s="11">
        <f t="shared" si="2"/>
        <v>43058</v>
      </c>
      <c r="AX190" s="5">
        <f t="array" ref="AX190">MAX(IF(AND(AN189:AW189="",B190:AM190=""), 0, 1))</f>
        <v>0</v>
      </c>
      <c r="AY190" s="5">
        <f>(SUM(AN189:AW189)+SUM(B190:AM190))/2</f>
        <v>0</v>
      </c>
      <c r="AZ190" s="8">
        <f ca="1">IF(MAX(-$BC$1, -(ROW() - 1)) = -$BC$1, AVERAGE(OFFSET(AY190, 0, 0, -$BC$1)), NA())</f>
        <v>0</v>
      </c>
      <c r="BA190" s="8">
        <f ca="1">IF(MAX(-$BD$1, -(ROW() - 1)) = -$BD$1, _xlfn.STDEV.P(OFFSET(AY190, 0, 0, -$BD$1)), NA())</f>
        <v>0</v>
      </c>
      <c r="BB190" s="3"/>
    </row>
    <row r="191" spans="1:54" x14ac:dyDescent="0.25">
      <c r="A191" s="11">
        <f t="shared" si="2"/>
        <v>43059</v>
      </c>
      <c r="AX191" s="5">
        <f t="array" ref="AX191">MAX(IF(AND(AN190:AW190="",B191:AM191=""), 0, 1))</f>
        <v>0</v>
      </c>
      <c r="AY191" s="5">
        <f>(SUM(AN190:AW190)+SUM(B191:AM191))/2</f>
        <v>0</v>
      </c>
      <c r="AZ191" s="8">
        <f ca="1">IF(MAX(-$BC$1, -(ROW() - 1)) = -$BC$1, AVERAGE(OFFSET(AY191, 0, 0, -$BC$1)), NA())</f>
        <v>0</v>
      </c>
      <c r="BA191" s="8">
        <f ca="1">IF(MAX(-$BD$1, -(ROW() - 1)) = -$BD$1, _xlfn.STDEV.P(OFFSET(AY191, 0, 0, -$BD$1)), NA())</f>
        <v>0</v>
      </c>
      <c r="BB191" s="3"/>
    </row>
    <row r="192" spans="1:54" x14ac:dyDescent="0.25">
      <c r="A192" s="11">
        <f t="shared" si="2"/>
        <v>43060</v>
      </c>
      <c r="AX192" s="5">
        <f t="array" ref="AX192">MAX(IF(AND(AN191:AW191="",B192:AM192=""), 0, 1))</f>
        <v>0</v>
      </c>
      <c r="AY192" s="5">
        <f>(SUM(AN191:AW191)+SUM(B192:AM192))/2</f>
        <v>0</v>
      </c>
      <c r="AZ192" s="8">
        <f ca="1">IF(MAX(-$BC$1, -(ROW() - 1)) = -$BC$1, AVERAGE(OFFSET(AY192, 0, 0, -$BC$1)), NA())</f>
        <v>0</v>
      </c>
      <c r="BA192" s="8">
        <f ca="1">IF(MAX(-$BD$1, -(ROW() - 1)) = -$BD$1, _xlfn.STDEV.P(OFFSET(AY192, 0, 0, -$BD$1)), NA())</f>
        <v>0</v>
      </c>
      <c r="BB192" s="3"/>
    </row>
    <row r="193" spans="1:54" x14ac:dyDescent="0.25">
      <c r="A193" s="11">
        <f t="shared" si="2"/>
        <v>43061</v>
      </c>
      <c r="AX193" s="5">
        <f t="array" ref="AX193">MAX(IF(AND(AN192:AW192="",B193:AM193=""), 0, 1))</f>
        <v>0</v>
      </c>
      <c r="AY193" s="5">
        <f>(SUM(AN192:AW192)+SUM(B193:AM193))/2</f>
        <v>0</v>
      </c>
      <c r="AZ193" s="8">
        <f ca="1">IF(MAX(-$BC$1, -(ROW() - 1)) = -$BC$1, AVERAGE(OFFSET(AY193, 0, 0, -$BC$1)), NA())</f>
        <v>0</v>
      </c>
      <c r="BA193" s="8">
        <f ca="1">IF(MAX(-$BD$1, -(ROW() - 1)) = -$BD$1, _xlfn.STDEV.P(OFFSET(AY193, 0, 0, -$BD$1)), NA())</f>
        <v>0</v>
      </c>
      <c r="BB193" s="3"/>
    </row>
    <row r="194" spans="1:54" x14ac:dyDescent="0.25">
      <c r="A194" s="11">
        <f t="shared" si="2"/>
        <v>43062</v>
      </c>
      <c r="AX194" s="5">
        <f t="array" ref="AX194">MAX(IF(AND(AN193:AW193="",B194:AM194=""), 0, 1))</f>
        <v>0</v>
      </c>
      <c r="AY194" s="5">
        <f>(SUM(AN193:AW193)+SUM(B194:AM194))/2</f>
        <v>0</v>
      </c>
      <c r="AZ194" s="8">
        <f ca="1">IF(MAX(-$BC$1, -(ROW() - 1)) = -$BC$1, AVERAGE(OFFSET(AY194, 0, 0, -$BC$1)), NA())</f>
        <v>0</v>
      </c>
      <c r="BA194" s="8">
        <f ca="1">IF(MAX(-$BD$1, -(ROW() - 1)) = -$BD$1, _xlfn.STDEV.P(OFFSET(AY194, 0, 0, -$BD$1)), NA())</f>
        <v>0</v>
      </c>
      <c r="BB194" s="3"/>
    </row>
    <row r="195" spans="1:54" x14ac:dyDescent="0.25">
      <c r="A195" s="11">
        <f t="shared" si="2"/>
        <v>43063</v>
      </c>
      <c r="AX195" s="5">
        <f t="array" ref="AX195">MAX(IF(AND(AN194:AW194="",B195:AM195=""), 0, 1))</f>
        <v>0</v>
      </c>
      <c r="AY195" s="5">
        <f>(SUM(AN194:AW194)+SUM(B195:AM195))/2</f>
        <v>0</v>
      </c>
      <c r="AZ195" s="8">
        <f ca="1">IF(MAX(-$BC$1, -(ROW() - 1)) = -$BC$1, AVERAGE(OFFSET(AY195, 0, 0, -$BC$1)), NA())</f>
        <v>0</v>
      </c>
      <c r="BA195" s="8">
        <f ca="1">IF(MAX(-$BD$1, -(ROW() - 1)) = -$BD$1, _xlfn.STDEV.P(OFFSET(AY195, 0, 0, -$BD$1)), NA())</f>
        <v>0</v>
      </c>
      <c r="BB195" s="3"/>
    </row>
    <row r="196" spans="1:54" x14ac:dyDescent="0.25">
      <c r="A196" s="11">
        <f t="shared" ref="A196:A259" si="3">A195+1</f>
        <v>43064</v>
      </c>
      <c r="AX196" s="5">
        <f t="array" ref="AX196">MAX(IF(AND(AN195:AW195="",B196:AM196=""), 0, 1))</f>
        <v>0</v>
      </c>
      <c r="AY196" s="5">
        <f>(SUM(AN195:AW195)+SUM(B196:AM196))/2</f>
        <v>0</v>
      </c>
      <c r="AZ196" s="8">
        <f ca="1">IF(MAX(-$BC$1, -(ROW() - 1)) = -$BC$1, AVERAGE(OFFSET(AY196, 0, 0, -$BC$1)), NA())</f>
        <v>0</v>
      </c>
      <c r="BA196" s="8">
        <f ca="1">IF(MAX(-$BD$1, -(ROW() - 1)) = -$BD$1, _xlfn.STDEV.P(OFFSET(AY196, 0, 0, -$BD$1)), NA())</f>
        <v>0</v>
      </c>
      <c r="BB196" s="3"/>
    </row>
    <row r="197" spans="1:54" x14ac:dyDescent="0.25">
      <c r="A197" s="11">
        <f t="shared" si="3"/>
        <v>43065</v>
      </c>
      <c r="AX197" s="5">
        <f t="array" ref="AX197">MAX(IF(AND(AN196:AW196="",B197:AM197=""), 0, 1))</f>
        <v>0</v>
      </c>
      <c r="AY197" s="5">
        <f>(SUM(AN196:AW196)+SUM(B197:AM197))/2</f>
        <v>0</v>
      </c>
      <c r="AZ197" s="8">
        <f ca="1">IF(MAX(-$BC$1, -(ROW() - 1)) = -$BC$1, AVERAGE(OFFSET(AY197, 0, 0, -$BC$1)), NA())</f>
        <v>0</v>
      </c>
      <c r="BA197" s="8">
        <f ca="1">IF(MAX(-$BD$1, -(ROW() - 1)) = -$BD$1, _xlfn.STDEV.P(OFFSET(AY197, 0, 0, -$BD$1)), NA())</f>
        <v>0</v>
      </c>
      <c r="BB197" s="3"/>
    </row>
    <row r="198" spans="1:54" x14ac:dyDescent="0.25">
      <c r="A198" s="11">
        <f t="shared" si="3"/>
        <v>43066</v>
      </c>
      <c r="AX198" s="5">
        <f t="array" ref="AX198">MAX(IF(AND(AN197:AW197="",B198:AM198=""), 0, 1))</f>
        <v>0</v>
      </c>
      <c r="AY198" s="5">
        <f>(SUM(AN197:AW197)+SUM(B198:AM198))/2</f>
        <v>0</v>
      </c>
      <c r="AZ198" s="8">
        <f ca="1">IF(MAX(-$BC$1, -(ROW() - 1)) = -$BC$1, AVERAGE(OFFSET(AY198, 0, 0, -$BC$1)), NA())</f>
        <v>0</v>
      </c>
      <c r="BA198" s="8">
        <f ca="1">IF(MAX(-$BD$1, -(ROW() - 1)) = -$BD$1, _xlfn.STDEV.P(OFFSET(AY198, 0, 0, -$BD$1)), NA())</f>
        <v>0</v>
      </c>
      <c r="BB198" s="3"/>
    </row>
    <row r="199" spans="1:54" x14ac:dyDescent="0.25">
      <c r="A199" s="11">
        <f t="shared" si="3"/>
        <v>43067</v>
      </c>
      <c r="AX199" s="5">
        <f t="array" ref="AX199">MAX(IF(AND(AN198:AW198="",B199:AM199=""), 0, 1))</f>
        <v>0</v>
      </c>
      <c r="AY199" s="5">
        <f>(SUM(AN198:AW198)+SUM(B199:AM199))/2</f>
        <v>0</v>
      </c>
      <c r="AZ199" s="8">
        <f ca="1">IF(MAX(-$BC$1, -(ROW() - 1)) = -$BC$1, AVERAGE(OFFSET(AY199, 0, 0, -$BC$1)), NA())</f>
        <v>0</v>
      </c>
      <c r="BA199" s="8">
        <f ca="1">IF(MAX(-$BD$1, -(ROW() - 1)) = -$BD$1, _xlfn.STDEV.P(OFFSET(AY199, 0, 0, -$BD$1)), NA())</f>
        <v>0</v>
      </c>
      <c r="BB199" s="3"/>
    </row>
    <row r="200" spans="1:54" x14ac:dyDescent="0.25">
      <c r="A200" s="11">
        <f t="shared" si="3"/>
        <v>43068</v>
      </c>
      <c r="AX200" s="5">
        <f t="array" ref="AX200">MAX(IF(AND(AN199:AW199="",B200:AM200=""), 0, 1))</f>
        <v>0</v>
      </c>
      <c r="AY200" s="5">
        <f>(SUM(AN199:AW199)+SUM(B200:AM200))/2</f>
        <v>0</v>
      </c>
      <c r="AZ200" s="8">
        <f ca="1">IF(MAX(-$BC$1, -(ROW() - 1)) = -$BC$1, AVERAGE(OFFSET(AY200, 0, 0, -$BC$1)), NA())</f>
        <v>0</v>
      </c>
      <c r="BA200" s="8">
        <f ca="1">IF(MAX(-$BD$1, -(ROW() - 1)) = -$BD$1, _xlfn.STDEV.P(OFFSET(AY200, 0, 0, -$BD$1)), NA())</f>
        <v>0</v>
      </c>
      <c r="BB200" s="3"/>
    </row>
    <row r="201" spans="1:54" x14ac:dyDescent="0.25">
      <c r="A201" s="11">
        <f t="shared" si="3"/>
        <v>43069</v>
      </c>
      <c r="AX201" s="5">
        <f t="array" ref="AX201">MAX(IF(AND(AN200:AW200="",B201:AM201=""), 0, 1))</f>
        <v>0</v>
      </c>
      <c r="AY201" s="5">
        <f>(SUM(AN200:AW200)+SUM(B201:AM201))/2</f>
        <v>0</v>
      </c>
      <c r="AZ201" s="8">
        <f ca="1">IF(MAX(-$BC$1, -(ROW() - 1)) = -$BC$1, AVERAGE(OFFSET(AY201, 0, 0, -$BC$1)), NA())</f>
        <v>0</v>
      </c>
      <c r="BA201" s="8">
        <f ca="1">IF(MAX(-$BD$1, -(ROW() - 1)) = -$BD$1, _xlfn.STDEV.P(OFFSET(AY201, 0, 0, -$BD$1)), NA())</f>
        <v>0</v>
      </c>
      <c r="BB201" s="3"/>
    </row>
    <row r="202" spans="1:54" x14ac:dyDescent="0.25">
      <c r="A202" s="11">
        <f t="shared" si="3"/>
        <v>43070</v>
      </c>
      <c r="AX202" s="5">
        <f t="array" ref="AX202">MAX(IF(AND(AN201:AW201="",B202:AM202=""), 0, 1))</f>
        <v>0</v>
      </c>
      <c r="AY202" s="5">
        <f>(SUM(AN201:AW201)+SUM(B202:AM202))/2</f>
        <v>0</v>
      </c>
      <c r="AZ202" s="8">
        <f ca="1">IF(MAX(-$BC$1, -(ROW() - 1)) = -$BC$1, AVERAGE(OFFSET(AY202, 0, 0, -$BC$1)), NA())</f>
        <v>0</v>
      </c>
      <c r="BA202" s="8">
        <f ca="1">IF(MAX(-$BD$1, -(ROW() - 1)) = -$BD$1, _xlfn.STDEV.P(OFFSET(AY202, 0, 0, -$BD$1)), NA())</f>
        <v>0</v>
      </c>
      <c r="BB202" s="3"/>
    </row>
    <row r="203" spans="1:54" x14ac:dyDescent="0.25">
      <c r="A203" s="11">
        <f t="shared" si="3"/>
        <v>43071</v>
      </c>
      <c r="AX203" s="5">
        <f t="array" ref="AX203">MAX(IF(AND(AN202:AW202="",B203:AM203=""), 0, 1))</f>
        <v>0</v>
      </c>
      <c r="AY203" s="5">
        <f>(SUM(AN202:AW202)+SUM(B203:AM203))/2</f>
        <v>0</v>
      </c>
      <c r="AZ203" s="8">
        <f ca="1">IF(MAX(-$BC$1, -(ROW() - 1)) = -$BC$1, AVERAGE(OFFSET(AY203, 0, 0, -$BC$1)), NA())</f>
        <v>0</v>
      </c>
      <c r="BA203" s="8">
        <f ca="1">IF(MAX(-$BD$1, -(ROW() - 1)) = -$BD$1, _xlfn.STDEV.P(OFFSET(AY203, 0, 0, -$BD$1)), NA())</f>
        <v>0</v>
      </c>
      <c r="BB203" s="3"/>
    </row>
    <row r="204" spans="1:54" x14ac:dyDescent="0.25">
      <c r="A204" s="11">
        <f t="shared" si="3"/>
        <v>43072</v>
      </c>
      <c r="AX204" s="5">
        <f t="array" ref="AX204">MAX(IF(AND(AN203:AW203="",B204:AM204=""), 0, 1))</f>
        <v>0</v>
      </c>
      <c r="AY204" s="5">
        <f>(SUM(AN203:AW203)+SUM(B204:AM204))/2</f>
        <v>0</v>
      </c>
      <c r="AZ204" s="8">
        <f ca="1">IF(MAX(-$BC$1, -(ROW() - 1)) = -$BC$1, AVERAGE(OFFSET(AY204, 0, 0, -$BC$1)), NA())</f>
        <v>0</v>
      </c>
      <c r="BA204" s="8">
        <f ca="1">IF(MAX(-$BD$1, -(ROW() - 1)) = -$BD$1, _xlfn.STDEV.P(OFFSET(AY204, 0, 0, -$BD$1)), NA())</f>
        <v>0</v>
      </c>
      <c r="BB204" s="3"/>
    </row>
    <row r="205" spans="1:54" x14ac:dyDescent="0.25">
      <c r="A205" s="11">
        <f t="shared" si="3"/>
        <v>43073</v>
      </c>
      <c r="AX205" s="5">
        <f t="array" ref="AX205">MAX(IF(AND(AN204:AW204="",B205:AM205=""), 0, 1))</f>
        <v>0</v>
      </c>
      <c r="AY205" s="5">
        <f>(SUM(AN204:AW204)+SUM(B205:AM205))/2</f>
        <v>0</v>
      </c>
      <c r="AZ205" s="8">
        <f ca="1">IF(MAX(-$BC$1, -(ROW() - 1)) = -$BC$1, AVERAGE(OFFSET(AY205, 0, 0, -$BC$1)), NA())</f>
        <v>0</v>
      </c>
      <c r="BA205" s="8">
        <f ca="1">IF(MAX(-$BD$1, -(ROW() - 1)) = -$BD$1, _xlfn.STDEV.P(OFFSET(AY205, 0, 0, -$BD$1)), NA())</f>
        <v>0</v>
      </c>
      <c r="BB205" s="3"/>
    </row>
    <row r="206" spans="1:54" x14ac:dyDescent="0.25">
      <c r="A206" s="11">
        <f t="shared" si="3"/>
        <v>43074</v>
      </c>
      <c r="AX206" s="5">
        <f t="array" ref="AX206">MAX(IF(AND(AN205:AW205="",B206:AM206=""), 0, 1))</f>
        <v>0</v>
      </c>
      <c r="AY206" s="5">
        <f>(SUM(AN205:AW205)+SUM(B206:AM206))/2</f>
        <v>0</v>
      </c>
      <c r="AZ206" s="8">
        <f ca="1">IF(MAX(-$BC$1, -(ROW() - 1)) = -$BC$1, AVERAGE(OFFSET(AY206, 0, 0, -$BC$1)), NA())</f>
        <v>0</v>
      </c>
      <c r="BA206" s="8">
        <f ca="1">IF(MAX(-$BD$1, -(ROW() - 1)) = -$BD$1, _xlfn.STDEV.P(OFFSET(AY206, 0, 0, -$BD$1)), NA())</f>
        <v>0</v>
      </c>
    </row>
    <row r="207" spans="1:54" x14ac:dyDescent="0.25">
      <c r="A207" s="11">
        <f t="shared" si="3"/>
        <v>43075</v>
      </c>
      <c r="AX207" s="5">
        <f t="array" ref="AX207">MAX(IF(AND(AN206:AW206="",B207:AM207=""), 0, 1))</f>
        <v>0</v>
      </c>
      <c r="AY207" s="5">
        <f>(SUM(AN206:AW206)+SUM(B207:AM207))/2</f>
        <v>0</v>
      </c>
      <c r="AZ207" s="8">
        <f ca="1">IF(MAX(-$BC$1, -(ROW() - 1)) = -$BC$1, AVERAGE(OFFSET(AY207, 0, 0, -$BC$1)), NA())</f>
        <v>0</v>
      </c>
      <c r="BA207" s="8">
        <f ca="1">IF(MAX(-$BD$1, -(ROW() - 1)) = -$BD$1, _xlfn.STDEV.P(OFFSET(AY207, 0, 0, -$BD$1)), NA())</f>
        <v>0</v>
      </c>
    </row>
    <row r="208" spans="1:54" x14ac:dyDescent="0.25">
      <c r="A208" s="11">
        <f t="shared" si="3"/>
        <v>43076</v>
      </c>
      <c r="AX208" s="5">
        <f t="array" ref="AX208">MAX(IF(AND(AN207:AW207="",B208:AM208=""), 0, 1))</f>
        <v>0</v>
      </c>
      <c r="AY208" s="5">
        <f>(SUM(AN207:AW207)+SUM(B208:AM208))/2</f>
        <v>0</v>
      </c>
      <c r="AZ208" s="8">
        <f ca="1">IF(MAX(-$BC$1, -(ROW() - 1)) = -$BC$1, AVERAGE(OFFSET(AY208, 0, 0, -$BC$1)), NA())</f>
        <v>0</v>
      </c>
      <c r="BA208" s="8">
        <f ca="1">IF(MAX(-$BD$1, -(ROW() - 1)) = -$BD$1, _xlfn.STDEV.P(OFFSET(AY208, 0, 0, -$BD$1)), NA())</f>
        <v>0</v>
      </c>
    </row>
    <row r="209" spans="1:53" x14ac:dyDescent="0.25">
      <c r="A209" s="11">
        <f t="shared" si="3"/>
        <v>43077</v>
      </c>
      <c r="AX209" s="5">
        <f t="array" ref="AX209">MAX(IF(AND(AN208:AW208="",B209:AM209=""), 0, 1))</f>
        <v>0</v>
      </c>
      <c r="AY209" s="5">
        <f>(SUM(AN208:AW208)+SUM(B209:AM209))/2</f>
        <v>0</v>
      </c>
      <c r="AZ209" s="8">
        <f ca="1">IF(MAX(-$BC$1, -(ROW() - 1)) = -$BC$1, AVERAGE(OFFSET(AY209, 0, 0, -$BC$1)), NA())</f>
        <v>0</v>
      </c>
      <c r="BA209" s="8">
        <f ca="1">IF(MAX(-$BD$1, -(ROW() - 1)) = -$BD$1, _xlfn.STDEV.P(OFFSET(AY209, 0, 0, -$BD$1)), NA())</f>
        <v>0</v>
      </c>
    </row>
    <row r="210" spans="1:53" x14ac:dyDescent="0.25">
      <c r="A210" s="11">
        <f t="shared" si="3"/>
        <v>43078</v>
      </c>
      <c r="AX210" s="5">
        <f t="array" ref="AX210">MAX(IF(AND(AN209:AW209="",B210:AM210=""), 0, 1))</f>
        <v>0</v>
      </c>
      <c r="AY210" s="5">
        <f>(SUM(AN209:AW209)+SUM(B210:AM210))/2</f>
        <v>0</v>
      </c>
      <c r="AZ210" s="8">
        <f ca="1">IF(MAX(-$BC$1, -(ROW() - 1)) = -$BC$1, AVERAGE(OFFSET(AY210, 0, 0, -$BC$1)), NA())</f>
        <v>0</v>
      </c>
      <c r="BA210" s="8">
        <f ca="1">IF(MAX(-$BD$1, -(ROW() - 1)) = -$BD$1, _xlfn.STDEV.P(OFFSET(AY210, 0, 0, -$BD$1)), NA())</f>
        <v>0</v>
      </c>
    </row>
    <row r="211" spans="1:53" x14ac:dyDescent="0.25">
      <c r="A211" s="11">
        <f t="shared" si="3"/>
        <v>43079</v>
      </c>
      <c r="AX211" s="5">
        <f t="array" ref="AX211">MAX(IF(AND(AN210:AW210="",B211:AM211=""), 0, 1))</f>
        <v>0</v>
      </c>
      <c r="AY211" s="5">
        <f>(SUM(AN210:AW210)+SUM(B211:AM211))/2</f>
        <v>0</v>
      </c>
      <c r="AZ211" s="8">
        <f ca="1">IF(MAX(-$BC$1, -(ROW() - 1)) = -$BC$1, AVERAGE(OFFSET(AY211, 0, 0, -$BC$1)), NA())</f>
        <v>0</v>
      </c>
      <c r="BA211" s="8">
        <f ca="1">IF(MAX(-$BD$1, -(ROW() - 1)) = -$BD$1, _xlfn.STDEV.P(OFFSET(AY211, 0, 0, -$BD$1)), NA())</f>
        <v>0</v>
      </c>
    </row>
    <row r="212" spans="1:53" x14ac:dyDescent="0.25">
      <c r="A212" s="11">
        <f t="shared" si="3"/>
        <v>43080</v>
      </c>
      <c r="AX212" s="5">
        <f t="array" ref="AX212">MAX(IF(AND(AN211:AW211="",B212:AM212=""), 0, 1))</f>
        <v>0</v>
      </c>
      <c r="AY212" s="5">
        <f>(SUM(AN211:AW211)+SUM(B212:AM212))/2</f>
        <v>0</v>
      </c>
      <c r="AZ212" s="8">
        <f ca="1">IF(MAX(-$BC$1, -(ROW() - 1)) = -$BC$1, AVERAGE(OFFSET(AY212, 0, 0, -$BC$1)), NA())</f>
        <v>0</v>
      </c>
      <c r="BA212" s="8">
        <f ca="1">IF(MAX(-$BD$1, -(ROW() - 1)) = -$BD$1, _xlfn.STDEV.P(OFFSET(AY212, 0, 0, -$BD$1)), NA())</f>
        <v>0</v>
      </c>
    </row>
    <row r="213" spans="1:53" x14ac:dyDescent="0.25">
      <c r="A213" s="11">
        <f t="shared" si="3"/>
        <v>43081</v>
      </c>
      <c r="AX213" s="5">
        <f t="array" ref="AX213">MAX(IF(AND(AN212:AW212="",B213:AM213=""), 0, 1))</f>
        <v>0</v>
      </c>
      <c r="AY213" s="5">
        <f>(SUM(AN212:AW212)+SUM(B213:AM213))/2</f>
        <v>0</v>
      </c>
      <c r="AZ213" s="8">
        <f ca="1">IF(MAX(-$BC$1, -(ROW() - 1)) = -$BC$1, AVERAGE(OFFSET(AY213, 0, 0, -$BC$1)), NA())</f>
        <v>0</v>
      </c>
      <c r="BA213" s="8">
        <f ca="1">IF(MAX(-$BD$1, -(ROW() - 1)) = -$BD$1, _xlfn.STDEV.P(OFFSET(AY213, 0, 0, -$BD$1)), NA())</f>
        <v>0</v>
      </c>
    </row>
    <row r="214" spans="1:53" x14ac:dyDescent="0.25">
      <c r="A214" s="11">
        <f t="shared" si="3"/>
        <v>43082</v>
      </c>
      <c r="AX214" s="5">
        <f t="array" ref="AX214">MAX(IF(AND(AN213:AW213="",B214:AM214=""), 0, 1))</f>
        <v>0</v>
      </c>
      <c r="AY214" s="5">
        <f>(SUM(AN213:AW213)+SUM(B214:AM214))/2</f>
        <v>0</v>
      </c>
      <c r="AZ214" s="8">
        <f ca="1">IF(MAX(-$BC$1, -(ROW() - 1)) = -$BC$1, AVERAGE(OFFSET(AY214, 0, 0, -$BC$1)), NA())</f>
        <v>0</v>
      </c>
      <c r="BA214" s="8">
        <f ca="1">IF(MAX(-$BD$1, -(ROW() - 1)) = -$BD$1, _xlfn.STDEV.P(OFFSET(AY214, 0, 0, -$BD$1)), NA())</f>
        <v>0</v>
      </c>
    </row>
    <row r="215" spans="1:53" x14ac:dyDescent="0.25">
      <c r="A215" s="11">
        <f t="shared" si="3"/>
        <v>43083</v>
      </c>
      <c r="AX215" s="5">
        <f t="array" ref="AX215">MAX(IF(AND(AN214:AW214="",B215:AM215=""), 0, 1))</f>
        <v>0</v>
      </c>
      <c r="AY215" s="5">
        <f>(SUM(AN214:AW214)+SUM(B215:AM215))/2</f>
        <v>0</v>
      </c>
      <c r="AZ215" s="8">
        <f ca="1">IF(MAX(-$BC$1, -(ROW() - 1)) = -$BC$1, AVERAGE(OFFSET(AY215, 0, 0, -$BC$1)), NA())</f>
        <v>0</v>
      </c>
      <c r="BA215" s="8">
        <f ca="1">IF(MAX(-$BD$1, -(ROW() - 1)) = -$BD$1, _xlfn.STDEV.P(OFFSET(AY215, 0, 0, -$BD$1)), NA())</f>
        <v>0</v>
      </c>
    </row>
    <row r="216" spans="1:53" x14ac:dyDescent="0.25">
      <c r="A216" s="11">
        <f t="shared" si="3"/>
        <v>43084</v>
      </c>
      <c r="AX216" s="5">
        <f t="array" ref="AX216">MAX(IF(AND(AN215:AW215="",B216:AM216=""), 0, 1))</f>
        <v>0</v>
      </c>
      <c r="AY216" s="5">
        <f>(SUM(AN215:AW215)+SUM(B216:AM216))/2</f>
        <v>0</v>
      </c>
      <c r="AZ216" s="8">
        <f ca="1">IF(MAX(-$BC$1, -(ROW() - 1)) = -$BC$1, AVERAGE(OFFSET(AY216, 0, 0, -$BC$1)), NA())</f>
        <v>0</v>
      </c>
      <c r="BA216" s="8">
        <f ca="1">IF(MAX(-$BD$1, -(ROW() - 1)) = -$BD$1, _xlfn.STDEV.P(OFFSET(AY216, 0, 0, -$BD$1)), NA())</f>
        <v>0</v>
      </c>
    </row>
    <row r="217" spans="1:53" x14ac:dyDescent="0.25">
      <c r="A217" s="11">
        <f t="shared" si="3"/>
        <v>43085</v>
      </c>
      <c r="AX217" s="5">
        <f t="array" ref="AX217">MAX(IF(AND(AN216:AW216="",B217:AM217=""), 0, 1))</f>
        <v>0</v>
      </c>
      <c r="AY217" s="5">
        <f>(SUM(AN216:AW216)+SUM(B217:AM217))/2</f>
        <v>0</v>
      </c>
      <c r="AZ217" s="8">
        <f ca="1">IF(MAX(-$BC$1, -(ROW() - 1)) = -$BC$1, AVERAGE(OFFSET(AY217, 0, 0, -$BC$1)), NA())</f>
        <v>0</v>
      </c>
      <c r="BA217" s="8">
        <f ca="1">IF(MAX(-$BD$1, -(ROW() - 1)) = -$BD$1, _xlfn.STDEV.P(OFFSET(AY217, 0, 0, -$BD$1)), NA())</f>
        <v>0</v>
      </c>
    </row>
    <row r="218" spans="1:53" x14ac:dyDescent="0.25">
      <c r="A218" s="11">
        <f t="shared" si="3"/>
        <v>43086</v>
      </c>
      <c r="AX218" s="5">
        <f t="array" ref="AX218">MAX(IF(AND(AN217:AW217="",B218:AM218=""), 0, 1))</f>
        <v>0</v>
      </c>
      <c r="AY218" s="5">
        <f>(SUM(AN217:AW217)+SUM(B218:AM218))/2</f>
        <v>0</v>
      </c>
      <c r="AZ218" s="8">
        <f ca="1">IF(MAX(-$BC$1, -(ROW() - 1)) = -$BC$1, AVERAGE(OFFSET(AY218, 0, 0, -$BC$1)), NA())</f>
        <v>0</v>
      </c>
      <c r="BA218" s="8">
        <f ca="1">IF(MAX(-$BD$1, -(ROW() - 1)) = -$BD$1, _xlfn.STDEV.P(OFFSET(AY218, 0, 0, -$BD$1)), NA())</f>
        <v>0</v>
      </c>
    </row>
    <row r="219" spans="1:53" x14ac:dyDescent="0.25">
      <c r="A219" s="11">
        <f t="shared" si="3"/>
        <v>43087</v>
      </c>
      <c r="AX219" s="5">
        <f t="array" ref="AX219">MAX(IF(AND(AN218:AW218="",B219:AM219=""), 0, 1))</f>
        <v>0</v>
      </c>
      <c r="AY219" s="5">
        <f>(SUM(AN218:AW218)+SUM(B219:AM219))/2</f>
        <v>0</v>
      </c>
      <c r="AZ219" s="8">
        <f ca="1">IF(MAX(-$BC$1, -(ROW() - 1)) = -$BC$1, AVERAGE(OFFSET(AY219, 0, 0, -$BC$1)), NA())</f>
        <v>0</v>
      </c>
      <c r="BA219" s="8">
        <f ca="1">IF(MAX(-$BD$1, -(ROW() - 1)) = -$BD$1, _xlfn.STDEV.P(OFFSET(AY219, 0, 0, -$BD$1)), NA())</f>
        <v>0</v>
      </c>
    </row>
    <row r="220" spans="1:53" x14ac:dyDescent="0.25">
      <c r="A220" s="11">
        <f t="shared" si="3"/>
        <v>43088</v>
      </c>
      <c r="AX220" s="5">
        <f t="array" ref="AX220">MAX(IF(AND(AN219:AW219="",B220:AM220=""), 0, 1))</f>
        <v>0</v>
      </c>
      <c r="AY220" s="5">
        <f>(SUM(AN219:AW219)+SUM(B220:AM220))/2</f>
        <v>0</v>
      </c>
      <c r="AZ220" s="8">
        <f ca="1">IF(MAX(-$BC$1, -(ROW() - 1)) = -$BC$1, AVERAGE(OFFSET(AY220, 0, 0, -$BC$1)), NA())</f>
        <v>0</v>
      </c>
      <c r="BA220" s="8">
        <f ca="1">IF(MAX(-$BD$1, -(ROW() - 1)) = -$BD$1, _xlfn.STDEV.P(OFFSET(AY220, 0, 0, -$BD$1)), NA())</f>
        <v>0</v>
      </c>
    </row>
    <row r="221" spans="1:53" x14ac:dyDescent="0.25">
      <c r="A221" s="11">
        <f t="shared" si="3"/>
        <v>43089</v>
      </c>
      <c r="AX221" s="5">
        <f t="array" ref="AX221">MAX(IF(AND(AN220:AW220="",B221:AM221=""), 0, 1))</f>
        <v>0</v>
      </c>
      <c r="AY221" s="5">
        <f>(SUM(AN220:AW220)+SUM(B221:AM221))/2</f>
        <v>0</v>
      </c>
      <c r="AZ221" s="8">
        <f ca="1">IF(MAX(-$BC$1, -(ROW() - 1)) = -$BC$1, AVERAGE(OFFSET(AY221, 0, 0, -$BC$1)), NA())</f>
        <v>0</v>
      </c>
      <c r="BA221" s="8">
        <f ca="1">IF(MAX(-$BD$1, -(ROW() - 1)) = -$BD$1, _xlfn.STDEV.P(OFFSET(AY221, 0, 0, -$BD$1)), NA())</f>
        <v>0</v>
      </c>
    </row>
    <row r="222" spans="1:53" x14ac:dyDescent="0.25">
      <c r="A222" s="11">
        <f t="shared" si="3"/>
        <v>43090</v>
      </c>
      <c r="AX222" s="5">
        <f t="array" ref="AX222">MAX(IF(AND(AN221:AW221="",B222:AM222=""), 0, 1))</f>
        <v>0</v>
      </c>
      <c r="AY222" s="5">
        <f>(SUM(AN221:AW221)+SUM(B222:AM222))/2</f>
        <v>0</v>
      </c>
      <c r="AZ222" s="8">
        <f ca="1">IF(MAX(-$BC$1, -(ROW() - 1)) = -$BC$1, AVERAGE(OFFSET(AY222, 0, 0, -$BC$1)), NA())</f>
        <v>0</v>
      </c>
      <c r="BA222" s="8">
        <f ca="1">IF(MAX(-$BD$1, -(ROW() - 1)) = -$BD$1, _xlfn.STDEV.P(OFFSET(AY222, 0, 0, -$BD$1)), NA())</f>
        <v>0</v>
      </c>
    </row>
    <row r="223" spans="1:53" x14ac:dyDescent="0.25">
      <c r="A223" s="11">
        <f t="shared" si="3"/>
        <v>43091</v>
      </c>
      <c r="AX223" s="5">
        <f t="array" ref="AX223">MAX(IF(AND(AN222:AW222="",B223:AM223=""), 0, 1))</f>
        <v>0</v>
      </c>
      <c r="AY223" s="5">
        <f>(SUM(AN222:AW222)+SUM(B223:AM223))/2</f>
        <v>0</v>
      </c>
      <c r="AZ223" s="8">
        <f ca="1">IF(MAX(-$BC$1, -(ROW() - 1)) = -$BC$1, AVERAGE(OFFSET(AY223, 0, 0, -$BC$1)), NA())</f>
        <v>0</v>
      </c>
      <c r="BA223" s="8">
        <f ca="1">IF(MAX(-$BD$1, -(ROW() - 1)) = -$BD$1, _xlfn.STDEV.P(OFFSET(AY223, 0, 0, -$BD$1)), NA())</f>
        <v>0</v>
      </c>
    </row>
    <row r="224" spans="1:53" x14ac:dyDescent="0.25">
      <c r="A224" s="11">
        <f t="shared" si="3"/>
        <v>43092</v>
      </c>
      <c r="AX224" s="5">
        <f t="array" ref="AX224">MAX(IF(AND(AN223:AW223="",B224:AM224=""), 0, 1))</f>
        <v>0</v>
      </c>
      <c r="AY224" s="5">
        <f>(SUM(AN223:AW223)+SUM(B224:AM224))/2</f>
        <v>0</v>
      </c>
      <c r="AZ224" s="8">
        <f ca="1">IF(MAX(-$BC$1, -(ROW() - 1)) = -$BC$1, AVERAGE(OFFSET(AY224, 0, 0, -$BC$1)), NA())</f>
        <v>0</v>
      </c>
      <c r="BA224" s="8">
        <f ca="1">IF(MAX(-$BD$1, -(ROW() - 1)) = -$BD$1, _xlfn.STDEV.P(OFFSET(AY224, 0, 0, -$BD$1)), NA())</f>
        <v>0</v>
      </c>
    </row>
    <row r="225" spans="1:53" x14ac:dyDescent="0.25">
      <c r="A225" s="11">
        <f t="shared" si="3"/>
        <v>43093</v>
      </c>
      <c r="AX225" s="5">
        <f t="array" ref="AX225">MAX(IF(AND(AN224:AW224="",B225:AM225=""), 0, 1))</f>
        <v>0</v>
      </c>
      <c r="AY225" s="5">
        <f>(SUM(AN224:AW224)+SUM(B225:AM225))/2</f>
        <v>0</v>
      </c>
      <c r="AZ225" s="8">
        <f ca="1">IF(MAX(-$BC$1, -(ROW() - 1)) = -$BC$1, AVERAGE(OFFSET(AY225, 0, 0, -$BC$1)), NA())</f>
        <v>0</v>
      </c>
      <c r="BA225" s="8">
        <f ca="1">IF(MAX(-$BD$1, -(ROW() - 1)) = -$BD$1, _xlfn.STDEV.P(OFFSET(AY225, 0, 0, -$BD$1)), NA())</f>
        <v>0</v>
      </c>
    </row>
    <row r="226" spans="1:53" x14ac:dyDescent="0.25">
      <c r="A226" s="11">
        <f t="shared" si="3"/>
        <v>43094</v>
      </c>
      <c r="AX226" s="5">
        <f t="array" ref="AX226">MAX(IF(AND(AN225:AW225="",B226:AM226=""), 0, 1))</f>
        <v>0</v>
      </c>
      <c r="AY226" s="5">
        <f>(SUM(AN225:AW225)+SUM(B226:AM226))/2</f>
        <v>0</v>
      </c>
      <c r="AZ226" s="8">
        <f ca="1">IF(MAX(-$BC$1, -(ROW() - 1)) = -$BC$1, AVERAGE(OFFSET(AY226, 0, 0, -$BC$1)), NA())</f>
        <v>0</v>
      </c>
      <c r="BA226" s="8">
        <f ca="1">IF(MAX(-$BD$1, -(ROW() - 1)) = -$BD$1, _xlfn.STDEV.P(OFFSET(AY226, 0, 0, -$BD$1)), NA())</f>
        <v>0</v>
      </c>
    </row>
    <row r="227" spans="1:53" x14ac:dyDescent="0.25">
      <c r="A227" s="11">
        <f t="shared" si="3"/>
        <v>43095</v>
      </c>
      <c r="AX227" s="5">
        <f t="array" ref="AX227">MAX(IF(AND(AN226:AW226="",B227:AM227=""), 0, 1))</f>
        <v>0</v>
      </c>
      <c r="AY227" s="5">
        <f>(SUM(AN226:AW226)+SUM(B227:AM227))/2</f>
        <v>0</v>
      </c>
      <c r="AZ227" s="8">
        <f ca="1">IF(MAX(-$BC$1, -(ROW() - 1)) = -$BC$1, AVERAGE(OFFSET(AY227, 0, 0, -$BC$1)), NA())</f>
        <v>0</v>
      </c>
      <c r="BA227" s="8">
        <f ca="1">IF(MAX(-$BD$1, -(ROW() - 1)) = -$BD$1, _xlfn.STDEV.P(OFFSET(AY227, 0, 0, -$BD$1)), NA())</f>
        <v>0</v>
      </c>
    </row>
    <row r="228" spans="1:53" x14ac:dyDescent="0.25">
      <c r="A228" s="11">
        <f t="shared" si="3"/>
        <v>43096</v>
      </c>
      <c r="AX228" s="5">
        <f t="array" ref="AX228">MAX(IF(AND(AN227:AW227="",B228:AM228=""), 0, 1))</f>
        <v>0</v>
      </c>
      <c r="AY228" s="5">
        <f>(SUM(AN227:AW227)+SUM(B228:AM228))/2</f>
        <v>0</v>
      </c>
      <c r="AZ228" s="8">
        <f ca="1">IF(MAX(-$BC$1, -(ROW() - 1)) = -$BC$1, AVERAGE(OFFSET(AY228, 0, 0, -$BC$1)), NA())</f>
        <v>0</v>
      </c>
      <c r="BA228" s="8">
        <f ca="1">IF(MAX(-$BD$1, -(ROW() - 1)) = -$BD$1, _xlfn.STDEV.P(OFFSET(AY228, 0, 0, -$BD$1)), NA())</f>
        <v>0</v>
      </c>
    </row>
    <row r="229" spans="1:53" x14ac:dyDescent="0.25">
      <c r="A229" s="11">
        <f t="shared" si="3"/>
        <v>43097</v>
      </c>
      <c r="AX229" s="5">
        <f t="array" ref="AX229">MAX(IF(AND(AN228:AW228="",B229:AM229=""), 0, 1))</f>
        <v>0</v>
      </c>
      <c r="AY229" s="5">
        <f>(SUM(AN228:AW228)+SUM(B229:AM229))/2</f>
        <v>0</v>
      </c>
      <c r="AZ229" s="8">
        <f ca="1">IF(MAX(-$BC$1, -(ROW() - 1)) = -$BC$1, AVERAGE(OFFSET(AY229, 0, 0, -$BC$1)), NA())</f>
        <v>0</v>
      </c>
      <c r="BA229" s="8">
        <f ca="1">IF(MAX(-$BD$1, -(ROW() - 1)) = -$BD$1, _xlfn.STDEV.P(OFFSET(AY229, 0, 0, -$BD$1)), NA())</f>
        <v>0</v>
      </c>
    </row>
    <row r="230" spans="1:53" x14ac:dyDescent="0.25">
      <c r="A230" s="11">
        <f t="shared" si="3"/>
        <v>43098</v>
      </c>
      <c r="AX230" s="5">
        <f t="array" ref="AX230">MAX(IF(AND(AN229:AW229="",B230:AM230=""), 0, 1))</f>
        <v>0</v>
      </c>
      <c r="AY230" s="5">
        <f>(SUM(AN229:AW229)+SUM(B230:AM230))/2</f>
        <v>0</v>
      </c>
      <c r="AZ230" s="8">
        <f ca="1">IF(MAX(-$BC$1, -(ROW() - 1)) = -$BC$1, AVERAGE(OFFSET(AY230, 0, 0, -$BC$1)), NA())</f>
        <v>0</v>
      </c>
      <c r="BA230" s="8">
        <f ca="1">IF(MAX(-$BD$1, -(ROW() - 1)) = -$BD$1, _xlfn.STDEV.P(OFFSET(AY230, 0, 0, -$BD$1)), NA())</f>
        <v>0</v>
      </c>
    </row>
    <row r="231" spans="1:53" x14ac:dyDescent="0.25">
      <c r="A231" s="11">
        <f t="shared" si="3"/>
        <v>43099</v>
      </c>
      <c r="AX231" s="5">
        <f t="array" ref="AX231">MAX(IF(AND(AN230:AW230="",B231:AM231=""), 0, 1))</f>
        <v>0</v>
      </c>
      <c r="AY231" s="5">
        <f>(SUM(AN230:AW230)+SUM(B231:AM231))/2</f>
        <v>0</v>
      </c>
      <c r="AZ231" s="8">
        <f ca="1">IF(MAX(-$BC$1, -(ROW() - 1)) = -$BC$1, AVERAGE(OFFSET(AY231, 0, 0, -$BC$1)), NA())</f>
        <v>0</v>
      </c>
      <c r="BA231" s="8">
        <f ca="1">IF(MAX(-$BD$1, -(ROW() - 1)) = -$BD$1, _xlfn.STDEV.P(OFFSET(AY231, 0, 0, -$BD$1)), NA())</f>
        <v>0</v>
      </c>
    </row>
    <row r="232" spans="1:53" x14ac:dyDescent="0.25">
      <c r="A232" s="11">
        <f t="shared" si="3"/>
        <v>43100</v>
      </c>
      <c r="AX232" s="5">
        <f t="array" ref="AX232">MAX(IF(AND(AN231:AW231="",B232:AM232=""), 0, 1))</f>
        <v>0</v>
      </c>
      <c r="AY232" s="5">
        <f>(SUM(AN231:AW231)+SUM(B232:AM232))/2</f>
        <v>0</v>
      </c>
      <c r="AZ232" s="8">
        <f ca="1">IF(MAX(-$BC$1, -(ROW() - 1)) = -$BC$1, AVERAGE(OFFSET(AY232, 0, 0, -$BC$1)), NA())</f>
        <v>0</v>
      </c>
      <c r="BA232" s="8">
        <f ca="1">IF(MAX(-$BD$1, -(ROW() - 1)) = -$BD$1, _xlfn.STDEV.P(OFFSET(AY232, 0, 0, -$BD$1)), NA())</f>
        <v>0</v>
      </c>
    </row>
    <row r="233" spans="1:53" x14ac:dyDescent="0.25">
      <c r="A233" s="11">
        <f t="shared" si="3"/>
        <v>43101</v>
      </c>
      <c r="AX233" s="5">
        <f t="array" ref="AX233">MAX(IF(AND(AN232:AW232="",B233:AM233=""), 0, 1))</f>
        <v>0</v>
      </c>
      <c r="AY233" s="5">
        <f>(SUM(AN232:AW232)+SUM(B233:AM233))/2</f>
        <v>0</v>
      </c>
      <c r="AZ233" s="8">
        <f ca="1">IF(MAX(-$BC$1, -(ROW() - 1)) = -$BC$1, AVERAGE(OFFSET(AY233, 0, 0, -$BC$1)), NA())</f>
        <v>0</v>
      </c>
      <c r="BA233" s="8">
        <f ca="1">IF(MAX(-$BD$1, -(ROW() - 1)) = -$BD$1, _xlfn.STDEV.P(OFFSET(AY233, 0, 0, -$BD$1)), NA())</f>
        <v>0</v>
      </c>
    </row>
    <row r="234" spans="1:53" x14ac:dyDescent="0.25">
      <c r="A234" s="11">
        <f t="shared" si="3"/>
        <v>43102</v>
      </c>
      <c r="AX234" s="5">
        <f t="array" ref="AX234">MAX(IF(AND(AN233:AW233="",B234:AM234=""), 0, 1))</f>
        <v>0</v>
      </c>
      <c r="AY234" s="5">
        <f>(SUM(AN233:AW233)+SUM(B234:AM234))/2</f>
        <v>0</v>
      </c>
      <c r="AZ234" s="8">
        <f ca="1">IF(MAX(-$BC$1, -(ROW() - 1)) = -$BC$1, AVERAGE(OFFSET(AY234, 0, 0, -$BC$1)), NA())</f>
        <v>0</v>
      </c>
      <c r="BA234" s="8">
        <f ca="1">IF(MAX(-$BD$1, -(ROW() - 1)) = -$BD$1, _xlfn.STDEV.P(OFFSET(AY234, 0, 0, -$BD$1)), NA())</f>
        <v>0</v>
      </c>
    </row>
    <row r="235" spans="1:53" x14ac:dyDescent="0.25">
      <c r="A235" s="11">
        <f t="shared" si="3"/>
        <v>43103</v>
      </c>
      <c r="AX235" s="5">
        <f t="array" ref="AX235">MAX(IF(AND(AN234:AW234="",B235:AM235=""), 0, 1))</f>
        <v>0</v>
      </c>
      <c r="AY235" s="5">
        <f>(SUM(AN234:AW234)+SUM(B235:AM235))/2</f>
        <v>0</v>
      </c>
      <c r="AZ235" s="8">
        <f ca="1">IF(MAX(-$BC$1, -(ROW() - 1)) = -$BC$1, AVERAGE(OFFSET(AY235, 0, 0, -$BC$1)), NA())</f>
        <v>0</v>
      </c>
      <c r="BA235" s="8">
        <f ca="1">IF(MAX(-$BD$1, -(ROW() - 1)) = -$BD$1, _xlfn.STDEV.P(OFFSET(AY235, 0, 0, -$BD$1)), NA())</f>
        <v>0</v>
      </c>
    </row>
    <row r="236" spans="1:53" x14ac:dyDescent="0.25">
      <c r="A236" s="11">
        <f t="shared" si="3"/>
        <v>43104</v>
      </c>
      <c r="AX236" s="5">
        <f t="array" ref="AX236">MAX(IF(AND(AN235:AW235="",B236:AM236=""), 0, 1))</f>
        <v>0</v>
      </c>
      <c r="AY236" s="5">
        <f>(SUM(AN235:AW235)+SUM(B236:AM236))/2</f>
        <v>0</v>
      </c>
      <c r="AZ236" s="8">
        <f ca="1">IF(MAX(-$BC$1, -(ROW() - 1)) = -$BC$1, AVERAGE(OFFSET(AY236, 0, 0, -$BC$1)), NA())</f>
        <v>0</v>
      </c>
      <c r="BA236" s="8">
        <f ca="1">IF(MAX(-$BD$1, -(ROW() - 1)) = -$BD$1, _xlfn.STDEV.P(OFFSET(AY236, 0, 0, -$BD$1)), NA())</f>
        <v>0</v>
      </c>
    </row>
    <row r="237" spans="1:53" x14ac:dyDescent="0.25">
      <c r="A237" s="11">
        <f t="shared" si="3"/>
        <v>43105</v>
      </c>
      <c r="AX237" s="5">
        <f t="array" ref="AX237">MAX(IF(AND(AN236:AW236="",B237:AM237=""), 0, 1))</f>
        <v>0</v>
      </c>
      <c r="AY237" s="5">
        <f>(SUM(AN236:AW236)+SUM(B237:AM237))/2</f>
        <v>0</v>
      </c>
      <c r="AZ237" s="8">
        <f ca="1">IF(MAX(-$BC$1, -(ROW() - 1)) = -$BC$1, AVERAGE(OFFSET(AY237, 0, 0, -$BC$1)), NA())</f>
        <v>0</v>
      </c>
      <c r="BA237" s="8">
        <f ca="1">IF(MAX(-$BD$1, -(ROW() - 1)) = -$BD$1, _xlfn.STDEV.P(OFFSET(AY237, 0, 0, -$BD$1)), NA())</f>
        <v>0</v>
      </c>
    </row>
    <row r="238" spans="1:53" x14ac:dyDescent="0.25">
      <c r="A238" s="11">
        <f t="shared" si="3"/>
        <v>43106</v>
      </c>
      <c r="AX238" s="5">
        <f t="array" ref="AX238">MAX(IF(AND(AN237:AW237="",B238:AM238=""), 0, 1))</f>
        <v>0</v>
      </c>
      <c r="AY238" s="5">
        <f>(SUM(AN237:AW237)+SUM(B238:AM238))/2</f>
        <v>0</v>
      </c>
      <c r="AZ238" s="8">
        <f ca="1">IF(MAX(-$BC$1, -(ROW() - 1)) = -$BC$1, AVERAGE(OFFSET(AY238, 0, 0, -$BC$1)), NA())</f>
        <v>0</v>
      </c>
      <c r="BA238" s="8">
        <f ca="1">IF(MAX(-$BD$1, -(ROW() - 1)) = -$BD$1, _xlfn.STDEV.P(OFFSET(AY238, 0, 0, -$BD$1)), NA())</f>
        <v>0</v>
      </c>
    </row>
    <row r="239" spans="1:53" x14ac:dyDescent="0.25">
      <c r="A239" s="11">
        <f t="shared" si="3"/>
        <v>43107</v>
      </c>
      <c r="AX239" s="5">
        <f t="array" ref="AX239">MAX(IF(AND(AN238:AW238="",B239:AM239=""), 0, 1))</f>
        <v>0</v>
      </c>
      <c r="AY239" s="5">
        <f>(SUM(AN238:AW238)+SUM(B239:AM239))/2</f>
        <v>0</v>
      </c>
      <c r="AZ239" s="8">
        <f ca="1">IF(MAX(-$BC$1, -(ROW() - 1)) = -$BC$1, AVERAGE(OFFSET(AY239, 0, 0, -$BC$1)), NA())</f>
        <v>0</v>
      </c>
      <c r="BA239" s="8">
        <f ca="1">IF(MAX(-$BD$1, -(ROW() - 1)) = -$BD$1, _xlfn.STDEV.P(OFFSET(AY239, 0, 0, -$BD$1)), NA())</f>
        <v>0</v>
      </c>
    </row>
    <row r="240" spans="1:53" x14ac:dyDescent="0.25">
      <c r="A240" s="11">
        <f t="shared" si="3"/>
        <v>43108</v>
      </c>
      <c r="AX240" s="5">
        <f t="array" ref="AX240">MAX(IF(AND(AN239:AW239="",B240:AM240=""), 0, 1))</f>
        <v>0</v>
      </c>
      <c r="AY240" s="5">
        <f>(SUM(AN239:AW239)+SUM(B240:AM240))/2</f>
        <v>0</v>
      </c>
      <c r="AZ240" s="8">
        <f ca="1">IF(MAX(-$BC$1, -(ROW() - 1)) = -$BC$1, AVERAGE(OFFSET(AY240, 0, 0, -$BC$1)), NA())</f>
        <v>0</v>
      </c>
      <c r="BA240" s="8">
        <f ca="1">IF(MAX(-$BD$1, -(ROW() - 1)) = -$BD$1, _xlfn.STDEV.P(OFFSET(AY240, 0, 0, -$BD$1)), NA())</f>
        <v>0</v>
      </c>
    </row>
    <row r="241" spans="1:53" x14ac:dyDescent="0.25">
      <c r="A241" s="11">
        <f t="shared" si="3"/>
        <v>43109</v>
      </c>
      <c r="AX241" s="5">
        <f t="array" ref="AX241">MAX(IF(AND(AN240:AW240="",B241:AM241=""), 0, 1))</f>
        <v>0</v>
      </c>
      <c r="AY241" s="5">
        <f>(SUM(AN240:AW240)+SUM(B241:AM241))/2</f>
        <v>0</v>
      </c>
      <c r="AZ241" s="8">
        <f ca="1">IF(MAX(-$BC$1, -(ROW() - 1)) = -$BC$1, AVERAGE(OFFSET(AY241, 0, 0, -$BC$1)), NA())</f>
        <v>0</v>
      </c>
      <c r="BA241" s="8">
        <f ca="1">IF(MAX(-$BD$1, -(ROW() - 1)) = -$BD$1, _xlfn.STDEV.P(OFFSET(AY241, 0, 0, -$BD$1)), NA())</f>
        <v>0</v>
      </c>
    </row>
    <row r="242" spans="1:53" x14ac:dyDescent="0.25">
      <c r="A242" s="11">
        <f t="shared" si="3"/>
        <v>43110</v>
      </c>
      <c r="AX242" s="5">
        <f t="array" ref="AX242">MAX(IF(AND(AN241:AW241="",B242:AM242=""), 0, 1))</f>
        <v>0</v>
      </c>
      <c r="AY242" s="5">
        <f>(SUM(AN241:AW241)+SUM(B242:AM242))/2</f>
        <v>0</v>
      </c>
      <c r="AZ242" s="8">
        <f ca="1">IF(MAX(-$BC$1, -(ROW() - 1)) = -$BC$1, AVERAGE(OFFSET(AY242, 0, 0, -$BC$1)), NA())</f>
        <v>0</v>
      </c>
      <c r="BA242" s="8">
        <f ca="1">IF(MAX(-$BD$1, -(ROW() - 1)) = -$BD$1, _xlfn.STDEV.P(OFFSET(AY242, 0, 0, -$BD$1)), NA())</f>
        <v>0</v>
      </c>
    </row>
    <row r="243" spans="1:53" x14ac:dyDescent="0.25">
      <c r="A243" s="11">
        <f t="shared" si="3"/>
        <v>43111</v>
      </c>
      <c r="AX243" s="5">
        <f t="array" ref="AX243">MAX(IF(AND(AN242:AW242="",B243:AM243=""), 0, 1))</f>
        <v>0</v>
      </c>
      <c r="AY243" s="5">
        <f>(SUM(AN242:AW242)+SUM(B243:AM243))/2</f>
        <v>0</v>
      </c>
      <c r="AZ243" s="8">
        <f ca="1">IF(MAX(-$BC$1, -(ROW() - 1)) = -$BC$1, AVERAGE(OFFSET(AY243, 0, 0, -$BC$1)), NA())</f>
        <v>0</v>
      </c>
      <c r="BA243" s="8">
        <f ca="1">IF(MAX(-$BD$1, -(ROW() - 1)) = -$BD$1, _xlfn.STDEV.P(OFFSET(AY243, 0, 0, -$BD$1)), NA())</f>
        <v>0</v>
      </c>
    </row>
    <row r="244" spans="1:53" x14ac:dyDescent="0.25">
      <c r="A244" s="11">
        <f t="shared" si="3"/>
        <v>43112</v>
      </c>
      <c r="AX244" s="5">
        <f t="array" ref="AX244">MAX(IF(AND(AN243:AW243="",B244:AM244=""), 0, 1))</f>
        <v>0</v>
      </c>
      <c r="AY244" s="5">
        <f>(SUM(AN243:AW243)+SUM(B244:AM244))/2</f>
        <v>0</v>
      </c>
      <c r="AZ244" s="8">
        <f ca="1">IF(MAX(-$BC$1, -(ROW() - 1)) = -$BC$1, AVERAGE(OFFSET(AY244, 0, 0, -$BC$1)), NA())</f>
        <v>0</v>
      </c>
      <c r="BA244" s="8">
        <f ca="1">IF(MAX(-$BD$1, -(ROW() - 1)) = -$BD$1, _xlfn.STDEV.P(OFFSET(AY244, 0, 0, -$BD$1)), NA())</f>
        <v>0</v>
      </c>
    </row>
    <row r="245" spans="1:53" x14ac:dyDescent="0.25">
      <c r="A245" s="11">
        <f t="shared" si="3"/>
        <v>43113</v>
      </c>
      <c r="AX245" s="5">
        <f t="array" ref="AX245">MAX(IF(AND(AN244:AW244="",B245:AM245=""), 0, 1))</f>
        <v>0</v>
      </c>
      <c r="AY245" s="5">
        <f>(SUM(AN244:AW244)+SUM(B245:AM245))/2</f>
        <v>0</v>
      </c>
      <c r="AZ245" s="8">
        <f ca="1">IF(MAX(-$BC$1, -(ROW() - 1)) = -$BC$1, AVERAGE(OFFSET(AY245, 0, 0, -$BC$1)), NA())</f>
        <v>0</v>
      </c>
      <c r="BA245" s="8">
        <f ca="1">IF(MAX(-$BD$1, -(ROW() - 1)) = -$BD$1, _xlfn.STDEV.P(OFFSET(AY245, 0, 0, -$BD$1)), NA())</f>
        <v>0</v>
      </c>
    </row>
    <row r="246" spans="1:53" x14ac:dyDescent="0.25">
      <c r="A246" s="11">
        <f t="shared" si="3"/>
        <v>43114</v>
      </c>
      <c r="AX246" s="5">
        <f t="array" ref="AX246">MAX(IF(AND(AN245:AW245="",B246:AM246=""), 0, 1))</f>
        <v>0</v>
      </c>
      <c r="AY246" s="5">
        <f>(SUM(AN245:AW245)+SUM(B246:AM246))/2</f>
        <v>0</v>
      </c>
      <c r="AZ246" s="8">
        <f ca="1">IF(MAX(-$BC$1, -(ROW() - 1)) = -$BC$1, AVERAGE(OFFSET(AY246, 0, 0, -$BC$1)), NA())</f>
        <v>0</v>
      </c>
      <c r="BA246" s="8">
        <f ca="1">IF(MAX(-$BD$1, -(ROW() - 1)) = -$BD$1, _xlfn.STDEV.P(OFFSET(AY246, 0, 0, -$BD$1)), NA())</f>
        <v>0</v>
      </c>
    </row>
    <row r="247" spans="1:53" x14ac:dyDescent="0.25">
      <c r="A247" s="11">
        <f t="shared" si="3"/>
        <v>43115</v>
      </c>
      <c r="AX247" s="5">
        <f t="array" ref="AX247">MAX(IF(AND(AN246:AW246="",B247:AM247=""), 0, 1))</f>
        <v>0</v>
      </c>
      <c r="AY247" s="5">
        <f>(SUM(AN246:AW246)+SUM(B247:AM247))/2</f>
        <v>0</v>
      </c>
      <c r="AZ247" s="8">
        <f ca="1">IF(MAX(-$BC$1, -(ROW() - 1)) = -$BC$1, AVERAGE(OFFSET(AY247, 0, 0, -$BC$1)), NA())</f>
        <v>0</v>
      </c>
      <c r="BA247" s="8">
        <f ca="1">IF(MAX(-$BD$1, -(ROW() - 1)) = -$BD$1, _xlfn.STDEV.P(OFFSET(AY247, 0, 0, -$BD$1)), NA())</f>
        <v>0</v>
      </c>
    </row>
    <row r="248" spans="1:53" x14ac:dyDescent="0.25">
      <c r="A248" s="11">
        <f t="shared" si="3"/>
        <v>43116</v>
      </c>
      <c r="AX248" s="5">
        <f t="array" ref="AX248">MAX(IF(AND(AN247:AW247="",B248:AM248=""), 0, 1))</f>
        <v>0</v>
      </c>
      <c r="AY248" s="5">
        <f>(SUM(AN247:AW247)+SUM(B248:AM248))/2</f>
        <v>0</v>
      </c>
      <c r="AZ248" s="8">
        <f ca="1">IF(MAX(-$BC$1, -(ROW() - 1)) = -$BC$1, AVERAGE(OFFSET(AY248, 0, 0, -$BC$1)), NA())</f>
        <v>0</v>
      </c>
      <c r="BA248" s="8">
        <f ca="1">IF(MAX(-$BD$1, -(ROW() - 1)) = -$BD$1, _xlfn.STDEV.P(OFFSET(AY248, 0, 0, -$BD$1)), NA())</f>
        <v>0</v>
      </c>
    </row>
    <row r="249" spans="1:53" x14ac:dyDescent="0.25">
      <c r="A249" s="11">
        <f t="shared" si="3"/>
        <v>43117</v>
      </c>
      <c r="AX249" s="5">
        <f t="array" ref="AX249">MAX(IF(AND(AN248:AW248="",B249:AM249=""), 0, 1))</f>
        <v>0</v>
      </c>
      <c r="AY249" s="5">
        <f>(SUM(AN248:AW248)+SUM(B249:AM249))/2</f>
        <v>0</v>
      </c>
      <c r="AZ249" s="8">
        <f ca="1">IF(MAX(-$BC$1, -(ROW() - 1)) = -$BC$1, AVERAGE(OFFSET(AY249, 0, 0, -$BC$1)), NA())</f>
        <v>0</v>
      </c>
      <c r="BA249" s="8">
        <f ca="1">IF(MAX(-$BD$1, -(ROW() - 1)) = -$BD$1, _xlfn.STDEV.P(OFFSET(AY249, 0, 0, -$BD$1)), NA())</f>
        <v>0</v>
      </c>
    </row>
    <row r="250" spans="1:53" x14ac:dyDescent="0.25">
      <c r="A250" s="11">
        <f t="shared" si="3"/>
        <v>43118</v>
      </c>
      <c r="AX250" s="5">
        <f t="array" ref="AX250">MAX(IF(AND(AN249:AW249="",B250:AM250=""), 0, 1))</f>
        <v>0</v>
      </c>
      <c r="AY250" s="5">
        <f>(SUM(AN249:AW249)+SUM(B250:AM250))/2</f>
        <v>0</v>
      </c>
      <c r="AZ250" s="8">
        <f ca="1">IF(MAX(-$BC$1, -(ROW() - 1)) = -$BC$1, AVERAGE(OFFSET(AY250, 0, 0, -$BC$1)), NA())</f>
        <v>0</v>
      </c>
      <c r="BA250" s="8">
        <f ca="1">IF(MAX(-$BD$1, -(ROW() - 1)) = -$BD$1, _xlfn.STDEV.P(OFFSET(AY250, 0, 0, -$BD$1)), NA())</f>
        <v>0</v>
      </c>
    </row>
    <row r="251" spans="1:53" x14ac:dyDescent="0.25">
      <c r="A251" s="11">
        <f t="shared" si="3"/>
        <v>43119</v>
      </c>
      <c r="AX251" s="5">
        <f t="array" ref="AX251">MAX(IF(AND(AN250:AW250="",B251:AM251=""), 0, 1))</f>
        <v>0</v>
      </c>
      <c r="AY251" s="5">
        <f>(SUM(AN250:AW250)+SUM(B251:AM251))/2</f>
        <v>0</v>
      </c>
      <c r="AZ251" s="8">
        <f ca="1">IF(MAX(-$BC$1, -(ROW() - 1)) = -$BC$1, AVERAGE(OFFSET(AY251, 0, 0, -$BC$1)), NA())</f>
        <v>0</v>
      </c>
      <c r="BA251" s="8">
        <f ca="1">IF(MAX(-$BD$1, -(ROW() - 1)) = -$BD$1, _xlfn.STDEV.P(OFFSET(AY251, 0, 0, -$BD$1)), NA())</f>
        <v>0</v>
      </c>
    </row>
    <row r="252" spans="1:53" x14ac:dyDescent="0.25">
      <c r="A252" s="11">
        <f t="shared" si="3"/>
        <v>43120</v>
      </c>
      <c r="AX252" s="5">
        <f t="array" ref="AX252">MAX(IF(AND(AN251:AW251="",B252:AM252=""), 0, 1))</f>
        <v>0</v>
      </c>
      <c r="AY252" s="5">
        <f>(SUM(AN251:AW251)+SUM(B252:AM252))/2</f>
        <v>0</v>
      </c>
      <c r="AZ252" s="8">
        <f ca="1">IF(MAX(-$BC$1, -(ROW() - 1)) = -$BC$1, AVERAGE(OFFSET(AY252, 0, 0, -$BC$1)), NA())</f>
        <v>0</v>
      </c>
      <c r="BA252" s="8">
        <f ca="1">IF(MAX(-$BD$1, -(ROW() - 1)) = -$BD$1, _xlfn.STDEV.P(OFFSET(AY252, 0, 0, -$BD$1)), NA())</f>
        <v>0</v>
      </c>
    </row>
    <row r="253" spans="1:53" x14ac:dyDescent="0.25">
      <c r="A253" s="11">
        <f t="shared" si="3"/>
        <v>43121</v>
      </c>
      <c r="AX253" s="5">
        <f t="array" ref="AX253">MAX(IF(AND(AN252:AW252="",B253:AM253=""), 0, 1))</f>
        <v>0</v>
      </c>
      <c r="AY253" s="5">
        <f>(SUM(AN252:AW252)+SUM(B253:AM253))/2</f>
        <v>0</v>
      </c>
      <c r="AZ253" s="8">
        <f ca="1">IF(MAX(-$BC$1, -(ROW() - 1)) = -$BC$1, AVERAGE(OFFSET(AY253, 0, 0, -$BC$1)), NA())</f>
        <v>0</v>
      </c>
      <c r="BA253" s="8">
        <f ca="1">IF(MAX(-$BD$1, -(ROW() - 1)) = -$BD$1, _xlfn.STDEV.P(OFFSET(AY253, 0, 0, -$BD$1)), NA())</f>
        <v>0</v>
      </c>
    </row>
    <row r="254" spans="1:53" x14ac:dyDescent="0.25">
      <c r="A254" s="11">
        <f t="shared" si="3"/>
        <v>43122</v>
      </c>
      <c r="AX254" s="5">
        <f t="array" ref="AX254">MAX(IF(AND(AN253:AW253="",B254:AM254=""), 0, 1))</f>
        <v>0</v>
      </c>
      <c r="AY254" s="5">
        <f>(SUM(AN253:AW253)+SUM(B254:AM254))/2</f>
        <v>0</v>
      </c>
      <c r="AZ254" s="8">
        <f ca="1">IF(MAX(-$BC$1, -(ROW() - 1)) = -$BC$1, AVERAGE(OFFSET(AY254, 0, 0, -$BC$1)), NA())</f>
        <v>0</v>
      </c>
      <c r="BA254" s="8">
        <f ca="1">IF(MAX(-$BD$1, -(ROW() - 1)) = -$BD$1, _xlfn.STDEV.P(OFFSET(AY254, 0, 0, -$BD$1)), NA())</f>
        <v>0</v>
      </c>
    </row>
    <row r="255" spans="1:53" x14ac:dyDescent="0.25">
      <c r="A255" s="11">
        <f t="shared" si="3"/>
        <v>43123</v>
      </c>
      <c r="AX255" s="5">
        <f t="array" ref="AX255">MAX(IF(AND(AN254:AW254="",B255:AM255=""), 0, 1))</f>
        <v>0</v>
      </c>
      <c r="AY255" s="5">
        <f>(SUM(AN254:AW254)+SUM(B255:AM255))/2</f>
        <v>0</v>
      </c>
      <c r="AZ255" s="8">
        <f ca="1">IF(MAX(-$BC$1, -(ROW() - 1)) = -$BC$1, AVERAGE(OFFSET(AY255, 0, 0, -$BC$1)), NA())</f>
        <v>0</v>
      </c>
      <c r="BA255" s="8">
        <f ca="1">IF(MAX(-$BD$1, -(ROW() - 1)) = -$BD$1, _xlfn.STDEV.P(OFFSET(AY255, 0, 0, -$BD$1)), NA())</f>
        <v>0</v>
      </c>
    </row>
    <row r="256" spans="1:53" x14ac:dyDescent="0.25">
      <c r="A256" s="11">
        <f t="shared" si="3"/>
        <v>43124</v>
      </c>
      <c r="AX256" s="5">
        <f t="array" ref="AX256">MAX(IF(AND(AN255:AW255="",B256:AM256=""), 0, 1))</f>
        <v>0</v>
      </c>
      <c r="AY256" s="5">
        <f>(SUM(AN255:AW255)+SUM(B256:AM256))/2</f>
        <v>0</v>
      </c>
      <c r="AZ256" s="8">
        <f ca="1">IF(MAX(-$BC$1, -(ROW() - 1)) = -$BC$1, AVERAGE(OFFSET(AY256, 0, 0, -$BC$1)), NA())</f>
        <v>0</v>
      </c>
      <c r="BA256" s="8">
        <f ca="1">IF(MAX(-$BD$1, -(ROW() - 1)) = -$BD$1, _xlfn.STDEV.P(OFFSET(AY256, 0, 0, -$BD$1)), NA())</f>
        <v>0</v>
      </c>
    </row>
    <row r="257" spans="1:53" x14ac:dyDescent="0.25">
      <c r="A257" s="11">
        <f t="shared" si="3"/>
        <v>43125</v>
      </c>
      <c r="AX257" s="5">
        <f t="array" ref="AX257">MAX(IF(AND(AN256:AW256="",B257:AM257=""), 0, 1))</f>
        <v>0</v>
      </c>
      <c r="AY257" s="5">
        <f>(SUM(AN256:AW256)+SUM(B257:AM257))/2</f>
        <v>0</v>
      </c>
      <c r="AZ257" s="8">
        <f ca="1">IF(MAX(-$BC$1, -(ROW() - 1)) = -$BC$1, AVERAGE(OFFSET(AY257, 0, 0, -$BC$1)), NA())</f>
        <v>0</v>
      </c>
      <c r="BA257" s="8">
        <f ca="1">IF(MAX(-$BD$1, -(ROW() - 1)) = -$BD$1, _xlfn.STDEV.P(OFFSET(AY257, 0, 0, -$BD$1)), NA())</f>
        <v>0</v>
      </c>
    </row>
    <row r="258" spans="1:53" x14ac:dyDescent="0.25">
      <c r="A258" s="11">
        <f t="shared" si="3"/>
        <v>43126</v>
      </c>
      <c r="AX258" s="5">
        <f t="array" ref="AX258">MAX(IF(AND(AN257:AW257="",B258:AM258=""), 0, 1))</f>
        <v>0</v>
      </c>
      <c r="AY258" s="5">
        <f>(SUM(AN257:AW257)+SUM(B258:AM258))/2</f>
        <v>0</v>
      </c>
      <c r="AZ258" s="8">
        <f ca="1">IF(MAX(-$BC$1, -(ROW() - 1)) = -$BC$1, AVERAGE(OFFSET(AY258, 0, 0, -$BC$1)), NA())</f>
        <v>0</v>
      </c>
      <c r="BA258" s="8">
        <f ca="1">IF(MAX(-$BD$1, -(ROW() - 1)) = -$BD$1, _xlfn.STDEV.P(OFFSET(AY258, 0, 0, -$BD$1)), NA())</f>
        <v>0</v>
      </c>
    </row>
    <row r="259" spans="1:53" x14ac:dyDescent="0.25">
      <c r="A259" s="11">
        <f t="shared" si="3"/>
        <v>43127</v>
      </c>
      <c r="AX259" s="5">
        <f t="array" ref="AX259">MAX(IF(AND(AN258:AW258="",B259:AM259=""), 0, 1))</f>
        <v>0</v>
      </c>
      <c r="AY259" s="5">
        <f>(SUM(AN258:AW258)+SUM(B259:AM259))/2</f>
        <v>0</v>
      </c>
      <c r="AZ259" s="8">
        <f ca="1">IF(MAX(-$BC$1, -(ROW() - 1)) = -$BC$1, AVERAGE(OFFSET(AY259, 0, 0, -$BC$1)), NA())</f>
        <v>0</v>
      </c>
      <c r="BA259" s="8">
        <f ca="1">IF(MAX(-$BD$1, -(ROW() - 1)) = -$BD$1, _xlfn.STDEV.P(OFFSET(AY259, 0, 0, -$BD$1)), NA())</f>
        <v>0</v>
      </c>
    </row>
    <row r="260" spans="1:53" x14ac:dyDescent="0.25">
      <c r="A260" s="11">
        <f t="shared" ref="A260:A295" si="4">A259+1</f>
        <v>43128</v>
      </c>
      <c r="AX260" s="5">
        <f t="array" ref="AX260">MAX(IF(AND(AN259:AW259="",B260:AM260=""), 0, 1))</f>
        <v>0</v>
      </c>
      <c r="AY260" s="5">
        <f>(SUM(AN259:AW259)+SUM(B260:AM260))/2</f>
        <v>0</v>
      </c>
      <c r="AZ260" s="8">
        <f ca="1">IF(MAX(-$BC$1, -(ROW() - 1)) = -$BC$1, AVERAGE(OFFSET(AY260, 0, 0, -$BC$1)), NA())</f>
        <v>0</v>
      </c>
      <c r="BA260" s="8">
        <f ca="1">IF(MAX(-$BD$1, -(ROW() - 1)) = -$BD$1, _xlfn.STDEV.P(OFFSET(AY260, 0, 0, -$BD$1)), NA())</f>
        <v>0</v>
      </c>
    </row>
    <row r="261" spans="1:53" x14ac:dyDescent="0.25">
      <c r="A261" s="11">
        <f t="shared" si="4"/>
        <v>43129</v>
      </c>
      <c r="AX261" s="5">
        <f t="array" ref="AX261">MAX(IF(AND(AN260:AW260="",B261:AM261=""), 0, 1))</f>
        <v>0</v>
      </c>
      <c r="AY261" s="5">
        <f>(SUM(AN260:AW260)+SUM(B261:AM261))/2</f>
        <v>0</v>
      </c>
      <c r="AZ261" s="8">
        <f ca="1">IF(MAX(-$BC$1, -(ROW() - 1)) = -$BC$1, AVERAGE(OFFSET(AY261, 0, 0, -$BC$1)), NA())</f>
        <v>0</v>
      </c>
      <c r="BA261" s="8">
        <f ca="1">IF(MAX(-$BD$1, -(ROW() - 1)) = -$BD$1, _xlfn.STDEV.P(OFFSET(AY261, 0, 0, -$BD$1)), NA())</f>
        <v>0</v>
      </c>
    </row>
    <row r="262" spans="1:53" x14ac:dyDescent="0.25">
      <c r="A262" s="11">
        <f t="shared" si="4"/>
        <v>43130</v>
      </c>
      <c r="AX262" s="5">
        <f t="array" ref="AX262">MAX(IF(AND(AN261:AW261="",B262:AM262=""), 0, 1))</f>
        <v>0</v>
      </c>
      <c r="AY262" s="5">
        <f>(SUM(AN261:AW261)+SUM(B262:AM262))/2</f>
        <v>0</v>
      </c>
      <c r="AZ262" s="8">
        <f ca="1">IF(MAX(-$BC$1, -(ROW() - 1)) = -$BC$1, AVERAGE(OFFSET(AY262, 0, 0, -$BC$1)), NA())</f>
        <v>0</v>
      </c>
      <c r="BA262" s="8">
        <f ca="1">IF(MAX(-$BD$1, -(ROW() - 1)) = -$BD$1, _xlfn.STDEV.P(OFFSET(AY262, 0, 0, -$BD$1)), NA())</f>
        <v>0</v>
      </c>
    </row>
    <row r="263" spans="1:53" x14ac:dyDescent="0.25">
      <c r="A263" s="11">
        <f t="shared" si="4"/>
        <v>43131</v>
      </c>
      <c r="AX263" s="5">
        <f t="array" ref="AX263">MAX(IF(AND(AN262:AW262="",B263:AM263=""), 0, 1))</f>
        <v>0</v>
      </c>
      <c r="AY263" s="5">
        <f>(SUM(AN262:AW262)+SUM(B263:AM263))/2</f>
        <v>0</v>
      </c>
      <c r="AZ263" s="8">
        <f ca="1">IF(MAX(-$BC$1, -(ROW() - 1)) = -$BC$1, AVERAGE(OFFSET(AY263, 0, 0, -$BC$1)), NA())</f>
        <v>0</v>
      </c>
      <c r="BA263" s="8">
        <f ca="1">IF(MAX(-$BD$1, -(ROW() - 1)) = -$BD$1, _xlfn.STDEV.P(OFFSET(AY263, 0, 0, -$BD$1)), NA())</f>
        <v>0</v>
      </c>
    </row>
    <row r="264" spans="1:53" x14ac:dyDescent="0.25">
      <c r="A264" s="11">
        <f t="shared" si="4"/>
        <v>43132</v>
      </c>
      <c r="AX264" s="5">
        <f t="array" ref="AX264">MAX(IF(AND(AN263:AW263="",B264:AM264=""), 0, 1))</f>
        <v>0</v>
      </c>
      <c r="AY264" s="5">
        <f>(SUM(AN263:AW263)+SUM(B264:AM264))/2</f>
        <v>0</v>
      </c>
      <c r="AZ264" s="8">
        <f ca="1">IF(MAX(-$BC$1, -(ROW() - 1)) = -$BC$1, AVERAGE(OFFSET(AY264, 0, 0, -$BC$1)), NA())</f>
        <v>0</v>
      </c>
      <c r="BA264" s="8">
        <f ca="1">IF(MAX(-$BD$1, -(ROW() - 1)) = -$BD$1, _xlfn.STDEV.P(OFFSET(AY264, 0, 0, -$BD$1)), NA())</f>
        <v>0</v>
      </c>
    </row>
    <row r="265" spans="1:53" x14ac:dyDescent="0.25">
      <c r="A265" s="11">
        <f t="shared" si="4"/>
        <v>43133</v>
      </c>
      <c r="AX265" s="5">
        <f t="array" ref="AX265">MAX(IF(AND(AN264:AW264="",B265:AM265=""), 0, 1))</f>
        <v>0</v>
      </c>
      <c r="AY265" s="5">
        <f>(SUM(AN264:AW264)+SUM(B265:AM265))/2</f>
        <v>0</v>
      </c>
      <c r="AZ265" s="8">
        <f ca="1">IF(MAX(-$BC$1, -(ROW() - 1)) = -$BC$1, AVERAGE(OFFSET(AY265, 0, 0, -$BC$1)), NA())</f>
        <v>0</v>
      </c>
      <c r="BA265" s="8">
        <f ca="1">IF(MAX(-$BD$1, -(ROW() - 1)) = -$BD$1, _xlfn.STDEV.P(OFFSET(AY265, 0, 0, -$BD$1)), NA())</f>
        <v>0</v>
      </c>
    </row>
    <row r="266" spans="1:53" x14ac:dyDescent="0.25">
      <c r="A266" s="11">
        <f t="shared" si="4"/>
        <v>43134</v>
      </c>
      <c r="AX266" s="5">
        <f t="array" ref="AX266">MAX(IF(AND(AN265:AW265="",B266:AM266=""), 0, 1))</f>
        <v>0</v>
      </c>
      <c r="AY266" s="5">
        <f>(SUM(AN265:AW265)+SUM(B266:AM266))/2</f>
        <v>0</v>
      </c>
      <c r="AZ266" s="8">
        <f ca="1">IF(MAX(-$BC$1, -(ROW() - 1)) = -$BC$1, AVERAGE(OFFSET(AY266, 0, 0, -$BC$1)), NA())</f>
        <v>0</v>
      </c>
      <c r="BA266" s="8">
        <f ca="1">IF(MAX(-$BD$1, -(ROW() - 1)) = -$BD$1, _xlfn.STDEV.P(OFFSET(AY266, 0, 0, -$BD$1)), NA())</f>
        <v>0</v>
      </c>
    </row>
    <row r="267" spans="1:53" x14ac:dyDescent="0.25">
      <c r="A267" s="11">
        <f t="shared" si="4"/>
        <v>43135</v>
      </c>
      <c r="AX267" s="5">
        <f t="array" ref="AX267">MAX(IF(AND(AN266:AW266="",B267:AM267=""), 0, 1))</f>
        <v>0</v>
      </c>
      <c r="AY267" s="5">
        <f>(SUM(AN266:AW266)+SUM(B267:AM267))/2</f>
        <v>0</v>
      </c>
      <c r="AZ267" s="8">
        <f ca="1">IF(MAX(-$BC$1, -(ROW() - 1)) = -$BC$1, AVERAGE(OFFSET(AY267, 0, 0, -$BC$1)), NA())</f>
        <v>0</v>
      </c>
      <c r="BA267" s="8">
        <f ca="1">IF(MAX(-$BD$1, -(ROW() - 1)) = -$BD$1, _xlfn.STDEV.P(OFFSET(AY267, 0, 0, -$BD$1)), NA())</f>
        <v>0</v>
      </c>
    </row>
    <row r="268" spans="1:53" x14ac:dyDescent="0.25">
      <c r="A268" s="11">
        <f t="shared" si="4"/>
        <v>43136</v>
      </c>
      <c r="AX268" s="5">
        <f t="array" ref="AX268">MAX(IF(AND(AN267:AW267="",B268:AM268=""), 0, 1))</f>
        <v>0</v>
      </c>
      <c r="AY268" s="5">
        <f>(SUM(AN267:AW267)+SUM(B268:AM268))/2</f>
        <v>0</v>
      </c>
      <c r="AZ268" s="8">
        <f ca="1">IF(MAX(-$BC$1, -(ROW() - 1)) = -$BC$1, AVERAGE(OFFSET(AY268, 0, 0, -$BC$1)), NA())</f>
        <v>0</v>
      </c>
      <c r="BA268" s="8">
        <f ca="1">IF(MAX(-$BD$1, -(ROW() - 1)) = -$BD$1, _xlfn.STDEV.P(OFFSET(AY268, 0, 0, -$BD$1)), NA())</f>
        <v>0</v>
      </c>
    </row>
    <row r="269" spans="1:53" x14ac:dyDescent="0.25">
      <c r="A269" s="11">
        <f t="shared" si="4"/>
        <v>43137</v>
      </c>
      <c r="AX269" s="5">
        <f t="array" ref="AX269">MAX(IF(AND(AN268:AW268="",B269:AM269=""), 0, 1))</f>
        <v>0</v>
      </c>
      <c r="AY269" s="5">
        <f>(SUM(AN268:AW268)+SUM(B269:AM269))/2</f>
        <v>0</v>
      </c>
      <c r="AZ269" s="8">
        <f ca="1">IF(MAX(-$BC$1, -(ROW() - 1)) = -$BC$1, AVERAGE(OFFSET(AY269, 0, 0, -$BC$1)), NA())</f>
        <v>0</v>
      </c>
      <c r="BA269" s="8">
        <f ca="1">IF(MAX(-$BD$1, -(ROW() - 1)) = -$BD$1, _xlfn.STDEV.P(OFFSET(AY269, 0, 0, -$BD$1)), NA())</f>
        <v>0</v>
      </c>
    </row>
    <row r="270" spans="1:53" x14ac:dyDescent="0.25">
      <c r="A270" s="11">
        <f t="shared" si="4"/>
        <v>43138</v>
      </c>
      <c r="AX270" s="5">
        <f t="array" ref="AX270">MAX(IF(AND(AN269:AW269="",B270:AM270=""), 0, 1))</f>
        <v>0</v>
      </c>
      <c r="AY270" s="5">
        <f>(SUM(AN269:AW269)+SUM(B270:AM270))/2</f>
        <v>0</v>
      </c>
      <c r="AZ270" s="8">
        <f ca="1">IF(MAX(-$BC$1, -(ROW() - 1)) = -$BC$1, AVERAGE(OFFSET(AY270, 0, 0, -$BC$1)), NA())</f>
        <v>0</v>
      </c>
      <c r="BA270" s="8">
        <f ca="1">IF(MAX(-$BD$1, -(ROW() - 1)) = -$BD$1, _xlfn.STDEV.P(OFFSET(AY270, 0, 0, -$BD$1)), NA())</f>
        <v>0</v>
      </c>
    </row>
    <row r="271" spans="1:53" x14ac:dyDescent="0.25">
      <c r="A271" s="11">
        <f t="shared" si="4"/>
        <v>43139</v>
      </c>
      <c r="AX271" s="5">
        <f t="array" ref="AX271">MAX(IF(AND(AN270:AW270="",B271:AM271=""), 0, 1))</f>
        <v>0</v>
      </c>
      <c r="AY271" s="5">
        <f>(SUM(AN270:AW270)+SUM(B271:AM271))/2</f>
        <v>0</v>
      </c>
      <c r="AZ271" s="8">
        <f ca="1">IF(MAX(-$BC$1, -(ROW() - 1)) = -$BC$1, AVERAGE(OFFSET(AY271, 0, 0, -$BC$1)), NA())</f>
        <v>0</v>
      </c>
      <c r="BA271" s="8">
        <f ca="1">IF(MAX(-$BD$1, -(ROW() - 1)) = -$BD$1, _xlfn.STDEV.P(OFFSET(AY271, 0, 0, -$BD$1)), NA())</f>
        <v>0</v>
      </c>
    </row>
    <row r="272" spans="1:53" x14ac:dyDescent="0.25">
      <c r="A272" s="11">
        <f t="shared" si="4"/>
        <v>43140</v>
      </c>
      <c r="AX272" s="5">
        <f t="array" ref="AX272">MAX(IF(AND(AN271:AW271="",B272:AM272=""), 0, 1))</f>
        <v>0</v>
      </c>
      <c r="AY272" s="5">
        <f>(SUM(AN271:AW271)+SUM(B272:AM272))/2</f>
        <v>0</v>
      </c>
      <c r="AZ272" s="8">
        <f ca="1">IF(MAX(-$BC$1, -(ROW() - 1)) = -$BC$1, AVERAGE(OFFSET(AY272, 0, 0, -$BC$1)), NA())</f>
        <v>0</v>
      </c>
      <c r="BA272" s="8">
        <f ca="1">IF(MAX(-$BD$1, -(ROW() - 1)) = -$BD$1, _xlfn.STDEV.P(OFFSET(AY272, 0, 0, -$BD$1)), NA())</f>
        <v>0</v>
      </c>
    </row>
    <row r="273" spans="1:53" x14ac:dyDescent="0.25">
      <c r="A273" s="11">
        <f t="shared" si="4"/>
        <v>43141</v>
      </c>
      <c r="AX273" s="5">
        <f t="array" ref="AX273">MAX(IF(AND(AN272:AW272="",B273:AM273=""), 0, 1))</f>
        <v>0</v>
      </c>
      <c r="AY273" s="5">
        <f>(SUM(AN272:AW272)+SUM(B273:AM273))/2</f>
        <v>0</v>
      </c>
      <c r="AZ273" s="8">
        <f ca="1">IF(MAX(-$BC$1, -(ROW() - 1)) = -$BC$1, AVERAGE(OFFSET(AY273, 0, 0, -$BC$1)), NA())</f>
        <v>0</v>
      </c>
      <c r="BA273" s="8">
        <f ca="1">IF(MAX(-$BD$1, -(ROW() - 1)) = -$BD$1, _xlfn.STDEV.P(OFFSET(AY273, 0, 0, -$BD$1)), NA())</f>
        <v>0</v>
      </c>
    </row>
    <row r="274" spans="1:53" x14ac:dyDescent="0.25">
      <c r="A274" s="11">
        <f t="shared" si="4"/>
        <v>43142</v>
      </c>
      <c r="AX274" s="5">
        <f t="array" ref="AX274">MAX(IF(AND(AN273:AW273="",B274:AM274=""), 0, 1))</f>
        <v>0</v>
      </c>
      <c r="AY274" s="5">
        <f>(SUM(AN273:AW273)+SUM(B274:AM274))/2</f>
        <v>0</v>
      </c>
      <c r="AZ274" s="8">
        <f ca="1">IF(MAX(-$BC$1, -(ROW() - 1)) = -$BC$1, AVERAGE(OFFSET(AY274, 0, 0, -$BC$1)), NA())</f>
        <v>0</v>
      </c>
      <c r="BA274" s="8">
        <f ca="1">IF(MAX(-$BD$1, -(ROW() - 1)) = -$BD$1, _xlfn.STDEV.P(OFFSET(AY274, 0, 0, -$BD$1)), NA())</f>
        <v>0</v>
      </c>
    </row>
    <row r="275" spans="1:53" x14ac:dyDescent="0.25">
      <c r="A275" s="11">
        <f t="shared" si="4"/>
        <v>43143</v>
      </c>
      <c r="AX275" s="5">
        <f t="array" ref="AX275">MAX(IF(AND(AN274:AW274="",B275:AM275=""), 0, 1))</f>
        <v>0</v>
      </c>
      <c r="AY275" s="5">
        <f>(SUM(AN274:AW274)+SUM(B275:AM275))/2</f>
        <v>0</v>
      </c>
      <c r="AZ275" s="8">
        <f ca="1">IF(MAX(-$BC$1, -(ROW() - 1)) = -$BC$1, AVERAGE(OFFSET(AY275, 0, 0, -$BC$1)), NA())</f>
        <v>0</v>
      </c>
      <c r="BA275" s="8">
        <f ca="1">IF(MAX(-$BD$1, -(ROW() - 1)) = -$BD$1, _xlfn.STDEV.P(OFFSET(AY275, 0, 0, -$BD$1)), NA())</f>
        <v>0</v>
      </c>
    </row>
    <row r="276" spans="1:53" x14ac:dyDescent="0.25">
      <c r="A276" s="11">
        <f t="shared" si="4"/>
        <v>43144</v>
      </c>
      <c r="AX276" s="5">
        <f t="array" ref="AX276">MAX(IF(AND(AN275:AW275="",B276:AM276=""), 0, 1))</f>
        <v>0</v>
      </c>
      <c r="AY276" s="5">
        <f>(SUM(AN275:AW275)+SUM(B276:AM276))/2</f>
        <v>0</v>
      </c>
      <c r="AZ276" s="8">
        <f ca="1">IF(MAX(-$BC$1, -(ROW() - 1)) = -$BC$1, AVERAGE(OFFSET(AY276, 0, 0, -$BC$1)), NA())</f>
        <v>0</v>
      </c>
      <c r="BA276" s="8">
        <f ca="1">IF(MAX(-$BD$1, -(ROW() - 1)) = -$BD$1, _xlfn.STDEV.P(OFFSET(AY276, 0, 0, -$BD$1)), NA())</f>
        <v>0</v>
      </c>
    </row>
    <row r="277" spans="1:53" x14ac:dyDescent="0.25">
      <c r="A277" s="11">
        <f t="shared" si="4"/>
        <v>43145</v>
      </c>
      <c r="AX277" s="5">
        <f t="array" ref="AX277">MAX(IF(AND(AN276:AW276="",B277:AM277=""), 0, 1))</f>
        <v>0</v>
      </c>
      <c r="AY277" s="5">
        <f>(SUM(AN276:AW276)+SUM(B277:AM277))/2</f>
        <v>0</v>
      </c>
      <c r="AZ277" s="8">
        <f ca="1">IF(MAX(-$BC$1, -(ROW() - 1)) = -$BC$1, AVERAGE(OFFSET(AY277, 0, 0, -$BC$1)), NA())</f>
        <v>0</v>
      </c>
      <c r="BA277" s="8">
        <f ca="1">IF(MAX(-$BD$1, -(ROW() - 1)) = -$BD$1, _xlfn.STDEV.P(OFFSET(AY277, 0, 0, -$BD$1)), NA())</f>
        <v>0</v>
      </c>
    </row>
    <row r="278" spans="1:53" x14ac:dyDescent="0.25">
      <c r="A278" s="11">
        <f t="shared" si="4"/>
        <v>43146</v>
      </c>
      <c r="AX278" s="5">
        <f t="array" ref="AX278">MAX(IF(AND(AN277:AW277="",B278:AM278=""), 0, 1))</f>
        <v>0</v>
      </c>
      <c r="AY278" s="5">
        <f>(SUM(AN277:AW277)+SUM(B278:AM278))/2</f>
        <v>0</v>
      </c>
      <c r="AZ278" s="8">
        <f ca="1">IF(MAX(-$BC$1, -(ROW() - 1)) = -$BC$1, AVERAGE(OFFSET(AY278, 0, 0, -$BC$1)), NA())</f>
        <v>0</v>
      </c>
      <c r="BA278" s="8">
        <f ca="1">IF(MAX(-$BD$1, -(ROW() - 1)) = -$BD$1, _xlfn.STDEV.P(OFFSET(AY278, 0, 0, -$BD$1)), NA())</f>
        <v>0</v>
      </c>
    </row>
    <row r="279" spans="1:53" x14ac:dyDescent="0.25">
      <c r="A279" s="11">
        <f t="shared" si="4"/>
        <v>43147</v>
      </c>
      <c r="AX279" s="5">
        <f t="array" ref="AX279">MAX(IF(AND(AN278:AW278="",B279:AM279=""), 0, 1))</f>
        <v>0</v>
      </c>
      <c r="AY279" s="5">
        <f>(SUM(AN278:AW278)+SUM(B279:AM279))/2</f>
        <v>0</v>
      </c>
      <c r="AZ279" s="8">
        <f ca="1">IF(MAX(-$BC$1, -(ROW() - 1)) = -$BC$1, AVERAGE(OFFSET(AY279, 0, 0, -$BC$1)), NA())</f>
        <v>0</v>
      </c>
      <c r="BA279" s="8">
        <f ca="1">IF(MAX(-$BD$1, -(ROW() - 1)) = -$BD$1, _xlfn.STDEV.P(OFFSET(AY279, 0, 0, -$BD$1)), NA())</f>
        <v>0</v>
      </c>
    </row>
    <row r="280" spans="1:53" x14ac:dyDescent="0.25">
      <c r="A280" s="11">
        <f t="shared" si="4"/>
        <v>43148</v>
      </c>
      <c r="AX280" s="5">
        <f t="array" ref="AX280">MAX(IF(AND(AN279:AW279="",B280:AM280=""), 0, 1))</f>
        <v>0</v>
      </c>
      <c r="AY280" s="5">
        <f>(SUM(AN279:AW279)+SUM(B280:AM280))/2</f>
        <v>0</v>
      </c>
      <c r="AZ280" s="8">
        <f ca="1">IF(MAX(-$BC$1, -(ROW() - 1)) = -$BC$1, AVERAGE(OFFSET(AY280, 0, 0, -$BC$1)), NA())</f>
        <v>0</v>
      </c>
      <c r="BA280" s="8">
        <f ca="1">IF(MAX(-$BD$1, -(ROW() - 1)) = -$BD$1, _xlfn.STDEV.P(OFFSET(AY280, 0, 0, -$BD$1)), NA())</f>
        <v>0</v>
      </c>
    </row>
    <row r="281" spans="1:53" x14ac:dyDescent="0.25">
      <c r="A281" s="11">
        <f t="shared" si="4"/>
        <v>43149</v>
      </c>
      <c r="AX281" s="5">
        <f t="array" ref="AX281">MAX(IF(AND(AN280:AW280="",B281:AM281=""), 0, 1))</f>
        <v>0</v>
      </c>
      <c r="AY281" s="5">
        <f>(SUM(AN280:AW280)+SUM(B281:AM281))/2</f>
        <v>0</v>
      </c>
      <c r="AZ281" s="8">
        <f ca="1">IF(MAX(-$BC$1, -(ROW() - 1)) = -$BC$1, AVERAGE(OFFSET(AY281, 0, 0, -$BC$1)), NA())</f>
        <v>0</v>
      </c>
      <c r="BA281" s="8">
        <f ca="1">IF(MAX(-$BD$1, -(ROW() - 1)) = -$BD$1, _xlfn.STDEV.P(OFFSET(AY281, 0, 0, -$BD$1)), NA())</f>
        <v>0</v>
      </c>
    </row>
    <row r="282" spans="1:53" x14ac:dyDescent="0.25">
      <c r="A282" s="11">
        <f t="shared" si="4"/>
        <v>43150</v>
      </c>
      <c r="AX282" s="5">
        <f t="array" ref="AX282">MAX(IF(AND(AN281:AW281="",B282:AM282=""), 0, 1))</f>
        <v>0</v>
      </c>
      <c r="AY282" s="5">
        <f>(SUM(AN281:AW281)+SUM(B282:AM282))/2</f>
        <v>0</v>
      </c>
      <c r="AZ282" s="8">
        <f ca="1">IF(MAX(-$BC$1, -(ROW() - 1)) = -$BC$1, AVERAGE(OFFSET(AY282, 0, 0, -$BC$1)), NA())</f>
        <v>0</v>
      </c>
      <c r="BA282" s="8">
        <f ca="1">IF(MAX(-$BD$1, -(ROW() - 1)) = -$BD$1, _xlfn.STDEV.P(OFFSET(AY282, 0, 0, -$BD$1)), NA())</f>
        <v>0</v>
      </c>
    </row>
    <row r="283" spans="1:53" x14ac:dyDescent="0.25">
      <c r="A283" s="11">
        <f t="shared" si="4"/>
        <v>43151</v>
      </c>
      <c r="AX283" s="5">
        <f t="array" ref="AX283">MAX(IF(AND(AN282:AW282="",B283:AM283=""), 0, 1))</f>
        <v>0</v>
      </c>
      <c r="AY283" s="5">
        <f>(SUM(AN282:AW282)+SUM(B283:AM283))/2</f>
        <v>0</v>
      </c>
      <c r="AZ283" s="8">
        <f ca="1">IF(MAX(-$BC$1, -(ROW() - 1)) = -$BC$1, AVERAGE(OFFSET(AY283, 0, 0, -$BC$1)), NA())</f>
        <v>0</v>
      </c>
      <c r="BA283" s="8">
        <f ca="1">IF(MAX(-$BD$1, -(ROW() - 1)) = -$BD$1, _xlfn.STDEV.P(OFFSET(AY283, 0, 0, -$BD$1)), NA())</f>
        <v>0</v>
      </c>
    </row>
    <row r="284" spans="1:53" x14ac:dyDescent="0.25">
      <c r="A284" s="11">
        <f t="shared" si="4"/>
        <v>43152</v>
      </c>
      <c r="AX284" s="5">
        <f t="array" ref="AX284">MAX(IF(AND(AN283:AW283="",B284:AM284=""), 0, 1))</f>
        <v>0</v>
      </c>
      <c r="AY284" s="5">
        <f>(SUM(AN283:AW283)+SUM(B284:AM284))/2</f>
        <v>0</v>
      </c>
      <c r="AZ284" s="8">
        <f ca="1">IF(MAX(-$BC$1, -(ROW() - 1)) = -$BC$1, AVERAGE(OFFSET(AY284, 0, 0, -$BC$1)), NA())</f>
        <v>0</v>
      </c>
      <c r="BA284" s="8">
        <f ca="1">IF(MAX(-$BD$1, -(ROW() - 1)) = -$BD$1, _xlfn.STDEV.P(OFFSET(AY284, 0, 0, -$BD$1)), NA())</f>
        <v>0</v>
      </c>
    </row>
    <row r="285" spans="1:53" x14ac:dyDescent="0.25">
      <c r="A285" s="11">
        <f t="shared" si="4"/>
        <v>43153</v>
      </c>
      <c r="AX285" s="5">
        <f t="array" ref="AX285">MAX(IF(AND(AN284:AW284="",B285:AM285=""), 0, 1))</f>
        <v>0</v>
      </c>
      <c r="AY285" s="5">
        <f>(SUM(AN284:AW284)+SUM(B285:AM285))/2</f>
        <v>0</v>
      </c>
      <c r="AZ285" s="8">
        <f ca="1">IF(MAX(-$BC$1, -(ROW() - 1)) = -$BC$1, AVERAGE(OFFSET(AY285, 0, 0, -$BC$1)), NA())</f>
        <v>0</v>
      </c>
      <c r="BA285" s="8">
        <f ca="1">IF(MAX(-$BD$1, -(ROW() - 1)) = -$BD$1, _xlfn.STDEV.P(OFFSET(AY285, 0, 0, -$BD$1)), NA())</f>
        <v>0</v>
      </c>
    </row>
    <row r="286" spans="1:53" x14ac:dyDescent="0.25">
      <c r="A286" s="11">
        <f t="shared" si="4"/>
        <v>43154</v>
      </c>
      <c r="AX286" s="5">
        <f t="array" ref="AX286">MAX(IF(AND(AN285:AW285="",B286:AM286=""), 0, 1))</f>
        <v>0</v>
      </c>
      <c r="AY286" s="5">
        <f>(SUM(AN285:AW285)+SUM(B286:AM286))/2</f>
        <v>0</v>
      </c>
      <c r="AZ286" s="8">
        <f ca="1">IF(MAX(-$BC$1, -(ROW() - 1)) = -$BC$1, AVERAGE(OFFSET(AY286, 0, 0, -$BC$1)), NA())</f>
        <v>0</v>
      </c>
      <c r="BA286" s="8">
        <f ca="1">IF(MAX(-$BD$1, -(ROW() - 1)) = -$BD$1, _xlfn.STDEV.P(OFFSET(AY286, 0, 0, -$BD$1)), NA())</f>
        <v>0</v>
      </c>
    </row>
    <row r="287" spans="1:53" x14ac:dyDescent="0.25">
      <c r="A287" s="11">
        <f t="shared" si="4"/>
        <v>43155</v>
      </c>
      <c r="AX287" s="5">
        <f t="array" ref="AX287">MAX(IF(AND(AN286:AW286="",B287:AM287=""), 0, 1))</f>
        <v>0</v>
      </c>
      <c r="AY287" s="5">
        <f>(SUM(AN286:AW286)+SUM(B287:AM287))/2</f>
        <v>0</v>
      </c>
      <c r="AZ287" s="8">
        <f ca="1">IF(MAX(-$BC$1, -(ROW() - 1)) = -$BC$1, AVERAGE(OFFSET(AY287, 0, 0, -$BC$1)), NA())</f>
        <v>0</v>
      </c>
      <c r="BA287" s="8">
        <f ca="1">IF(MAX(-$BD$1, -(ROW() - 1)) = -$BD$1, _xlfn.STDEV.P(OFFSET(AY287, 0, 0, -$BD$1)), NA())</f>
        <v>0</v>
      </c>
    </row>
    <row r="288" spans="1:53" x14ac:dyDescent="0.25">
      <c r="A288" s="11">
        <f t="shared" si="4"/>
        <v>43156</v>
      </c>
      <c r="AX288" s="5">
        <f t="array" ref="AX288">MAX(IF(AND(AN287:AW287="",B288:AM288=""), 0, 1))</f>
        <v>0</v>
      </c>
      <c r="AY288" s="5">
        <f>(SUM(AN287:AW287)+SUM(B288:AM288))/2</f>
        <v>0</v>
      </c>
      <c r="AZ288" s="8">
        <f ca="1">IF(MAX(-$BC$1, -(ROW() - 1)) = -$BC$1, AVERAGE(OFFSET(AY288, 0, 0, -$BC$1)), NA())</f>
        <v>0</v>
      </c>
      <c r="BA288" s="8">
        <f ca="1">IF(MAX(-$BD$1, -(ROW() - 1)) = -$BD$1, _xlfn.STDEV.P(OFFSET(AY288, 0, 0, -$BD$1)), NA())</f>
        <v>0</v>
      </c>
    </row>
    <row r="289" spans="1:53" x14ac:dyDescent="0.25">
      <c r="A289" s="11">
        <f t="shared" si="4"/>
        <v>43157</v>
      </c>
      <c r="AX289" s="5">
        <f t="array" ref="AX289">MAX(IF(AND(AN288:AW288="",B289:AM289=""), 0, 1))</f>
        <v>0</v>
      </c>
      <c r="AY289" s="5">
        <f>(SUM(AN288:AW288)+SUM(B289:AM289))/2</f>
        <v>0</v>
      </c>
      <c r="AZ289" s="8">
        <f ca="1">IF(MAX(-$BC$1, -(ROW() - 1)) = -$BC$1, AVERAGE(OFFSET(AY289, 0, 0, -$BC$1)), NA())</f>
        <v>0</v>
      </c>
      <c r="BA289" s="8">
        <f ca="1">IF(MAX(-$BD$1, -(ROW() - 1)) = -$BD$1, _xlfn.STDEV.P(OFFSET(AY289, 0, 0, -$BD$1)), NA())</f>
        <v>0</v>
      </c>
    </row>
    <row r="290" spans="1:53" x14ac:dyDescent="0.25">
      <c r="A290" s="11">
        <f t="shared" si="4"/>
        <v>43158</v>
      </c>
      <c r="AX290" s="5">
        <f t="array" ref="AX290">MAX(IF(AND(AN289:AW289="",B290:AM290=""), 0, 1))</f>
        <v>0</v>
      </c>
      <c r="AY290" s="5">
        <f>(SUM(AN289:AW289)+SUM(B290:AM290))/2</f>
        <v>0</v>
      </c>
      <c r="AZ290" s="8">
        <f ca="1">IF(MAX(-$BC$1, -(ROW() - 1)) = -$BC$1, AVERAGE(OFFSET(AY290, 0, 0, -$BC$1)), NA())</f>
        <v>0</v>
      </c>
      <c r="BA290" s="8">
        <f ca="1">IF(MAX(-$BD$1, -(ROW() - 1)) = -$BD$1, _xlfn.STDEV.P(OFFSET(AY290, 0, 0, -$BD$1)), NA())</f>
        <v>0</v>
      </c>
    </row>
    <row r="291" spans="1:53" x14ac:dyDescent="0.25">
      <c r="A291" s="11">
        <f t="shared" si="4"/>
        <v>43159</v>
      </c>
      <c r="AX291" s="5">
        <f t="array" ref="AX291">MAX(IF(AND(AN290:AW290="",B291:AM291=""), 0, 1))</f>
        <v>0</v>
      </c>
      <c r="AY291" s="5">
        <f>(SUM(AN290:AW290)+SUM(B291:AM291))/2</f>
        <v>0</v>
      </c>
      <c r="AZ291" s="8">
        <f ca="1">IF(MAX(-$BC$1, -(ROW() - 1)) = -$BC$1, AVERAGE(OFFSET(AY291, 0, 0, -$BC$1)), NA())</f>
        <v>0</v>
      </c>
      <c r="BA291" s="8">
        <f ca="1">IF(MAX(-$BD$1, -(ROW() - 1)) = -$BD$1, _xlfn.STDEV.P(OFFSET(AY291, 0, 0, -$BD$1)), NA())</f>
        <v>0</v>
      </c>
    </row>
    <row r="292" spans="1:53" x14ac:dyDescent="0.25">
      <c r="A292" s="11">
        <f t="shared" si="4"/>
        <v>43160</v>
      </c>
      <c r="AX292" s="5">
        <f t="array" ref="AX292">MAX(IF(AND(AN291:AW291="",B292:AM292=""), 0, 1))</f>
        <v>0</v>
      </c>
      <c r="AY292" s="5">
        <f>(SUM(AN291:AW291)+SUM(B292:AM292))/2</f>
        <v>0</v>
      </c>
      <c r="AZ292" s="8">
        <f ca="1">IF(MAX(-$BC$1, -(ROW() - 1)) = -$BC$1, AVERAGE(OFFSET(AY292, 0, 0, -$BC$1)), NA())</f>
        <v>0</v>
      </c>
      <c r="BA292" s="8">
        <f ca="1">IF(MAX(-$BD$1, -(ROW() - 1)) = -$BD$1, _xlfn.STDEV.P(OFFSET(AY292, 0, 0, -$BD$1)), NA())</f>
        <v>0</v>
      </c>
    </row>
    <row r="293" spans="1:53" x14ac:dyDescent="0.25">
      <c r="A293" s="11">
        <f t="shared" si="4"/>
        <v>43161</v>
      </c>
      <c r="AX293" s="5">
        <f t="array" ref="AX293">MAX(IF(AND(AN292:AW292="",B293:AM293=""), 0, 1))</f>
        <v>0</v>
      </c>
      <c r="AY293" s="5">
        <f>(SUM(AN292:AW292)+SUM(B293:AM293))/2</f>
        <v>0</v>
      </c>
      <c r="AZ293" s="8">
        <f ca="1">IF(MAX(-$BC$1, -(ROW() - 1)) = -$BC$1, AVERAGE(OFFSET(AY293, 0, 0, -$BC$1)), NA())</f>
        <v>0</v>
      </c>
      <c r="BA293" s="8">
        <f ca="1">IF(MAX(-$BD$1, -(ROW() - 1)) = -$BD$1, _xlfn.STDEV.P(OFFSET(AY293, 0, 0, -$BD$1)), NA())</f>
        <v>0</v>
      </c>
    </row>
    <row r="294" spans="1:53" x14ac:dyDescent="0.25">
      <c r="A294" s="11">
        <f t="shared" si="4"/>
        <v>43162</v>
      </c>
      <c r="AX294" s="5">
        <f t="array" ref="AX294">MAX(IF(AND(AN293:AW293="",B294:AM294=""), 0, 1))</f>
        <v>0</v>
      </c>
      <c r="AY294" s="5">
        <f>(SUM(AN293:AW293)+SUM(B294:AM294))/2</f>
        <v>0</v>
      </c>
      <c r="AZ294" s="8">
        <f ca="1">IF(MAX(-$BC$1, -(ROW() - 1)) = -$BC$1, AVERAGE(OFFSET(AY294, 0, 0, -$BC$1)), NA())</f>
        <v>0</v>
      </c>
      <c r="BA294" s="8">
        <f ca="1">IF(MAX(-$BD$1, -(ROW() - 1)) = -$BD$1, _xlfn.STDEV.P(OFFSET(AY294, 0, 0, -$BD$1)), NA())</f>
        <v>0</v>
      </c>
    </row>
    <row r="295" spans="1:53" x14ac:dyDescent="0.25">
      <c r="A295" s="11">
        <f t="shared" si="4"/>
        <v>43163</v>
      </c>
      <c r="AX295" s="5">
        <f t="array" ref="AX295">MAX(IF(AND(AN294:AW294="",B295:AM295=""), 0, 1))</f>
        <v>0</v>
      </c>
      <c r="AY295" s="5">
        <f>(SUM(AN294:AW294)+SUM(B295:AM295))/2</f>
        <v>0</v>
      </c>
      <c r="AZ295" s="8">
        <f ca="1">IF(MAX(-$BC$1, -(ROW() - 1)) = -$BC$1, AVERAGE(OFFSET(AY295, 0, 0, -$BC$1)), NA())</f>
        <v>0</v>
      </c>
      <c r="BA295" s="8">
        <f ca="1">IF(MAX(-$BD$1, -(ROW() - 1)) = -$BD$1, _xlfn.STDEV.P(OFFSET(AY295, 0, 0, -$BD$1)), NA())</f>
        <v>0</v>
      </c>
    </row>
    <row r="296" spans="1:53" x14ac:dyDescent="0.25">
      <c r="A296" s="11"/>
    </row>
    <row r="297" spans="1:53" x14ac:dyDescent="0.25">
      <c r="A297" s="11"/>
    </row>
  </sheetData>
  <conditionalFormatting sqref="AF6:AW6 B2:AW4 AA5:AW5 L6:Z6 B5:J6 L5:Y5 B7:AW31 AM56:AW56 F32:AW50 F52:AW55 F51:AM51 AR51:AW51 B52:E52 B56:E56 J56:AH56 B103:AJ103 AP103:AW103 B57:AW102 B104:AW295">
    <cfRule type="cellIs" dxfId="17" priority="12" operator="equal">
      <formula>1</formula>
    </cfRule>
  </conditionalFormatting>
  <conditionalFormatting sqref="K5">
    <cfRule type="cellIs" dxfId="16" priority="11" operator="equal">
      <formula>1</formula>
    </cfRule>
  </conditionalFormatting>
  <conditionalFormatting sqref="K6">
    <cfRule type="cellIs" dxfId="15" priority="10" operator="equal">
      <formula>1</formula>
    </cfRule>
  </conditionalFormatting>
  <conditionalFormatting sqref="B2:AW31 AM56:AW56 F32:AW50 F52:AW55 F51:AM51 AR51:AW51 B52:E52 B56:E56 J56:AH56 B103:AJ103 AP103:AW103 B57:AW102 B104:AW295">
    <cfRule type="cellIs" dxfId="14" priority="9" operator="equal">
      <formula>1</formula>
    </cfRule>
    <cfRule type="cellIs" dxfId="10" priority="7" operator="equal">
      <formula>1</formula>
    </cfRule>
  </conditionalFormatting>
  <conditionalFormatting sqref="E39">
    <cfRule type="cellIs" dxfId="13" priority="8" operator="equal">
      <formula>1</formula>
    </cfRule>
  </conditionalFormatting>
  <conditionalFormatting sqref="AZ2:AZ123">
    <cfRule type="expression" dxfId="12" priority="13">
      <formula>MAX(-$BC$1, -(ROW() - 1)) &lt;&gt; -$BC$1</formula>
    </cfRule>
  </conditionalFormatting>
  <conditionalFormatting sqref="BA2:BA123">
    <cfRule type="expression" dxfId="11" priority="14">
      <formula>MAX(-$BD$1, -(ROW() - 1)) &lt;&gt; -$BD$1</formula>
    </cfRule>
  </conditionalFormatting>
  <conditionalFormatting sqref="AX1:AX1048576">
    <cfRule type="cellIs" dxfId="9" priority="2" operator="equal">
      <formula>1</formula>
    </cfRule>
    <cfRule type="cellIs" dxfId="8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Michael</vt:lpstr>
      <vt:lpstr>n-day avg</vt:lpstr>
      <vt:lpstr>n-day stdev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2016-11-17T00:52:27Z</dcterms:created>
  <dcterms:modified xsi:type="dcterms:W3CDTF">2017-05-17T00:46:13Z</dcterms:modified>
</cp:coreProperties>
</file>