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6835" windowHeight="1437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BO168" i="1"/>
  <c r="BN168"/>
  <c r="BM168"/>
  <c r="BL168"/>
  <c r="BK168"/>
  <c r="BJ168"/>
  <c r="BI168"/>
  <c r="BH168"/>
  <c r="BF168"/>
  <c r="BE168"/>
  <c r="BD168"/>
  <c r="BC168"/>
  <c r="BB168"/>
  <c r="BA168"/>
  <c r="AZ168"/>
  <c r="AY168"/>
  <c r="AU168"/>
  <c r="AT168"/>
  <c r="AS168"/>
  <c r="AR168"/>
  <c r="AQ168"/>
  <c r="AP168"/>
  <c r="AO168"/>
  <c r="AN168"/>
  <c r="AL168"/>
  <c r="AK168"/>
  <c r="AJ168"/>
  <c r="AI168"/>
  <c r="AH168"/>
  <c r="AG168"/>
  <c r="AF168"/>
  <c r="AE168"/>
  <c r="AC168"/>
  <c r="AB168"/>
  <c r="Z168"/>
  <c r="Y168"/>
  <c r="X168"/>
  <c r="W168"/>
  <c r="V168"/>
  <c r="U168"/>
  <c r="T168"/>
  <c r="S168"/>
  <c r="Q168"/>
  <c r="P168"/>
  <c r="O168"/>
  <c r="N168"/>
  <c r="M168"/>
  <c r="L168"/>
  <c r="K168"/>
  <c r="J168"/>
  <c r="F168"/>
  <c r="E168"/>
  <c r="D8"/>
  <c r="D9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30"/>
  <c r="D131"/>
  <c r="D132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</calcChain>
</file>

<file path=xl/comments1.xml><?xml version="1.0" encoding="utf-8"?>
<comments xmlns="http://schemas.openxmlformats.org/spreadsheetml/2006/main">
  <authors>
    <author>ZalapaLab</author>
  </authors>
  <commentList>
    <comment ref="Z67" authorId="0">
      <text>
        <r>
          <rPr>
            <b/>
            <sz val="9"/>
            <color indexed="81"/>
            <rFont val="Tahoma"/>
            <charset val="1"/>
          </rPr>
          <t>ZalapaLab:</t>
        </r>
        <r>
          <rPr>
            <sz val="9"/>
            <color indexed="81"/>
            <rFont val="Tahoma"/>
            <charset val="1"/>
          </rPr>
          <t xml:space="preserve">
correction email send by Jen on sep 16-2014</t>
        </r>
      </text>
    </comment>
  </commentList>
</comments>
</file>

<file path=xl/sharedStrings.xml><?xml version="1.0" encoding="utf-8"?>
<sst xmlns="http://schemas.openxmlformats.org/spreadsheetml/2006/main" count="334" uniqueCount="199">
  <si>
    <t>Performance of CNJ02-1 (MQ x CQ) progeny in Bog Upper 5 in 2011, 2012, 2013</t>
  </si>
  <si>
    <t xml:space="preserve"> </t>
  </si>
  <si>
    <t>Mean</t>
  </si>
  <si>
    <t>Total</t>
  </si>
  <si>
    <t>(g)of</t>
  </si>
  <si>
    <t>Fruit</t>
  </si>
  <si>
    <t>%</t>
  </si>
  <si>
    <t>Tacy</t>
  </si>
  <si>
    <t>Brix</t>
  </si>
  <si>
    <t xml:space="preserve"> Bloom/Fruit rating*</t>
  </si>
  <si>
    <t>Sound</t>
  </si>
  <si>
    <t>yield</t>
  </si>
  <si>
    <t>Yield</t>
  </si>
  <si>
    <t>wt.</t>
  </si>
  <si>
    <t>fruit</t>
  </si>
  <si>
    <t>mg/</t>
  </si>
  <si>
    <t>Titrat.</t>
  </si>
  <si>
    <t>mg PA/</t>
  </si>
  <si>
    <t>1-4, 4=most developed fruit</t>
  </si>
  <si>
    <t>Row</t>
  </si>
  <si>
    <t>Col</t>
  </si>
  <si>
    <t>Selection</t>
  </si>
  <si>
    <r>
      <t>g/ft</t>
    </r>
    <r>
      <rPr>
        <vertAlign val="superscript"/>
        <sz val="9"/>
        <rFont val="Calibri"/>
        <family val="2"/>
        <scheme val="minor"/>
      </rPr>
      <t>2</t>
    </r>
  </si>
  <si>
    <r>
      <t>g/ft</t>
    </r>
    <r>
      <rPr>
        <vertAlign val="superscript"/>
        <sz val="9"/>
        <color theme="1"/>
        <rFont val="Calibri"/>
        <family val="2"/>
        <scheme val="minor"/>
      </rPr>
      <t>2</t>
    </r>
  </si>
  <si>
    <t>g/fruit</t>
  </si>
  <si>
    <t>rot</t>
  </si>
  <si>
    <t>100g frt</t>
  </si>
  <si>
    <t>solids</t>
  </si>
  <si>
    <t>acid</t>
  </si>
  <si>
    <t>g fruit</t>
  </si>
  <si>
    <r>
      <t>g/ft</t>
    </r>
    <r>
      <rPr>
        <vertAlign val="superscript"/>
        <sz val="10"/>
        <color theme="1"/>
        <rFont val="Calibri"/>
        <family val="2"/>
        <scheme val="minor"/>
      </rPr>
      <t>2</t>
    </r>
  </si>
  <si>
    <r>
      <t>g/ft</t>
    </r>
    <r>
      <rPr>
        <vertAlign val="superscript"/>
        <sz val="10"/>
        <rFont val="Calibri"/>
        <family val="2"/>
        <scheme val="minor"/>
      </rPr>
      <t>2</t>
    </r>
  </si>
  <si>
    <t>g fruit*</t>
  </si>
  <si>
    <t>Stevens</t>
  </si>
  <si>
    <t>Ben Lear</t>
  </si>
  <si>
    <t>Crimson Queen</t>
  </si>
  <si>
    <t>Mullica Queen</t>
  </si>
  <si>
    <t>CNJ02-1-1</t>
  </si>
  <si>
    <t>CNJ02-1-2</t>
  </si>
  <si>
    <t>CNJ02-1-3</t>
  </si>
  <si>
    <t>CNJ02-1-4</t>
  </si>
  <si>
    <t>CNJ02-1-5</t>
  </si>
  <si>
    <t>CNJ02-1-6</t>
  </si>
  <si>
    <t>CNJ02-1-7</t>
  </si>
  <si>
    <t>CNJ02-1-8</t>
  </si>
  <si>
    <t>CNJ02-1-9</t>
  </si>
  <si>
    <t>CNJ02-1-10</t>
  </si>
  <si>
    <t>CNJ02-1-11</t>
  </si>
  <si>
    <t>CNJ02-1-12</t>
  </si>
  <si>
    <t>CNJ02-1-13</t>
  </si>
  <si>
    <t>CNJ02-1-14</t>
  </si>
  <si>
    <t>CNJ02-1-15</t>
  </si>
  <si>
    <t>CNJ02-1-16</t>
  </si>
  <si>
    <t>CNJ02-1-17</t>
  </si>
  <si>
    <t>CNJ02-1-18</t>
  </si>
  <si>
    <t>CNJ02-1-19</t>
  </si>
  <si>
    <t>CNJ02-1-20</t>
  </si>
  <si>
    <t>CNJ02-1-21</t>
  </si>
  <si>
    <t>CNJ02-1-22</t>
  </si>
  <si>
    <t>CNJ02-1-23</t>
  </si>
  <si>
    <t>CNJ02-1-24</t>
  </si>
  <si>
    <t>CNJ02-1-25</t>
  </si>
  <si>
    <t>CNJ02-1-26</t>
  </si>
  <si>
    <t>CNJ02-1-27</t>
  </si>
  <si>
    <t>CNJ02-1-28</t>
  </si>
  <si>
    <t>CNJ02-1-29</t>
  </si>
  <si>
    <t>CNJ02-1-30</t>
  </si>
  <si>
    <t>CNJ02-1-31</t>
  </si>
  <si>
    <t>CNJ02-1-32</t>
  </si>
  <si>
    <t>CNJ02-1-33</t>
  </si>
  <si>
    <t>CNJ02-1-34</t>
  </si>
  <si>
    <t>CNJ02-1-35</t>
  </si>
  <si>
    <t>CNJ02-1-36</t>
  </si>
  <si>
    <t>CNJ02-1-37</t>
  </si>
  <si>
    <t>CNJ02-1-38</t>
  </si>
  <si>
    <t>CNJ02-1-39</t>
  </si>
  <si>
    <t>CNJ02-1-40</t>
  </si>
  <si>
    <t>CNJ02-1-41</t>
  </si>
  <si>
    <t>CNJ02-1-42</t>
  </si>
  <si>
    <t>CNJ02-1-43</t>
  </si>
  <si>
    <t>CNJ02-1-44</t>
  </si>
  <si>
    <t>CNJ02-1-45</t>
  </si>
  <si>
    <t>CNJ02-1-46</t>
  </si>
  <si>
    <t>CNJ02-1-47</t>
  </si>
  <si>
    <t>CNJ02-1-48</t>
  </si>
  <si>
    <t>CNJ02-1-49</t>
  </si>
  <si>
    <t>CNJ02-1-50</t>
  </si>
  <si>
    <t>CNJ02-1-51</t>
  </si>
  <si>
    <t>CNJ02-1-52</t>
  </si>
  <si>
    <t>CNJ02-1-53</t>
  </si>
  <si>
    <t>CNJ02-1-54</t>
  </si>
  <si>
    <t>CNJ02-1-55</t>
  </si>
  <si>
    <t>CNJ02-1-56</t>
  </si>
  <si>
    <t>CNJ02-1-57</t>
  </si>
  <si>
    <t>CNJ02-1-58</t>
  </si>
  <si>
    <t>CNJ02-1-59</t>
  </si>
  <si>
    <t>CNJ02-1-60</t>
  </si>
  <si>
    <t>CNJ02-1-61</t>
  </si>
  <si>
    <t>CNJ02-1-62</t>
  </si>
  <si>
    <t>CNJ02-1-63</t>
  </si>
  <si>
    <t>CNJ02-1-64</t>
  </si>
  <si>
    <t>CNJ02-1-65</t>
  </si>
  <si>
    <t>CNJ02-1-66</t>
  </si>
  <si>
    <t>CNJ02-1-67</t>
  </si>
  <si>
    <t>CNJ02-1-68</t>
  </si>
  <si>
    <t>CNJ02-1-69</t>
  </si>
  <si>
    <t>CNJ02-1-70</t>
  </si>
  <si>
    <t>CNJ02-1-71</t>
  </si>
  <si>
    <t>CNJ02-1-72</t>
  </si>
  <si>
    <t>CNJ02-1-73</t>
  </si>
  <si>
    <t>CNJ02-1-74</t>
  </si>
  <si>
    <t>no fruit</t>
  </si>
  <si>
    <t>CNJ02-1-75</t>
  </si>
  <si>
    <t>CNJ02-1-76</t>
  </si>
  <si>
    <t>CNJ02-1-77</t>
  </si>
  <si>
    <t>CNJ02-1-78</t>
  </si>
  <si>
    <t>CNJ02-1-79</t>
  </si>
  <si>
    <t>CNJ02-1-80</t>
  </si>
  <si>
    <t>CNJ02-1-81</t>
  </si>
  <si>
    <t>CNJ02-1-82</t>
  </si>
  <si>
    <t>CNJ02-1-83</t>
  </si>
  <si>
    <t>CNJ02-1-84</t>
  </si>
  <si>
    <t>CNJ02-1-85</t>
  </si>
  <si>
    <t>CNJ02-1-86</t>
  </si>
  <si>
    <t>CNJ02-1-87</t>
  </si>
  <si>
    <t>CNJ02-1-88</t>
  </si>
  <si>
    <t>CNJ02-1-89</t>
  </si>
  <si>
    <t>CNJ02-1-90</t>
  </si>
  <si>
    <t>CNJ02-1-91</t>
  </si>
  <si>
    <t>CNJ02-1-92</t>
  </si>
  <si>
    <t>CNJ02-1-93</t>
  </si>
  <si>
    <t>CNJ02-1-94</t>
  </si>
  <si>
    <t>CNJ02-1-95</t>
  </si>
  <si>
    <t>CNJ02-1-96</t>
  </si>
  <si>
    <t>CNJ02-1-97</t>
  </si>
  <si>
    <t>CNJ02-1-98</t>
  </si>
  <si>
    <t>CNJ02-1-99</t>
  </si>
  <si>
    <t>CNJ02-1-100</t>
  </si>
  <si>
    <t>CNJ02-1-101</t>
  </si>
  <si>
    <t>CNJ02-1-102</t>
  </si>
  <si>
    <t>CNJ02-1-103</t>
  </si>
  <si>
    <t>CNJ02-1-104</t>
  </si>
  <si>
    <t>CNJ02-1-105</t>
  </si>
  <si>
    <t>CNJ02-1-106</t>
  </si>
  <si>
    <t>CNJ02-1-107</t>
  </si>
  <si>
    <t>CNJ02-1-108</t>
  </si>
  <si>
    <t>CNJ02-1-109</t>
  </si>
  <si>
    <t>CNJ02-1-110</t>
  </si>
  <si>
    <t>CNJ02-1-111</t>
  </si>
  <si>
    <t>CNJ02-1-112</t>
  </si>
  <si>
    <t>CNJ02-1-113</t>
  </si>
  <si>
    <t>CNJ02-1-114</t>
  </si>
  <si>
    <t>CNJ02-1-115</t>
  </si>
  <si>
    <t>CNJ02-1-116</t>
  </si>
  <si>
    <t>CNJ02-1-117</t>
  </si>
  <si>
    <t>CNJ02-1-118</t>
  </si>
  <si>
    <t>CNJ02-1-119</t>
  </si>
  <si>
    <t>CNJ02-1-120</t>
  </si>
  <si>
    <t>CNJ02-1-121</t>
  </si>
  <si>
    <t>CNJ02-1-122</t>
  </si>
  <si>
    <t>CNJ02-1-123</t>
  </si>
  <si>
    <t>CNJ02-1-124</t>
  </si>
  <si>
    <t>CNJ02-1-125</t>
  </si>
  <si>
    <t>.</t>
  </si>
  <si>
    <t>CNJ02-1-126</t>
  </si>
  <si>
    <t>CNJ02-1-127</t>
  </si>
  <si>
    <t>CNJ02-1-128</t>
  </si>
  <si>
    <t>CNJ02-1-129</t>
  </si>
  <si>
    <t>CNJ02-1-130</t>
  </si>
  <si>
    <t>CNJ02-1-131</t>
  </si>
  <si>
    <t>CNJ02-1-132</t>
  </si>
  <si>
    <t>CNJ02-1-133</t>
  </si>
  <si>
    <t>CNJ02-1-134</t>
  </si>
  <si>
    <t>CNJ02-1-135</t>
  </si>
  <si>
    <t>CNJ02-1-136</t>
  </si>
  <si>
    <t>CNJ02-1-137</t>
  </si>
  <si>
    <t>CNJ02-1-138</t>
  </si>
  <si>
    <t>CNJ02-1-139</t>
  </si>
  <si>
    <t>CNJ02-1-140</t>
  </si>
  <si>
    <t>CNJ02-1-141</t>
  </si>
  <si>
    <t>CNJ02-1-142</t>
  </si>
  <si>
    <t>CNJ02-1-143</t>
  </si>
  <si>
    <t>CNJ02-1-144</t>
  </si>
  <si>
    <t>CNJ02-1-145</t>
  </si>
  <si>
    <t>CNJ02-1-146</t>
  </si>
  <si>
    <t>CNJ02-1-147</t>
  </si>
  <si>
    <t>CNJ02-1-148</t>
  </si>
  <si>
    <t>CNJ02-1-149</t>
  </si>
  <si>
    <t>CNJ02-1-150</t>
  </si>
  <si>
    <t>CNJ02-1-151</t>
  </si>
  <si>
    <t>CNJ02-1-152</t>
  </si>
  <si>
    <t>CNJ02-1-153</t>
  </si>
  <si>
    <t>CNJ02-1-154</t>
  </si>
  <si>
    <t>CNJ02-1-155</t>
  </si>
  <si>
    <t>CNJ02-1-156</t>
  </si>
  <si>
    <t>3.6.3</t>
  </si>
  <si>
    <t>CNJ02-1-157</t>
  </si>
  <si>
    <t xml:space="preserve">*Fruit rating done by Jen on 6/18/13, scale as follows: 1=50-80% in bloom, no fruit, 2=80-100%bloom, 3=past bloom, dropped petals, small fruit, 4=pea or larger sized fruit, no flowers left </t>
  </si>
  <si>
    <t>Done by Nick on 6/21/13, scale as follows: 1=50-60% out of bloom, 2=60-80% out, 3=80-95% out, 4=95-100% out of bloom</t>
  </si>
</sst>
</file>

<file path=xl/styles.xml><?xml version="1.0" encoding="utf-8"?>
<styleSheet xmlns="http://schemas.openxmlformats.org/spreadsheetml/2006/main">
  <numFmts count="5">
    <numFmt numFmtId="164" formatCode="0.0"/>
    <numFmt numFmtId="165" formatCode="m/d;@"/>
    <numFmt numFmtId="166" formatCode="0.000"/>
    <numFmt numFmtId="167" formatCode="[$-409]d\-mmm\-yy;@"/>
    <numFmt numFmtId="168" formatCode="m/d/yy;@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3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0" fillId="0" borderId="0" xfId="0" applyFill="1"/>
    <xf numFmtId="165" fontId="0" fillId="0" borderId="0" xfId="0" applyNumberFormat="1" applyFill="1"/>
    <xf numFmtId="4" fontId="6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Fill="1"/>
    <xf numFmtId="2" fontId="0" fillId="0" borderId="0" xfId="0" applyNumberFormat="1" applyFill="1"/>
    <xf numFmtId="166" fontId="3" fillId="0" borderId="0" xfId="0" applyNumberFormat="1" applyFont="1" applyFill="1"/>
    <xf numFmtId="0" fontId="8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left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8" fillId="0" borderId="0" xfId="0" applyFont="1" applyFill="1"/>
    <xf numFmtId="167" fontId="8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0" applyNumberFormat="1" applyFont="1" applyFill="1" applyBorder="1" applyAlignment="1"/>
    <xf numFmtId="164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6" fontId="2" fillId="0" borderId="0" xfId="0" applyNumberFormat="1" applyFont="1" applyFill="1"/>
    <xf numFmtId="167" fontId="13" fillId="0" borderId="0" xfId="0" applyNumberFormat="1" applyFont="1" applyFill="1" applyBorder="1" applyAlignment="1"/>
    <xf numFmtId="2" fontId="8" fillId="0" borderId="0" xfId="0" applyNumberFormat="1" applyFont="1" applyFill="1" applyAlignment="1">
      <alignment horizontal="center"/>
    </xf>
    <xf numFmtId="164" fontId="1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8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/>
    <xf numFmtId="166" fontId="3" fillId="0" borderId="1" xfId="0" applyNumberFormat="1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" fontId="8" fillId="0" borderId="0" xfId="0" applyNumberFormat="1" applyFont="1" applyBorder="1" applyAlignment="1">
      <alignment horizontal="center"/>
    </xf>
    <xf numFmtId="164" fontId="3" fillId="0" borderId="0" xfId="0" applyNumberFormat="1" applyFont="1" applyFill="1"/>
    <xf numFmtId="2" fontId="3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2" fontId="19" fillId="0" borderId="0" xfId="0" applyNumberFormat="1" applyFont="1" applyFill="1" applyBorder="1" applyAlignment="1">
      <alignment horizontal="center"/>
    </xf>
    <xf numFmtId="166" fontId="20" fillId="0" borderId="0" xfId="0" applyNumberFormat="1" applyFont="1" applyFill="1"/>
    <xf numFmtId="1" fontId="11" fillId="0" borderId="0" xfId="0" applyNumberFormat="1" applyFont="1" applyFill="1" applyAlignment="1">
      <alignment horizontal="right"/>
    </xf>
    <xf numFmtId="0" fontId="20" fillId="0" borderId="0" xfId="0" applyFont="1" applyFill="1"/>
    <xf numFmtId="164" fontId="20" fillId="0" borderId="0" xfId="0" applyNumberFormat="1" applyFont="1" applyFill="1"/>
    <xf numFmtId="2" fontId="20" fillId="0" borderId="0" xfId="0" applyNumberFormat="1" applyFont="1" applyFill="1"/>
    <xf numFmtId="2" fontId="2" fillId="0" borderId="0" xfId="0" applyNumberFormat="1" applyFont="1" applyFill="1" applyBorder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center"/>
      <protection locked="0"/>
    </xf>
    <xf numFmtId="1" fontId="11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Fill="1"/>
    <xf numFmtId="164" fontId="11" fillId="0" borderId="0" xfId="0" applyNumberFormat="1" applyFont="1" applyFill="1" applyAlignment="1">
      <alignment horizontal="right"/>
    </xf>
    <xf numFmtId="0" fontId="8" fillId="0" borderId="0" xfId="0" applyFont="1"/>
    <xf numFmtId="164" fontId="8" fillId="0" borderId="0" xfId="0" applyNumberFormat="1" applyFont="1" applyFill="1"/>
    <xf numFmtId="166" fontId="8" fillId="0" borderId="0" xfId="0" applyNumberFormat="1" applyFont="1" applyFill="1"/>
    <xf numFmtId="14" fontId="8" fillId="0" borderId="0" xfId="0" applyNumberFormat="1" applyFont="1"/>
    <xf numFmtId="14" fontId="8" fillId="0" borderId="0" xfId="0" applyNumberFormat="1" applyFont="1" applyFill="1"/>
    <xf numFmtId="14" fontId="3" fillId="0" borderId="0" xfId="0" applyNumberFormat="1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318"/>
  <sheetViews>
    <sheetView tabSelected="1" workbookViewId="0">
      <selection sqref="A1:XFD1048576"/>
    </sheetView>
  </sheetViews>
  <sheetFormatPr defaultColWidth="4.5703125" defaultRowHeight="15"/>
  <cols>
    <col min="1" max="1" width="3.42578125" style="2" customWidth="1"/>
    <col min="2" max="2" width="3.28515625" style="2" customWidth="1"/>
    <col min="3" max="3" width="12.42578125" style="2" customWidth="1"/>
    <col min="4" max="4" width="5.28515625" style="3" customWidth="1"/>
    <col min="5" max="5" width="5.42578125" style="4" customWidth="1"/>
    <col min="6" max="8" width="5.85546875" style="5" customWidth="1"/>
    <col min="9" max="9" width="1.28515625" style="6" customWidth="1"/>
    <col min="10" max="10" width="5" style="7" customWidth="1"/>
    <col min="11" max="11" width="5.28515625" style="8" customWidth="1"/>
    <col min="12" max="12" width="4.85546875" style="6" customWidth="1"/>
    <col min="13" max="13" width="5" style="7" customWidth="1"/>
    <col min="14" max="14" width="4.7109375" style="2" bestFit="1" customWidth="1"/>
    <col min="15" max="15" width="4.7109375" style="10" bestFit="1" customWidth="1"/>
    <col min="16" max="16" width="4.7109375" style="79" bestFit="1" customWidth="1"/>
    <col min="17" max="17" width="6.28515625" style="14" customWidth="1"/>
    <col min="18" max="18" width="2.7109375" style="7" customWidth="1"/>
    <col min="19" max="19" width="4.7109375" style="7" customWidth="1"/>
    <col min="20" max="20" width="5.42578125" style="8" bestFit="1" customWidth="1"/>
    <col min="21" max="21" width="4.85546875" style="6" customWidth="1"/>
    <col min="22" max="22" width="4.7109375" style="7" bestFit="1" customWidth="1"/>
    <col min="23" max="25" width="4.7109375" style="8" bestFit="1" customWidth="1"/>
    <col min="26" max="26" width="6" style="14" customWidth="1"/>
    <col min="27" max="27" width="4.140625" style="18" customWidth="1"/>
    <col min="28" max="28" width="19.7109375" style="8" bestFit="1" customWidth="1"/>
    <col min="29" max="29" width="4.85546875" style="8" bestFit="1" customWidth="1"/>
    <col min="30" max="30" width="1.42578125" style="10" customWidth="1"/>
    <col min="31" max="31" width="6" style="10" customWidth="1"/>
    <col min="32" max="32" width="6" style="2" customWidth="1"/>
    <col min="33" max="33" width="4.42578125" style="10" customWidth="1"/>
    <col min="34" max="34" width="4.5703125" style="10" bestFit="1" customWidth="1"/>
    <col min="35" max="35" width="5" style="10" bestFit="1" customWidth="1"/>
    <col min="36" max="36" width="4.5703125" style="10" bestFit="1" customWidth="1"/>
    <col min="37" max="37" width="4.5703125" style="79" bestFit="1" customWidth="1"/>
    <col min="38" max="38" width="5.7109375" style="14" customWidth="1"/>
    <col min="39" max="39" width="2.28515625" style="21" customWidth="1"/>
    <col min="40" max="40" width="5.28515625" style="10" customWidth="1"/>
    <col min="41" max="41" width="5.5703125" style="2" customWidth="1"/>
    <col min="42" max="42" width="4.85546875" style="10" customWidth="1"/>
    <col min="43" max="43" width="4.5703125" style="10" bestFit="1" customWidth="1"/>
    <col min="44" max="44" width="5" style="2" bestFit="1" customWidth="1"/>
    <col min="45" max="45" width="4.5703125" style="2" bestFit="1" customWidth="1"/>
    <col min="46" max="46" width="5.140625" style="2" bestFit="1" customWidth="1"/>
    <col min="47" max="49" width="5.7109375" style="14" customWidth="1"/>
    <col min="50" max="50" width="1.5703125" style="6" customWidth="1"/>
    <col min="51" max="51" width="5.28515625" style="6" customWidth="1"/>
    <col min="52" max="52" width="5.28515625" style="24" customWidth="1"/>
    <col min="53" max="53" width="5.140625" style="6" customWidth="1"/>
    <col min="54" max="54" width="4.5703125" style="6" customWidth="1"/>
    <col min="55" max="55" width="6.28515625" style="6" customWidth="1"/>
    <col min="56" max="56" width="5.140625" style="6" customWidth="1"/>
    <col min="57" max="57" width="5.28515625" style="6" customWidth="1"/>
    <col min="58" max="58" width="5.42578125" style="14" customWidth="1"/>
    <col min="59" max="59" width="2.140625" style="6" customWidth="1"/>
    <col min="60" max="61" width="6.28515625" style="24" customWidth="1"/>
    <col min="62" max="63" width="4.7109375" style="6" customWidth="1"/>
    <col min="64" max="64" width="4.7109375" style="2" customWidth="1"/>
    <col min="65" max="65" width="4.7109375" style="6" customWidth="1"/>
    <col min="66" max="66" width="4.7109375" style="17" customWidth="1"/>
    <col min="67" max="67" width="5.7109375" style="14" customWidth="1"/>
    <col min="68" max="73" width="4.5703125" style="2"/>
    <col min="74" max="74" width="6.85546875" style="2" bestFit="1" customWidth="1"/>
    <col min="75" max="300" width="4.5703125" style="2"/>
    <col min="301" max="301" width="4.28515625" style="2" customWidth="1"/>
    <col min="302" max="302" width="4.140625" style="2" customWidth="1"/>
    <col min="303" max="303" width="13.28515625" style="2" customWidth="1"/>
    <col min="304" max="304" width="6.7109375" style="2" customWidth="1"/>
    <col min="305" max="305" width="2" style="2" customWidth="1"/>
    <col min="306" max="306" width="5.5703125" style="2" bestFit="1" customWidth="1"/>
    <col min="307" max="307" width="6.28515625" style="2" bestFit="1" customWidth="1"/>
    <col min="308" max="308" width="6.85546875" style="2" bestFit="1" customWidth="1"/>
    <col min="309" max="309" width="4.5703125" style="2" customWidth="1"/>
    <col min="310" max="310" width="6.28515625" style="2" customWidth="1"/>
    <col min="311" max="311" width="5.7109375" style="2" customWidth="1"/>
    <col min="312" max="312" width="5.7109375" style="2" bestFit="1" customWidth="1"/>
    <col min="313" max="313" width="4.5703125" style="2" customWidth="1"/>
    <col min="314" max="314" width="6.5703125" style="2" bestFit="1" customWidth="1"/>
    <col min="315" max="315" width="6.28515625" style="2" bestFit="1" customWidth="1"/>
    <col min="316" max="316" width="5.5703125" style="2" bestFit="1" customWidth="1"/>
    <col min="317" max="317" width="4.5703125" style="2" customWidth="1"/>
    <col min="318" max="318" width="5.7109375" style="2" customWidth="1"/>
    <col min="319" max="319" width="5.5703125" style="2" bestFit="1" customWidth="1"/>
    <col min="320" max="329" width="4.5703125" style="2"/>
    <col min="330" max="330" width="6.85546875" style="2" bestFit="1" customWidth="1"/>
    <col min="331" max="556" width="4.5703125" style="2"/>
    <col min="557" max="557" width="4.28515625" style="2" customWidth="1"/>
    <col min="558" max="558" width="4.140625" style="2" customWidth="1"/>
    <col min="559" max="559" width="13.28515625" style="2" customWidth="1"/>
    <col min="560" max="560" width="6.7109375" style="2" customWidth="1"/>
    <col min="561" max="561" width="2" style="2" customWidth="1"/>
    <col min="562" max="562" width="5.5703125" style="2" bestFit="1" customWidth="1"/>
    <col min="563" max="563" width="6.28515625" style="2" bestFit="1" customWidth="1"/>
    <col min="564" max="564" width="6.85546875" style="2" bestFit="1" customWidth="1"/>
    <col min="565" max="565" width="4.5703125" style="2" customWidth="1"/>
    <col min="566" max="566" width="6.28515625" style="2" customWidth="1"/>
    <col min="567" max="567" width="5.7109375" style="2" customWidth="1"/>
    <col min="568" max="568" width="5.7109375" style="2" bestFit="1" customWidth="1"/>
    <col min="569" max="569" width="4.5703125" style="2" customWidth="1"/>
    <col min="570" max="570" width="6.5703125" style="2" bestFit="1" customWidth="1"/>
    <col min="571" max="571" width="6.28515625" style="2" bestFit="1" customWidth="1"/>
    <col min="572" max="572" width="5.5703125" style="2" bestFit="1" customWidth="1"/>
    <col min="573" max="573" width="4.5703125" style="2" customWidth="1"/>
    <col min="574" max="574" width="5.7109375" style="2" customWidth="1"/>
    <col min="575" max="575" width="5.5703125" style="2" bestFit="1" customWidth="1"/>
    <col min="576" max="585" width="4.5703125" style="2"/>
    <col min="586" max="586" width="6.85546875" style="2" bestFit="1" customWidth="1"/>
    <col min="587" max="812" width="4.5703125" style="2"/>
    <col min="813" max="813" width="4.28515625" style="2" customWidth="1"/>
    <col min="814" max="814" width="4.140625" style="2" customWidth="1"/>
    <col min="815" max="815" width="13.28515625" style="2" customWidth="1"/>
    <col min="816" max="816" width="6.7109375" style="2" customWidth="1"/>
    <col min="817" max="817" width="2" style="2" customWidth="1"/>
    <col min="818" max="818" width="5.5703125" style="2" bestFit="1" customWidth="1"/>
    <col min="819" max="819" width="6.28515625" style="2" bestFit="1" customWidth="1"/>
    <col min="820" max="820" width="6.85546875" style="2" bestFit="1" customWidth="1"/>
    <col min="821" max="821" width="4.5703125" style="2" customWidth="1"/>
    <col min="822" max="822" width="6.28515625" style="2" customWidth="1"/>
    <col min="823" max="823" width="5.7109375" style="2" customWidth="1"/>
    <col min="824" max="824" width="5.7109375" style="2" bestFit="1" customWidth="1"/>
    <col min="825" max="825" width="4.5703125" style="2" customWidth="1"/>
    <col min="826" max="826" width="6.5703125" style="2" bestFit="1" customWidth="1"/>
    <col min="827" max="827" width="6.28515625" style="2" bestFit="1" customWidth="1"/>
    <col min="828" max="828" width="5.5703125" style="2" bestFit="1" customWidth="1"/>
    <col min="829" max="829" width="4.5703125" style="2" customWidth="1"/>
    <col min="830" max="830" width="5.7109375" style="2" customWidth="1"/>
    <col min="831" max="831" width="5.5703125" style="2" bestFit="1" customWidth="1"/>
    <col min="832" max="841" width="4.5703125" style="2"/>
    <col min="842" max="842" width="6.85546875" style="2" bestFit="1" customWidth="1"/>
    <col min="843" max="1068" width="4.5703125" style="2"/>
    <col min="1069" max="1069" width="4.28515625" style="2" customWidth="1"/>
    <col min="1070" max="1070" width="4.140625" style="2" customWidth="1"/>
    <col min="1071" max="1071" width="13.28515625" style="2" customWidth="1"/>
    <col min="1072" max="1072" width="6.7109375" style="2" customWidth="1"/>
    <col min="1073" max="1073" width="2" style="2" customWidth="1"/>
    <col min="1074" max="1074" width="5.5703125" style="2" bestFit="1" customWidth="1"/>
    <col min="1075" max="1075" width="6.28515625" style="2" bestFit="1" customWidth="1"/>
    <col min="1076" max="1076" width="6.85546875" style="2" bestFit="1" customWidth="1"/>
    <col min="1077" max="1077" width="4.5703125" style="2" customWidth="1"/>
    <col min="1078" max="1078" width="6.28515625" style="2" customWidth="1"/>
    <col min="1079" max="1079" width="5.7109375" style="2" customWidth="1"/>
    <col min="1080" max="1080" width="5.7109375" style="2" bestFit="1" customWidth="1"/>
    <col min="1081" max="1081" width="4.5703125" style="2" customWidth="1"/>
    <col min="1082" max="1082" width="6.5703125" style="2" bestFit="1" customWidth="1"/>
    <col min="1083" max="1083" width="6.28515625" style="2" bestFit="1" customWidth="1"/>
    <col min="1084" max="1084" width="5.5703125" style="2" bestFit="1" customWidth="1"/>
    <col min="1085" max="1085" width="4.5703125" style="2" customWidth="1"/>
    <col min="1086" max="1086" width="5.7109375" style="2" customWidth="1"/>
    <col min="1087" max="1087" width="5.5703125" style="2" bestFit="1" customWidth="1"/>
    <col min="1088" max="1097" width="4.5703125" style="2"/>
    <col min="1098" max="1098" width="6.85546875" style="2" bestFit="1" customWidth="1"/>
    <col min="1099" max="1324" width="4.5703125" style="2"/>
    <col min="1325" max="1325" width="4.28515625" style="2" customWidth="1"/>
    <col min="1326" max="1326" width="4.140625" style="2" customWidth="1"/>
    <col min="1327" max="1327" width="13.28515625" style="2" customWidth="1"/>
    <col min="1328" max="1328" width="6.7109375" style="2" customWidth="1"/>
    <col min="1329" max="1329" width="2" style="2" customWidth="1"/>
    <col min="1330" max="1330" width="5.5703125" style="2" bestFit="1" customWidth="1"/>
    <col min="1331" max="1331" width="6.28515625" style="2" bestFit="1" customWidth="1"/>
    <col min="1332" max="1332" width="6.85546875" style="2" bestFit="1" customWidth="1"/>
    <col min="1333" max="1333" width="4.5703125" style="2" customWidth="1"/>
    <col min="1334" max="1334" width="6.28515625" style="2" customWidth="1"/>
    <col min="1335" max="1335" width="5.7109375" style="2" customWidth="1"/>
    <col min="1336" max="1336" width="5.7109375" style="2" bestFit="1" customWidth="1"/>
    <col min="1337" max="1337" width="4.5703125" style="2" customWidth="1"/>
    <col min="1338" max="1338" width="6.5703125" style="2" bestFit="1" customWidth="1"/>
    <col min="1339" max="1339" width="6.28515625" style="2" bestFit="1" customWidth="1"/>
    <col min="1340" max="1340" width="5.5703125" style="2" bestFit="1" customWidth="1"/>
    <col min="1341" max="1341" width="4.5703125" style="2" customWidth="1"/>
    <col min="1342" max="1342" width="5.7109375" style="2" customWidth="1"/>
    <col min="1343" max="1343" width="5.5703125" style="2" bestFit="1" customWidth="1"/>
    <col min="1344" max="1353" width="4.5703125" style="2"/>
    <col min="1354" max="1354" width="6.85546875" style="2" bestFit="1" customWidth="1"/>
    <col min="1355" max="1580" width="4.5703125" style="2"/>
    <col min="1581" max="1581" width="4.28515625" style="2" customWidth="1"/>
    <col min="1582" max="1582" width="4.140625" style="2" customWidth="1"/>
    <col min="1583" max="1583" width="13.28515625" style="2" customWidth="1"/>
    <col min="1584" max="1584" width="6.7109375" style="2" customWidth="1"/>
    <col min="1585" max="1585" width="2" style="2" customWidth="1"/>
    <col min="1586" max="1586" width="5.5703125" style="2" bestFit="1" customWidth="1"/>
    <col min="1587" max="1587" width="6.28515625" style="2" bestFit="1" customWidth="1"/>
    <col min="1588" max="1588" width="6.85546875" style="2" bestFit="1" customWidth="1"/>
    <col min="1589" max="1589" width="4.5703125" style="2" customWidth="1"/>
    <col min="1590" max="1590" width="6.28515625" style="2" customWidth="1"/>
    <col min="1591" max="1591" width="5.7109375" style="2" customWidth="1"/>
    <col min="1592" max="1592" width="5.7109375" style="2" bestFit="1" customWidth="1"/>
    <col min="1593" max="1593" width="4.5703125" style="2" customWidth="1"/>
    <col min="1594" max="1594" width="6.5703125" style="2" bestFit="1" customWidth="1"/>
    <col min="1595" max="1595" width="6.28515625" style="2" bestFit="1" customWidth="1"/>
    <col min="1596" max="1596" width="5.5703125" style="2" bestFit="1" customWidth="1"/>
    <col min="1597" max="1597" width="4.5703125" style="2" customWidth="1"/>
    <col min="1598" max="1598" width="5.7109375" style="2" customWidth="1"/>
    <col min="1599" max="1599" width="5.5703125" style="2" bestFit="1" customWidth="1"/>
    <col min="1600" max="1609" width="4.5703125" style="2"/>
    <col min="1610" max="1610" width="6.85546875" style="2" bestFit="1" customWidth="1"/>
    <col min="1611" max="1836" width="4.5703125" style="2"/>
    <col min="1837" max="1837" width="4.28515625" style="2" customWidth="1"/>
    <col min="1838" max="1838" width="4.140625" style="2" customWidth="1"/>
    <col min="1839" max="1839" width="13.28515625" style="2" customWidth="1"/>
    <col min="1840" max="1840" width="6.7109375" style="2" customWidth="1"/>
    <col min="1841" max="1841" width="2" style="2" customWidth="1"/>
    <col min="1842" max="1842" width="5.5703125" style="2" bestFit="1" customWidth="1"/>
    <col min="1843" max="1843" width="6.28515625" style="2" bestFit="1" customWidth="1"/>
    <col min="1844" max="1844" width="6.85546875" style="2" bestFit="1" customWidth="1"/>
    <col min="1845" max="1845" width="4.5703125" style="2" customWidth="1"/>
    <col min="1846" max="1846" width="6.28515625" style="2" customWidth="1"/>
    <col min="1847" max="1847" width="5.7109375" style="2" customWidth="1"/>
    <col min="1848" max="1848" width="5.7109375" style="2" bestFit="1" customWidth="1"/>
    <col min="1849" max="1849" width="4.5703125" style="2" customWidth="1"/>
    <col min="1850" max="1850" width="6.5703125" style="2" bestFit="1" customWidth="1"/>
    <col min="1851" max="1851" width="6.28515625" style="2" bestFit="1" customWidth="1"/>
    <col min="1852" max="1852" width="5.5703125" style="2" bestFit="1" customWidth="1"/>
    <col min="1853" max="1853" width="4.5703125" style="2" customWidth="1"/>
    <col min="1854" max="1854" width="5.7109375" style="2" customWidth="1"/>
    <col min="1855" max="1855" width="5.5703125" style="2" bestFit="1" customWidth="1"/>
    <col min="1856" max="1865" width="4.5703125" style="2"/>
    <col min="1866" max="1866" width="6.85546875" style="2" bestFit="1" customWidth="1"/>
    <col min="1867" max="2092" width="4.5703125" style="2"/>
    <col min="2093" max="2093" width="4.28515625" style="2" customWidth="1"/>
    <col min="2094" max="2094" width="4.140625" style="2" customWidth="1"/>
    <col min="2095" max="2095" width="13.28515625" style="2" customWidth="1"/>
    <col min="2096" max="2096" width="6.7109375" style="2" customWidth="1"/>
    <col min="2097" max="2097" width="2" style="2" customWidth="1"/>
    <col min="2098" max="2098" width="5.5703125" style="2" bestFit="1" customWidth="1"/>
    <col min="2099" max="2099" width="6.28515625" style="2" bestFit="1" customWidth="1"/>
    <col min="2100" max="2100" width="6.85546875" style="2" bestFit="1" customWidth="1"/>
    <col min="2101" max="2101" width="4.5703125" style="2" customWidth="1"/>
    <col min="2102" max="2102" width="6.28515625" style="2" customWidth="1"/>
    <col min="2103" max="2103" width="5.7109375" style="2" customWidth="1"/>
    <col min="2104" max="2104" width="5.7109375" style="2" bestFit="1" customWidth="1"/>
    <col min="2105" max="2105" width="4.5703125" style="2" customWidth="1"/>
    <col min="2106" max="2106" width="6.5703125" style="2" bestFit="1" customWidth="1"/>
    <col min="2107" max="2107" width="6.28515625" style="2" bestFit="1" customWidth="1"/>
    <col min="2108" max="2108" width="5.5703125" style="2" bestFit="1" customWidth="1"/>
    <col min="2109" max="2109" width="4.5703125" style="2" customWidth="1"/>
    <col min="2110" max="2110" width="5.7109375" style="2" customWidth="1"/>
    <col min="2111" max="2111" width="5.5703125" style="2" bestFit="1" customWidth="1"/>
    <col min="2112" max="2121" width="4.5703125" style="2"/>
    <col min="2122" max="2122" width="6.85546875" style="2" bestFit="1" customWidth="1"/>
    <col min="2123" max="2348" width="4.5703125" style="2"/>
    <col min="2349" max="2349" width="4.28515625" style="2" customWidth="1"/>
    <col min="2350" max="2350" width="4.140625" style="2" customWidth="1"/>
    <col min="2351" max="2351" width="13.28515625" style="2" customWidth="1"/>
    <col min="2352" max="2352" width="6.7109375" style="2" customWidth="1"/>
    <col min="2353" max="2353" width="2" style="2" customWidth="1"/>
    <col min="2354" max="2354" width="5.5703125" style="2" bestFit="1" customWidth="1"/>
    <col min="2355" max="2355" width="6.28515625" style="2" bestFit="1" customWidth="1"/>
    <col min="2356" max="2356" width="6.85546875" style="2" bestFit="1" customWidth="1"/>
    <col min="2357" max="2357" width="4.5703125" style="2" customWidth="1"/>
    <col min="2358" max="2358" width="6.28515625" style="2" customWidth="1"/>
    <col min="2359" max="2359" width="5.7109375" style="2" customWidth="1"/>
    <col min="2360" max="2360" width="5.7109375" style="2" bestFit="1" customWidth="1"/>
    <col min="2361" max="2361" width="4.5703125" style="2" customWidth="1"/>
    <col min="2362" max="2362" width="6.5703125" style="2" bestFit="1" customWidth="1"/>
    <col min="2363" max="2363" width="6.28515625" style="2" bestFit="1" customWidth="1"/>
    <col min="2364" max="2364" width="5.5703125" style="2" bestFit="1" customWidth="1"/>
    <col min="2365" max="2365" width="4.5703125" style="2" customWidth="1"/>
    <col min="2366" max="2366" width="5.7109375" style="2" customWidth="1"/>
    <col min="2367" max="2367" width="5.5703125" style="2" bestFit="1" customWidth="1"/>
    <col min="2368" max="2377" width="4.5703125" style="2"/>
    <col min="2378" max="2378" width="6.85546875" style="2" bestFit="1" customWidth="1"/>
    <col min="2379" max="2604" width="4.5703125" style="2"/>
    <col min="2605" max="2605" width="4.28515625" style="2" customWidth="1"/>
    <col min="2606" max="2606" width="4.140625" style="2" customWidth="1"/>
    <col min="2607" max="2607" width="13.28515625" style="2" customWidth="1"/>
    <col min="2608" max="2608" width="6.7109375" style="2" customWidth="1"/>
    <col min="2609" max="2609" width="2" style="2" customWidth="1"/>
    <col min="2610" max="2610" width="5.5703125" style="2" bestFit="1" customWidth="1"/>
    <col min="2611" max="2611" width="6.28515625" style="2" bestFit="1" customWidth="1"/>
    <col min="2612" max="2612" width="6.85546875" style="2" bestFit="1" customWidth="1"/>
    <col min="2613" max="2613" width="4.5703125" style="2" customWidth="1"/>
    <col min="2614" max="2614" width="6.28515625" style="2" customWidth="1"/>
    <col min="2615" max="2615" width="5.7109375" style="2" customWidth="1"/>
    <col min="2616" max="2616" width="5.7109375" style="2" bestFit="1" customWidth="1"/>
    <col min="2617" max="2617" width="4.5703125" style="2" customWidth="1"/>
    <col min="2618" max="2618" width="6.5703125" style="2" bestFit="1" customWidth="1"/>
    <col min="2619" max="2619" width="6.28515625" style="2" bestFit="1" customWidth="1"/>
    <col min="2620" max="2620" width="5.5703125" style="2" bestFit="1" customWidth="1"/>
    <col min="2621" max="2621" width="4.5703125" style="2" customWidth="1"/>
    <col min="2622" max="2622" width="5.7109375" style="2" customWidth="1"/>
    <col min="2623" max="2623" width="5.5703125" style="2" bestFit="1" customWidth="1"/>
    <col min="2624" max="2633" width="4.5703125" style="2"/>
    <col min="2634" max="2634" width="6.85546875" style="2" bestFit="1" customWidth="1"/>
    <col min="2635" max="2860" width="4.5703125" style="2"/>
    <col min="2861" max="2861" width="4.28515625" style="2" customWidth="1"/>
    <col min="2862" max="2862" width="4.140625" style="2" customWidth="1"/>
    <col min="2863" max="2863" width="13.28515625" style="2" customWidth="1"/>
    <col min="2864" max="2864" width="6.7109375" style="2" customWidth="1"/>
    <col min="2865" max="2865" width="2" style="2" customWidth="1"/>
    <col min="2866" max="2866" width="5.5703125" style="2" bestFit="1" customWidth="1"/>
    <col min="2867" max="2867" width="6.28515625" style="2" bestFit="1" customWidth="1"/>
    <col min="2868" max="2868" width="6.85546875" style="2" bestFit="1" customWidth="1"/>
    <col min="2869" max="2869" width="4.5703125" style="2" customWidth="1"/>
    <col min="2870" max="2870" width="6.28515625" style="2" customWidth="1"/>
    <col min="2871" max="2871" width="5.7109375" style="2" customWidth="1"/>
    <col min="2872" max="2872" width="5.7109375" style="2" bestFit="1" customWidth="1"/>
    <col min="2873" max="2873" width="4.5703125" style="2" customWidth="1"/>
    <col min="2874" max="2874" width="6.5703125" style="2" bestFit="1" customWidth="1"/>
    <col min="2875" max="2875" width="6.28515625" style="2" bestFit="1" customWidth="1"/>
    <col min="2876" max="2876" width="5.5703125" style="2" bestFit="1" customWidth="1"/>
    <col min="2877" max="2877" width="4.5703125" style="2" customWidth="1"/>
    <col min="2878" max="2878" width="5.7109375" style="2" customWidth="1"/>
    <col min="2879" max="2879" width="5.5703125" style="2" bestFit="1" customWidth="1"/>
    <col min="2880" max="2889" width="4.5703125" style="2"/>
    <col min="2890" max="2890" width="6.85546875" style="2" bestFit="1" customWidth="1"/>
    <col min="2891" max="3116" width="4.5703125" style="2"/>
    <col min="3117" max="3117" width="4.28515625" style="2" customWidth="1"/>
    <col min="3118" max="3118" width="4.140625" style="2" customWidth="1"/>
    <col min="3119" max="3119" width="13.28515625" style="2" customWidth="1"/>
    <col min="3120" max="3120" width="6.7109375" style="2" customWidth="1"/>
    <col min="3121" max="3121" width="2" style="2" customWidth="1"/>
    <col min="3122" max="3122" width="5.5703125" style="2" bestFit="1" customWidth="1"/>
    <col min="3123" max="3123" width="6.28515625" style="2" bestFit="1" customWidth="1"/>
    <col min="3124" max="3124" width="6.85546875" style="2" bestFit="1" customWidth="1"/>
    <col min="3125" max="3125" width="4.5703125" style="2" customWidth="1"/>
    <col min="3126" max="3126" width="6.28515625" style="2" customWidth="1"/>
    <col min="3127" max="3127" width="5.7109375" style="2" customWidth="1"/>
    <col min="3128" max="3128" width="5.7109375" style="2" bestFit="1" customWidth="1"/>
    <col min="3129" max="3129" width="4.5703125" style="2" customWidth="1"/>
    <col min="3130" max="3130" width="6.5703125" style="2" bestFit="1" customWidth="1"/>
    <col min="3131" max="3131" width="6.28515625" style="2" bestFit="1" customWidth="1"/>
    <col min="3132" max="3132" width="5.5703125" style="2" bestFit="1" customWidth="1"/>
    <col min="3133" max="3133" width="4.5703125" style="2" customWidth="1"/>
    <col min="3134" max="3134" width="5.7109375" style="2" customWidth="1"/>
    <col min="3135" max="3135" width="5.5703125" style="2" bestFit="1" customWidth="1"/>
    <col min="3136" max="3145" width="4.5703125" style="2"/>
    <col min="3146" max="3146" width="6.85546875" style="2" bestFit="1" customWidth="1"/>
    <col min="3147" max="3372" width="4.5703125" style="2"/>
    <col min="3373" max="3373" width="4.28515625" style="2" customWidth="1"/>
    <col min="3374" max="3374" width="4.140625" style="2" customWidth="1"/>
    <col min="3375" max="3375" width="13.28515625" style="2" customWidth="1"/>
    <col min="3376" max="3376" width="6.7109375" style="2" customWidth="1"/>
    <col min="3377" max="3377" width="2" style="2" customWidth="1"/>
    <col min="3378" max="3378" width="5.5703125" style="2" bestFit="1" customWidth="1"/>
    <col min="3379" max="3379" width="6.28515625" style="2" bestFit="1" customWidth="1"/>
    <col min="3380" max="3380" width="6.85546875" style="2" bestFit="1" customWidth="1"/>
    <col min="3381" max="3381" width="4.5703125" style="2" customWidth="1"/>
    <col min="3382" max="3382" width="6.28515625" style="2" customWidth="1"/>
    <col min="3383" max="3383" width="5.7109375" style="2" customWidth="1"/>
    <col min="3384" max="3384" width="5.7109375" style="2" bestFit="1" customWidth="1"/>
    <col min="3385" max="3385" width="4.5703125" style="2" customWidth="1"/>
    <col min="3386" max="3386" width="6.5703125" style="2" bestFit="1" customWidth="1"/>
    <col min="3387" max="3387" width="6.28515625" style="2" bestFit="1" customWidth="1"/>
    <col min="3388" max="3388" width="5.5703125" style="2" bestFit="1" customWidth="1"/>
    <col min="3389" max="3389" width="4.5703125" style="2" customWidth="1"/>
    <col min="3390" max="3390" width="5.7109375" style="2" customWidth="1"/>
    <col min="3391" max="3391" width="5.5703125" style="2" bestFit="1" customWidth="1"/>
    <col min="3392" max="3401" width="4.5703125" style="2"/>
    <col min="3402" max="3402" width="6.85546875" style="2" bestFit="1" customWidth="1"/>
    <col min="3403" max="3628" width="4.5703125" style="2"/>
    <col min="3629" max="3629" width="4.28515625" style="2" customWidth="1"/>
    <col min="3630" max="3630" width="4.140625" style="2" customWidth="1"/>
    <col min="3631" max="3631" width="13.28515625" style="2" customWidth="1"/>
    <col min="3632" max="3632" width="6.7109375" style="2" customWidth="1"/>
    <col min="3633" max="3633" width="2" style="2" customWidth="1"/>
    <col min="3634" max="3634" width="5.5703125" style="2" bestFit="1" customWidth="1"/>
    <col min="3635" max="3635" width="6.28515625" style="2" bestFit="1" customWidth="1"/>
    <col min="3636" max="3636" width="6.85546875" style="2" bestFit="1" customWidth="1"/>
    <col min="3637" max="3637" width="4.5703125" style="2" customWidth="1"/>
    <col min="3638" max="3638" width="6.28515625" style="2" customWidth="1"/>
    <col min="3639" max="3639" width="5.7109375" style="2" customWidth="1"/>
    <col min="3640" max="3640" width="5.7109375" style="2" bestFit="1" customWidth="1"/>
    <col min="3641" max="3641" width="4.5703125" style="2" customWidth="1"/>
    <col min="3642" max="3642" width="6.5703125" style="2" bestFit="1" customWidth="1"/>
    <col min="3643" max="3643" width="6.28515625" style="2" bestFit="1" customWidth="1"/>
    <col min="3644" max="3644" width="5.5703125" style="2" bestFit="1" customWidth="1"/>
    <col min="3645" max="3645" width="4.5703125" style="2" customWidth="1"/>
    <col min="3646" max="3646" width="5.7109375" style="2" customWidth="1"/>
    <col min="3647" max="3647" width="5.5703125" style="2" bestFit="1" customWidth="1"/>
    <col min="3648" max="3657" width="4.5703125" style="2"/>
    <col min="3658" max="3658" width="6.85546875" style="2" bestFit="1" customWidth="1"/>
    <col min="3659" max="3884" width="4.5703125" style="2"/>
    <col min="3885" max="3885" width="4.28515625" style="2" customWidth="1"/>
    <col min="3886" max="3886" width="4.140625" style="2" customWidth="1"/>
    <col min="3887" max="3887" width="13.28515625" style="2" customWidth="1"/>
    <col min="3888" max="3888" width="6.7109375" style="2" customWidth="1"/>
    <col min="3889" max="3889" width="2" style="2" customWidth="1"/>
    <col min="3890" max="3890" width="5.5703125" style="2" bestFit="1" customWidth="1"/>
    <col min="3891" max="3891" width="6.28515625" style="2" bestFit="1" customWidth="1"/>
    <col min="3892" max="3892" width="6.85546875" style="2" bestFit="1" customWidth="1"/>
    <col min="3893" max="3893" width="4.5703125" style="2" customWidth="1"/>
    <col min="3894" max="3894" width="6.28515625" style="2" customWidth="1"/>
    <col min="3895" max="3895" width="5.7109375" style="2" customWidth="1"/>
    <col min="3896" max="3896" width="5.7109375" style="2" bestFit="1" customWidth="1"/>
    <col min="3897" max="3897" width="4.5703125" style="2" customWidth="1"/>
    <col min="3898" max="3898" width="6.5703125" style="2" bestFit="1" customWidth="1"/>
    <col min="3899" max="3899" width="6.28515625" style="2" bestFit="1" customWidth="1"/>
    <col min="3900" max="3900" width="5.5703125" style="2" bestFit="1" customWidth="1"/>
    <col min="3901" max="3901" width="4.5703125" style="2" customWidth="1"/>
    <col min="3902" max="3902" width="5.7109375" style="2" customWidth="1"/>
    <col min="3903" max="3903" width="5.5703125" style="2" bestFit="1" customWidth="1"/>
    <col min="3904" max="3913" width="4.5703125" style="2"/>
    <col min="3914" max="3914" width="6.85546875" style="2" bestFit="1" customWidth="1"/>
    <col min="3915" max="4140" width="4.5703125" style="2"/>
    <col min="4141" max="4141" width="4.28515625" style="2" customWidth="1"/>
    <col min="4142" max="4142" width="4.140625" style="2" customWidth="1"/>
    <col min="4143" max="4143" width="13.28515625" style="2" customWidth="1"/>
    <col min="4144" max="4144" width="6.7109375" style="2" customWidth="1"/>
    <col min="4145" max="4145" width="2" style="2" customWidth="1"/>
    <col min="4146" max="4146" width="5.5703125" style="2" bestFit="1" customWidth="1"/>
    <col min="4147" max="4147" width="6.28515625" style="2" bestFit="1" customWidth="1"/>
    <col min="4148" max="4148" width="6.85546875" style="2" bestFit="1" customWidth="1"/>
    <col min="4149" max="4149" width="4.5703125" style="2" customWidth="1"/>
    <col min="4150" max="4150" width="6.28515625" style="2" customWidth="1"/>
    <col min="4151" max="4151" width="5.7109375" style="2" customWidth="1"/>
    <col min="4152" max="4152" width="5.7109375" style="2" bestFit="1" customWidth="1"/>
    <col min="4153" max="4153" width="4.5703125" style="2" customWidth="1"/>
    <col min="4154" max="4154" width="6.5703125" style="2" bestFit="1" customWidth="1"/>
    <col min="4155" max="4155" width="6.28515625" style="2" bestFit="1" customWidth="1"/>
    <col min="4156" max="4156" width="5.5703125" style="2" bestFit="1" customWidth="1"/>
    <col min="4157" max="4157" width="4.5703125" style="2" customWidth="1"/>
    <col min="4158" max="4158" width="5.7109375" style="2" customWidth="1"/>
    <col min="4159" max="4159" width="5.5703125" style="2" bestFit="1" customWidth="1"/>
    <col min="4160" max="4169" width="4.5703125" style="2"/>
    <col min="4170" max="4170" width="6.85546875" style="2" bestFit="1" customWidth="1"/>
    <col min="4171" max="4396" width="4.5703125" style="2"/>
    <col min="4397" max="4397" width="4.28515625" style="2" customWidth="1"/>
    <col min="4398" max="4398" width="4.140625" style="2" customWidth="1"/>
    <col min="4399" max="4399" width="13.28515625" style="2" customWidth="1"/>
    <col min="4400" max="4400" width="6.7109375" style="2" customWidth="1"/>
    <col min="4401" max="4401" width="2" style="2" customWidth="1"/>
    <col min="4402" max="4402" width="5.5703125" style="2" bestFit="1" customWidth="1"/>
    <col min="4403" max="4403" width="6.28515625" style="2" bestFit="1" customWidth="1"/>
    <col min="4404" max="4404" width="6.85546875" style="2" bestFit="1" customWidth="1"/>
    <col min="4405" max="4405" width="4.5703125" style="2" customWidth="1"/>
    <col min="4406" max="4406" width="6.28515625" style="2" customWidth="1"/>
    <col min="4407" max="4407" width="5.7109375" style="2" customWidth="1"/>
    <col min="4408" max="4408" width="5.7109375" style="2" bestFit="1" customWidth="1"/>
    <col min="4409" max="4409" width="4.5703125" style="2" customWidth="1"/>
    <col min="4410" max="4410" width="6.5703125" style="2" bestFit="1" customWidth="1"/>
    <col min="4411" max="4411" width="6.28515625" style="2" bestFit="1" customWidth="1"/>
    <col min="4412" max="4412" width="5.5703125" style="2" bestFit="1" customWidth="1"/>
    <col min="4413" max="4413" width="4.5703125" style="2" customWidth="1"/>
    <col min="4414" max="4414" width="5.7109375" style="2" customWidth="1"/>
    <col min="4415" max="4415" width="5.5703125" style="2" bestFit="1" customWidth="1"/>
    <col min="4416" max="4425" width="4.5703125" style="2"/>
    <col min="4426" max="4426" width="6.85546875" style="2" bestFit="1" customWidth="1"/>
    <col min="4427" max="4652" width="4.5703125" style="2"/>
    <col min="4653" max="4653" width="4.28515625" style="2" customWidth="1"/>
    <col min="4654" max="4654" width="4.140625" style="2" customWidth="1"/>
    <col min="4655" max="4655" width="13.28515625" style="2" customWidth="1"/>
    <col min="4656" max="4656" width="6.7109375" style="2" customWidth="1"/>
    <col min="4657" max="4657" width="2" style="2" customWidth="1"/>
    <col min="4658" max="4658" width="5.5703125" style="2" bestFit="1" customWidth="1"/>
    <col min="4659" max="4659" width="6.28515625" style="2" bestFit="1" customWidth="1"/>
    <col min="4660" max="4660" width="6.85546875" style="2" bestFit="1" customWidth="1"/>
    <col min="4661" max="4661" width="4.5703125" style="2" customWidth="1"/>
    <col min="4662" max="4662" width="6.28515625" style="2" customWidth="1"/>
    <col min="4663" max="4663" width="5.7109375" style="2" customWidth="1"/>
    <col min="4664" max="4664" width="5.7109375" style="2" bestFit="1" customWidth="1"/>
    <col min="4665" max="4665" width="4.5703125" style="2" customWidth="1"/>
    <col min="4666" max="4666" width="6.5703125" style="2" bestFit="1" customWidth="1"/>
    <col min="4667" max="4667" width="6.28515625" style="2" bestFit="1" customWidth="1"/>
    <col min="4668" max="4668" width="5.5703125" style="2" bestFit="1" customWidth="1"/>
    <col min="4669" max="4669" width="4.5703125" style="2" customWidth="1"/>
    <col min="4670" max="4670" width="5.7109375" style="2" customWidth="1"/>
    <col min="4671" max="4671" width="5.5703125" style="2" bestFit="1" customWidth="1"/>
    <col min="4672" max="4681" width="4.5703125" style="2"/>
    <col min="4682" max="4682" width="6.85546875" style="2" bestFit="1" customWidth="1"/>
    <col min="4683" max="4908" width="4.5703125" style="2"/>
    <col min="4909" max="4909" width="4.28515625" style="2" customWidth="1"/>
    <col min="4910" max="4910" width="4.140625" style="2" customWidth="1"/>
    <col min="4911" max="4911" width="13.28515625" style="2" customWidth="1"/>
    <col min="4912" max="4912" width="6.7109375" style="2" customWidth="1"/>
    <col min="4913" max="4913" width="2" style="2" customWidth="1"/>
    <col min="4914" max="4914" width="5.5703125" style="2" bestFit="1" customWidth="1"/>
    <col min="4915" max="4915" width="6.28515625" style="2" bestFit="1" customWidth="1"/>
    <col min="4916" max="4916" width="6.85546875" style="2" bestFit="1" customWidth="1"/>
    <col min="4917" max="4917" width="4.5703125" style="2" customWidth="1"/>
    <col min="4918" max="4918" width="6.28515625" style="2" customWidth="1"/>
    <col min="4919" max="4919" width="5.7109375" style="2" customWidth="1"/>
    <col min="4920" max="4920" width="5.7109375" style="2" bestFit="1" customWidth="1"/>
    <col min="4921" max="4921" width="4.5703125" style="2" customWidth="1"/>
    <col min="4922" max="4922" width="6.5703125" style="2" bestFit="1" customWidth="1"/>
    <col min="4923" max="4923" width="6.28515625" style="2" bestFit="1" customWidth="1"/>
    <col min="4924" max="4924" width="5.5703125" style="2" bestFit="1" customWidth="1"/>
    <col min="4925" max="4925" width="4.5703125" style="2" customWidth="1"/>
    <col min="4926" max="4926" width="5.7109375" style="2" customWidth="1"/>
    <col min="4927" max="4927" width="5.5703125" style="2" bestFit="1" customWidth="1"/>
    <col min="4928" max="4937" width="4.5703125" style="2"/>
    <col min="4938" max="4938" width="6.85546875" style="2" bestFit="1" customWidth="1"/>
    <col min="4939" max="5164" width="4.5703125" style="2"/>
    <col min="5165" max="5165" width="4.28515625" style="2" customWidth="1"/>
    <col min="5166" max="5166" width="4.140625" style="2" customWidth="1"/>
    <col min="5167" max="5167" width="13.28515625" style="2" customWidth="1"/>
    <col min="5168" max="5168" width="6.7109375" style="2" customWidth="1"/>
    <col min="5169" max="5169" width="2" style="2" customWidth="1"/>
    <col min="5170" max="5170" width="5.5703125" style="2" bestFit="1" customWidth="1"/>
    <col min="5171" max="5171" width="6.28515625" style="2" bestFit="1" customWidth="1"/>
    <col min="5172" max="5172" width="6.85546875" style="2" bestFit="1" customWidth="1"/>
    <col min="5173" max="5173" width="4.5703125" style="2" customWidth="1"/>
    <col min="5174" max="5174" width="6.28515625" style="2" customWidth="1"/>
    <col min="5175" max="5175" width="5.7109375" style="2" customWidth="1"/>
    <col min="5176" max="5176" width="5.7109375" style="2" bestFit="1" customWidth="1"/>
    <col min="5177" max="5177" width="4.5703125" style="2" customWidth="1"/>
    <col min="5178" max="5178" width="6.5703125" style="2" bestFit="1" customWidth="1"/>
    <col min="5179" max="5179" width="6.28515625" style="2" bestFit="1" customWidth="1"/>
    <col min="5180" max="5180" width="5.5703125" style="2" bestFit="1" customWidth="1"/>
    <col min="5181" max="5181" width="4.5703125" style="2" customWidth="1"/>
    <col min="5182" max="5182" width="5.7109375" style="2" customWidth="1"/>
    <col min="5183" max="5183" width="5.5703125" style="2" bestFit="1" customWidth="1"/>
    <col min="5184" max="5193" width="4.5703125" style="2"/>
    <col min="5194" max="5194" width="6.85546875" style="2" bestFit="1" customWidth="1"/>
    <col min="5195" max="5420" width="4.5703125" style="2"/>
    <col min="5421" max="5421" width="4.28515625" style="2" customWidth="1"/>
    <col min="5422" max="5422" width="4.140625" style="2" customWidth="1"/>
    <col min="5423" max="5423" width="13.28515625" style="2" customWidth="1"/>
    <col min="5424" max="5424" width="6.7109375" style="2" customWidth="1"/>
    <col min="5425" max="5425" width="2" style="2" customWidth="1"/>
    <col min="5426" max="5426" width="5.5703125" style="2" bestFit="1" customWidth="1"/>
    <col min="5427" max="5427" width="6.28515625" style="2" bestFit="1" customWidth="1"/>
    <col min="5428" max="5428" width="6.85546875" style="2" bestFit="1" customWidth="1"/>
    <col min="5429" max="5429" width="4.5703125" style="2" customWidth="1"/>
    <col min="5430" max="5430" width="6.28515625" style="2" customWidth="1"/>
    <col min="5431" max="5431" width="5.7109375" style="2" customWidth="1"/>
    <col min="5432" max="5432" width="5.7109375" style="2" bestFit="1" customWidth="1"/>
    <col min="5433" max="5433" width="4.5703125" style="2" customWidth="1"/>
    <col min="5434" max="5434" width="6.5703125" style="2" bestFit="1" customWidth="1"/>
    <col min="5435" max="5435" width="6.28515625" style="2" bestFit="1" customWidth="1"/>
    <col min="5436" max="5436" width="5.5703125" style="2" bestFit="1" customWidth="1"/>
    <col min="5437" max="5437" width="4.5703125" style="2" customWidth="1"/>
    <col min="5438" max="5438" width="5.7109375" style="2" customWidth="1"/>
    <col min="5439" max="5439" width="5.5703125" style="2" bestFit="1" customWidth="1"/>
    <col min="5440" max="5449" width="4.5703125" style="2"/>
    <col min="5450" max="5450" width="6.85546875" style="2" bestFit="1" customWidth="1"/>
    <col min="5451" max="5676" width="4.5703125" style="2"/>
    <col min="5677" max="5677" width="4.28515625" style="2" customWidth="1"/>
    <col min="5678" max="5678" width="4.140625" style="2" customWidth="1"/>
    <col min="5679" max="5679" width="13.28515625" style="2" customWidth="1"/>
    <col min="5680" max="5680" width="6.7109375" style="2" customWidth="1"/>
    <col min="5681" max="5681" width="2" style="2" customWidth="1"/>
    <col min="5682" max="5682" width="5.5703125" style="2" bestFit="1" customWidth="1"/>
    <col min="5683" max="5683" width="6.28515625" style="2" bestFit="1" customWidth="1"/>
    <col min="5684" max="5684" width="6.85546875" style="2" bestFit="1" customWidth="1"/>
    <col min="5685" max="5685" width="4.5703125" style="2" customWidth="1"/>
    <col min="5686" max="5686" width="6.28515625" style="2" customWidth="1"/>
    <col min="5687" max="5687" width="5.7109375" style="2" customWidth="1"/>
    <col min="5688" max="5688" width="5.7109375" style="2" bestFit="1" customWidth="1"/>
    <col min="5689" max="5689" width="4.5703125" style="2" customWidth="1"/>
    <col min="5690" max="5690" width="6.5703125" style="2" bestFit="1" customWidth="1"/>
    <col min="5691" max="5691" width="6.28515625" style="2" bestFit="1" customWidth="1"/>
    <col min="5692" max="5692" width="5.5703125" style="2" bestFit="1" customWidth="1"/>
    <col min="5693" max="5693" width="4.5703125" style="2" customWidth="1"/>
    <col min="5694" max="5694" width="5.7109375" style="2" customWidth="1"/>
    <col min="5695" max="5695" width="5.5703125" style="2" bestFit="1" customWidth="1"/>
    <col min="5696" max="5705" width="4.5703125" style="2"/>
    <col min="5706" max="5706" width="6.85546875" style="2" bestFit="1" customWidth="1"/>
    <col min="5707" max="5932" width="4.5703125" style="2"/>
    <col min="5933" max="5933" width="4.28515625" style="2" customWidth="1"/>
    <col min="5934" max="5934" width="4.140625" style="2" customWidth="1"/>
    <col min="5935" max="5935" width="13.28515625" style="2" customWidth="1"/>
    <col min="5936" max="5936" width="6.7109375" style="2" customWidth="1"/>
    <col min="5937" max="5937" width="2" style="2" customWidth="1"/>
    <col min="5938" max="5938" width="5.5703125" style="2" bestFit="1" customWidth="1"/>
    <col min="5939" max="5939" width="6.28515625" style="2" bestFit="1" customWidth="1"/>
    <col min="5940" max="5940" width="6.85546875" style="2" bestFit="1" customWidth="1"/>
    <col min="5941" max="5941" width="4.5703125" style="2" customWidth="1"/>
    <col min="5942" max="5942" width="6.28515625" style="2" customWidth="1"/>
    <col min="5943" max="5943" width="5.7109375" style="2" customWidth="1"/>
    <col min="5944" max="5944" width="5.7109375" style="2" bestFit="1" customWidth="1"/>
    <col min="5945" max="5945" width="4.5703125" style="2" customWidth="1"/>
    <col min="5946" max="5946" width="6.5703125" style="2" bestFit="1" customWidth="1"/>
    <col min="5947" max="5947" width="6.28515625" style="2" bestFit="1" customWidth="1"/>
    <col min="5948" max="5948" width="5.5703125" style="2" bestFit="1" customWidth="1"/>
    <col min="5949" max="5949" width="4.5703125" style="2" customWidth="1"/>
    <col min="5950" max="5950" width="5.7109375" style="2" customWidth="1"/>
    <col min="5951" max="5951" width="5.5703125" style="2" bestFit="1" customWidth="1"/>
    <col min="5952" max="5961" width="4.5703125" style="2"/>
    <col min="5962" max="5962" width="6.85546875" style="2" bestFit="1" customWidth="1"/>
    <col min="5963" max="6188" width="4.5703125" style="2"/>
    <col min="6189" max="6189" width="4.28515625" style="2" customWidth="1"/>
    <col min="6190" max="6190" width="4.140625" style="2" customWidth="1"/>
    <col min="6191" max="6191" width="13.28515625" style="2" customWidth="1"/>
    <col min="6192" max="6192" width="6.7109375" style="2" customWidth="1"/>
    <col min="6193" max="6193" width="2" style="2" customWidth="1"/>
    <col min="6194" max="6194" width="5.5703125" style="2" bestFit="1" customWidth="1"/>
    <col min="6195" max="6195" width="6.28515625" style="2" bestFit="1" customWidth="1"/>
    <col min="6196" max="6196" width="6.85546875" style="2" bestFit="1" customWidth="1"/>
    <col min="6197" max="6197" width="4.5703125" style="2" customWidth="1"/>
    <col min="6198" max="6198" width="6.28515625" style="2" customWidth="1"/>
    <col min="6199" max="6199" width="5.7109375" style="2" customWidth="1"/>
    <col min="6200" max="6200" width="5.7109375" style="2" bestFit="1" customWidth="1"/>
    <col min="6201" max="6201" width="4.5703125" style="2" customWidth="1"/>
    <col min="6202" max="6202" width="6.5703125" style="2" bestFit="1" customWidth="1"/>
    <col min="6203" max="6203" width="6.28515625" style="2" bestFit="1" customWidth="1"/>
    <col min="6204" max="6204" width="5.5703125" style="2" bestFit="1" customWidth="1"/>
    <col min="6205" max="6205" width="4.5703125" style="2" customWidth="1"/>
    <col min="6206" max="6206" width="5.7109375" style="2" customWidth="1"/>
    <col min="6207" max="6207" width="5.5703125" style="2" bestFit="1" customWidth="1"/>
    <col min="6208" max="6217" width="4.5703125" style="2"/>
    <col min="6218" max="6218" width="6.85546875" style="2" bestFit="1" customWidth="1"/>
    <col min="6219" max="6444" width="4.5703125" style="2"/>
    <col min="6445" max="6445" width="4.28515625" style="2" customWidth="1"/>
    <col min="6446" max="6446" width="4.140625" style="2" customWidth="1"/>
    <col min="6447" max="6447" width="13.28515625" style="2" customWidth="1"/>
    <col min="6448" max="6448" width="6.7109375" style="2" customWidth="1"/>
    <col min="6449" max="6449" width="2" style="2" customWidth="1"/>
    <col min="6450" max="6450" width="5.5703125" style="2" bestFit="1" customWidth="1"/>
    <col min="6451" max="6451" width="6.28515625" style="2" bestFit="1" customWidth="1"/>
    <col min="6452" max="6452" width="6.85546875" style="2" bestFit="1" customWidth="1"/>
    <col min="6453" max="6453" width="4.5703125" style="2" customWidth="1"/>
    <col min="6454" max="6454" width="6.28515625" style="2" customWidth="1"/>
    <col min="6455" max="6455" width="5.7109375" style="2" customWidth="1"/>
    <col min="6456" max="6456" width="5.7109375" style="2" bestFit="1" customWidth="1"/>
    <col min="6457" max="6457" width="4.5703125" style="2" customWidth="1"/>
    <col min="6458" max="6458" width="6.5703125" style="2" bestFit="1" customWidth="1"/>
    <col min="6459" max="6459" width="6.28515625" style="2" bestFit="1" customWidth="1"/>
    <col min="6460" max="6460" width="5.5703125" style="2" bestFit="1" customWidth="1"/>
    <col min="6461" max="6461" width="4.5703125" style="2" customWidth="1"/>
    <col min="6462" max="6462" width="5.7109375" style="2" customWidth="1"/>
    <col min="6463" max="6463" width="5.5703125" style="2" bestFit="1" customWidth="1"/>
    <col min="6464" max="6473" width="4.5703125" style="2"/>
    <col min="6474" max="6474" width="6.85546875" style="2" bestFit="1" customWidth="1"/>
    <col min="6475" max="6700" width="4.5703125" style="2"/>
    <col min="6701" max="6701" width="4.28515625" style="2" customWidth="1"/>
    <col min="6702" max="6702" width="4.140625" style="2" customWidth="1"/>
    <col min="6703" max="6703" width="13.28515625" style="2" customWidth="1"/>
    <col min="6704" max="6704" width="6.7109375" style="2" customWidth="1"/>
    <col min="6705" max="6705" width="2" style="2" customWidth="1"/>
    <col min="6706" max="6706" width="5.5703125" style="2" bestFit="1" customWidth="1"/>
    <col min="6707" max="6707" width="6.28515625" style="2" bestFit="1" customWidth="1"/>
    <col min="6708" max="6708" width="6.85546875" style="2" bestFit="1" customWidth="1"/>
    <col min="6709" max="6709" width="4.5703125" style="2" customWidth="1"/>
    <col min="6710" max="6710" width="6.28515625" style="2" customWidth="1"/>
    <col min="6711" max="6711" width="5.7109375" style="2" customWidth="1"/>
    <col min="6712" max="6712" width="5.7109375" style="2" bestFit="1" customWidth="1"/>
    <col min="6713" max="6713" width="4.5703125" style="2" customWidth="1"/>
    <col min="6714" max="6714" width="6.5703125" style="2" bestFit="1" customWidth="1"/>
    <col min="6715" max="6715" width="6.28515625" style="2" bestFit="1" customWidth="1"/>
    <col min="6716" max="6716" width="5.5703125" style="2" bestFit="1" customWidth="1"/>
    <col min="6717" max="6717" width="4.5703125" style="2" customWidth="1"/>
    <col min="6718" max="6718" width="5.7109375" style="2" customWidth="1"/>
    <col min="6719" max="6719" width="5.5703125" style="2" bestFit="1" customWidth="1"/>
    <col min="6720" max="6729" width="4.5703125" style="2"/>
    <col min="6730" max="6730" width="6.85546875" style="2" bestFit="1" customWidth="1"/>
    <col min="6731" max="6956" width="4.5703125" style="2"/>
    <col min="6957" max="6957" width="4.28515625" style="2" customWidth="1"/>
    <col min="6958" max="6958" width="4.140625" style="2" customWidth="1"/>
    <col min="6959" max="6959" width="13.28515625" style="2" customWidth="1"/>
    <col min="6960" max="6960" width="6.7109375" style="2" customWidth="1"/>
    <col min="6961" max="6961" width="2" style="2" customWidth="1"/>
    <col min="6962" max="6962" width="5.5703125" style="2" bestFit="1" customWidth="1"/>
    <col min="6963" max="6963" width="6.28515625" style="2" bestFit="1" customWidth="1"/>
    <col min="6964" max="6964" width="6.85546875" style="2" bestFit="1" customWidth="1"/>
    <col min="6965" max="6965" width="4.5703125" style="2" customWidth="1"/>
    <col min="6966" max="6966" width="6.28515625" style="2" customWidth="1"/>
    <col min="6967" max="6967" width="5.7109375" style="2" customWidth="1"/>
    <col min="6968" max="6968" width="5.7109375" style="2" bestFit="1" customWidth="1"/>
    <col min="6969" max="6969" width="4.5703125" style="2" customWidth="1"/>
    <col min="6970" max="6970" width="6.5703125" style="2" bestFit="1" customWidth="1"/>
    <col min="6971" max="6971" width="6.28515625" style="2" bestFit="1" customWidth="1"/>
    <col min="6972" max="6972" width="5.5703125" style="2" bestFit="1" customWidth="1"/>
    <col min="6973" max="6973" width="4.5703125" style="2" customWidth="1"/>
    <col min="6974" max="6974" width="5.7109375" style="2" customWidth="1"/>
    <col min="6975" max="6975" width="5.5703125" style="2" bestFit="1" customWidth="1"/>
    <col min="6976" max="6985" width="4.5703125" style="2"/>
    <col min="6986" max="6986" width="6.85546875" style="2" bestFit="1" customWidth="1"/>
    <col min="6987" max="7212" width="4.5703125" style="2"/>
    <col min="7213" max="7213" width="4.28515625" style="2" customWidth="1"/>
    <col min="7214" max="7214" width="4.140625" style="2" customWidth="1"/>
    <col min="7215" max="7215" width="13.28515625" style="2" customWidth="1"/>
    <col min="7216" max="7216" width="6.7109375" style="2" customWidth="1"/>
    <col min="7217" max="7217" width="2" style="2" customWidth="1"/>
    <col min="7218" max="7218" width="5.5703125" style="2" bestFit="1" customWidth="1"/>
    <col min="7219" max="7219" width="6.28515625" style="2" bestFit="1" customWidth="1"/>
    <col min="7220" max="7220" width="6.85546875" style="2" bestFit="1" customWidth="1"/>
    <col min="7221" max="7221" width="4.5703125" style="2" customWidth="1"/>
    <col min="7222" max="7222" width="6.28515625" style="2" customWidth="1"/>
    <col min="7223" max="7223" width="5.7109375" style="2" customWidth="1"/>
    <col min="7224" max="7224" width="5.7109375" style="2" bestFit="1" customWidth="1"/>
    <col min="7225" max="7225" width="4.5703125" style="2" customWidth="1"/>
    <col min="7226" max="7226" width="6.5703125" style="2" bestFit="1" customWidth="1"/>
    <col min="7227" max="7227" width="6.28515625" style="2" bestFit="1" customWidth="1"/>
    <col min="7228" max="7228" width="5.5703125" style="2" bestFit="1" customWidth="1"/>
    <col min="7229" max="7229" width="4.5703125" style="2" customWidth="1"/>
    <col min="7230" max="7230" width="5.7109375" style="2" customWidth="1"/>
    <col min="7231" max="7231" width="5.5703125" style="2" bestFit="1" customWidth="1"/>
    <col min="7232" max="7241" width="4.5703125" style="2"/>
    <col min="7242" max="7242" width="6.85546875" style="2" bestFit="1" customWidth="1"/>
    <col min="7243" max="7468" width="4.5703125" style="2"/>
    <col min="7469" max="7469" width="4.28515625" style="2" customWidth="1"/>
    <col min="7470" max="7470" width="4.140625" style="2" customWidth="1"/>
    <col min="7471" max="7471" width="13.28515625" style="2" customWidth="1"/>
    <col min="7472" max="7472" width="6.7109375" style="2" customWidth="1"/>
    <col min="7473" max="7473" width="2" style="2" customWidth="1"/>
    <col min="7474" max="7474" width="5.5703125" style="2" bestFit="1" customWidth="1"/>
    <col min="7475" max="7475" width="6.28515625" style="2" bestFit="1" customWidth="1"/>
    <col min="7476" max="7476" width="6.85546875" style="2" bestFit="1" customWidth="1"/>
    <col min="7477" max="7477" width="4.5703125" style="2" customWidth="1"/>
    <col min="7478" max="7478" width="6.28515625" style="2" customWidth="1"/>
    <col min="7479" max="7479" width="5.7109375" style="2" customWidth="1"/>
    <col min="7480" max="7480" width="5.7109375" style="2" bestFit="1" customWidth="1"/>
    <col min="7481" max="7481" width="4.5703125" style="2" customWidth="1"/>
    <col min="7482" max="7482" width="6.5703125" style="2" bestFit="1" customWidth="1"/>
    <col min="7483" max="7483" width="6.28515625" style="2" bestFit="1" customWidth="1"/>
    <col min="7484" max="7484" width="5.5703125" style="2" bestFit="1" customWidth="1"/>
    <col min="7485" max="7485" width="4.5703125" style="2" customWidth="1"/>
    <col min="7486" max="7486" width="5.7109375" style="2" customWidth="1"/>
    <col min="7487" max="7487" width="5.5703125" style="2" bestFit="1" customWidth="1"/>
    <col min="7488" max="7497" width="4.5703125" style="2"/>
    <col min="7498" max="7498" width="6.85546875" style="2" bestFit="1" customWidth="1"/>
    <col min="7499" max="7724" width="4.5703125" style="2"/>
    <col min="7725" max="7725" width="4.28515625" style="2" customWidth="1"/>
    <col min="7726" max="7726" width="4.140625" style="2" customWidth="1"/>
    <col min="7727" max="7727" width="13.28515625" style="2" customWidth="1"/>
    <col min="7728" max="7728" width="6.7109375" style="2" customWidth="1"/>
    <col min="7729" max="7729" width="2" style="2" customWidth="1"/>
    <col min="7730" max="7730" width="5.5703125" style="2" bestFit="1" customWidth="1"/>
    <col min="7731" max="7731" width="6.28515625" style="2" bestFit="1" customWidth="1"/>
    <col min="7732" max="7732" width="6.85546875" style="2" bestFit="1" customWidth="1"/>
    <col min="7733" max="7733" width="4.5703125" style="2" customWidth="1"/>
    <col min="7734" max="7734" width="6.28515625" style="2" customWidth="1"/>
    <col min="7735" max="7735" width="5.7109375" style="2" customWidth="1"/>
    <col min="7736" max="7736" width="5.7109375" style="2" bestFit="1" customWidth="1"/>
    <col min="7737" max="7737" width="4.5703125" style="2" customWidth="1"/>
    <col min="7738" max="7738" width="6.5703125" style="2" bestFit="1" customWidth="1"/>
    <col min="7739" max="7739" width="6.28515625" style="2" bestFit="1" customWidth="1"/>
    <col min="7740" max="7740" width="5.5703125" style="2" bestFit="1" customWidth="1"/>
    <col min="7741" max="7741" width="4.5703125" style="2" customWidth="1"/>
    <col min="7742" max="7742" width="5.7109375" style="2" customWidth="1"/>
    <col min="7743" max="7743" width="5.5703125" style="2" bestFit="1" customWidth="1"/>
    <col min="7744" max="7753" width="4.5703125" style="2"/>
    <col min="7754" max="7754" width="6.85546875" style="2" bestFit="1" customWidth="1"/>
    <col min="7755" max="7980" width="4.5703125" style="2"/>
    <col min="7981" max="7981" width="4.28515625" style="2" customWidth="1"/>
    <col min="7982" max="7982" width="4.140625" style="2" customWidth="1"/>
    <col min="7983" max="7983" width="13.28515625" style="2" customWidth="1"/>
    <col min="7984" max="7984" width="6.7109375" style="2" customWidth="1"/>
    <col min="7985" max="7985" width="2" style="2" customWidth="1"/>
    <col min="7986" max="7986" width="5.5703125" style="2" bestFit="1" customWidth="1"/>
    <col min="7987" max="7987" width="6.28515625" style="2" bestFit="1" customWidth="1"/>
    <col min="7988" max="7988" width="6.85546875" style="2" bestFit="1" customWidth="1"/>
    <col min="7989" max="7989" width="4.5703125" style="2" customWidth="1"/>
    <col min="7990" max="7990" width="6.28515625" style="2" customWidth="1"/>
    <col min="7991" max="7991" width="5.7109375" style="2" customWidth="1"/>
    <col min="7992" max="7992" width="5.7109375" style="2" bestFit="1" customWidth="1"/>
    <col min="7993" max="7993" width="4.5703125" style="2" customWidth="1"/>
    <col min="7994" max="7994" width="6.5703125" style="2" bestFit="1" customWidth="1"/>
    <col min="7995" max="7995" width="6.28515625" style="2" bestFit="1" customWidth="1"/>
    <col min="7996" max="7996" width="5.5703125" style="2" bestFit="1" customWidth="1"/>
    <col min="7997" max="7997" width="4.5703125" style="2" customWidth="1"/>
    <col min="7998" max="7998" width="5.7109375" style="2" customWidth="1"/>
    <col min="7999" max="7999" width="5.5703125" style="2" bestFit="1" customWidth="1"/>
    <col min="8000" max="8009" width="4.5703125" style="2"/>
    <col min="8010" max="8010" width="6.85546875" style="2" bestFit="1" customWidth="1"/>
    <col min="8011" max="8236" width="4.5703125" style="2"/>
    <col min="8237" max="8237" width="4.28515625" style="2" customWidth="1"/>
    <col min="8238" max="8238" width="4.140625" style="2" customWidth="1"/>
    <col min="8239" max="8239" width="13.28515625" style="2" customWidth="1"/>
    <col min="8240" max="8240" width="6.7109375" style="2" customWidth="1"/>
    <col min="8241" max="8241" width="2" style="2" customWidth="1"/>
    <col min="8242" max="8242" width="5.5703125" style="2" bestFit="1" customWidth="1"/>
    <col min="8243" max="8243" width="6.28515625" style="2" bestFit="1" customWidth="1"/>
    <col min="8244" max="8244" width="6.85546875" style="2" bestFit="1" customWidth="1"/>
    <col min="8245" max="8245" width="4.5703125" style="2" customWidth="1"/>
    <col min="8246" max="8246" width="6.28515625" style="2" customWidth="1"/>
    <col min="8247" max="8247" width="5.7109375" style="2" customWidth="1"/>
    <col min="8248" max="8248" width="5.7109375" style="2" bestFit="1" customWidth="1"/>
    <col min="8249" max="8249" width="4.5703125" style="2" customWidth="1"/>
    <col min="8250" max="8250" width="6.5703125" style="2" bestFit="1" customWidth="1"/>
    <col min="8251" max="8251" width="6.28515625" style="2" bestFit="1" customWidth="1"/>
    <col min="8252" max="8252" width="5.5703125" style="2" bestFit="1" customWidth="1"/>
    <col min="8253" max="8253" width="4.5703125" style="2" customWidth="1"/>
    <col min="8254" max="8254" width="5.7109375" style="2" customWidth="1"/>
    <col min="8255" max="8255" width="5.5703125" style="2" bestFit="1" customWidth="1"/>
    <col min="8256" max="8265" width="4.5703125" style="2"/>
    <col min="8266" max="8266" width="6.85546875" style="2" bestFit="1" customWidth="1"/>
    <col min="8267" max="8492" width="4.5703125" style="2"/>
    <col min="8493" max="8493" width="4.28515625" style="2" customWidth="1"/>
    <col min="8494" max="8494" width="4.140625" style="2" customWidth="1"/>
    <col min="8495" max="8495" width="13.28515625" style="2" customWidth="1"/>
    <col min="8496" max="8496" width="6.7109375" style="2" customWidth="1"/>
    <col min="8497" max="8497" width="2" style="2" customWidth="1"/>
    <col min="8498" max="8498" width="5.5703125" style="2" bestFit="1" customWidth="1"/>
    <col min="8499" max="8499" width="6.28515625" style="2" bestFit="1" customWidth="1"/>
    <col min="8500" max="8500" width="6.85546875" style="2" bestFit="1" customWidth="1"/>
    <col min="8501" max="8501" width="4.5703125" style="2" customWidth="1"/>
    <col min="8502" max="8502" width="6.28515625" style="2" customWidth="1"/>
    <col min="8503" max="8503" width="5.7109375" style="2" customWidth="1"/>
    <col min="8504" max="8504" width="5.7109375" style="2" bestFit="1" customWidth="1"/>
    <col min="8505" max="8505" width="4.5703125" style="2" customWidth="1"/>
    <col min="8506" max="8506" width="6.5703125" style="2" bestFit="1" customWidth="1"/>
    <col min="8507" max="8507" width="6.28515625" style="2" bestFit="1" customWidth="1"/>
    <col min="8508" max="8508" width="5.5703125" style="2" bestFit="1" customWidth="1"/>
    <col min="8509" max="8509" width="4.5703125" style="2" customWidth="1"/>
    <col min="8510" max="8510" width="5.7109375" style="2" customWidth="1"/>
    <col min="8511" max="8511" width="5.5703125" style="2" bestFit="1" customWidth="1"/>
    <col min="8512" max="8521" width="4.5703125" style="2"/>
    <col min="8522" max="8522" width="6.85546875" style="2" bestFit="1" customWidth="1"/>
    <col min="8523" max="8748" width="4.5703125" style="2"/>
    <col min="8749" max="8749" width="4.28515625" style="2" customWidth="1"/>
    <col min="8750" max="8750" width="4.140625" style="2" customWidth="1"/>
    <col min="8751" max="8751" width="13.28515625" style="2" customWidth="1"/>
    <col min="8752" max="8752" width="6.7109375" style="2" customWidth="1"/>
    <col min="8753" max="8753" width="2" style="2" customWidth="1"/>
    <col min="8754" max="8754" width="5.5703125" style="2" bestFit="1" customWidth="1"/>
    <col min="8755" max="8755" width="6.28515625" style="2" bestFit="1" customWidth="1"/>
    <col min="8756" max="8756" width="6.85546875" style="2" bestFit="1" customWidth="1"/>
    <col min="8757" max="8757" width="4.5703125" style="2" customWidth="1"/>
    <col min="8758" max="8758" width="6.28515625" style="2" customWidth="1"/>
    <col min="8759" max="8759" width="5.7109375" style="2" customWidth="1"/>
    <col min="8760" max="8760" width="5.7109375" style="2" bestFit="1" customWidth="1"/>
    <col min="8761" max="8761" width="4.5703125" style="2" customWidth="1"/>
    <col min="8762" max="8762" width="6.5703125" style="2" bestFit="1" customWidth="1"/>
    <col min="8763" max="8763" width="6.28515625" style="2" bestFit="1" customWidth="1"/>
    <col min="8764" max="8764" width="5.5703125" style="2" bestFit="1" customWidth="1"/>
    <col min="8765" max="8765" width="4.5703125" style="2" customWidth="1"/>
    <col min="8766" max="8766" width="5.7109375" style="2" customWidth="1"/>
    <col min="8767" max="8767" width="5.5703125" style="2" bestFit="1" customWidth="1"/>
    <col min="8768" max="8777" width="4.5703125" style="2"/>
    <col min="8778" max="8778" width="6.85546875" style="2" bestFit="1" customWidth="1"/>
    <col min="8779" max="9004" width="4.5703125" style="2"/>
    <col min="9005" max="9005" width="4.28515625" style="2" customWidth="1"/>
    <col min="9006" max="9006" width="4.140625" style="2" customWidth="1"/>
    <col min="9007" max="9007" width="13.28515625" style="2" customWidth="1"/>
    <col min="9008" max="9008" width="6.7109375" style="2" customWidth="1"/>
    <col min="9009" max="9009" width="2" style="2" customWidth="1"/>
    <col min="9010" max="9010" width="5.5703125" style="2" bestFit="1" customWidth="1"/>
    <col min="9011" max="9011" width="6.28515625" style="2" bestFit="1" customWidth="1"/>
    <col min="9012" max="9012" width="6.85546875" style="2" bestFit="1" customWidth="1"/>
    <col min="9013" max="9013" width="4.5703125" style="2" customWidth="1"/>
    <col min="9014" max="9014" width="6.28515625" style="2" customWidth="1"/>
    <col min="9015" max="9015" width="5.7109375" style="2" customWidth="1"/>
    <col min="9016" max="9016" width="5.7109375" style="2" bestFit="1" customWidth="1"/>
    <col min="9017" max="9017" width="4.5703125" style="2" customWidth="1"/>
    <col min="9018" max="9018" width="6.5703125" style="2" bestFit="1" customWidth="1"/>
    <col min="9019" max="9019" width="6.28515625" style="2" bestFit="1" customWidth="1"/>
    <col min="9020" max="9020" width="5.5703125" style="2" bestFit="1" customWidth="1"/>
    <col min="9021" max="9021" width="4.5703125" style="2" customWidth="1"/>
    <col min="9022" max="9022" width="5.7109375" style="2" customWidth="1"/>
    <col min="9023" max="9023" width="5.5703125" style="2" bestFit="1" customWidth="1"/>
    <col min="9024" max="9033" width="4.5703125" style="2"/>
    <col min="9034" max="9034" width="6.85546875" style="2" bestFit="1" customWidth="1"/>
    <col min="9035" max="9260" width="4.5703125" style="2"/>
    <col min="9261" max="9261" width="4.28515625" style="2" customWidth="1"/>
    <col min="9262" max="9262" width="4.140625" style="2" customWidth="1"/>
    <col min="9263" max="9263" width="13.28515625" style="2" customWidth="1"/>
    <col min="9264" max="9264" width="6.7109375" style="2" customWidth="1"/>
    <col min="9265" max="9265" width="2" style="2" customWidth="1"/>
    <col min="9266" max="9266" width="5.5703125" style="2" bestFit="1" customWidth="1"/>
    <col min="9267" max="9267" width="6.28515625" style="2" bestFit="1" customWidth="1"/>
    <col min="9268" max="9268" width="6.85546875" style="2" bestFit="1" customWidth="1"/>
    <col min="9269" max="9269" width="4.5703125" style="2" customWidth="1"/>
    <col min="9270" max="9270" width="6.28515625" style="2" customWidth="1"/>
    <col min="9271" max="9271" width="5.7109375" style="2" customWidth="1"/>
    <col min="9272" max="9272" width="5.7109375" style="2" bestFit="1" customWidth="1"/>
    <col min="9273" max="9273" width="4.5703125" style="2" customWidth="1"/>
    <col min="9274" max="9274" width="6.5703125" style="2" bestFit="1" customWidth="1"/>
    <col min="9275" max="9275" width="6.28515625" style="2" bestFit="1" customWidth="1"/>
    <col min="9276" max="9276" width="5.5703125" style="2" bestFit="1" customWidth="1"/>
    <col min="9277" max="9277" width="4.5703125" style="2" customWidth="1"/>
    <col min="9278" max="9278" width="5.7109375" style="2" customWidth="1"/>
    <col min="9279" max="9279" width="5.5703125" style="2" bestFit="1" customWidth="1"/>
    <col min="9280" max="9289" width="4.5703125" style="2"/>
    <col min="9290" max="9290" width="6.85546875" style="2" bestFit="1" customWidth="1"/>
    <col min="9291" max="9516" width="4.5703125" style="2"/>
    <col min="9517" max="9517" width="4.28515625" style="2" customWidth="1"/>
    <col min="9518" max="9518" width="4.140625" style="2" customWidth="1"/>
    <col min="9519" max="9519" width="13.28515625" style="2" customWidth="1"/>
    <col min="9520" max="9520" width="6.7109375" style="2" customWidth="1"/>
    <col min="9521" max="9521" width="2" style="2" customWidth="1"/>
    <col min="9522" max="9522" width="5.5703125" style="2" bestFit="1" customWidth="1"/>
    <col min="9523" max="9523" width="6.28515625" style="2" bestFit="1" customWidth="1"/>
    <col min="9524" max="9524" width="6.85546875" style="2" bestFit="1" customWidth="1"/>
    <col min="9525" max="9525" width="4.5703125" style="2" customWidth="1"/>
    <col min="9526" max="9526" width="6.28515625" style="2" customWidth="1"/>
    <col min="9527" max="9527" width="5.7109375" style="2" customWidth="1"/>
    <col min="9528" max="9528" width="5.7109375" style="2" bestFit="1" customWidth="1"/>
    <col min="9529" max="9529" width="4.5703125" style="2" customWidth="1"/>
    <col min="9530" max="9530" width="6.5703125" style="2" bestFit="1" customWidth="1"/>
    <col min="9531" max="9531" width="6.28515625" style="2" bestFit="1" customWidth="1"/>
    <col min="9532" max="9532" width="5.5703125" style="2" bestFit="1" customWidth="1"/>
    <col min="9533" max="9533" width="4.5703125" style="2" customWidth="1"/>
    <col min="9534" max="9534" width="5.7109375" style="2" customWidth="1"/>
    <col min="9535" max="9535" width="5.5703125" style="2" bestFit="1" customWidth="1"/>
    <col min="9536" max="9545" width="4.5703125" style="2"/>
    <col min="9546" max="9546" width="6.85546875" style="2" bestFit="1" customWidth="1"/>
    <col min="9547" max="9772" width="4.5703125" style="2"/>
    <col min="9773" max="9773" width="4.28515625" style="2" customWidth="1"/>
    <col min="9774" max="9774" width="4.140625" style="2" customWidth="1"/>
    <col min="9775" max="9775" width="13.28515625" style="2" customWidth="1"/>
    <col min="9776" max="9776" width="6.7109375" style="2" customWidth="1"/>
    <col min="9777" max="9777" width="2" style="2" customWidth="1"/>
    <col min="9778" max="9778" width="5.5703125" style="2" bestFit="1" customWidth="1"/>
    <col min="9779" max="9779" width="6.28515625" style="2" bestFit="1" customWidth="1"/>
    <col min="9780" max="9780" width="6.85546875" style="2" bestFit="1" customWidth="1"/>
    <col min="9781" max="9781" width="4.5703125" style="2" customWidth="1"/>
    <col min="9782" max="9782" width="6.28515625" style="2" customWidth="1"/>
    <col min="9783" max="9783" width="5.7109375" style="2" customWidth="1"/>
    <col min="9784" max="9784" width="5.7109375" style="2" bestFit="1" customWidth="1"/>
    <col min="9785" max="9785" width="4.5703125" style="2" customWidth="1"/>
    <col min="9786" max="9786" width="6.5703125" style="2" bestFit="1" customWidth="1"/>
    <col min="9787" max="9787" width="6.28515625" style="2" bestFit="1" customWidth="1"/>
    <col min="9788" max="9788" width="5.5703125" style="2" bestFit="1" customWidth="1"/>
    <col min="9789" max="9789" width="4.5703125" style="2" customWidth="1"/>
    <col min="9790" max="9790" width="5.7109375" style="2" customWidth="1"/>
    <col min="9791" max="9791" width="5.5703125" style="2" bestFit="1" customWidth="1"/>
    <col min="9792" max="9801" width="4.5703125" style="2"/>
    <col min="9802" max="9802" width="6.85546875" style="2" bestFit="1" customWidth="1"/>
    <col min="9803" max="10028" width="4.5703125" style="2"/>
    <col min="10029" max="10029" width="4.28515625" style="2" customWidth="1"/>
    <col min="10030" max="10030" width="4.140625" style="2" customWidth="1"/>
    <col min="10031" max="10031" width="13.28515625" style="2" customWidth="1"/>
    <col min="10032" max="10032" width="6.7109375" style="2" customWidth="1"/>
    <col min="10033" max="10033" width="2" style="2" customWidth="1"/>
    <col min="10034" max="10034" width="5.5703125" style="2" bestFit="1" customWidth="1"/>
    <col min="10035" max="10035" width="6.28515625" style="2" bestFit="1" customWidth="1"/>
    <col min="10036" max="10036" width="6.85546875" style="2" bestFit="1" customWidth="1"/>
    <col min="10037" max="10037" width="4.5703125" style="2" customWidth="1"/>
    <col min="10038" max="10038" width="6.28515625" style="2" customWidth="1"/>
    <col min="10039" max="10039" width="5.7109375" style="2" customWidth="1"/>
    <col min="10040" max="10040" width="5.7109375" style="2" bestFit="1" customWidth="1"/>
    <col min="10041" max="10041" width="4.5703125" style="2" customWidth="1"/>
    <col min="10042" max="10042" width="6.5703125" style="2" bestFit="1" customWidth="1"/>
    <col min="10043" max="10043" width="6.28515625" style="2" bestFit="1" customWidth="1"/>
    <col min="10044" max="10044" width="5.5703125" style="2" bestFit="1" customWidth="1"/>
    <col min="10045" max="10045" width="4.5703125" style="2" customWidth="1"/>
    <col min="10046" max="10046" width="5.7109375" style="2" customWidth="1"/>
    <col min="10047" max="10047" width="5.5703125" style="2" bestFit="1" customWidth="1"/>
    <col min="10048" max="10057" width="4.5703125" style="2"/>
    <col min="10058" max="10058" width="6.85546875" style="2" bestFit="1" customWidth="1"/>
    <col min="10059" max="10284" width="4.5703125" style="2"/>
    <col min="10285" max="10285" width="4.28515625" style="2" customWidth="1"/>
    <col min="10286" max="10286" width="4.140625" style="2" customWidth="1"/>
    <col min="10287" max="10287" width="13.28515625" style="2" customWidth="1"/>
    <col min="10288" max="10288" width="6.7109375" style="2" customWidth="1"/>
    <col min="10289" max="10289" width="2" style="2" customWidth="1"/>
    <col min="10290" max="10290" width="5.5703125" style="2" bestFit="1" customWidth="1"/>
    <col min="10291" max="10291" width="6.28515625" style="2" bestFit="1" customWidth="1"/>
    <col min="10292" max="10292" width="6.85546875" style="2" bestFit="1" customWidth="1"/>
    <col min="10293" max="10293" width="4.5703125" style="2" customWidth="1"/>
    <col min="10294" max="10294" width="6.28515625" style="2" customWidth="1"/>
    <col min="10295" max="10295" width="5.7109375" style="2" customWidth="1"/>
    <col min="10296" max="10296" width="5.7109375" style="2" bestFit="1" customWidth="1"/>
    <col min="10297" max="10297" width="4.5703125" style="2" customWidth="1"/>
    <col min="10298" max="10298" width="6.5703125" style="2" bestFit="1" customWidth="1"/>
    <col min="10299" max="10299" width="6.28515625" style="2" bestFit="1" customWidth="1"/>
    <col min="10300" max="10300" width="5.5703125" style="2" bestFit="1" customWidth="1"/>
    <col min="10301" max="10301" width="4.5703125" style="2" customWidth="1"/>
    <col min="10302" max="10302" width="5.7109375" style="2" customWidth="1"/>
    <col min="10303" max="10303" width="5.5703125" style="2" bestFit="1" customWidth="1"/>
    <col min="10304" max="10313" width="4.5703125" style="2"/>
    <col min="10314" max="10314" width="6.85546875" style="2" bestFit="1" customWidth="1"/>
    <col min="10315" max="10540" width="4.5703125" style="2"/>
    <col min="10541" max="10541" width="4.28515625" style="2" customWidth="1"/>
    <col min="10542" max="10542" width="4.140625" style="2" customWidth="1"/>
    <col min="10543" max="10543" width="13.28515625" style="2" customWidth="1"/>
    <col min="10544" max="10544" width="6.7109375" style="2" customWidth="1"/>
    <col min="10545" max="10545" width="2" style="2" customWidth="1"/>
    <col min="10546" max="10546" width="5.5703125" style="2" bestFit="1" customWidth="1"/>
    <col min="10547" max="10547" width="6.28515625" style="2" bestFit="1" customWidth="1"/>
    <col min="10548" max="10548" width="6.85546875" style="2" bestFit="1" customWidth="1"/>
    <col min="10549" max="10549" width="4.5703125" style="2" customWidth="1"/>
    <col min="10550" max="10550" width="6.28515625" style="2" customWidth="1"/>
    <col min="10551" max="10551" width="5.7109375" style="2" customWidth="1"/>
    <col min="10552" max="10552" width="5.7109375" style="2" bestFit="1" customWidth="1"/>
    <col min="10553" max="10553" width="4.5703125" style="2" customWidth="1"/>
    <col min="10554" max="10554" width="6.5703125" style="2" bestFit="1" customWidth="1"/>
    <col min="10555" max="10555" width="6.28515625" style="2" bestFit="1" customWidth="1"/>
    <col min="10556" max="10556" width="5.5703125" style="2" bestFit="1" customWidth="1"/>
    <col min="10557" max="10557" width="4.5703125" style="2" customWidth="1"/>
    <col min="10558" max="10558" width="5.7109375" style="2" customWidth="1"/>
    <col min="10559" max="10559" width="5.5703125" style="2" bestFit="1" customWidth="1"/>
    <col min="10560" max="10569" width="4.5703125" style="2"/>
    <col min="10570" max="10570" width="6.85546875" style="2" bestFit="1" customWidth="1"/>
    <col min="10571" max="10796" width="4.5703125" style="2"/>
    <col min="10797" max="10797" width="4.28515625" style="2" customWidth="1"/>
    <col min="10798" max="10798" width="4.140625" style="2" customWidth="1"/>
    <col min="10799" max="10799" width="13.28515625" style="2" customWidth="1"/>
    <col min="10800" max="10800" width="6.7109375" style="2" customWidth="1"/>
    <col min="10801" max="10801" width="2" style="2" customWidth="1"/>
    <col min="10802" max="10802" width="5.5703125" style="2" bestFit="1" customWidth="1"/>
    <col min="10803" max="10803" width="6.28515625" style="2" bestFit="1" customWidth="1"/>
    <col min="10804" max="10804" width="6.85546875" style="2" bestFit="1" customWidth="1"/>
    <col min="10805" max="10805" width="4.5703125" style="2" customWidth="1"/>
    <col min="10806" max="10806" width="6.28515625" style="2" customWidth="1"/>
    <col min="10807" max="10807" width="5.7109375" style="2" customWidth="1"/>
    <col min="10808" max="10808" width="5.7109375" style="2" bestFit="1" customWidth="1"/>
    <col min="10809" max="10809" width="4.5703125" style="2" customWidth="1"/>
    <col min="10810" max="10810" width="6.5703125" style="2" bestFit="1" customWidth="1"/>
    <col min="10811" max="10811" width="6.28515625" style="2" bestFit="1" customWidth="1"/>
    <col min="10812" max="10812" width="5.5703125" style="2" bestFit="1" customWidth="1"/>
    <col min="10813" max="10813" width="4.5703125" style="2" customWidth="1"/>
    <col min="10814" max="10814" width="5.7109375" style="2" customWidth="1"/>
    <col min="10815" max="10815" width="5.5703125" style="2" bestFit="1" customWidth="1"/>
    <col min="10816" max="10825" width="4.5703125" style="2"/>
    <col min="10826" max="10826" width="6.85546875" style="2" bestFit="1" customWidth="1"/>
    <col min="10827" max="11052" width="4.5703125" style="2"/>
    <col min="11053" max="11053" width="4.28515625" style="2" customWidth="1"/>
    <col min="11054" max="11054" width="4.140625" style="2" customWidth="1"/>
    <col min="11055" max="11055" width="13.28515625" style="2" customWidth="1"/>
    <col min="11056" max="11056" width="6.7109375" style="2" customWidth="1"/>
    <col min="11057" max="11057" width="2" style="2" customWidth="1"/>
    <col min="11058" max="11058" width="5.5703125" style="2" bestFit="1" customWidth="1"/>
    <col min="11059" max="11059" width="6.28515625" style="2" bestFit="1" customWidth="1"/>
    <col min="11060" max="11060" width="6.85546875" style="2" bestFit="1" customWidth="1"/>
    <col min="11061" max="11061" width="4.5703125" style="2" customWidth="1"/>
    <col min="11062" max="11062" width="6.28515625" style="2" customWidth="1"/>
    <col min="11063" max="11063" width="5.7109375" style="2" customWidth="1"/>
    <col min="11064" max="11064" width="5.7109375" style="2" bestFit="1" customWidth="1"/>
    <col min="11065" max="11065" width="4.5703125" style="2" customWidth="1"/>
    <col min="11066" max="11066" width="6.5703125" style="2" bestFit="1" customWidth="1"/>
    <col min="11067" max="11067" width="6.28515625" style="2" bestFit="1" customWidth="1"/>
    <col min="11068" max="11068" width="5.5703125" style="2" bestFit="1" customWidth="1"/>
    <col min="11069" max="11069" width="4.5703125" style="2" customWidth="1"/>
    <col min="11070" max="11070" width="5.7109375" style="2" customWidth="1"/>
    <col min="11071" max="11071" width="5.5703125" style="2" bestFit="1" customWidth="1"/>
    <col min="11072" max="11081" width="4.5703125" style="2"/>
    <col min="11082" max="11082" width="6.85546875" style="2" bestFit="1" customWidth="1"/>
    <col min="11083" max="11308" width="4.5703125" style="2"/>
    <col min="11309" max="11309" width="4.28515625" style="2" customWidth="1"/>
    <col min="11310" max="11310" width="4.140625" style="2" customWidth="1"/>
    <col min="11311" max="11311" width="13.28515625" style="2" customWidth="1"/>
    <col min="11312" max="11312" width="6.7109375" style="2" customWidth="1"/>
    <col min="11313" max="11313" width="2" style="2" customWidth="1"/>
    <col min="11314" max="11314" width="5.5703125" style="2" bestFit="1" customWidth="1"/>
    <col min="11315" max="11315" width="6.28515625" style="2" bestFit="1" customWidth="1"/>
    <col min="11316" max="11316" width="6.85546875" style="2" bestFit="1" customWidth="1"/>
    <col min="11317" max="11317" width="4.5703125" style="2" customWidth="1"/>
    <col min="11318" max="11318" width="6.28515625" style="2" customWidth="1"/>
    <col min="11319" max="11319" width="5.7109375" style="2" customWidth="1"/>
    <col min="11320" max="11320" width="5.7109375" style="2" bestFit="1" customWidth="1"/>
    <col min="11321" max="11321" width="4.5703125" style="2" customWidth="1"/>
    <col min="11322" max="11322" width="6.5703125" style="2" bestFit="1" customWidth="1"/>
    <col min="11323" max="11323" width="6.28515625" style="2" bestFit="1" customWidth="1"/>
    <col min="11324" max="11324" width="5.5703125" style="2" bestFit="1" customWidth="1"/>
    <col min="11325" max="11325" width="4.5703125" style="2" customWidth="1"/>
    <col min="11326" max="11326" width="5.7109375" style="2" customWidth="1"/>
    <col min="11327" max="11327" width="5.5703125" style="2" bestFit="1" customWidth="1"/>
    <col min="11328" max="11337" width="4.5703125" style="2"/>
    <col min="11338" max="11338" width="6.85546875" style="2" bestFit="1" customWidth="1"/>
    <col min="11339" max="11564" width="4.5703125" style="2"/>
    <col min="11565" max="11565" width="4.28515625" style="2" customWidth="1"/>
    <col min="11566" max="11566" width="4.140625" style="2" customWidth="1"/>
    <col min="11567" max="11567" width="13.28515625" style="2" customWidth="1"/>
    <col min="11568" max="11568" width="6.7109375" style="2" customWidth="1"/>
    <col min="11569" max="11569" width="2" style="2" customWidth="1"/>
    <col min="11570" max="11570" width="5.5703125" style="2" bestFit="1" customWidth="1"/>
    <col min="11571" max="11571" width="6.28515625" style="2" bestFit="1" customWidth="1"/>
    <col min="11572" max="11572" width="6.85546875" style="2" bestFit="1" customWidth="1"/>
    <col min="11573" max="11573" width="4.5703125" style="2" customWidth="1"/>
    <col min="11574" max="11574" width="6.28515625" style="2" customWidth="1"/>
    <col min="11575" max="11575" width="5.7109375" style="2" customWidth="1"/>
    <col min="11576" max="11576" width="5.7109375" style="2" bestFit="1" customWidth="1"/>
    <col min="11577" max="11577" width="4.5703125" style="2" customWidth="1"/>
    <col min="11578" max="11578" width="6.5703125" style="2" bestFit="1" customWidth="1"/>
    <col min="11579" max="11579" width="6.28515625" style="2" bestFit="1" customWidth="1"/>
    <col min="11580" max="11580" width="5.5703125" style="2" bestFit="1" customWidth="1"/>
    <col min="11581" max="11581" width="4.5703125" style="2" customWidth="1"/>
    <col min="11582" max="11582" width="5.7109375" style="2" customWidth="1"/>
    <col min="11583" max="11583" width="5.5703125" style="2" bestFit="1" customWidth="1"/>
    <col min="11584" max="11593" width="4.5703125" style="2"/>
    <col min="11594" max="11594" width="6.85546875" style="2" bestFit="1" customWidth="1"/>
    <col min="11595" max="11820" width="4.5703125" style="2"/>
    <col min="11821" max="11821" width="4.28515625" style="2" customWidth="1"/>
    <col min="11822" max="11822" width="4.140625" style="2" customWidth="1"/>
    <col min="11823" max="11823" width="13.28515625" style="2" customWidth="1"/>
    <col min="11824" max="11824" width="6.7109375" style="2" customWidth="1"/>
    <col min="11825" max="11825" width="2" style="2" customWidth="1"/>
    <col min="11826" max="11826" width="5.5703125" style="2" bestFit="1" customWidth="1"/>
    <col min="11827" max="11827" width="6.28515625" style="2" bestFit="1" customWidth="1"/>
    <col min="11828" max="11828" width="6.85546875" style="2" bestFit="1" customWidth="1"/>
    <col min="11829" max="11829" width="4.5703125" style="2" customWidth="1"/>
    <col min="11830" max="11830" width="6.28515625" style="2" customWidth="1"/>
    <col min="11831" max="11831" width="5.7109375" style="2" customWidth="1"/>
    <col min="11832" max="11832" width="5.7109375" style="2" bestFit="1" customWidth="1"/>
    <col min="11833" max="11833" width="4.5703125" style="2" customWidth="1"/>
    <col min="11834" max="11834" width="6.5703125" style="2" bestFit="1" customWidth="1"/>
    <col min="11835" max="11835" width="6.28515625" style="2" bestFit="1" customWidth="1"/>
    <col min="11836" max="11836" width="5.5703125" style="2" bestFit="1" customWidth="1"/>
    <col min="11837" max="11837" width="4.5703125" style="2" customWidth="1"/>
    <col min="11838" max="11838" width="5.7109375" style="2" customWidth="1"/>
    <col min="11839" max="11839" width="5.5703125" style="2" bestFit="1" customWidth="1"/>
    <col min="11840" max="11849" width="4.5703125" style="2"/>
    <col min="11850" max="11850" width="6.85546875" style="2" bestFit="1" customWidth="1"/>
    <col min="11851" max="12076" width="4.5703125" style="2"/>
    <col min="12077" max="12077" width="4.28515625" style="2" customWidth="1"/>
    <col min="12078" max="12078" width="4.140625" style="2" customWidth="1"/>
    <col min="12079" max="12079" width="13.28515625" style="2" customWidth="1"/>
    <col min="12080" max="12080" width="6.7109375" style="2" customWidth="1"/>
    <col min="12081" max="12081" width="2" style="2" customWidth="1"/>
    <col min="12082" max="12082" width="5.5703125" style="2" bestFit="1" customWidth="1"/>
    <col min="12083" max="12083" width="6.28515625" style="2" bestFit="1" customWidth="1"/>
    <col min="12084" max="12084" width="6.85546875" style="2" bestFit="1" customWidth="1"/>
    <col min="12085" max="12085" width="4.5703125" style="2" customWidth="1"/>
    <col min="12086" max="12086" width="6.28515625" style="2" customWidth="1"/>
    <col min="12087" max="12087" width="5.7109375" style="2" customWidth="1"/>
    <col min="12088" max="12088" width="5.7109375" style="2" bestFit="1" customWidth="1"/>
    <col min="12089" max="12089" width="4.5703125" style="2" customWidth="1"/>
    <col min="12090" max="12090" width="6.5703125" style="2" bestFit="1" customWidth="1"/>
    <col min="12091" max="12091" width="6.28515625" style="2" bestFit="1" customWidth="1"/>
    <col min="12092" max="12092" width="5.5703125" style="2" bestFit="1" customWidth="1"/>
    <col min="12093" max="12093" width="4.5703125" style="2" customWidth="1"/>
    <col min="12094" max="12094" width="5.7109375" style="2" customWidth="1"/>
    <col min="12095" max="12095" width="5.5703125" style="2" bestFit="1" customWidth="1"/>
    <col min="12096" max="12105" width="4.5703125" style="2"/>
    <col min="12106" max="12106" width="6.85546875" style="2" bestFit="1" customWidth="1"/>
    <col min="12107" max="12332" width="4.5703125" style="2"/>
    <col min="12333" max="12333" width="4.28515625" style="2" customWidth="1"/>
    <col min="12334" max="12334" width="4.140625" style="2" customWidth="1"/>
    <col min="12335" max="12335" width="13.28515625" style="2" customWidth="1"/>
    <col min="12336" max="12336" width="6.7109375" style="2" customWidth="1"/>
    <col min="12337" max="12337" width="2" style="2" customWidth="1"/>
    <col min="12338" max="12338" width="5.5703125" style="2" bestFit="1" customWidth="1"/>
    <col min="12339" max="12339" width="6.28515625" style="2" bestFit="1" customWidth="1"/>
    <col min="12340" max="12340" width="6.85546875" style="2" bestFit="1" customWidth="1"/>
    <col min="12341" max="12341" width="4.5703125" style="2" customWidth="1"/>
    <col min="12342" max="12342" width="6.28515625" style="2" customWidth="1"/>
    <col min="12343" max="12343" width="5.7109375" style="2" customWidth="1"/>
    <col min="12344" max="12344" width="5.7109375" style="2" bestFit="1" customWidth="1"/>
    <col min="12345" max="12345" width="4.5703125" style="2" customWidth="1"/>
    <col min="12346" max="12346" width="6.5703125" style="2" bestFit="1" customWidth="1"/>
    <col min="12347" max="12347" width="6.28515625" style="2" bestFit="1" customWidth="1"/>
    <col min="12348" max="12348" width="5.5703125" style="2" bestFit="1" customWidth="1"/>
    <col min="12349" max="12349" width="4.5703125" style="2" customWidth="1"/>
    <col min="12350" max="12350" width="5.7109375" style="2" customWidth="1"/>
    <col min="12351" max="12351" width="5.5703125" style="2" bestFit="1" customWidth="1"/>
    <col min="12352" max="12361" width="4.5703125" style="2"/>
    <col min="12362" max="12362" width="6.85546875" style="2" bestFit="1" customWidth="1"/>
    <col min="12363" max="12588" width="4.5703125" style="2"/>
    <col min="12589" max="12589" width="4.28515625" style="2" customWidth="1"/>
    <col min="12590" max="12590" width="4.140625" style="2" customWidth="1"/>
    <col min="12591" max="12591" width="13.28515625" style="2" customWidth="1"/>
    <col min="12592" max="12592" width="6.7109375" style="2" customWidth="1"/>
    <col min="12593" max="12593" width="2" style="2" customWidth="1"/>
    <col min="12594" max="12594" width="5.5703125" style="2" bestFit="1" customWidth="1"/>
    <col min="12595" max="12595" width="6.28515625" style="2" bestFit="1" customWidth="1"/>
    <col min="12596" max="12596" width="6.85546875" style="2" bestFit="1" customWidth="1"/>
    <col min="12597" max="12597" width="4.5703125" style="2" customWidth="1"/>
    <col min="12598" max="12598" width="6.28515625" style="2" customWidth="1"/>
    <col min="12599" max="12599" width="5.7109375" style="2" customWidth="1"/>
    <col min="12600" max="12600" width="5.7109375" style="2" bestFit="1" customWidth="1"/>
    <col min="12601" max="12601" width="4.5703125" style="2" customWidth="1"/>
    <col min="12602" max="12602" width="6.5703125" style="2" bestFit="1" customWidth="1"/>
    <col min="12603" max="12603" width="6.28515625" style="2" bestFit="1" customWidth="1"/>
    <col min="12604" max="12604" width="5.5703125" style="2" bestFit="1" customWidth="1"/>
    <col min="12605" max="12605" width="4.5703125" style="2" customWidth="1"/>
    <col min="12606" max="12606" width="5.7109375" style="2" customWidth="1"/>
    <col min="12607" max="12607" width="5.5703125" style="2" bestFit="1" customWidth="1"/>
    <col min="12608" max="12617" width="4.5703125" style="2"/>
    <col min="12618" max="12618" width="6.85546875" style="2" bestFit="1" customWidth="1"/>
    <col min="12619" max="12844" width="4.5703125" style="2"/>
    <col min="12845" max="12845" width="4.28515625" style="2" customWidth="1"/>
    <col min="12846" max="12846" width="4.140625" style="2" customWidth="1"/>
    <col min="12847" max="12847" width="13.28515625" style="2" customWidth="1"/>
    <col min="12848" max="12848" width="6.7109375" style="2" customWidth="1"/>
    <col min="12849" max="12849" width="2" style="2" customWidth="1"/>
    <col min="12850" max="12850" width="5.5703125" style="2" bestFit="1" customWidth="1"/>
    <col min="12851" max="12851" width="6.28515625" style="2" bestFit="1" customWidth="1"/>
    <col min="12852" max="12852" width="6.85546875" style="2" bestFit="1" customWidth="1"/>
    <col min="12853" max="12853" width="4.5703125" style="2" customWidth="1"/>
    <col min="12854" max="12854" width="6.28515625" style="2" customWidth="1"/>
    <col min="12855" max="12855" width="5.7109375" style="2" customWidth="1"/>
    <col min="12856" max="12856" width="5.7109375" style="2" bestFit="1" customWidth="1"/>
    <col min="12857" max="12857" width="4.5703125" style="2" customWidth="1"/>
    <col min="12858" max="12858" width="6.5703125" style="2" bestFit="1" customWidth="1"/>
    <col min="12859" max="12859" width="6.28515625" style="2" bestFit="1" customWidth="1"/>
    <col min="12860" max="12860" width="5.5703125" style="2" bestFit="1" customWidth="1"/>
    <col min="12861" max="12861" width="4.5703125" style="2" customWidth="1"/>
    <col min="12862" max="12862" width="5.7109375" style="2" customWidth="1"/>
    <col min="12863" max="12863" width="5.5703125" style="2" bestFit="1" customWidth="1"/>
    <col min="12864" max="12873" width="4.5703125" style="2"/>
    <col min="12874" max="12874" width="6.85546875" style="2" bestFit="1" customWidth="1"/>
    <col min="12875" max="13100" width="4.5703125" style="2"/>
    <col min="13101" max="13101" width="4.28515625" style="2" customWidth="1"/>
    <col min="13102" max="13102" width="4.140625" style="2" customWidth="1"/>
    <col min="13103" max="13103" width="13.28515625" style="2" customWidth="1"/>
    <col min="13104" max="13104" width="6.7109375" style="2" customWidth="1"/>
    <col min="13105" max="13105" width="2" style="2" customWidth="1"/>
    <col min="13106" max="13106" width="5.5703125" style="2" bestFit="1" customWidth="1"/>
    <col min="13107" max="13107" width="6.28515625" style="2" bestFit="1" customWidth="1"/>
    <col min="13108" max="13108" width="6.85546875" style="2" bestFit="1" customWidth="1"/>
    <col min="13109" max="13109" width="4.5703125" style="2" customWidth="1"/>
    <col min="13110" max="13110" width="6.28515625" style="2" customWidth="1"/>
    <col min="13111" max="13111" width="5.7109375" style="2" customWidth="1"/>
    <col min="13112" max="13112" width="5.7109375" style="2" bestFit="1" customWidth="1"/>
    <col min="13113" max="13113" width="4.5703125" style="2" customWidth="1"/>
    <col min="13114" max="13114" width="6.5703125" style="2" bestFit="1" customWidth="1"/>
    <col min="13115" max="13115" width="6.28515625" style="2" bestFit="1" customWidth="1"/>
    <col min="13116" max="13116" width="5.5703125" style="2" bestFit="1" customWidth="1"/>
    <col min="13117" max="13117" width="4.5703125" style="2" customWidth="1"/>
    <col min="13118" max="13118" width="5.7109375" style="2" customWidth="1"/>
    <col min="13119" max="13119" width="5.5703125" style="2" bestFit="1" customWidth="1"/>
    <col min="13120" max="13129" width="4.5703125" style="2"/>
    <col min="13130" max="13130" width="6.85546875" style="2" bestFit="1" customWidth="1"/>
    <col min="13131" max="13356" width="4.5703125" style="2"/>
    <col min="13357" max="13357" width="4.28515625" style="2" customWidth="1"/>
    <col min="13358" max="13358" width="4.140625" style="2" customWidth="1"/>
    <col min="13359" max="13359" width="13.28515625" style="2" customWidth="1"/>
    <col min="13360" max="13360" width="6.7109375" style="2" customWidth="1"/>
    <col min="13361" max="13361" width="2" style="2" customWidth="1"/>
    <col min="13362" max="13362" width="5.5703125" style="2" bestFit="1" customWidth="1"/>
    <col min="13363" max="13363" width="6.28515625" style="2" bestFit="1" customWidth="1"/>
    <col min="13364" max="13364" width="6.85546875" style="2" bestFit="1" customWidth="1"/>
    <col min="13365" max="13365" width="4.5703125" style="2" customWidth="1"/>
    <col min="13366" max="13366" width="6.28515625" style="2" customWidth="1"/>
    <col min="13367" max="13367" width="5.7109375" style="2" customWidth="1"/>
    <col min="13368" max="13368" width="5.7109375" style="2" bestFit="1" customWidth="1"/>
    <col min="13369" max="13369" width="4.5703125" style="2" customWidth="1"/>
    <col min="13370" max="13370" width="6.5703125" style="2" bestFit="1" customWidth="1"/>
    <col min="13371" max="13371" width="6.28515625" style="2" bestFit="1" customWidth="1"/>
    <col min="13372" max="13372" width="5.5703125" style="2" bestFit="1" customWidth="1"/>
    <col min="13373" max="13373" width="4.5703125" style="2" customWidth="1"/>
    <col min="13374" max="13374" width="5.7109375" style="2" customWidth="1"/>
    <col min="13375" max="13375" width="5.5703125" style="2" bestFit="1" customWidth="1"/>
    <col min="13376" max="13385" width="4.5703125" style="2"/>
    <col min="13386" max="13386" width="6.85546875" style="2" bestFit="1" customWidth="1"/>
    <col min="13387" max="13612" width="4.5703125" style="2"/>
    <col min="13613" max="13613" width="4.28515625" style="2" customWidth="1"/>
    <col min="13614" max="13614" width="4.140625" style="2" customWidth="1"/>
    <col min="13615" max="13615" width="13.28515625" style="2" customWidth="1"/>
    <col min="13616" max="13616" width="6.7109375" style="2" customWidth="1"/>
    <col min="13617" max="13617" width="2" style="2" customWidth="1"/>
    <col min="13618" max="13618" width="5.5703125" style="2" bestFit="1" customWidth="1"/>
    <col min="13619" max="13619" width="6.28515625" style="2" bestFit="1" customWidth="1"/>
    <col min="13620" max="13620" width="6.85546875" style="2" bestFit="1" customWidth="1"/>
    <col min="13621" max="13621" width="4.5703125" style="2" customWidth="1"/>
    <col min="13622" max="13622" width="6.28515625" style="2" customWidth="1"/>
    <col min="13623" max="13623" width="5.7109375" style="2" customWidth="1"/>
    <col min="13624" max="13624" width="5.7109375" style="2" bestFit="1" customWidth="1"/>
    <col min="13625" max="13625" width="4.5703125" style="2" customWidth="1"/>
    <col min="13626" max="13626" width="6.5703125" style="2" bestFit="1" customWidth="1"/>
    <col min="13627" max="13627" width="6.28515625" style="2" bestFit="1" customWidth="1"/>
    <col min="13628" max="13628" width="5.5703125" style="2" bestFit="1" customWidth="1"/>
    <col min="13629" max="13629" width="4.5703125" style="2" customWidth="1"/>
    <col min="13630" max="13630" width="5.7109375" style="2" customWidth="1"/>
    <col min="13631" max="13631" width="5.5703125" style="2" bestFit="1" customWidth="1"/>
    <col min="13632" max="13641" width="4.5703125" style="2"/>
    <col min="13642" max="13642" width="6.85546875" style="2" bestFit="1" customWidth="1"/>
    <col min="13643" max="13868" width="4.5703125" style="2"/>
    <col min="13869" max="13869" width="4.28515625" style="2" customWidth="1"/>
    <col min="13870" max="13870" width="4.140625" style="2" customWidth="1"/>
    <col min="13871" max="13871" width="13.28515625" style="2" customWidth="1"/>
    <col min="13872" max="13872" width="6.7109375" style="2" customWidth="1"/>
    <col min="13873" max="13873" width="2" style="2" customWidth="1"/>
    <col min="13874" max="13874" width="5.5703125" style="2" bestFit="1" customWidth="1"/>
    <col min="13875" max="13875" width="6.28515625" style="2" bestFit="1" customWidth="1"/>
    <col min="13876" max="13876" width="6.85546875" style="2" bestFit="1" customWidth="1"/>
    <col min="13877" max="13877" width="4.5703125" style="2" customWidth="1"/>
    <col min="13878" max="13878" width="6.28515625" style="2" customWidth="1"/>
    <col min="13879" max="13879" width="5.7109375" style="2" customWidth="1"/>
    <col min="13880" max="13880" width="5.7109375" style="2" bestFit="1" customWidth="1"/>
    <col min="13881" max="13881" width="4.5703125" style="2" customWidth="1"/>
    <col min="13882" max="13882" width="6.5703125" style="2" bestFit="1" customWidth="1"/>
    <col min="13883" max="13883" width="6.28515625" style="2" bestFit="1" customWidth="1"/>
    <col min="13884" max="13884" width="5.5703125" style="2" bestFit="1" customWidth="1"/>
    <col min="13885" max="13885" width="4.5703125" style="2" customWidth="1"/>
    <col min="13886" max="13886" width="5.7109375" style="2" customWidth="1"/>
    <col min="13887" max="13887" width="5.5703125" style="2" bestFit="1" customWidth="1"/>
    <col min="13888" max="13897" width="4.5703125" style="2"/>
    <col min="13898" max="13898" width="6.85546875" style="2" bestFit="1" customWidth="1"/>
    <col min="13899" max="14124" width="4.5703125" style="2"/>
    <col min="14125" max="14125" width="4.28515625" style="2" customWidth="1"/>
    <col min="14126" max="14126" width="4.140625" style="2" customWidth="1"/>
    <col min="14127" max="14127" width="13.28515625" style="2" customWidth="1"/>
    <col min="14128" max="14128" width="6.7109375" style="2" customWidth="1"/>
    <col min="14129" max="14129" width="2" style="2" customWidth="1"/>
    <col min="14130" max="14130" width="5.5703125" style="2" bestFit="1" customWidth="1"/>
    <col min="14131" max="14131" width="6.28515625" style="2" bestFit="1" customWidth="1"/>
    <col min="14132" max="14132" width="6.85546875" style="2" bestFit="1" customWidth="1"/>
    <col min="14133" max="14133" width="4.5703125" style="2" customWidth="1"/>
    <col min="14134" max="14134" width="6.28515625" style="2" customWidth="1"/>
    <col min="14135" max="14135" width="5.7109375" style="2" customWidth="1"/>
    <col min="14136" max="14136" width="5.7109375" style="2" bestFit="1" customWidth="1"/>
    <col min="14137" max="14137" width="4.5703125" style="2" customWidth="1"/>
    <col min="14138" max="14138" width="6.5703125" style="2" bestFit="1" customWidth="1"/>
    <col min="14139" max="14139" width="6.28515625" style="2" bestFit="1" customWidth="1"/>
    <col min="14140" max="14140" width="5.5703125" style="2" bestFit="1" customWidth="1"/>
    <col min="14141" max="14141" width="4.5703125" style="2" customWidth="1"/>
    <col min="14142" max="14142" width="5.7109375" style="2" customWidth="1"/>
    <col min="14143" max="14143" width="5.5703125" style="2" bestFit="1" customWidth="1"/>
    <col min="14144" max="14153" width="4.5703125" style="2"/>
    <col min="14154" max="14154" width="6.85546875" style="2" bestFit="1" customWidth="1"/>
    <col min="14155" max="14380" width="4.5703125" style="2"/>
    <col min="14381" max="14381" width="4.28515625" style="2" customWidth="1"/>
    <col min="14382" max="14382" width="4.140625" style="2" customWidth="1"/>
    <col min="14383" max="14383" width="13.28515625" style="2" customWidth="1"/>
    <col min="14384" max="14384" width="6.7109375" style="2" customWidth="1"/>
    <col min="14385" max="14385" width="2" style="2" customWidth="1"/>
    <col min="14386" max="14386" width="5.5703125" style="2" bestFit="1" customWidth="1"/>
    <col min="14387" max="14387" width="6.28515625" style="2" bestFit="1" customWidth="1"/>
    <col min="14388" max="14388" width="6.85546875" style="2" bestFit="1" customWidth="1"/>
    <col min="14389" max="14389" width="4.5703125" style="2" customWidth="1"/>
    <col min="14390" max="14390" width="6.28515625" style="2" customWidth="1"/>
    <col min="14391" max="14391" width="5.7109375" style="2" customWidth="1"/>
    <col min="14392" max="14392" width="5.7109375" style="2" bestFit="1" customWidth="1"/>
    <col min="14393" max="14393" width="4.5703125" style="2" customWidth="1"/>
    <col min="14394" max="14394" width="6.5703125" style="2" bestFit="1" customWidth="1"/>
    <col min="14395" max="14395" width="6.28515625" style="2" bestFit="1" customWidth="1"/>
    <col min="14396" max="14396" width="5.5703125" style="2" bestFit="1" customWidth="1"/>
    <col min="14397" max="14397" width="4.5703125" style="2" customWidth="1"/>
    <col min="14398" max="14398" width="5.7109375" style="2" customWidth="1"/>
    <col min="14399" max="14399" width="5.5703125" style="2" bestFit="1" customWidth="1"/>
    <col min="14400" max="14409" width="4.5703125" style="2"/>
    <col min="14410" max="14410" width="6.85546875" style="2" bestFit="1" customWidth="1"/>
    <col min="14411" max="14636" width="4.5703125" style="2"/>
    <col min="14637" max="14637" width="4.28515625" style="2" customWidth="1"/>
    <col min="14638" max="14638" width="4.140625" style="2" customWidth="1"/>
    <col min="14639" max="14639" width="13.28515625" style="2" customWidth="1"/>
    <col min="14640" max="14640" width="6.7109375" style="2" customWidth="1"/>
    <col min="14641" max="14641" width="2" style="2" customWidth="1"/>
    <col min="14642" max="14642" width="5.5703125" style="2" bestFit="1" customWidth="1"/>
    <col min="14643" max="14643" width="6.28515625" style="2" bestFit="1" customWidth="1"/>
    <col min="14644" max="14644" width="6.85546875" style="2" bestFit="1" customWidth="1"/>
    <col min="14645" max="14645" width="4.5703125" style="2" customWidth="1"/>
    <col min="14646" max="14646" width="6.28515625" style="2" customWidth="1"/>
    <col min="14647" max="14647" width="5.7109375" style="2" customWidth="1"/>
    <col min="14648" max="14648" width="5.7109375" style="2" bestFit="1" customWidth="1"/>
    <col min="14649" max="14649" width="4.5703125" style="2" customWidth="1"/>
    <col min="14650" max="14650" width="6.5703125" style="2" bestFit="1" customWidth="1"/>
    <col min="14651" max="14651" width="6.28515625" style="2" bestFit="1" customWidth="1"/>
    <col min="14652" max="14652" width="5.5703125" style="2" bestFit="1" customWidth="1"/>
    <col min="14653" max="14653" width="4.5703125" style="2" customWidth="1"/>
    <col min="14654" max="14654" width="5.7109375" style="2" customWidth="1"/>
    <col min="14655" max="14655" width="5.5703125" style="2" bestFit="1" customWidth="1"/>
    <col min="14656" max="14665" width="4.5703125" style="2"/>
    <col min="14666" max="14666" width="6.85546875" style="2" bestFit="1" customWidth="1"/>
    <col min="14667" max="14892" width="4.5703125" style="2"/>
    <col min="14893" max="14893" width="4.28515625" style="2" customWidth="1"/>
    <col min="14894" max="14894" width="4.140625" style="2" customWidth="1"/>
    <col min="14895" max="14895" width="13.28515625" style="2" customWidth="1"/>
    <col min="14896" max="14896" width="6.7109375" style="2" customWidth="1"/>
    <col min="14897" max="14897" width="2" style="2" customWidth="1"/>
    <col min="14898" max="14898" width="5.5703125" style="2" bestFit="1" customWidth="1"/>
    <col min="14899" max="14899" width="6.28515625" style="2" bestFit="1" customWidth="1"/>
    <col min="14900" max="14900" width="6.85546875" style="2" bestFit="1" customWidth="1"/>
    <col min="14901" max="14901" width="4.5703125" style="2" customWidth="1"/>
    <col min="14902" max="14902" width="6.28515625" style="2" customWidth="1"/>
    <col min="14903" max="14903" width="5.7109375" style="2" customWidth="1"/>
    <col min="14904" max="14904" width="5.7109375" style="2" bestFit="1" customWidth="1"/>
    <col min="14905" max="14905" width="4.5703125" style="2" customWidth="1"/>
    <col min="14906" max="14906" width="6.5703125" style="2" bestFit="1" customWidth="1"/>
    <col min="14907" max="14907" width="6.28515625" style="2" bestFit="1" customWidth="1"/>
    <col min="14908" max="14908" width="5.5703125" style="2" bestFit="1" customWidth="1"/>
    <col min="14909" max="14909" width="4.5703125" style="2" customWidth="1"/>
    <col min="14910" max="14910" width="5.7109375" style="2" customWidth="1"/>
    <col min="14911" max="14911" width="5.5703125" style="2" bestFit="1" customWidth="1"/>
    <col min="14912" max="14921" width="4.5703125" style="2"/>
    <col min="14922" max="14922" width="6.85546875" style="2" bestFit="1" customWidth="1"/>
    <col min="14923" max="15148" width="4.5703125" style="2"/>
    <col min="15149" max="15149" width="4.28515625" style="2" customWidth="1"/>
    <col min="15150" max="15150" width="4.140625" style="2" customWidth="1"/>
    <col min="15151" max="15151" width="13.28515625" style="2" customWidth="1"/>
    <col min="15152" max="15152" width="6.7109375" style="2" customWidth="1"/>
    <col min="15153" max="15153" width="2" style="2" customWidth="1"/>
    <col min="15154" max="15154" width="5.5703125" style="2" bestFit="1" customWidth="1"/>
    <col min="15155" max="15155" width="6.28515625" style="2" bestFit="1" customWidth="1"/>
    <col min="15156" max="15156" width="6.85546875" style="2" bestFit="1" customWidth="1"/>
    <col min="15157" max="15157" width="4.5703125" style="2" customWidth="1"/>
    <col min="15158" max="15158" width="6.28515625" style="2" customWidth="1"/>
    <col min="15159" max="15159" width="5.7109375" style="2" customWidth="1"/>
    <col min="15160" max="15160" width="5.7109375" style="2" bestFit="1" customWidth="1"/>
    <col min="15161" max="15161" width="4.5703125" style="2" customWidth="1"/>
    <col min="15162" max="15162" width="6.5703125" style="2" bestFit="1" customWidth="1"/>
    <col min="15163" max="15163" width="6.28515625" style="2" bestFit="1" customWidth="1"/>
    <col min="15164" max="15164" width="5.5703125" style="2" bestFit="1" customWidth="1"/>
    <col min="15165" max="15165" width="4.5703125" style="2" customWidth="1"/>
    <col min="15166" max="15166" width="5.7109375" style="2" customWidth="1"/>
    <col min="15167" max="15167" width="5.5703125" style="2" bestFit="1" customWidth="1"/>
    <col min="15168" max="15177" width="4.5703125" style="2"/>
    <col min="15178" max="15178" width="6.85546875" style="2" bestFit="1" customWidth="1"/>
    <col min="15179" max="15404" width="4.5703125" style="2"/>
    <col min="15405" max="15405" width="4.28515625" style="2" customWidth="1"/>
    <col min="15406" max="15406" width="4.140625" style="2" customWidth="1"/>
    <col min="15407" max="15407" width="13.28515625" style="2" customWidth="1"/>
    <col min="15408" max="15408" width="6.7109375" style="2" customWidth="1"/>
    <col min="15409" max="15409" width="2" style="2" customWidth="1"/>
    <col min="15410" max="15410" width="5.5703125" style="2" bestFit="1" customWidth="1"/>
    <col min="15411" max="15411" width="6.28515625" style="2" bestFit="1" customWidth="1"/>
    <col min="15412" max="15412" width="6.85546875" style="2" bestFit="1" customWidth="1"/>
    <col min="15413" max="15413" width="4.5703125" style="2" customWidth="1"/>
    <col min="15414" max="15414" width="6.28515625" style="2" customWidth="1"/>
    <col min="15415" max="15415" width="5.7109375" style="2" customWidth="1"/>
    <col min="15416" max="15416" width="5.7109375" style="2" bestFit="1" customWidth="1"/>
    <col min="15417" max="15417" width="4.5703125" style="2" customWidth="1"/>
    <col min="15418" max="15418" width="6.5703125" style="2" bestFit="1" customWidth="1"/>
    <col min="15419" max="15419" width="6.28515625" style="2" bestFit="1" customWidth="1"/>
    <col min="15420" max="15420" width="5.5703125" style="2" bestFit="1" customWidth="1"/>
    <col min="15421" max="15421" width="4.5703125" style="2" customWidth="1"/>
    <col min="15422" max="15422" width="5.7109375" style="2" customWidth="1"/>
    <col min="15423" max="15423" width="5.5703125" style="2" bestFit="1" customWidth="1"/>
    <col min="15424" max="15433" width="4.5703125" style="2"/>
    <col min="15434" max="15434" width="6.85546875" style="2" bestFit="1" customWidth="1"/>
    <col min="15435" max="15660" width="4.5703125" style="2"/>
    <col min="15661" max="15661" width="4.28515625" style="2" customWidth="1"/>
    <col min="15662" max="15662" width="4.140625" style="2" customWidth="1"/>
    <col min="15663" max="15663" width="13.28515625" style="2" customWidth="1"/>
    <col min="15664" max="15664" width="6.7109375" style="2" customWidth="1"/>
    <col min="15665" max="15665" width="2" style="2" customWidth="1"/>
    <col min="15666" max="15666" width="5.5703125" style="2" bestFit="1" customWidth="1"/>
    <col min="15667" max="15667" width="6.28515625" style="2" bestFit="1" customWidth="1"/>
    <col min="15668" max="15668" width="6.85546875" style="2" bestFit="1" customWidth="1"/>
    <col min="15669" max="15669" width="4.5703125" style="2" customWidth="1"/>
    <col min="15670" max="15670" width="6.28515625" style="2" customWidth="1"/>
    <col min="15671" max="15671" width="5.7109375" style="2" customWidth="1"/>
    <col min="15672" max="15672" width="5.7109375" style="2" bestFit="1" customWidth="1"/>
    <col min="15673" max="15673" width="4.5703125" style="2" customWidth="1"/>
    <col min="15674" max="15674" width="6.5703125" style="2" bestFit="1" customWidth="1"/>
    <col min="15675" max="15675" width="6.28515625" style="2" bestFit="1" customWidth="1"/>
    <col min="15676" max="15676" width="5.5703125" style="2" bestFit="1" customWidth="1"/>
    <col min="15677" max="15677" width="4.5703125" style="2" customWidth="1"/>
    <col min="15678" max="15678" width="5.7109375" style="2" customWidth="1"/>
    <col min="15679" max="15679" width="5.5703125" style="2" bestFit="1" customWidth="1"/>
    <col min="15680" max="15689" width="4.5703125" style="2"/>
    <col min="15690" max="15690" width="6.85546875" style="2" bestFit="1" customWidth="1"/>
    <col min="15691" max="15916" width="4.5703125" style="2"/>
    <col min="15917" max="15917" width="4.28515625" style="2" customWidth="1"/>
    <col min="15918" max="15918" width="4.140625" style="2" customWidth="1"/>
    <col min="15919" max="15919" width="13.28515625" style="2" customWidth="1"/>
    <col min="15920" max="15920" width="6.7109375" style="2" customWidth="1"/>
    <col min="15921" max="15921" width="2" style="2" customWidth="1"/>
    <col min="15922" max="15922" width="5.5703125" style="2" bestFit="1" customWidth="1"/>
    <col min="15923" max="15923" width="6.28515625" style="2" bestFit="1" customWidth="1"/>
    <col min="15924" max="15924" width="6.85546875" style="2" bestFit="1" customWidth="1"/>
    <col min="15925" max="15925" width="4.5703125" style="2" customWidth="1"/>
    <col min="15926" max="15926" width="6.28515625" style="2" customWidth="1"/>
    <col min="15927" max="15927" width="5.7109375" style="2" customWidth="1"/>
    <col min="15928" max="15928" width="5.7109375" style="2" bestFit="1" customWidth="1"/>
    <col min="15929" max="15929" width="4.5703125" style="2" customWidth="1"/>
    <col min="15930" max="15930" width="6.5703125" style="2" bestFit="1" customWidth="1"/>
    <col min="15931" max="15931" width="6.28515625" style="2" bestFit="1" customWidth="1"/>
    <col min="15932" max="15932" width="5.5703125" style="2" bestFit="1" customWidth="1"/>
    <col min="15933" max="15933" width="4.5703125" style="2" customWidth="1"/>
    <col min="15934" max="15934" width="5.7109375" style="2" customWidth="1"/>
    <col min="15935" max="15935" width="5.5703125" style="2" bestFit="1" customWidth="1"/>
    <col min="15936" max="15945" width="4.5703125" style="2"/>
    <col min="15946" max="15946" width="6.85546875" style="2" bestFit="1" customWidth="1"/>
    <col min="15947" max="16172" width="4.5703125" style="2"/>
    <col min="16173" max="16173" width="4.28515625" style="2" customWidth="1"/>
    <col min="16174" max="16174" width="4.140625" style="2" customWidth="1"/>
    <col min="16175" max="16175" width="13.28515625" style="2" customWidth="1"/>
    <col min="16176" max="16176" width="6.7109375" style="2" customWidth="1"/>
    <col min="16177" max="16177" width="2" style="2" customWidth="1"/>
    <col min="16178" max="16178" width="5.5703125" style="2" bestFit="1" customWidth="1"/>
    <col min="16179" max="16179" width="6.28515625" style="2" bestFit="1" customWidth="1"/>
    <col min="16180" max="16180" width="6.85546875" style="2" bestFit="1" customWidth="1"/>
    <col min="16181" max="16181" width="4.5703125" style="2" customWidth="1"/>
    <col min="16182" max="16182" width="6.28515625" style="2" customWidth="1"/>
    <col min="16183" max="16183" width="5.7109375" style="2" customWidth="1"/>
    <col min="16184" max="16184" width="5.7109375" style="2" bestFit="1" customWidth="1"/>
    <col min="16185" max="16185" width="4.5703125" style="2" customWidth="1"/>
    <col min="16186" max="16186" width="6.5703125" style="2" bestFit="1" customWidth="1"/>
    <col min="16187" max="16187" width="6.28515625" style="2" bestFit="1" customWidth="1"/>
    <col min="16188" max="16188" width="5.5703125" style="2" bestFit="1" customWidth="1"/>
    <col min="16189" max="16189" width="4.5703125" style="2" customWidth="1"/>
    <col min="16190" max="16190" width="5.7109375" style="2" customWidth="1"/>
    <col min="16191" max="16191" width="5.5703125" style="2" bestFit="1" customWidth="1"/>
    <col min="16192" max="16201" width="4.5703125" style="2"/>
    <col min="16202" max="16202" width="6.85546875" style="2" bestFit="1" customWidth="1"/>
    <col min="16203" max="16384" width="4.5703125" style="2"/>
  </cols>
  <sheetData>
    <row r="1" spans="1:79" ht="15.75">
      <c r="A1" s="1" t="s">
        <v>0</v>
      </c>
      <c r="L1" s="9"/>
      <c r="P1" s="11"/>
      <c r="Q1" s="12"/>
      <c r="T1" s="13"/>
      <c r="U1" s="14"/>
      <c r="V1" s="15"/>
      <c r="W1" s="14"/>
      <c r="X1" s="16"/>
      <c r="Y1" s="17"/>
      <c r="Z1" s="12"/>
      <c r="AI1" s="19"/>
      <c r="AK1" s="11"/>
      <c r="AL1" s="20"/>
      <c r="AT1" s="17"/>
      <c r="AZ1" s="22"/>
      <c r="BA1" s="2"/>
      <c r="BB1" s="2"/>
      <c r="BC1" s="23"/>
      <c r="BD1" s="3"/>
    </row>
    <row r="2" spans="1:79" s="22" customFormat="1" ht="12.75">
      <c r="A2" s="25"/>
      <c r="B2" s="26"/>
      <c r="C2" s="26"/>
      <c r="D2" s="27">
        <v>2013</v>
      </c>
      <c r="E2" s="27">
        <v>2012</v>
      </c>
      <c r="F2" s="28">
        <v>2011</v>
      </c>
      <c r="G2" s="28"/>
      <c r="H2" s="28"/>
      <c r="I2" s="29"/>
      <c r="J2" s="30">
        <v>41528</v>
      </c>
      <c r="K2" s="30"/>
      <c r="L2" s="30"/>
      <c r="M2" s="30"/>
      <c r="N2" s="30"/>
      <c r="O2" s="30"/>
      <c r="P2" s="30"/>
      <c r="Q2" s="30"/>
      <c r="R2" s="8"/>
      <c r="S2" s="30">
        <v>41549</v>
      </c>
      <c r="T2" s="30"/>
      <c r="U2" s="30"/>
      <c r="V2" s="30"/>
      <c r="W2" s="30"/>
      <c r="X2" s="30"/>
      <c r="Y2" s="30"/>
      <c r="Z2" s="30"/>
      <c r="AA2" s="18"/>
      <c r="AB2" s="8"/>
      <c r="AC2" s="8"/>
      <c r="AD2" s="31"/>
      <c r="AE2" s="32">
        <v>41171</v>
      </c>
      <c r="AF2" s="32"/>
      <c r="AG2" s="32"/>
      <c r="AH2" s="32"/>
      <c r="AI2" s="32"/>
      <c r="AJ2" s="32"/>
      <c r="AK2" s="32"/>
      <c r="AL2" s="32"/>
      <c r="AM2" s="21"/>
      <c r="AN2" s="32">
        <v>41185</v>
      </c>
      <c r="AO2" s="32"/>
      <c r="AP2" s="32"/>
      <c r="AQ2" s="32"/>
      <c r="AR2" s="32"/>
      <c r="AS2" s="32"/>
      <c r="AT2" s="32"/>
      <c r="AU2" s="32"/>
      <c r="AV2" s="33"/>
      <c r="AW2" s="33"/>
      <c r="AX2" s="24"/>
      <c r="AY2" s="32">
        <v>40805</v>
      </c>
      <c r="AZ2" s="32"/>
      <c r="BA2" s="32"/>
      <c r="BB2" s="32"/>
      <c r="BC2" s="32"/>
      <c r="BD2" s="32"/>
      <c r="BE2" s="32"/>
      <c r="BF2" s="32"/>
      <c r="BG2" s="24"/>
      <c r="BH2" s="32">
        <v>40819</v>
      </c>
      <c r="BI2" s="32"/>
      <c r="BJ2" s="32"/>
      <c r="BK2" s="32"/>
      <c r="BL2" s="32"/>
      <c r="BM2" s="32"/>
      <c r="BN2" s="32"/>
      <c r="BO2" s="32"/>
    </row>
    <row r="3" spans="1:79" s="22" customFormat="1" ht="12.75">
      <c r="B3" s="22" t="s">
        <v>1</v>
      </c>
      <c r="C3" s="27" t="s">
        <v>1</v>
      </c>
      <c r="D3" s="27" t="s">
        <v>2</v>
      </c>
      <c r="E3" s="27" t="s">
        <v>2</v>
      </c>
      <c r="F3" s="34" t="s">
        <v>2</v>
      </c>
      <c r="G3" s="34"/>
      <c r="H3" s="34"/>
      <c r="I3" s="24"/>
      <c r="J3" s="35" t="s">
        <v>3</v>
      </c>
      <c r="K3" s="36" t="s">
        <v>4</v>
      </c>
      <c r="L3" s="24" t="s">
        <v>5</v>
      </c>
      <c r="M3" s="36" t="s">
        <v>6</v>
      </c>
      <c r="N3" s="24" t="s">
        <v>7</v>
      </c>
      <c r="O3" s="24" t="s">
        <v>8</v>
      </c>
      <c r="P3" s="24" t="s">
        <v>6</v>
      </c>
      <c r="Q3" s="37"/>
      <c r="R3" s="36"/>
      <c r="S3" s="35" t="s">
        <v>3</v>
      </c>
      <c r="T3" s="36" t="s">
        <v>4</v>
      </c>
      <c r="U3" s="24" t="s">
        <v>5</v>
      </c>
      <c r="V3" s="36" t="s">
        <v>6</v>
      </c>
      <c r="W3" s="38" t="s">
        <v>7</v>
      </c>
      <c r="X3" s="38" t="s">
        <v>8</v>
      </c>
      <c r="Y3" s="38" t="s">
        <v>6</v>
      </c>
      <c r="Z3" s="37"/>
      <c r="AA3" s="38"/>
      <c r="AB3" s="39" t="s">
        <v>9</v>
      </c>
      <c r="AC3" s="40"/>
      <c r="AE3" s="41" t="s">
        <v>3</v>
      </c>
      <c r="AF3" s="2" t="s">
        <v>4</v>
      </c>
      <c r="AG3" s="24" t="s">
        <v>5</v>
      </c>
      <c r="AH3" s="22" t="s">
        <v>6</v>
      </c>
      <c r="AI3" s="24" t="s">
        <v>7</v>
      </c>
      <c r="AJ3" s="24" t="s">
        <v>8</v>
      </c>
      <c r="AK3" s="24" t="s">
        <v>6</v>
      </c>
      <c r="AL3" s="37"/>
      <c r="AM3" s="42" t="s">
        <v>1</v>
      </c>
      <c r="AN3" s="41" t="s">
        <v>3</v>
      </c>
      <c r="AO3" s="22" t="s">
        <v>4</v>
      </c>
      <c r="AP3" s="24" t="s">
        <v>5</v>
      </c>
      <c r="AQ3" s="22" t="s">
        <v>6</v>
      </c>
      <c r="AR3" s="24" t="s">
        <v>7</v>
      </c>
      <c r="AS3" s="24" t="s">
        <v>8</v>
      </c>
      <c r="AT3" s="24" t="s">
        <v>6</v>
      </c>
      <c r="AU3" s="37"/>
      <c r="AV3" s="37"/>
      <c r="AW3" s="37"/>
      <c r="AX3" s="24"/>
      <c r="AY3" s="6" t="s">
        <v>3</v>
      </c>
      <c r="AZ3" s="24" t="s">
        <v>10</v>
      </c>
      <c r="BA3" s="24" t="s">
        <v>5</v>
      </c>
      <c r="BB3" s="24" t="s">
        <v>6</v>
      </c>
      <c r="BC3" s="24" t="s">
        <v>7</v>
      </c>
      <c r="BD3" s="24" t="s">
        <v>8</v>
      </c>
      <c r="BE3" s="24" t="s">
        <v>6</v>
      </c>
      <c r="BF3" s="43"/>
      <c r="BG3" s="24"/>
      <c r="BH3" s="24" t="s">
        <v>3</v>
      </c>
      <c r="BI3" s="24" t="s">
        <v>10</v>
      </c>
      <c r="BJ3" s="24" t="s">
        <v>5</v>
      </c>
      <c r="BK3" s="24" t="s">
        <v>6</v>
      </c>
      <c r="BL3" s="22" t="s">
        <v>7</v>
      </c>
      <c r="BM3" s="24" t="s">
        <v>8</v>
      </c>
      <c r="BN3" s="44" t="s">
        <v>6</v>
      </c>
      <c r="BO3" s="43"/>
      <c r="BQ3" s="22" t="s">
        <v>1</v>
      </c>
    </row>
    <row r="4" spans="1:79" s="22" customFormat="1" ht="12.75">
      <c r="D4" s="27" t="s">
        <v>11</v>
      </c>
      <c r="E4" s="27" t="s">
        <v>11</v>
      </c>
      <c r="F4" s="34" t="s">
        <v>12</v>
      </c>
      <c r="G4" s="34"/>
      <c r="H4" s="34"/>
      <c r="I4" s="24"/>
      <c r="J4" s="38" t="s">
        <v>12</v>
      </c>
      <c r="K4" s="36" t="s">
        <v>10</v>
      </c>
      <c r="L4" s="24" t="s">
        <v>13</v>
      </c>
      <c r="M4" s="36" t="s">
        <v>14</v>
      </c>
      <c r="N4" s="24" t="s">
        <v>15</v>
      </c>
      <c r="O4" s="24" t="s">
        <v>6</v>
      </c>
      <c r="P4" s="24" t="s">
        <v>16</v>
      </c>
      <c r="Q4" s="45" t="s">
        <v>17</v>
      </c>
      <c r="R4" s="36"/>
      <c r="S4" s="38" t="s">
        <v>12</v>
      </c>
      <c r="T4" s="36" t="s">
        <v>10</v>
      </c>
      <c r="U4" s="24" t="s">
        <v>13</v>
      </c>
      <c r="V4" s="36" t="s">
        <v>14</v>
      </c>
      <c r="W4" s="38" t="s">
        <v>15</v>
      </c>
      <c r="X4" s="38" t="s">
        <v>6</v>
      </c>
      <c r="Y4" s="38" t="s">
        <v>16</v>
      </c>
      <c r="Z4" s="45" t="s">
        <v>17</v>
      </c>
      <c r="AA4" s="38"/>
      <c r="AB4" s="39" t="s">
        <v>18</v>
      </c>
      <c r="AC4" s="40"/>
      <c r="AE4" s="6" t="s">
        <v>12</v>
      </c>
      <c r="AF4" s="2" t="s">
        <v>10</v>
      </c>
      <c r="AG4" s="24" t="s">
        <v>13</v>
      </c>
      <c r="AH4" s="22" t="s">
        <v>14</v>
      </c>
      <c r="AI4" s="24" t="s">
        <v>15</v>
      </c>
      <c r="AJ4" s="24" t="s">
        <v>6</v>
      </c>
      <c r="AK4" s="24" t="s">
        <v>16</v>
      </c>
      <c r="AL4" s="46" t="s">
        <v>17</v>
      </c>
      <c r="AM4" s="21"/>
      <c r="AN4" s="6" t="s">
        <v>12</v>
      </c>
      <c r="AO4" s="22" t="s">
        <v>10</v>
      </c>
      <c r="AP4" s="24" t="s">
        <v>13</v>
      </c>
      <c r="AQ4" s="22" t="s">
        <v>14</v>
      </c>
      <c r="AR4" s="24" t="s">
        <v>15</v>
      </c>
      <c r="AS4" s="24" t="s">
        <v>6</v>
      </c>
      <c r="AT4" s="24" t="s">
        <v>16</v>
      </c>
      <c r="AU4" s="31" t="s">
        <v>17</v>
      </c>
      <c r="AV4" s="31"/>
      <c r="AW4" s="31"/>
      <c r="AX4" s="24"/>
      <c r="AY4" s="6" t="s">
        <v>12</v>
      </c>
      <c r="AZ4" s="24" t="s">
        <v>5</v>
      </c>
      <c r="BA4" s="24" t="s">
        <v>13</v>
      </c>
      <c r="BB4" s="24" t="s">
        <v>14</v>
      </c>
      <c r="BC4" s="24" t="s">
        <v>15</v>
      </c>
      <c r="BD4" s="24" t="s">
        <v>6</v>
      </c>
      <c r="BE4" s="24" t="s">
        <v>16</v>
      </c>
      <c r="BF4" s="31" t="s">
        <v>17</v>
      </c>
      <c r="BG4" s="24"/>
      <c r="BH4" s="24" t="s">
        <v>12</v>
      </c>
      <c r="BI4" s="24" t="s">
        <v>5</v>
      </c>
      <c r="BJ4" s="24" t="s">
        <v>13</v>
      </c>
      <c r="BK4" s="24" t="s">
        <v>14</v>
      </c>
      <c r="BL4" s="22" t="s">
        <v>15</v>
      </c>
      <c r="BM4" s="24" t="s">
        <v>6</v>
      </c>
      <c r="BN4" s="44" t="s">
        <v>16</v>
      </c>
      <c r="BO4" s="31" t="s">
        <v>17</v>
      </c>
    </row>
    <row r="5" spans="1:79" s="65" customFormat="1">
      <c r="A5" s="47" t="s">
        <v>19</v>
      </c>
      <c r="B5" s="47" t="s">
        <v>20</v>
      </c>
      <c r="C5" s="48" t="s">
        <v>21</v>
      </c>
      <c r="D5" s="49" t="s">
        <v>22</v>
      </c>
      <c r="E5" s="49" t="s">
        <v>22</v>
      </c>
      <c r="F5" s="49" t="s">
        <v>22</v>
      </c>
      <c r="G5" s="49"/>
      <c r="H5" s="49"/>
      <c r="I5" s="49"/>
      <c r="J5" s="50" t="s">
        <v>23</v>
      </c>
      <c r="K5" s="51" t="s">
        <v>5</v>
      </c>
      <c r="L5" s="52" t="s">
        <v>24</v>
      </c>
      <c r="M5" s="51" t="s">
        <v>25</v>
      </c>
      <c r="N5" s="49" t="s">
        <v>26</v>
      </c>
      <c r="O5" s="52" t="s">
        <v>27</v>
      </c>
      <c r="P5" s="49" t="s">
        <v>28</v>
      </c>
      <c r="Q5" s="53" t="s">
        <v>29</v>
      </c>
      <c r="R5" s="51"/>
      <c r="S5" s="50" t="s">
        <v>23</v>
      </c>
      <c r="T5" s="51" t="s">
        <v>5</v>
      </c>
      <c r="U5" s="52" t="s">
        <v>24</v>
      </c>
      <c r="V5" s="51" t="s">
        <v>25</v>
      </c>
      <c r="W5" s="54" t="s">
        <v>26</v>
      </c>
      <c r="X5" s="50" t="s">
        <v>27</v>
      </c>
      <c r="Y5" s="54" t="s">
        <v>28</v>
      </c>
      <c r="Z5" s="53" t="s">
        <v>29</v>
      </c>
      <c r="AA5" s="50"/>
      <c r="AB5" s="55">
        <v>41443</v>
      </c>
      <c r="AC5" s="55">
        <v>41446</v>
      </c>
      <c r="AD5" s="52"/>
      <c r="AE5" s="56" t="s">
        <v>30</v>
      </c>
      <c r="AF5" s="57" t="s">
        <v>5</v>
      </c>
      <c r="AG5" s="58" t="s">
        <v>24</v>
      </c>
      <c r="AH5" s="47" t="s">
        <v>25</v>
      </c>
      <c r="AI5" s="49" t="s">
        <v>26</v>
      </c>
      <c r="AJ5" s="52" t="s">
        <v>27</v>
      </c>
      <c r="AK5" s="49" t="s">
        <v>28</v>
      </c>
      <c r="AL5" s="59" t="s">
        <v>29</v>
      </c>
      <c r="AM5" s="60"/>
      <c r="AN5" s="56" t="s">
        <v>30</v>
      </c>
      <c r="AO5" s="47" t="s">
        <v>5</v>
      </c>
      <c r="AP5" s="58" t="s">
        <v>24</v>
      </c>
      <c r="AQ5" s="47" t="s">
        <v>25</v>
      </c>
      <c r="AR5" s="49" t="s">
        <v>26</v>
      </c>
      <c r="AS5" s="52" t="s">
        <v>27</v>
      </c>
      <c r="AT5" s="49" t="s">
        <v>28</v>
      </c>
      <c r="AU5" s="61" t="s">
        <v>29</v>
      </c>
      <c r="AV5" s="61"/>
      <c r="AW5" s="61"/>
      <c r="AX5" s="49"/>
      <c r="AY5" s="62" t="s">
        <v>31</v>
      </c>
      <c r="AZ5" s="63" t="s">
        <v>22</v>
      </c>
      <c r="BA5" s="58" t="s">
        <v>24</v>
      </c>
      <c r="BB5" s="52" t="s">
        <v>25</v>
      </c>
      <c r="BC5" s="49" t="s">
        <v>26</v>
      </c>
      <c r="BD5" s="52" t="s">
        <v>27</v>
      </c>
      <c r="BE5" s="49" t="s">
        <v>28</v>
      </c>
      <c r="BF5" s="61" t="s">
        <v>32</v>
      </c>
      <c r="BG5" s="52"/>
      <c r="BH5" s="63" t="s">
        <v>22</v>
      </c>
      <c r="BI5" s="63" t="s">
        <v>22</v>
      </c>
      <c r="BJ5" s="58" t="s">
        <v>24</v>
      </c>
      <c r="BK5" s="52" t="s">
        <v>25</v>
      </c>
      <c r="BL5" s="49" t="s">
        <v>26</v>
      </c>
      <c r="BM5" s="52" t="s">
        <v>27</v>
      </c>
      <c r="BN5" s="64" t="s">
        <v>28</v>
      </c>
      <c r="BO5" s="61" t="s">
        <v>29</v>
      </c>
    </row>
    <row r="6" spans="1:79">
      <c r="A6" s="2">
        <v>7</v>
      </c>
      <c r="B6" s="66">
        <v>41</v>
      </c>
      <c r="C6" s="67" t="s">
        <v>33</v>
      </c>
      <c r="D6" s="68"/>
      <c r="E6" s="69">
        <v>528.6</v>
      </c>
      <c r="F6" s="70">
        <v>574.54999999999995</v>
      </c>
      <c r="G6" s="70"/>
      <c r="H6" s="70"/>
      <c r="I6" s="68"/>
      <c r="J6" s="71"/>
      <c r="K6" s="72"/>
      <c r="L6" s="73"/>
      <c r="M6" s="72"/>
      <c r="N6" s="74"/>
      <c r="O6" s="73"/>
      <c r="P6" s="74"/>
      <c r="Q6" s="75"/>
      <c r="R6" s="72"/>
      <c r="S6" s="71"/>
      <c r="T6" s="72"/>
      <c r="U6" s="73"/>
      <c r="V6" s="72"/>
      <c r="W6" s="76"/>
      <c r="X6" s="71"/>
      <c r="Y6" s="76"/>
      <c r="Z6" s="75"/>
      <c r="AA6" s="38"/>
      <c r="AB6" s="77"/>
      <c r="AC6" s="77"/>
      <c r="AD6" s="78"/>
      <c r="AE6" s="6">
        <v>519.6</v>
      </c>
      <c r="AF6" s="6">
        <v>402.7</v>
      </c>
      <c r="AG6" s="6">
        <v>2.4079999999999999</v>
      </c>
      <c r="AH6" s="6">
        <v>20.592763664357197</v>
      </c>
      <c r="AI6" s="10">
        <v>10</v>
      </c>
      <c r="AJ6" s="78">
        <v>8.58</v>
      </c>
      <c r="AK6" s="79">
        <v>2.69</v>
      </c>
      <c r="AL6" s="20"/>
      <c r="AN6" s="6">
        <v>537.6</v>
      </c>
      <c r="AO6" s="6">
        <v>303.5</v>
      </c>
      <c r="AP6" s="6">
        <v>2.6760000000000002</v>
      </c>
      <c r="AQ6" s="6">
        <v>41.945684523809526</v>
      </c>
      <c r="AR6" s="2">
        <v>31</v>
      </c>
      <c r="AS6" s="6">
        <v>10.119999999999999</v>
      </c>
      <c r="AT6" s="2">
        <v>2.89</v>
      </c>
      <c r="AU6" s="20">
        <v>1.3566258503401363</v>
      </c>
      <c r="AV6" s="20"/>
      <c r="AW6" s="20"/>
      <c r="AX6" s="68"/>
      <c r="AY6" s="68">
        <v>569.6</v>
      </c>
      <c r="AZ6" s="80">
        <v>507.1</v>
      </c>
      <c r="BA6" s="81">
        <v>3.1719999999999997</v>
      </c>
      <c r="BB6" s="81">
        <v>10.95505617977528</v>
      </c>
      <c r="BC6" s="2">
        <v>12</v>
      </c>
      <c r="BD6" s="6">
        <v>8.14</v>
      </c>
      <c r="BE6" s="2">
        <v>2.46</v>
      </c>
      <c r="BG6" s="81"/>
      <c r="BH6" s="80">
        <v>579.5</v>
      </c>
      <c r="BI6" s="80">
        <v>353.8</v>
      </c>
      <c r="BJ6" s="81">
        <v>2.4980000000000002</v>
      </c>
      <c r="BK6" s="81">
        <v>38.878343399482311</v>
      </c>
      <c r="BL6" s="2">
        <v>19</v>
      </c>
      <c r="BM6" s="6">
        <v>9.6800000000000015</v>
      </c>
      <c r="BN6" s="82">
        <v>2.69</v>
      </c>
    </row>
    <row r="7" spans="1:79">
      <c r="A7" s="2">
        <v>7</v>
      </c>
      <c r="B7" s="83">
        <v>42</v>
      </c>
      <c r="C7" s="67" t="s">
        <v>34</v>
      </c>
      <c r="D7" s="68"/>
      <c r="E7" s="69">
        <v>289.2</v>
      </c>
      <c r="F7" s="70">
        <v>558.54999999999995</v>
      </c>
      <c r="G7" s="70"/>
      <c r="H7" s="70"/>
      <c r="I7" s="68"/>
      <c r="J7" s="71"/>
      <c r="K7" s="72"/>
      <c r="L7" s="73"/>
      <c r="M7" s="72"/>
      <c r="N7" s="74"/>
      <c r="O7" s="73"/>
      <c r="P7" s="74"/>
      <c r="Q7" s="75"/>
      <c r="R7" s="72"/>
      <c r="S7" s="71"/>
      <c r="T7" s="72"/>
      <c r="U7" s="73"/>
      <c r="V7" s="72"/>
      <c r="W7" s="76"/>
      <c r="X7" s="71"/>
      <c r="Y7" s="76"/>
      <c r="Z7" s="75"/>
      <c r="AA7" s="38"/>
      <c r="AB7" s="77"/>
      <c r="AC7" s="77"/>
      <c r="AD7" s="78"/>
      <c r="AE7" s="6">
        <v>330.79999999999995</v>
      </c>
      <c r="AF7" s="6">
        <v>153.19999999999999</v>
      </c>
      <c r="AG7" s="6">
        <v>2.15</v>
      </c>
      <c r="AH7" s="6">
        <v>52.660217654171703</v>
      </c>
      <c r="AI7" s="10">
        <v>27</v>
      </c>
      <c r="AJ7" s="78">
        <v>9.6800000000000015</v>
      </c>
      <c r="AK7" s="79">
        <v>2.62</v>
      </c>
      <c r="AL7" s="20">
        <v>1.0596073858114674</v>
      </c>
      <c r="AN7" s="6">
        <v>247.60000000000002</v>
      </c>
      <c r="AO7" s="6">
        <v>64.2</v>
      </c>
      <c r="AP7" s="6">
        <v>2.14</v>
      </c>
      <c r="AQ7" s="6">
        <v>73.949919224555728</v>
      </c>
      <c r="AS7" s="6"/>
      <c r="AU7" s="20">
        <v>1.2019825072886297</v>
      </c>
      <c r="AV7" s="20"/>
      <c r="AW7" s="20"/>
      <c r="AX7" s="68"/>
      <c r="AY7" s="68">
        <v>581.79999999999995</v>
      </c>
      <c r="AZ7" s="80">
        <v>479.9</v>
      </c>
      <c r="BA7" s="81">
        <v>2.0640000000000001</v>
      </c>
      <c r="BB7" s="81">
        <v>17.514609831557237</v>
      </c>
      <c r="BC7" s="2">
        <v>30</v>
      </c>
      <c r="BD7" s="6">
        <v>8.14</v>
      </c>
      <c r="BE7" s="2">
        <v>2.33</v>
      </c>
      <c r="BG7" s="81"/>
      <c r="BH7" s="80">
        <v>535.29999999999995</v>
      </c>
      <c r="BI7" s="80">
        <v>230.6</v>
      </c>
      <c r="BJ7" s="81">
        <v>2.1040000000000001</v>
      </c>
      <c r="BK7" s="81">
        <v>56.771903605454888</v>
      </c>
      <c r="BL7" s="2">
        <v>42</v>
      </c>
      <c r="BM7" s="6">
        <v>8.14</v>
      </c>
      <c r="BN7" s="82">
        <v>2.2999999999999998</v>
      </c>
    </row>
    <row r="8" spans="1:79">
      <c r="A8" s="2">
        <v>7</v>
      </c>
      <c r="B8" s="83">
        <v>43</v>
      </c>
      <c r="C8" s="67" t="s">
        <v>35</v>
      </c>
      <c r="D8" s="68">
        <f>AVERAGE(J8,S8)</f>
        <v>300.60000000000002</v>
      </c>
      <c r="E8" s="69">
        <v>375.15</v>
      </c>
      <c r="F8" s="70">
        <v>628.15000000000009</v>
      </c>
      <c r="G8" s="70"/>
      <c r="H8" s="70"/>
      <c r="I8" s="68"/>
      <c r="J8" s="8">
        <v>220.2</v>
      </c>
      <c r="K8" s="8">
        <v>156.69999999999999</v>
      </c>
      <c r="L8" s="6">
        <v>2.214</v>
      </c>
      <c r="M8" s="8">
        <v>28.837420526793828</v>
      </c>
      <c r="N8" s="2">
        <v>19</v>
      </c>
      <c r="O8" s="2">
        <v>9.02</v>
      </c>
      <c r="P8" s="2">
        <v>2.67</v>
      </c>
      <c r="Q8" s="84">
        <v>1.7318095238095237</v>
      </c>
      <c r="S8" s="8">
        <v>381</v>
      </c>
      <c r="T8" s="8">
        <v>239.5</v>
      </c>
      <c r="U8" s="6">
        <v>2.5099999999999998</v>
      </c>
      <c r="V8" s="8">
        <v>36.955380577427825</v>
      </c>
      <c r="W8" s="8">
        <v>44</v>
      </c>
      <c r="X8" s="8">
        <v>8.8000000000000007</v>
      </c>
      <c r="Y8" s="8">
        <v>2.69</v>
      </c>
      <c r="Z8" s="84">
        <v>1.1354713313896987</v>
      </c>
      <c r="AB8" s="8">
        <v>4</v>
      </c>
      <c r="AC8" s="8">
        <v>3</v>
      </c>
      <c r="AD8" s="78"/>
      <c r="AE8" s="6">
        <v>338.2</v>
      </c>
      <c r="AF8" s="6">
        <v>111.7</v>
      </c>
      <c r="AG8" s="6">
        <v>2.6595238095238094</v>
      </c>
      <c r="AH8" s="6">
        <v>66.972205795387353</v>
      </c>
      <c r="AI8" s="10">
        <v>26</v>
      </c>
      <c r="AJ8" s="78">
        <v>7.7000000000000011</v>
      </c>
      <c r="AK8" s="79">
        <v>2.38</v>
      </c>
      <c r="AL8" s="20">
        <v>1.3849018464528666</v>
      </c>
      <c r="AN8" s="6">
        <v>412.09999999999997</v>
      </c>
      <c r="AO8" s="6">
        <v>223.8</v>
      </c>
      <c r="AP8" s="6">
        <v>2.9580000000000002</v>
      </c>
      <c r="AQ8" s="6">
        <v>45.644261101674353</v>
      </c>
      <c r="AR8" s="2">
        <v>35</v>
      </c>
      <c r="AS8" s="6">
        <v>8.14</v>
      </c>
      <c r="AT8" s="2">
        <v>2.59</v>
      </c>
      <c r="AU8" s="20">
        <v>0.94996307094266275</v>
      </c>
      <c r="AV8" s="20"/>
      <c r="AW8" s="20"/>
      <c r="AX8" s="68"/>
      <c r="AY8" s="68">
        <v>595.9</v>
      </c>
      <c r="AZ8" s="80">
        <v>457.1</v>
      </c>
      <c r="BA8" s="81">
        <v>2.3519999999999999</v>
      </c>
      <c r="BB8" s="81">
        <v>23.141466689041788</v>
      </c>
      <c r="BC8" s="2">
        <v>22</v>
      </c>
      <c r="BD8" s="6">
        <v>8.8000000000000007</v>
      </c>
      <c r="BE8" s="2">
        <v>2.42</v>
      </c>
      <c r="BG8" s="81"/>
      <c r="BH8" s="80">
        <v>660.40000000000009</v>
      </c>
      <c r="BI8" s="80">
        <v>296.3</v>
      </c>
      <c r="BJ8" s="81">
        <v>2.6860000000000004</v>
      </c>
      <c r="BK8" s="81">
        <v>55.133252574197456</v>
      </c>
      <c r="BL8" s="2">
        <v>33</v>
      </c>
      <c r="BM8" s="6">
        <v>8.58</v>
      </c>
      <c r="BN8" s="82">
        <v>2.25</v>
      </c>
    </row>
    <row r="9" spans="1:79">
      <c r="A9" s="2">
        <v>7</v>
      </c>
      <c r="B9" s="83">
        <v>45</v>
      </c>
      <c r="C9" s="67" t="s">
        <v>36</v>
      </c>
      <c r="D9" s="68">
        <f t="shared" ref="D9:D72" si="0">AVERAGE(J9,S9)</f>
        <v>299.60000000000002</v>
      </c>
      <c r="E9" s="69">
        <v>412.05</v>
      </c>
      <c r="F9" s="70">
        <v>648.45000000000005</v>
      </c>
      <c r="G9" s="70"/>
      <c r="H9" s="70"/>
      <c r="I9" s="68"/>
      <c r="J9" s="8">
        <v>318.59999999999997</v>
      </c>
      <c r="K9" s="8">
        <v>273.39999999999998</v>
      </c>
      <c r="L9" s="6">
        <v>2.036</v>
      </c>
      <c r="M9" s="8">
        <v>14.187068424356564</v>
      </c>
      <c r="N9" s="2">
        <v>11</v>
      </c>
      <c r="O9" s="2">
        <v>8.58</v>
      </c>
      <c r="P9" s="2">
        <v>2.71</v>
      </c>
      <c r="Q9" s="84">
        <v>0.98562487852283787</v>
      </c>
      <c r="S9" s="8">
        <v>280.60000000000002</v>
      </c>
      <c r="T9" s="8">
        <v>230.9</v>
      </c>
      <c r="U9" s="6">
        <v>1.7519999999999998</v>
      </c>
      <c r="V9" s="8">
        <v>17.712045616535992</v>
      </c>
      <c r="W9" s="8">
        <v>25</v>
      </c>
      <c r="X9" s="8">
        <v>10.119999999999999</v>
      </c>
      <c r="Y9" s="8">
        <v>2.69</v>
      </c>
      <c r="Z9" s="84">
        <v>1.8438717201166182</v>
      </c>
      <c r="AB9" s="8">
        <v>3</v>
      </c>
      <c r="AC9" s="8">
        <v>3</v>
      </c>
      <c r="AD9" s="78"/>
      <c r="AE9" s="6">
        <v>345.50000000000006</v>
      </c>
      <c r="AF9" s="6">
        <v>295.60000000000002</v>
      </c>
      <c r="AG9" s="6">
        <v>1.9180000000000001</v>
      </c>
      <c r="AH9" s="6">
        <v>13.921852387843703</v>
      </c>
      <c r="AI9" s="10">
        <v>19</v>
      </c>
      <c r="AJ9" s="78">
        <v>9.9</v>
      </c>
      <c r="AK9" s="79">
        <v>2.81</v>
      </c>
      <c r="AL9" s="20">
        <v>1.7342507288629736</v>
      </c>
      <c r="AM9" s="85"/>
      <c r="AN9" s="6">
        <v>478.59999999999997</v>
      </c>
      <c r="AO9" s="6">
        <v>329.2</v>
      </c>
      <c r="AP9" s="6">
        <v>2.33</v>
      </c>
      <c r="AQ9" s="6">
        <v>30.756372753865442</v>
      </c>
      <c r="AR9" s="2">
        <v>44</v>
      </c>
      <c r="AS9" s="6">
        <v>9.9</v>
      </c>
      <c r="AT9" s="2">
        <v>2.4</v>
      </c>
      <c r="AU9" s="20">
        <v>1.4254771622934888</v>
      </c>
      <c r="AV9" s="20"/>
      <c r="AW9" s="20"/>
      <c r="AX9" s="68"/>
      <c r="AY9" s="68">
        <v>643.29999999999995</v>
      </c>
      <c r="AZ9" s="80">
        <v>580.5</v>
      </c>
      <c r="BA9" s="81">
        <v>2.5580000000000003</v>
      </c>
      <c r="BB9" s="81">
        <v>9.4046323643712118</v>
      </c>
      <c r="BC9" s="2">
        <v>16</v>
      </c>
      <c r="BD9" s="6">
        <v>8.8000000000000007</v>
      </c>
      <c r="BE9" s="2">
        <v>2.36</v>
      </c>
      <c r="BG9" s="81"/>
      <c r="BH9" s="80">
        <v>653.6</v>
      </c>
      <c r="BI9" s="80">
        <v>586.20000000000005</v>
      </c>
      <c r="BJ9" s="81">
        <v>2.44</v>
      </c>
      <c r="BK9" s="81">
        <v>10.296817625458996</v>
      </c>
      <c r="BL9" s="2">
        <v>27</v>
      </c>
      <c r="BM9" s="6">
        <v>9.6800000000000015</v>
      </c>
      <c r="BN9" s="82">
        <v>2.61</v>
      </c>
    </row>
    <row r="10" spans="1:79">
      <c r="B10" s="83"/>
      <c r="C10" s="67"/>
      <c r="D10" s="68"/>
      <c r="E10" s="27"/>
      <c r="F10" s="86"/>
      <c r="G10" s="86"/>
      <c r="H10" s="86"/>
      <c r="I10" s="29"/>
      <c r="J10" s="8"/>
      <c r="M10" s="8"/>
      <c r="O10" s="2"/>
      <c r="P10" s="2"/>
      <c r="Q10" s="84"/>
      <c r="S10" s="8"/>
      <c r="V10" s="8"/>
      <c r="Z10" s="84"/>
      <c r="AD10" s="78"/>
      <c r="AE10" s="6"/>
      <c r="AF10" s="6"/>
      <c r="AG10" s="6"/>
      <c r="AH10" s="6"/>
      <c r="AI10" s="87"/>
      <c r="AJ10" s="88"/>
      <c r="AK10" s="89"/>
      <c r="AL10" s="20"/>
      <c r="AM10" s="85"/>
      <c r="AN10" s="6"/>
      <c r="AO10" s="6"/>
      <c r="AP10" s="6"/>
      <c r="AQ10" s="6"/>
      <c r="AS10" s="6"/>
      <c r="AU10" s="20"/>
      <c r="AV10" s="20"/>
      <c r="AW10" s="20"/>
      <c r="AX10" s="68"/>
      <c r="AY10" s="68"/>
      <c r="AZ10" s="80"/>
      <c r="BA10" s="81"/>
      <c r="BB10" s="81"/>
      <c r="BC10" s="68"/>
      <c r="BD10" s="81"/>
      <c r="BE10" s="68"/>
      <c r="BG10" s="81"/>
      <c r="BH10" s="80"/>
      <c r="BI10" s="80"/>
      <c r="BJ10" s="81"/>
      <c r="BK10" s="81"/>
      <c r="BL10" s="68"/>
      <c r="BM10" s="81"/>
      <c r="BN10" s="90"/>
    </row>
    <row r="11" spans="1:79">
      <c r="A11" s="82">
        <v>7</v>
      </c>
      <c r="B11" s="83">
        <v>46</v>
      </c>
      <c r="C11" s="1" t="s">
        <v>37</v>
      </c>
      <c r="D11" s="68">
        <f t="shared" si="0"/>
        <v>397.75</v>
      </c>
      <c r="E11" s="69">
        <v>227.95</v>
      </c>
      <c r="F11" s="5">
        <v>508.5</v>
      </c>
      <c r="J11" s="8">
        <v>395.7</v>
      </c>
      <c r="K11" s="8">
        <v>361.2</v>
      </c>
      <c r="L11" s="6">
        <v>2.27</v>
      </c>
      <c r="M11" s="8">
        <v>8.5418246146070249</v>
      </c>
      <c r="N11" s="2">
        <v>17</v>
      </c>
      <c r="O11" s="2">
        <v>7.48</v>
      </c>
      <c r="P11" s="2">
        <v>2.41</v>
      </c>
      <c r="Q11" s="84">
        <v>1.5225034013605443</v>
      </c>
      <c r="S11" s="8">
        <v>399.79999999999995</v>
      </c>
      <c r="T11" s="8">
        <v>323.89999999999998</v>
      </c>
      <c r="U11" s="6">
        <v>2.39</v>
      </c>
      <c r="V11" s="8">
        <v>18.609304652326166</v>
      </c>
      <c r="W11" s="8">
        <v>33</v>
      </c>
      <c r="X11" s="8">
        <v>7.9200000000000008</v>
      </c>
      <c r="Y11" s="8">
        <v>2.82</v>
      </c>
      <c r="Z11" s="84">
        <v>1.5626122448979591</v>
      </c>
      <c r="AB11" s="8">
        <v>3</v>
      </c>
      <c r="AC11" s="8">
        <v>4</v>
      </c>
      <c r="AD11" s="78"/>
      <c r="AE11" s="6">
        <v>315.39999999999998</v>
      </c>
      <c r="AF11" s="6">
        <v>282.39999999999998</v>
      </c>
      <c r="AG11" s="6">
        <v>2.5680000000000001</v>
      </c>
      <c r="AH11" s="6">
        <v>10.082435003170579</v>
      </c>
      <c r="AI11" s="10">
        <v>27</v>
      </c>
      <c r="AJ11" s="78">
        <v>9.02</v>
      </c>
      <c r="AK11" s="79">
        <v>2.59</v>
      </c>
      <c r="AL11" s="20">
        <v>1.9857492711370262</v>
      </c>
      <c r="AN11" s="6">
        <v>140.5</v>
      </c>
      <c r="AO11" s="6">
        <v>102.4</v>
      </c>
      <c r="AP11" s="6">
        <v>2.2260869565217392</v>
      </c>
      <c r="AQ11" s="6">
        <v>26.761565836298935</v>
      </c>
      <c r="AR11" s="2">
        <v>34</v>
      </c>
      <c r="AS11" s="6">
        <v>7.26</v>
      </c>
      <c r="AT11" s="2">
        <v>2.64</v>
      </c>
      <c r="AU11" s="20">
        <v>2.0485442176870752</v>
      </c>
      <c r="AV11" s="20"/>
      <c r="AW11" s="20"/>
      <c r="AY11" s="6">
        <v>507.40000000000003</v>
      </c>
      <c r="AZ11" s="73">
        <v>268.60000000000002</v>
      </c>
      <c r="BA11" s="6">
        <v>2.2519999999999998</v>
      </c>
      <c r="BB11" s="6">
        <v>46.649586125344889</v>
      </c>
      <c r="BC11" s="2">
        <v>19</v>
      </c>
      <c r="BD11" s="6">
        <v>7.9200000000000008</v>
      </c>
      <c r="BE11" s="2">
        <v>2.2799999999999998</v>
      </c>
      <c r="BF11" s="20">
        <v>2.0684625850340139</v>
      </c>
      <c r="BH11" s="73">
        <v>509.6</v>
      </c>
      <c r="BI11" s="24">
        <v>315.10000000000002</v>
      </c>
      <c r="BJ11" s="81">
        <v>2.3559999999999999</v>
      </c>
      <c r="BK11" s="81">
        <v>38.147566718995293</v>
      </c>
      <c r="BL11" s="2">
        <v>35</v>
      </c>
      <c r="BM11" s="6">
        <v>8.14</v>
      </c>
      <c r="BN11" s="17">
        <v>2.5</v>
      </c>
      <c r="BO11" s="20">
        <v>1.5944334305150634</v>
      </c>
      <c r="BR11" s="10"/>
      <c r="BS11" s="10"/>
      <c r="BT11" s="10"/>
      <c r="BU11" s="10"/>
      <c r="BV11" s="10"/>
      <c r="BW11" s="10"/>
      <c r="BX11" s="21"/>
      <c r="BY11" s="79"/>
      <c r="BZ11" s="10"/>
      <c r="CA11" s="10"/>
    </row>
    <row r="12" spans="1:79">
      <c r="A12" s="82">
        <v>7</v>
      </c>
      <c r="B12" s="83">
        <v>47</v>
      </c>
      <c r="C12" s="1" t="s">
        <v>38</v>
      </c>
      <c r="D12" s="68">
        <f t="shared" si="0"/>
        <v>228.5</v>
      </c>
      <c r="E12" s="69">
        <v>228.05</v>
      </c>
      <c r="F12" s="5">
        <v>699.40000000000009</v>
      </c>
      <c r="I12" s="91"/>
      <c r="J12" s="8">
        <v>269.3</v>
      </c>
      <c r="K12" s="8">
        <v>246.1</v>
      </c>
      <c r="L12" s="6">
        <v>2.2999999999999998</v>
      </c>
      <c r="M12" s="8">
        <v>8.354994430003714</v>
      </c>
      <c r="N12" s="2">
        <v>32</v>
      </c>
      <c r="O12" s="2">
        <v>7.9200000000000008</v>
      </c>
      <c r="P12" s="2">
        <v>2.38</v>
      </c>
      <c r="Q12" s="84">
        <v>2.1945811467444121</v>
      </c>
      <c r="S12" s="8">
        <v>187.7</v>
      </c>
      <c r="T12" s="8">
        <v>129.6</v>
      </c>
      <c r="U12" s="6">
        <v>2.1619999999999999</v>
      </c>
      <c r="V12" s="8">
        <v>30.90037293553543</v>
      </c>
      <c r="W12" s="8">
        <v>69</v>
      </c>
      <c r="X12" s="8">
        <v>11.22</v>
      </c>
      <c r="Y12" s="8">
        <v>2.82</v>
      </c>
      <c r="Z12" s="84">
        <v>1.8302507288629739</v>
      </c>
      <c r="AB12" s="8">
        <v>4</v>
      </c>
      <c r="AC12" s="8">
        <v>4</v>
      </c>
      <c r="AD12" s="78"/>
      <c r="AE12" s="6">
        <v>266.39999999999998</v>
      </c>
      <c r="AF12" s="6">
        <v>233.1</v>
      </c>
      <c r="AG12" s="6">
        <v>2.5639999999999996</v>
      </c>
      <c r="AH12" s="6">
        <v>11.974474474474475</v>
      </c>
      <c r="AI12" s="10">
        <v>34</v>
      </c>
      <c r="AJ12" s="78">
        <v>8.14</v>
      </c>
      <c r="AK12" s="79">
        <v>2.58</v>
      </c>
      <c r="AL12" s="20">
        <v>1.2445636540330418</v>
      </c>
      <c r="AN12" s="6">
        <v>189.70000000000002</v>
      </c>
      <c r="AO12" s="6">
        <v>86.7</v>
      </c>
      <c r="AP12" s="6">
        <v>2.2815789473684212</v>
      </c>
      <c r="AQ12" s="6">
        <v>53.874538745387447</v>
      </c>
      <c r="AR12" s="2">
        <v>78</v>
      </c>
      <c r="AS12" s="6">
        <v>9.6800000000000015</v>
      </c>
      <c r="AT12" s="2">
        <v>2.38</v>
      </c>
      <c r="AU12" s="20">
        <v>2.0031564625850344</v>
      </c>
      <c r="AV12" s="20"/>
      <c r="AW12" s="20"/>
      <c r="AY12" s="6">
        <v>723.6</v>
      </c>
      <c r="AZ12" s="73">
        <v>651.9</v>
      </c>
      <c r="BA12" s="6">
        <v>2.41</v>
      </c>
      <c r="BB12" s="6">
        <v>9.618573797678275</v>
      </c>
      <c r="BC12" s="2">
        <v>33</v>
      </c>
      <c r="BD12" s="6">
        <v>7.9200000000000008</v>
      </c>
      <c r="BE12" s="2">
        <v>2.59</v>
      </c>
      <c r="BF12" s="20">
        <v>1.273648202137998</v>
      </c>
      <c r="BH12" s="73">
        <v>675.2</v>
      </c>
      <c r="BI12" s="24">
        <v>555.9</v>
      </c>
      <c r="BJ12" s="81">
        <v>2.286</v>
      </c>
      <c r="BK12" s="81">
        <v>17.654028436018958</v>
      </c>
      <c r="BL12" s="2">
        <v>34</v>
      </c>
      <c r="BM12" s="6">
        <v>8.14</v>
      </c>
      <c r="BN12" s="17">
        <v>2.66</v>
      </c>
      <c r="BO12" s="20">
        <v>1.5444897959183674</v>
      </c>
      <c r="BR12" s="10"/>
      <c r="BS12" s="10"/>
      <c r="BT12" s="10"/>
      <c r="BU12" s="10"/>
      <c r="BV12" s="10"/>
      <c r="BW12" s="10"/>
      <c r="BX12" s="21"/>
      <c r="BY12" s="79"/>
      <c r="BZ12" s="10"/>
      <c r="CA12" s="10"/>
    </row>
    <row r="13" spans="1:79">
      <c r="A13" s="82">
        <v>7</v>
      </c>
      <c r="B13" s="83">
        <v>48</v>
      </c>
      <c r="C13" s="1" t="s">
        <v>39</v>
      </c>
      <c r="D13" s="68">
        <f t="shared" si="0"/>
        <v>403.5</v>
      </c>
      <c r="E13" s="69">
        <v>390.45000000000005</v>
      </c>
      <c r="F13" s="5">
        <v>909.35000000000014</v>
      </c>
      <c r="I13" s="91"/>
      <c r="J13" s="8">
        <v>449.6</v>
      </c>
      <c r="K13" s="8">
        <v>345.6</v>
      </c>
      <c r="L13" s="6">
        <v>2.052</v>
      </c>
      <c r="M13" s="8">
        <v>23.042704626334519</v>
      </c>
      <c r="N13" s="2">
        <v>13</v>
      </c>
      <c r="O13" s="2">
        <v>9.02</v>
      </c>
      <c r="P13" s="2">
        <v>2.06</v>
      </c>
      <c r="Q13" s="84">
        <v>1.060408163265306</v>
      </c>
      <c r="S13" s="8">
        <v>357.4</v>
      </c>
      <c r="T13" s="8">
        <v>261.39999999999998</v>
      </c>
      <c r="U13" s="6">
        <v>2.2280000000000002</v>
      </c>
      <c r="V13" s="8">
        <v>26.72076105204253</v>
      </c>
      <c r="W13" s="8">
        <v>35</v>
      </c>
      <c r="X13" s="8">
        <v>11</v>
      </c>
      <c r="Y13" s="8">
        <v>3.01</v>
      </c>
      <c r="Z13" s="84">
        <v>1.4178892128279881</v>
      </c>
      <c r="AB13" s="8">
        <v>3</v>
      </c>
      <c r="AC13" s="8">
        <v>2</v>
      </c>
      <c r="AD13" s="78"/>
      <c r="AE13" s="6">
        <v>289.3</v>
      </c>
      <c r="AF13" s="6">
        <v>151.69999999999999</v>
      </c>
      <c r="AG13" s="6">
        <v>2.266</v>
      </c>
      <c r="AH13" s="6">
        <v>47.010024196335984</v>
      </c>
      <c r="AI13" s="10">
        <v>23</v>
      </c>
      <c r="AJ13" s="78">
        <v>8.4</v>
      </c>
      <c r="AK13" s="79">
        <v>2.61</v>
      </c>
      <c r="AL13" s="20">
        <v>1.3867288629737609</v>
      </c>
      <c r="AN13" s="6">
        <v>491.6</v>
      </c>
      <c r="AO13" s="6">
        <v>330.5</v>
      </c>
      <c r="AP13" s="6">
        <v>2.5660000000000003</v>
      </c>
      <c r="AQ13" s="6">
        <v>32.546786004882016</v>
      </c>
      <c r="AR13" s="2">
        <v>24</v>
      </c>
      <c r="AS13" s="6">
        <v>10.56</v>
      </c>
      <c r="AT13" s="2">
        <v>3.29</v>
      </c>
      <c r="AU13" s="20">
        <v>0.95276190476190459</v>
      </c>
      <c r="AV13" s="20"/>
      <c r="AW13" s="20"/>
      <c r="AY13" s="6">
        <v>667.80000000000007</v>
      </c>
      <c r="AZ13" s="73">
        <v>406.6</v>
      </c>
      <c r="BA13" s="6">
        <v>2.1680000000000001</v>
      </c>
      <c r="BB13" s="6">
        <v>38.230008984725963</v>
      </c>
      <c r="BC13" s="2">
        <v>28</v>
      </c>
      <c r="BD13" s="6">
        <v>8.36</v>
      </c>
      <c r="BE13" s="2">
        <v>2.48</v>
      </c>
      <c r="BF13" s="20">
        <v>1.3509659863945576</v>
      </c>
      <c r="BH13" s="73">
        <v>1150.9000000000001</v>
      </c>
      <c r="BI13" s="24">
        <v>917.6</v>
      </c>
      <c r="BJ13" s="81">
        <v>2.242</v>
      </c>
      <c r="BK13" s="81">
        <v>19.975671213832651</v>
      </c>
      <c r="BL13" s="2">
        <v>23</v>
      </c>
      <c r="BM13" s="6">
        <v>8.14</v>
      </c>
      <c r="BN13" s="17">
        <v>2.64</v>
      </c>
      <c r="BO13" s="20">
        <v>1.2297687074829935</v>
      </c>
      <c r="BR13" s="10"/>
      <c r="BS13" s="10"/>
      <c r="BT13" s="10"/>
      <c r="BU13" s="10"/>
      <c r="BV13" s="10"/>
      <c r="BW13" s="10"/>
      <c r="BX13" s="21"/>
      <c r="BY13" s="79"/>
      <c r="BZ13" s="10"/>
      <c r="CA13" s="10"/>
    </row>
    <row r="14" spans="1:79">
      <c r="A14" s="82">
        <v>7</v>
      </c>
      <c r="B14" s="83">
        <v>49</v>
      </c>
      <c r="C14" s="1" t="s">
        <v>40</v>
      </c>
      <c r="D14" s="68">
        <f t="shared" si="0"/>
        <v>291.64999999999998</v>
      </c>
      <c r="E14" s="69">
        <v>239.5</v>
      </c>
      <c r="F14" s="5">
        <v>656.45</v>
      </c>
      <c r="J14" s="8">
        <v>292</v>
      </c>
      <c r="K14" s="8">
        <v>226.3</v>
      </c>
      <c r="L14" s="6">
        <v>2.1619999999999999</v>
      </c>
      <c r="M14" s="8">
        <v>22.5</v>
      </c>
      <c r="N14" s="2">
        <v>17</v>
      </c>
      <c r="O14" s="2">
        <v>8.8000000000000007</v>
      </c>
      <c r="P14" s="2">
        <v>2.68</v>
      </c>
      <c r="Q14" s="84">
        <v>1.3504839650145772</v>
      </c>
      <c r="S14" s="8">
        <v>291.3</v>
      </c>
      <c r="T14" s="8">
        <v>204.5</v>
      </c>
      <c r="U14" s="6">
        <v>2.5880000000000001</v>
      </c>
      <c r="V14" s="8">
        <v>29.797459663577065</v>
      </c>
      <c r="W14" s="8">
        <v>33</v>
      </c>
      <c r="X14" s="8">
        <v>10.119999999999999</v>
      </c>
      <c r="Y14" s="8">
        <v>3.08</v>
      </c>
      <c r="Z14" s="84">
        <v>1.2657881438289602</v>
      </c>
      <c r="AB14" s="8">
        <v>4</v>
      </c>
      <c r="AC14" s="8">
        <v>3</v>
      </c>
      <c r="AD14" s="78"/>
      <c r="AE14" s="6">
        <v>214.9</v>
      </c>
      <c r="AF14" s="6">
        <v>110.1</v>
      </c>
      <c r="AG14" s="6">
        <v>2.2937499999999997</v>
      </c>
      <c r="AH14" s="6">
        <v>48.39460214053048</v>
      </c>
      <c r="AI14" s="10">
        <v>21</v>
      </c>
      <c r="AJ14" s="78">
        <v>10.119999999999999</v>
      </c>
      <c r="AK14" s="79">
        <v>2.84</v>
      </c>
      <c r="AL14" s="20">
        <v>1.1258075801749272</v>
      </c>
      <c r="AN14" s="6">
        <v>264.09999999999997</v>
      </c>
      <c r="AO14" s="6">
        <v>130.5</v>
      </c>
      <c r="AP14" s="6">
        <v>2.5299999999999998</v>
      </c>
      <c r="AQ14" s="6">
        <v>49.943203332071192</v>
      </c>
      <c r="AR14" s="2">
        <v>34</v>
      </c>
      <c r="AS14" s="6">
        <v>11.22</v>
      </c>
      <c r="AT14" s="2">
        <v>2.83</v>
      </c>
      <c r="AU14" s="20">
        <v>1.3167813411078719</v>
      </c>
      <c r="AV14" s="20"/>
      <c r="AW14" s="20"/>
      <c r="AY14" s="6">
        <v>561.5</v>
      </c>
      <c r="AZ14" s="73">
        <v>495.3</v>
      </c>
      <c r="BA14" s="6">
        <v>2.2880000000000003</v>
      </c>
      <c r="BB14" s="6">
        <v>11.665182546749778</v>
      </c>
      <c r="BC14" s="2">
        <v>17</v>
      </c>
      <c r="BD14" s="6">
        <v>7.7000000000000011</v>
      </c>
      <c r="BE14" s="2">
        <v>2.25</v>
      </c>
      <c r="BF14" s="20">
        <v>1.4411506316812437</v>
      </c>
      <c r="BH14" s="73">
        <v>751.40000000000009</v>
      </c>
      <c r="BI14" s="24">
        <v>617.6</v>
      </c>
      <c r="BJ14" s="81">
        <v>2.694</v>
      </c>
      <c r="BK14" s="81">
        <v>17.740218259249403</v>
      </c>
      <c r="BL14" s="2">
        <v>24</v>
      </c>
      <c r="BM14" s="6">
        <v>8.58</v>
      </c>
      <c r="BN14" s="17">
        <v>2.77</v>
      </c>
      <c r="BO14" s="20">
        <v>1.1024606413994167</v>
      </c>
      <c r="BR14" s="10"/>
      <c r="BS14" s="10"/>
      <c r="BT14" s="10"/>
      <c r="BU14" s="10"/>
      <c r="BV14" s="10"/>
      <c r="BW14" s="10"/>
      <c r="BX14" s="21"/>
      <c r="BY14" s="79"/>
      <c r="BZ14" s="10"/>
      <c r="CA14" s="10"/>
    </row>
    <row r="15" spans="1:79">
      <c r="A15" s="82">
        <v>7</v>
      </c>
      <c r="B15" s="83">
        <v>50</v>
      </c>
      <c r="C15" s="1" t="s">
        <v>41</v>
      </c>
      <c r="D15" s="68">
        <f t="shared" si="0"/>
        <v>319</v>
      </c>
      <c r="E15" s="69">
        <v>268.25</v>
      </c>
      <c r="F15" s="5">
        <v>614.25</v>
      </c>
      <c r="J15" s="8">
        <v>333.9</v>
      </c>
      <c r="K15" s="8">
        <v>314.60000000000002</v>
      </c>
      <c r="L15" s="6">
        <v>2.3340000000000001</v>
      </c>
      <c r="M15" s="8">
        <v>5.5106319257262655</v>
      </c>
      <c r="N15" s="2">
        <v>15</v>
      </c>
      <c r="O15" s="2">
        <v>7.7000000000000011</v>
      </c>
      <c r="P15" s="2">
        <v>2.33</v>
      </c>
      <c r="Q15" s="84">
        <v>1.4075801749271137</v>
      </c>
      <c r="S15" s="8">
        <v>304.09999999999997</v>
      </c>
      <c r="T15" s="8">
        <v>254.2</v>
      </c>
      <c r="U15" s="6">
        <v>2.1160000000000001</v>
      </c>
      <c r="V15" s="8">
        <v>16.409075961854654</v>
      </c>
      <c r="W15" s="8">
        <v>30</v>
      </c>
      <c r="X15" s="8">
        <v>8.14</v>
      </c>
      <c r="Y15" s="8">
        <v>2.4900000000000002</v>
      </c>
      <c r="Z15" s="84">
        <v>1.2384839650145774</v>
      </c>
      <c r="AB15" s="8">
        <v>2</v>
      </c>
      <c r="AC15" s="8">
        <v>2</v>
      </c>
      <c r="AD15" s="78"/>
      <c r="AE15" s="6">
        <v>319.89999999999998</v>
      </c>
      <c r="AF15" s="6">
        <v>250.3</v>
      </c>
      <c r="AG15" s="6">
        <v>2.198</v>
      </c>
      <c r="AH15" s="6">
        <v>20.506408252578932</v>
      </c>
      <c r="AI15" s="10">
        <v>30</v>
      </c>
      <c r="AJ15" s="78">
        <v>8.14</v>
      </c>
      <c r="AK15" s="79">
        <v>2.38</v>
      </c>
      <c r="AL15" s="20">
        <v>1.354728862973761</v>
      </c>
      <c r="AN15" s="6">
        <v>216.6</v>
      </c>
      <c r="AO15" s="6">
        <v>116.2</v>
      </c>
      <c r="AP15" s="6">
        <v>2.226</v>
      </c>
      <c r="AQ15" s="6">
        <v>46.168051708217916</v>
      </c>
      <c r="AR15" s="2">
        <v>30</v>
      </c>
      <c r="AS15" s="6">
        <v>8.8000000000000007</v>
      </c>
      <c r="AT15" s="2">
        <v>2.4900000000000002</v>
      </c>
      <c r="AU15" s="20">
        <v>1.4614110787172014</v>
      </c>
      <c r="AV15" s="20"/>
      <c r="AW15" s="20"/>
      <c r="AY15" s="6">
        <v>540.6</v>
      </c>
      <c r="AZ15" s="73">
        <v>485.2</v>
      </c>
      <c r="BA15" s="6">
        <v>2.37</v>
      </c>
      <c r="BB15" s="6">
        <v>9.4709581945985946</v>
      </c>
      <c r="BC15" s="2">
        <v>22</v>
      </c>
      <c r="BD15" s="6">
        <v>7.26</v>
      </c>
      <c r="BE15" s="2">
        <v>2.62</v>
      </c>
      <c r="BF15" s="20">
        <v>1.1334421768707483</v>
      </c>
      <c r="BH15" s="73">
        <v>687.89999999999986</v>
      </c>
      <c r="BI15" s="24">
        <v>509.9</v>
      </c>
      <c r="BJ15" s="81">
        <v>2.5340000000000003</v>
      </c>
      <c r="BK15" s="81">
        <v>25.832243058584098</v>
      </c>
      <c r="BL15" s="2">
        <v>30</v>
      </c>
      <c r="BM15" s="6">
        <v>8.8000000000000007</v>
      </c>
      <c r="BN15" s="17">
        <v>2.48</v>
      </c>
      <c r="BO15" s="20">
        <v>1.5223168124392614</v>
      </c>
      <c r="BR15" s="10"/>
      <c r="BS15" s="10"/>
      <c r="BT15" s="10"/>
      <c r="BU15" s="10"/>
      <c r="BV15" s="10"/>
      <c r="BW15" s="10"/>
      <c r="BX15" s="21"/>
      <c r="BY15" s="79"/>
      <c r="BZ15" s="10"/>
      <c r="CA15" s="10"/>
    </row>
    <row r="16" spans="1:79">
      <c r="A16" s="82">
        <v>7</v>
      </c>
      <c r="B16" s="83">
        <v>51</v>
      </c>
      <c r="C16" s="1" t="s">
        <v>42</v>
      </c>
      <c r="D16" s="68">
        <f t="shared" si="0"/>
        <v>305.75</v>
      </c>
      <c r="E16" s="69">
        <v>332.09999999999997</v>
      </c>
      <c r="F16" s="5">
        <v>585.75</v>
      </c>
      <c r="J16" s="8">
        <v>289.60000000000002</v>
      </c>
      <c r="K16" s="8">
        <v>258.10000000000002</v>
      </c>
      <c r="L16" s="6">
        <v>2.2240000000000002</v>
      </c>
      <c r="M16" s="8">
        <v>10.877071823204419</v>
      </c>
      <c r="N16" s="2">
        <v>13</v>
      </c>
      <c r="O16" s="2">
        <v>9.6800000000000015</v>
      </c>
      <c r="P16" s="2">
        <v>2.5</v>
      </c>
      <c r="Q16" s="84">
        <v>1.291809523809524</v>
      </c>
      <c r="S16" s="8">
        <v>321.90000000000003</v>
      </c>
      <c r="T16" s="8">
        <v>221.3</v>
      </c>
      <c r="U16" s="6">
        <v>1.946</v>
      </c>
      <c r="V16" s="8">
        <v>31.220876048462255</v>
      </c>
      <c r="W16" s="8">
        <v>30</v>
      </c>
      <c r="X16" s="8">
        <v>9.4600000000000009</v>
      </c>
      <c r="Y16" s="8">
        <v>2.78</v>
      </c>
      <c r="Z16" s="84">
        <v>1.4659047619047616</v>
      </c>
      <c r="AB16" s="8">
        <v>3</v>
      </c>
      <c r="AC16" s="8">
        <v>3</v>
      </c>
      <c r="AD16" s="78"/>
      <c r="AE16" s="6">
        <v>198.59999999999997</v>
      </c>
      <c r="AF16" s="6">
        <v>121.6</v>
      </c>
      <c r="AG16" s="6">
        <v>2.1160000000000001</v>
      </c>
      <c r="AH16" s="6">
        <v>37.663645518630418</v>
      </c>
      <c r="AI16" s="10">
        <v>28</v>
      </c>
      <c r="AJ16" s="78">
        <v>9.6800000000000015</v>
      </c>
      <c r="AK16" s="79">
        <v>2.4900000000000002</v>
      </c>
      <c r="AL16" s="20">
        <v>1.3396773566569486</v>
      </c>
      <c r="AN16" s="6">
        <v>465.59999999999997</v>
      </c>
      <c r="AO16" s="6">
        <v>194.5</v>
      </c>
      <c r="AP16" s="6">
        <v>2.5</v>
      </c>
      <c r="AQ16" s="6">
        <v>57.753436426116835</v>
      </c>
      <c r="AR16" s="2">
        <v>36</v>
      </c>
      <c r="AS16" s="6">
        <v>11.22</v>
      </c>
      <c r="AT16" s="2">
        <v>2.46</v>
      </c>
      <c r="AU16" s="20">
        <v>1.493854227405248</v>
      </c>
      <c r="AV16" s="20"/>
      <c r="AW16" s="20"/>
      <c r="AY16" s="6">
        <v>667</v>
      </c>
      <c r="AZ16" s="73">
        <v>391.9</v>
      </c>
      <c r="BA16" s="6">
        <v>2.0259999999999998</v>
      </c>
      <c r="BB16" s="6">
        <v>40.944527736131938</v>
      </c>
      <c r="BC16" s="2">
        <v>13</v>
      </c>
      <c r="BD16" s="6">
        <v>8.14</v>
      </c>
      <c r="BE16" s="2">
        <v>2.2799999999999998</v>
      </c>
      <c r="BF16" s="20">
        <v>1.722075801749271</v>
      </c>
      <c r="BH16" s="73">
        <v>504.5</v>
      </c>
      <c r="BI16" s="24">
        <v>324.7</v>
      </c>
      <c r="BJ16" s="81">
        <v>2.5019999999999998</v>
      </c>
      <c r="BK16" s="81">
        <v>34.985133795837463</v>
      </c>
      <c r="BL16" s="2">
        <v>23</v>
      </c>
      <c r="BM16" s="6">
        <v>9.02</v>
      </c>
      <c r="BN16" s="17">
        <v>2.31</v>
      </c>
      <c r="BO16" s="20">
        <v>1.2297687074829935</v>
      </c>
      <c r="BR16" s="10"/>
      <c r="BS16" s="10"/>
      <c r="BT16" s="10"/>
      <c r="BU16" s="10"/>
      <c r="BV16" s="10"/>
      <c r="BW16" s="10"/>
      <c r="BX16" s="21"/>
      <c r="BY16" s="79"/>
      <c r="BZ16" s="10"/>
      <c r="CA16" s="10"/>
    </row>
    <row r="17" spans="1:79">
      <c r="A17" s="82">
        <v>7</v>
      </c>
      <c r="B17" s="83">
        <v>52</v>
      </c>
      <c r="C17" s="1" t="s">
        <v>43</v>
      </c>
      <c r="D17" s="68">
        <f t="shared" si="0"/>
        <v>342.5</v>
      </c>
      <c r="E17" s="69">
        <v>85.5</v>
      </c>
      <c r="F17" s="5">
        <v>408.05</v>
      </c>
      <c r="J17" s="8">
        <v>262.2</v>
      </c>
      <c r="K17" s="8">
        <v>233.9</v>
      </c>
      <c r="L17" s="6">
        <v>2.2480000000000002</v>
      </c>
      <c r="M17" s="8">
        <v>10.717009916094586</v>
      </c>
      <c r="N17" s="2">
        <v>30</v>
      </c>
      <c r="O17" s="2">
        <v>8.36</v>
      </c>
      <c r="P17" s="2">
        <v>2.75</v>
      </c>
      <c r="Q17" s="84">
        <v>1.359533527696793</v>
      </c>
      <c r="S17" s="8">
        <v>422.8</v>
      </c>
      <c r="T17" s="8">
        <v>374.8</v>
      </c>
      <c r="U17" s="6">
        <v>2.0720000000000001</v>
      </c>
      <c r="V17" s="8">
        <v>11.140018921475875</v>
      </c>
      <c r="W17" s="8">
        <v>48</v>
      </c>
      <c r="X17" s="8">
        <v>9.4600000000000009</v>
      </c>
      <c r="Y17" s="8">
        <v>2.82</v>
      </c>
      <c r="Z17" s="84">
        <v>1.3775238095238094</v>
      </c>
      <c r="AB17" s="8">
        <v>3</v>
      </c>
      <c r="AC17" s="8">
        <v>2</v>
      </c>
      <c r="AD17" s="78"/>
      <c r="AE17" s="6">
        <v>79.8</v>
      </c>
      <c r="AF17" s="6">
        <v>33.5</v>
      </c>
      <c r="AG17" s="6">
        <v>2.09375</v>
      </c>
      <c r="AH17" s="6">
        <v>56.390977443609025</v>
      </c>
      <c r="AI17" s="10">
        <v>31</v>
      </c>
      <c r="AJ17" s="78">
        <v>8.14</v>
      </c>
      <c r="AK17" s="79">
        <v>2.68</v>
      </c>
      <c r="AL17" s="20">
        <v>1.9966880466472301</v>
      </c>
      <c r="AN17" s="6">
        <v>91.2</v>
      </c>
      <c r="AO17" s="6">
        <v>62.1</v>
      </c>
      <c r="AP17" s="6">
        <v>2.217857142857143</v>
      </c>
      <c r="AQ17" s="6">
        <v>31.030701754385966</v>
      </c>
      <c r="AR17" s="2">
        <v>58</v>
      </c>
      <c r="AS17" s="6">
        <v>9.02</v>
      </c>
      <c r="AT17" s="2">
        <v>2.77</v>
      </c>
      <c r="AU17" s="20">
        <v>1.9394207968901844</v>
      </c>
      <c r="AV17" s="20"/>
      <c r="AW17" s="20"/>
      <c r="AY17" s="6">
        <v>497.2</v>
      </c>
      <c r="AZ17" s="73">
        <v>400.5</v>
      </c>
      <c r="BA17" s="6">
        <v>2.456</v>
      </c>
      <c r="BB17" s="6">
        <v>19.448913917940466</v>
      </c>
      <c r="BC17" s="2">
        <v>33</v>
      </c>
      <c r="BD17" s="6">
        <v>7.48</v>
      </c>
      <c r="BE17" s="2">
        <v>2.54</v>
      </c>
      <c r="BF17" s="20">
        <v>1.124268221574344</v>
      </c>
      <c r="BH17" s="73">
        <v>318.90000000000003</v>
      </c>
      <c r="BI17" s="24">
        <v>218</v>
      </c>
      <c r="BJ17" s="81">
        <v>2.2400000000000002</v>
      </c>
      <c r="BK17" s="81">
        <v>31.451865788648476</v>
      </c>
      <c r="BL17" s="2">
        <v>50</v>
      </c>
      <c r="BM17" s="6">
        <v>8.8000000000000007</v>
      </c>
      <c r="BN17" s="17">
        <v>2.39</v>
      </c>
      <c r="BO17" s="20">
        <v>1.6937609329446064</v>
      </c>
      <c r="BR17" s="10"/>
      <c r="BS17" s="10"/>
      <c r="BT17" s="10"/>
      <c r="BU17" s="10"/>
      <c r="BV17" s="10"/>
      <c r="BW17" s="10"/>
      <c r="BX17" s="21"/>
      <c r="BY17" s="79"/>
      <c r="BZ17" s="10"/>
      <c r="CA17" s="10"/>
    </row>
    <row r="18" spans="1:79">
      <c r="A18" s="82">
        <v>7</v>
      </c>
      <c r="B18" s="83">
        <v>53</v>
      </c>
      <c r="C18" s="1" t="s">
        <v>44</v>
      </c>
      <c r="D18" s="68">
        <f t="shared" si="0"/>
        <v>497.35</v>
      </c>
      <c r="E18" s="69">
        <v>223.75</v>
      </c>
      <c r="F18" s="5">
        <v>725.34999999999991</v>
      </c>
      <c r="I18" s="91"/>
      <c r="J18" s="8">
        <v>547.90000000000009</v>
      </c>
      <c r="K18" s="8">
        <v>503.6</v>
      </c>
      <c r="L18" s="6">
        <v>2.2919999999999998</v>
      </c>
      <c r="M18" s="8">
        <v>8.067165541157145</v>
      </c>
      <c r="N18" s="2">
        <v>12</v>
      </c>
      <c r="O18" s="2">
        <v>7.26</v>
      </c>
      <c r="P18" s="2">
        <v>2.63</v>
      </c>
      <c r="Q18" s="84">
        <v>1.3194713313896986</v>
      </c>
      <c r="S18" s="8">
        <v>446.79999999999995</v>
      </c>
      <c r="T18" s="8">
        <v>338.2</v>
      </c>
      <c r="U18" s="6">
        <v>2.226</v>
      </c>
      <c r="V18" s="8">
        <v>24.082363473589975</v>
      </c>
      <c r="W18" s="8">
        <v>21</v>
      </c>
      <c r="X18" s="8">
        <v>9.4600000000000009</v>
      </c>
      <c r="Y18" s="8">
        <v>2.82</v>
      </c>
      <c r="Z18" s="84">
        <v>1.07910592808552</v>
      </c>
      <c r="AB18" s="8">
        <v>2</v>
      </c>
      <c r="AC18" s="8">
        <v>1</v>
      </c>
      <c r="AD18" s="78"/>
      <c r="AE18" s="6">
        <v>235.8</v>
      </c>
      <c r="AF18" s="6">
        <v>73.5</v>
      </c>
      <c r="AG18" s="6">
        <v>2.2272727272727271</v>
      </c>
      <c r="AH18" s="6">
        <v>67.599660729431719</v>
      </c>
      <c r="AI18" s="10">
        <v>22</v>
      </c>
      <c r="AJ18" s="78">
        <v>9.4600000000000009</v>
      </c>
      <c r="AK18" s="79">
        <v>2.71</v>
      </c>
      <c r="AL18" s="20">
        <v>1.3622390670553934</v>
      </c>
      <c r="AN18" s="6">
        <v>211.70000000000002</v>
      </c>
      <c r="AO18" s="6">
        <v>91.9</v>
      </c>
      <c r="AP18" s="6">
        <v>2.3564102564102565</v>
      </c>
      <c r="AQ18" s="6">
        <v>56.447803495512517</v>
      </c>
      <c r="AR18" s="2">
        <v>36</v>
      </c>
      <c r="AS18" s="6">
        <v>9.9</v>
      </c>
      <c r="AT18" s="2">
        <v>2.48</v>
      </c>
      <c r="AU18" s="20">
        <v>1.4595218658892126</v>
      </c>
      <c r="AV18" s="20"/>
      <c r="AW18" s="20"/>
      <c r="AY18" s="6">
        <v>630.59999999999991</v>
      </c>
      <c r="AZ18" s="73">
        <v>529.4</v>
      </c>
      <c r="BA18" s="6">
        <v>2.0340000000000003</v>
      </c>
      <c r="BB18" s="6">
        <v>15.762765620044405</v>
      </c>
      <c r="BC18" s="2">
        <v>26</v>
      </c>
      <c r="BD18" s="6">
        <v>7.9200000000000008</v>
      </c>
      <c r="BE18" s="2">
        <v>2.38</v>
      </c>
      <c r="BF18" s="20">
        <v>1.4066938775510205</v>
      </c>
      <c r="BH18" s="73">
        <v>820.1</v>
      </c>
      <c r="BI18" s="24">
        <v>633.1</v>
      </c>
      <c r="BJ18" s="81">
        <v>2.4819999999999998</v>
      </c>
      <c r="BK18" s="81">
        <v>22.667967321058409</v>
      </c>
      <c r="BL18" s="2">
        <v>26</v>
      </c>
      <c r="BM18" s="6">
        <v>8.36</v>
      </c>
      <c r="BN18" s="17">
        <v>2.41</v>
      </c>
      <c r="BO18" s="20">
        <v>1.3442021379980562</v>
      </c>
      <c r="BR18" s="10"/>
      <c r="BS18" s="10"/>
      <c r="BT18" s="10"/>
      <c r="BU18" s="10"/>
      <c r="BV18" s="10"/>
      <c r="BW18" s="10"/>
      <c r="BX18" s="21"/>
      <c r="BY18" s="79"/>
      <c r="BZ18" s="10"/>
      <c r="CA18" s="10"/>
    </row>
    <row r="19" spans="1:79">
      <c r="A19" s="82">
        <v>7</v>
      </c>
      <c r="B19" s="83">
        <v>54</v>
      </c>
      <c r="C19" s="1" t="s">
        <v>45</v>
      </c>
      <c r="D19" s="68">
        <f t="shared" si="0"/>
        <v>324.5</v>
      </c>
      <c r="E19" s="69">
        <v>231.3</v>
      </c>
      <c r="F19" s="5">
        <v>698.9</v>
      </c>
      <c r="I19" s="91"/>
      <c r="J19" s="8">
        <v>445.3</v>
      </c>
      <c r="K19" s="8">
        <v>418</v>
      </c>
      <c r="L19" s="6">
        <v>2.044</v>
      </c>
      <c r="M19" s="8">
        <v>5.906130698405569</v>
      </c>
      <c r="N19" s="2">
        <v>15</v>
      </c>
      <c r="O19" s="2">
        <v>8.14</v>
      </c>
      <c r="P19" s="2">
        <v>2.62</v>
      </c>
      <c r="Q19" s="84">
        <v>1.4901613216715257</v>
      </c>
      <c r="S19" s="8">
        <v>203.7</v>
      </c>
      <c r="T19" s="8">
        <v>142.5</v>
      </c>
      <c r="U19" s="6">
        <v>2.1280000000000001</v>
      </c>
      <c r="V19" s="8">
        <v>29.995090819833091</v>
      </c>
      <c r="W19" s="8">
        <v>30</v>
      </c>
      <c r="X19" s="8">
        <v>9.4600000000000009</v>
      </c>
      <c r="Y19" s="8">
        <v>2.68</v>
      </c>
      <c r="Z19" s="84">
        <v>1.4975238095238095</v>
      </c>
      <c r="AB19" s="8">
        <v>2</v>
      </c>
      <c r="AC19" s="8">
        <v>2</v>
      </c>
      <c r="AD19" s="78"/>
      <c r="AE19" s="6">
        <v>304.5</v>
      </c>
      <c r="AF19" s="6">
        <v>264.8</v>
      </c>
      <c r="AG19" s="6">
        <v>2.6319999999999997</v>
      </c>
      <c r="AH19" s="6">
        <v>12.151067323481117</v>
      </c>
      <c r="AI19" s="10">
        <v>23</v>
      </c>
      <c r="AJ19" s="78">
        <v>9.9</v>
      </c>
      <c r="AK19" s="79">
        <v>3.17</v>
      </c>
      <c r="AL19" s="20">
        <v>1.4185189504373177</v>
      </c>
      <c r="AN19" s="6">
        <v>158.10000000000002</v>
      </c>
      <c r="AO19" s="6">
        <v>76.7</v>
      </c>
      <c r="AP19" s="6">
        <v>2.6448275862068966</v>
      </c>
      <c r="AQ19" s="6">
        <v>51.486401012017701</v>
      </c>
      <c r="AR19" s="2">
        <v>20</v>
      </c>
      <c r="AS19" s="6">
        <v>9.02</v>
      </c>
      <c r="AT19" s="2">
        <v>2.94</v>
      </c>
      <c r="AU19" s="20">
        <v>1.7464489795918365</v>
      </c>
      <c r="AV19" s="20"/>
      <c r="AW19" s="20"/>
      <c r="AY19" s="6">
        <v>695.4</v>
      </c>
      <c r="AZ19" s="73">
        <v>601.5</v>
      </c>
      <c r="BA19" s="6">
        <v>2.556</v>
      </c>
      <c r="BB19" s="6">
        <v>13.459879206212252</v>
      </c>
      <c r="BC19" s="2">
        <v>27</v>
      </c>
      <c r="BD19" s="6">
        <v>7.7000000000000011</v>
      </c>
      <c r="BE19" s="2">
        <v>2.37</v>
      </c>
      <c r="BF19" s="20">
        <v>1.6307871720116616</v>
      </c>
      <c r="BH19" s="73">
        <v>702.4</v>
      </c>
      <c r="BI19" s="24">
        <v>464.9</v>
      </c>
      <c r="BJ19" s="81">
        <v>2.1659999999999999</v>
      </c>
      <c r="BK19" s="81">
        <v>33.599088838268791</v>
      </c>
      <c r="BL19" s="2">
        <v>28</v>
      </c>
      <c r="BM19" s="6">
        <v>8.36</v>
      </c>
      <c r="BN19" s="17">
        <v>2.42</v>
      </c>
      <c r="BO19" s="20">
        <v>1.6425966958211859</v>
      </c>
      <c r="BR19" s="10"/>
      <c r="BS19" s="10"/>
      <c r="BT19" s="10"/>
      <c r="BU19" s="10"/>
      <c r="BV19" s="10"/>
      <c r="BW19" s="10"/>
      <c r="BX19" s="21"/>
      <c r="BY19" s="79"/>
      <c r="BZ19" s="10"/>
      <c r="CA19" s="10"/>
    </row>
    <row r="20" spans="1:79">
      <c r="A20" s="82">
        <v>8</v>
      </c>
      <c r="B20" s="66">
        <v>1</v>
      </c>
      <c r="C20" s="1" t="s">
        <v>46</v>
      </c>
      <c r="D20" s="68">
        <f t="shared" si="0"/>
        <v>153.5</v>
      </c>
      <c r="E20" s="69">
        <v>112.69999999999999</v>
      </c>
      <c r="F20" s="5">
        <v>200.95</v>
      </c>
      <c r="I20" s="92"/>
      <c r="J20" s="8">
        <v>237.79999999999998</v>
      </c>
      <c r="K20" s="8">
        <v>173.2</v>
      </c>
      <c r="L20" s="6">
        <v>1.4119999999999999</v>
      </c>
      <c r="M20" s="8">
        <v>26.366694701429775</v>
      </c>
      <c r="N20" s="2">
        <v>24</v>
      </c>
      <c r="O20" s="2">
        <v>10.119999999999999</v>
      </c>
      <c r="P20" s="2">
        <v>2.64</v>
      </c>
      <c r="Q20" s="84">
        <v>1.3815510204081631</v>
      </c>
      <c r="S20" s="8">
        <v>69.2</v>
      </c>
      <c r="T20" s="8">
        <v>21.8</v>
      </c>
      <c r="U20" s="6">
        <v>1.0900000000000001</v>
      </c>
      <c r="V20" s="8">
        <v>67.774566473988429</v>
      </c>
      <c r="W20" s="8">
        <v>44</v>
      </c>
      <c r="X20" s="8">
        <v>9.6800000000000015</v>
      </c>
      <c r="Y20" s="8">
        <v>2.4500000000000002</v>
      </c>
      <c r="Z20" s="84"/>
      <c r="AB20" s="8">
        <v>3</v>
      </c>
      <c r="AC20" s="8">
        <v>3</v>
      </c>
      <c r="AD20" s="78"/>
      <c r="AE20" s="6">
        <v>106.39999999999999</v>
      </c>
      <c r="AF20" s="6">
        <v>96.1</v>
      </c>
      <c r="AG20" s="6">
        <v>1.68</v>
      </c>
      <c r="AH20" s="6">
        <v>9.6804511278195502</v>
      </c>
      <c r="AI20" s="10">
        <v>46</v>
      </c>
      <c r="AJ20" s="78">
        <v>9.6800000000000015</v>
      </c>
      <c r="AK20" s="79">
        <v>2.71</v>
      </c>
      <c r="AL20" s="20">
        <v>1.3857725947521866</v>
      </c>
      <c r="AN20" s="6">
        <v>119</v>
      </c>
      <c r="AO20" s="6">
        <v>90.1</v>
      </c>
      <c r="AP20" s="6">
        <v>1.278</v>
      </c>
      <c r="AQ20" s="6">
        <v>23.277310924369747</v>
      </c>
      <c r="AR20" s="2">
        <v>43</v>
      </c>
      <c r="AS20" s="6">
        <v>8.58</v>
      </c>
      <c r="AT20" s="2">
        <v>2.4500000000000002</v>
      </c>
      <c r="AU20" s="20">
        <v>1.9172478134110791</v>
      </c>
      <c r="AV20" s="20"/>
      <c r="AW20" s="20"/>
      <c r="AY20" s="6">
        <v>128.80000000000001</v>
      </c>
      <c r="AZ20" s="73">
        <v>76.2</v>
      </c>
      <c r="BA20" s="6">
        <v>1.524</v>
      </c>
      <c r="BB20" s="6">
        <v>40.139751552795026</v>
      </c>
      <c r="BC20" s="2">
        <v>32</v>
      </c>
      <c r="BD20" s="6">
        <v>8.8000000000000007</v>
      </c>
      <c r="BE20" s="2">
        <v>2.1800000000000002</v>
      </c>
      <c r="BF20" s="20">
        <v>2.2361282798833817</v>
      </c>
      <c r="BH20" s="73">
        <v>273.09999999999997</v>
      </c>
      <c r="BI20" s="24">
        <v>110.3</v>
      </c>
      <c r="BJ20" s="81">
        <v>1.7819999999999998</v>
      </c>
      <c r="BK20" s="81">
        <v>59.465397290369836</v>
      </c>
      <c r="BL20" s="2">
        <v>45</v>
      </c>
      <c r="BM20" s="6">
        <v>8.8000000000000007</v>
      </c>
      <c r="BN20" s="17">
        <v>2.4300000000000002</v>
      </c>
      <c r="BO20" s="20">
        <v>2.0342857142857143</v>
      </c>
      <c r="BR20" s="10"/>
      <c r="BS20" s="10"/>
      <c r="BT20" s="10"/>
      <c r="BU20" s="10"/>
      <c r="BV20" s="10"/>
      <c r="BW20" s="10"/>
      <c r="BX20" s="21"/>
      <c r="BY20" s="79"/>
      <c r="BZ20" s="10"/>
      <c r="CA20" s="10"/>
    </row>
    <row r="21" spans="1:79">
      <c r="A21" s="82">
        <v>8</v>
      </c>
      <c r="B21" s="83">
        <v>2</v>
      </c>
      <c r="C21" s="1" t="s">
        <v>47</v>
      </c>
      <c r="D21" s="68">
        <f t="shared" si="0"/>
        <v>127.2</v>
      </c>
      <c r="E21" s="69">
        <v>179.25</v>
      </c>
      <c r="F21" s="5">
        <v>304.90000000000003</v>
      </c>
      <c r="J21" s="8">
        <v>159.30000000000001</v>
      </c>
      <c r="K21" s="8">
        <v>103.2</v>
      </c>
      <c r="L21" s="6">
        <v>1.6180000000000001</v>
      </c>
      <c r="M21" s="8">
        <v>34.902699309478969</v>
      </c>
      <c r="N21" s="2">
        <v>19</v>
      </c>
      <c r="O21" s="2">
        <v>7.9200000000000008</v>
      </c>
      <c r="P21" s="2">
        <v>2.5</v>
      </c>
      <c r="Q21" s="84">
        <v>1.534134110787172</v>
      </c>
      <c r="S21" s="8">
        <v>95.1</v>
      </c>
      <c r="T21" s="8">
        <v>56.8</v>
      </c>
      <c r="U21" s="6">
        <v>1.6228571428571428</v>
      </c>
      <c r="V21" s="8">
        <v>39.957939011566772</v>
      </c>
      <c r="W21" s="8">
        <v>31</v>
      </c>
      <c r="X21" s="8">
        <v>8.8000000000000007</v>
      </c>
      <c r="Y21" s="8">
        <v>2.59</v>
      </c>
      <c r="Z21" s="84">
        <v>2.2044703595724</v>
      </c>
      <c r="AB21" s="8">
        <v>3</v>
      </c>
      <c r="AC21" s="8">
        <v>3</v>
      </c>
      <c r="AD21" s="78"/>
      <c r="AE21" s="6">
        <v>145.4</v>
      </c>
      <c r="AF21" s="6">
        <v>120.5</v>
      </c>
      <c r="AG21" s="6">
        <v>1.6819999999999999</v>
      </c>
      <c r="AH21" s="6">
        <v>17.125171939477301</v>
      </c>
      <c r="AI21" s="10">
        <v>23</v>
      </c>
      <c r="AJ21" s="78">
        <v>7.0400000000000009</v>
      </c>
      <c r="AK21" s="79">
        <v>2.67</v>
      </c>
      <c r="AL21" s="20">
        <v>1.4165830903790089</v>
      </c>
      <c r="AN21" s="6">
        <v>213.1</v>
      </c>
      <c r="AO21" s="6">
        <v>127.5</v>
      </c>
      <c r="AP21" s="6">
        <v>1.754</v>
      </c>
      <c r="AQ21" s="6">
        <v>38.338808071328017</v>
      </c>
      <c r="AR21" s="2">
        <v>36</v>
      </c>
      <c r="AS21" s="6">
        <v>7.9200000000000008</v>
      </c>
      <c r="AT21" s="2">
        <v>2.23</v>
      </c>
      <c r="AU21" s="20">
        <v>2.2641321671525758</v>
      </c>
      <c r="AV21" s="20"/>
      <c r="AW21" s="20"/>
      <c r="AY21" s="6">
        <v>307.70000000000005</v>
      </c>
      <c r="AZ21" s="73">
        <v>115.7</v>
      </c>
      <c r="BA21" s="6">
        <v>1.8519999999999999</v>
      </c>
      <c r="BB21" s="6">
        <v>61.878453038674031</v>
      </c>
      <c r="BC21" s="2">
        <v>16</v>
      </c>
      <c r="BD21" s="6">
        <v>9.02</v>
      </c>
      <c r="BE21" s="2">
        <v>2.2400000000000002</v>
      </c>
      <c r="BF21" s="20">
        <v>1.384785228377065</v>
      </c>
      <c r="BH21" s="73">
        <v>302.10000000000002</v>
      </c>
      <c r="BI21" s="24">
        <v>155.30000000000001</v>
      </c>
      <c r="BJ21" s="81">
        <v>2.048</v>
      </c>
      <c r="BK21" s="81">
        <v>48.295266468056937</v>
      </c>
      <c r="BL21" s="2">
        <v>33</v>
      </c>
      <c r="BM21" s="6">
        <v>7.48</v>
      </c>
      <c r="BN21" s="17">
        <v>2.14</v>
      </c>
      <c r="BO21" s="20">
        <v>1.7838522837706512</v>
      </c>
      <c r="BR21" s="10"/>
      <c r="BS21" s="10"/>
      <c r="BT21" s="10"/>
      <c r="BU21" s="10"/>
      <c r="BV21" s="10"/>
      <c r="BW21" s="10"/>
      <c r="BX21" s="21"/>
      <c r="BY21" s="79"/>
      <c r="BZ21" s="10"/>
      <c r="CA21" s="10"/>
    </row>
    <row r="22" spans="1:79">
      <c r="A22" s="82">
        <v>8</v>
      </c>
      <c r="B22" s="66">
        <v>3</v>
      </c>
      <c r="C22" s="1" t="s">
        <v>48</v>
      </c>
      <c r="D22" s="68">
        <f t="shared" si="0"/>
        <v>188.60000000000002</v>
      </c>
      <c r="E22" s="69">
        <v>252.25</v>
      </c>
      <c r="F22" s="5">
        <v>356.95000000000005</v>
      </c>
      <c r="J22" s="8">
        <v>259.40000000000003</v>
      </c>
      <c r="K22" s="8">
        <v>247.8</v>
      </c>
      <c r="L22" s="6">
        <v>1.1919999999999999</v>
      </c>
      <c r="M22" s="8">
        <v>4.0863531225905927</v>
      </c>
      <c r="N22" s="2">
        <v>16</v>
      </c>
      <c r="O22" s="2">
        <v>8.36</v>
      </c>
      <c r="P22" s="2">
        <v>2.4300000000000002</v>
      </c>
      <c r="Q22" s="84">
        <v>2.1910670553935856</v>
      </c>
      <c r="S22" s="8">
        <v>117.79999999999998</v>
      </c>
      <c r="T22" s="8">
        <v>88.1</v>
      </c>
      <c r="U22" s="6">
        <v>1.238</v>
      </c>
      <c r="V22" s="8">
        <v>25.127334465195251</v>
      </c>
      <c r="W22" s="8">
        <v>36</v>
      </c>
      <c r="X22" s="8">
        <v>9.9</v>
      </c>
      <c r="Y22" s="8">
        <v>2.39</v>
      </c>
      <c r="Z22" s="84">
        <v>1.5527619047619043</v>
      </c>
      <c r="AB22" s="8">
        <v>3</v>
      </c>
      <c r="AC22" s="8">
        <v>3</v>
      </c>
      <c r="AD22" s="78"/>
      <c r="AE22" s="6">
        <v>202.2</v>
      </c>
      <c r="AF22" s="6">
        <v>174.2</v>
      </c>
      <c r="AG22" s="6">
        <v>1.6619999999999999</v>
      </c>
      <c r="AH22" s="6">
        <v>4.8466864490603365</v>
      </c>
      <c r="AI22" s="10">
        <v>23</v>
      </c>
      <c r="AJ22" s="78">
        <v>9.4600000000000009</v>
      </c>
      <c r="AK22" s="79">
        <v>2.57</v>
      </c>
      <c r="AL22" s="20">
        <v>1.9770340136054423</v>
      </c>
      <c r="AN22" s="6">
        <v>302.3</v>
      </c>
      <c r="AO22" s="6">
        <v>263.60000000000002</v>
      </c>
      <c r="AP22" s="6">
        <v>1.5759999999999998</v>
      </c>
      <c r="AQ22" s="6">
        <v>10.883228580879919</v>
      </c>
      <c r="AR22" s="2">
        <v>44</v>
      </c>
      <c r="AS22" s="6">
        <v>9.6800000000000015</v>
      </c>
      <c r="AT22" s="2">
        <v>2.54</v>
      </c>
      <c r="AU22" s="20">
        <v>1.3971933916423713</v>
      </c>
      <c r="AV22" s="20"/>
      <c r="AW22" s="20"/>
      <c r="AY22" s="6">
        <v>286.10000000000002</v>
      </c>
      <c r="AZ22" s="73">
        <v>256.3</v>
      </c>
      <c r="BA22" s="6">
        <v>1.94</v>
      </c>
      <c r="BB22" s="6">
        <v>10.38098566934638</v>
      </c>
      <c r="BC22" s="2">
        <v>25</v>
      </c>
      <c r="BD22" s="6">
        <v>8.14</v>
      </c>
      <c r="BE22" s="2">
        <v>2.2599999999999998</v>
      </c>
      <c r="BF22" s="20">
        <v>1.5979941690962098</v>
      </c>
      <c r="BH22" s="73">
        <v>427.8</v>
      </c>
      <c r="BI22" s="24">
        <v>387.3</v>
      </c>
      <c r="BJ22" s="81">
        <v>2.0099999999999998</v>
      </c>
      <c r="BK22" s="81">
        <v>9.3735390369331473</v>
      </c>
      <c r="BL22" s="2">
        <v>28</v>
      </c>
      <c r="BM22" s="6">
        <v>8.58</v>
      </c>
      <c r="BN22" s="17">
        <v>2.4</v>
      </c>
      <c r="BO22" s="20">
        <v>1.5780524781341108</v>
      </c>
      <c r="BR22" s="10"/>
      <c r="BS22" s="10"/>
      <c r="BT22" s="10"/>
      <c r="BU22" s="10"/>
      <c r="BV22" s="10"/>
      <c r="BW22" s="79"/>
      <c r="BX22" s="42"/>
      <c r="BY22" s="79"/>
      <c r="BZ22" s="10"/>
      <c r="CA22" s="10"/>
    </row>
    <row r="23" spans="1:79">
      <c r="A23" s="82">
        <v>8</v>
      </c>
      <c r="B23" s="83">
        <v>4</v>
      </c>
      <c r="C23" s="1" t="s">
        <v>49</v>
      </c>
      <c r="D23" s="68">
        <f t="shared" si="0"/>
        <v>87.449999999999989</v>
      </c>
      <c r="E23" s="69">
        <v>191.1</v>
      </c>
      <c r="F23" s="5">
        <v>231.59999999999997</v>
      </c>
      <c r="J23" s="8">
        <v>88.600000000000009</v>
      </c>
      <c r="K23" s="8">
        <v>36.5</v>
      </c>
      <c r="L23" s="6">
        <v>1.3035714285714286</v>
      </c>
      <c r="M23" s="8">
        <v>58.013544018058681</v>
      </c>
      <c r="N23" s="2">
        <v>22</v>
      </c>
      <c r="O23" s="2">
        <v>9.240000000000002</v>
      </c>
      <c r="P23" s="2">
        <v>2.4</v>
      </c>
      <c r="Q23" s="84">
        <v>1.9154596695821184</v>
      </c>
      <c r="S23" s="8">
        <v>86.299999999999983</v>
      </c>
      <c r="T23" s="8">
        <v>47.9</v>
      </c>
      <c r="U23" s="6">
        <v>1.2945945945945945</v>
      </c>
      <c r="V23" s="8">
        <v>44.380069524913104</v>
      </c>
      <c r="W23" s="8">
        <v>39</v>
      </c>
      <c r="X23" s="8">
        <v>9.02</v>
      </c>
      <c r="Y23" s="8">
        <v>2.65</v>
      </c>
      <c r="Z23" s="84">
        <v>1.6894071914480078</v>
      </c>
      <c r="AB23" s="8">
        <v>3</v>
      </c>
      <c r="AC23" s="8">
        <v>2</v>
      </c>
      <c r="AD23" s="78"/>
      <c r="AE23" s="6">
        <v>255.2</v>
      </c>
      <c r="AF23" s="6">
        <v>203.4</v>
      </c>
      <c r="AG23" s="6">
        <v>1.66</v>
      </c>
      <c r="AH23" s="6">
        <v>15.909090909090912</v>
      </c>
      <c r="AI23" s="10">
        <v>26</v>
      </c>
      <c r="AJ23" s="78">
        <v>9.4600000000000009</v>
      </c>
      <c r="AK23" s="79">
        <v>3.03</v>
      </c>
      <c r="AL23" s="20">
        <v>1.7516268221574343</v>
      </c>
      <c r="AN23" s="6">
        <v>127</v>
      </c>
      <c r="AO23" s="6">
        <v>81.2</v>
      </c>
      <c r="AP23" s="6">
        <v>1.3280000000000001</v>
      </c>
      <c r="AQ23" s="6">
        <v>32.125984251968504</v>
      </c>
      <c r="AR23" s="2">
        <v>31</v>
      </c>
      <c r="AS23" s="6">
        <v>10.56</v>
      </c>
      <c r="AT23" s="2">
        <v>3.24</v>
      </c>
      <c r="AU23" s="20">
        <v>2.6010495626822157</v>
      </c>
      <c r="AV23" s="20"/>
      <c r="AW23" s="20"/>
      <c r="AY23" s="6">
        <v>216.39999999999998</v>
      </c>
      <c r="AZ23" s="73">
        <v>123.5</v>
      </c>
      <c r="BA23" s="6">
        <v>1.8780000000000001</v>
      </c>
      <c r="BB23" s="6">
        <v>42.837338262476898</v>
      </c>
      <c r="BC23" s="2">
        <v>22</v>
      </c>
      <c r="BD23" s="6">
        <v>9.6800000000000015</v>
      </c>
      <c r="BE23" s="2">
        <v>2.15</v>
      </c>
      <c r="BF23" s="20">
        <v>2.200979591836735</v>
      </c>
      <c r="BH23" s="73">
        <v>246.79999999999998</v>
      </c>
      <c r="BI23" s="24">
        <v>173.7</v>
      </c>
      <c r="BJ23" s="81">
        <v>1.972</v>
      </c>
      <c r="BK23" s="81">
        <v>29.619124797406808</v>
      </c>
      <c r="BL23" s="2">
        <v>33</v>
      </c>
      <c r="BM23" s="6">
        <v>9.02</v>
      </c>
      <c r="BN23" s="17">
        <v>2.42</v>
      </c>
      <c r="BO23" s="20">
        <v>1.6471836734693879</v>
      </c>
      <c r="BR23" s="10"/>
      <c r="BS23" s="10"/>
      <c r="BT23" s="10"/>
      <c r="BU23" s="10"/>
      <c r="BV23" s="10"/>
      <c r="BW23" s="10"/>
      <c r="BX23" s="42"/>
      <c r="BY23" s="79"/>
      <c r="BZ23" s="10"/>
      <c r="CA23" s="10"/>
    </row>
    <row r="24" spans="1:79">
      <c r="A24" s="82">
        <v>8</v>
      </c>
      <c r="B24" s="83">
        <v>5</v>
      </c>
      <c r="C24" s="1" t="s">
        <v>50</v>
      </c>
      <c r="D24" s="68">
        <f t="shared" si="0"/>
        <v>116.5</v>
      </c>
      <c r="E24" s="69">
        <v>147.35000000000002</v>
      </c>
      <c r="F24" s="5">
        <v>272.25</v>
      </c>
      <c r="J24" s="8">
        <v>106.60000000000001</v>
      </c>
      <c r="K24" s="8">
        <v>59</v>
      </c>
      <c r="L24" s="6">
        <v>1.2553191489361701</v>
      </c>
      <c r="M24" s="8">
        <v>43.996247654784234</v>
      </c>
      <c r="N24" s="2">
        <v>26</v>
      </c>
      <c r="O24" s="2">
        <v>9.6800000000000015</v>
      </c>
      <c r="P24" s="2">
        <v>2.57</v>
      </c>
      <c r="Q24" s="84">
        <v>1.2609057337220604</v>
      </c>
      <c r="S24" s="8">
        <v>126.4</v>
      </c>
      <c r="T24" s="8">
        <v>95.4</v>
      </c>
      <c r="U24" s="6">
        <v>1.724</v>
      </c>
      <c r="V24" s="8">
        <v>23.496835443037973</v>
      </c>
      <c r="W24" s="8">
        <v>48</v>
      </c>
      <c r="X24" s="8">
        <v>9.9</v>
      </c>
      <c r="Y24" s="8">
        <v>2.85</v>
      </c>
      <c r="Z24" s="84">
        <v>2.1610728862973763</v>
      </c>
      <c r="AB24" s="8">
        <v>3</v>
      </c>
      <c r="AC24" s="8">
        <v>3</v>
      </c>
      <c r="AD24" s="78"/>
      <c r="AE24" s="6">
        <v>93.4</v>
      </c>
      <c r="AF24" s="6">
        <v>62.9</v>
      </c>
      <c r="AG24" s="6">
        <v>1.5725</v>
      </c>
      <c r="AH24" s="6">
        <v>31.905781584582439</v>
      </c>
      <c r="AI24" s="10">
        <v>29</v>
      </c>
      <c r="AJ24" s="78">
        <v>9.4600000000000009</v>
      </c>
      <c r="AK24" s="79">
        <v>2.75</v>
      </c>
      <c r="AL24" s="20">
        <v>1.9022896015549073</v>
      </c>
      <c r="AN24" s="6">
        <v>201.3</v>
      </c>
      <c r="AO24" s="6">
        <v>166.8</v>
      </c>
      <c r="AP24" s="6">
        <v>2.238</v>
      </c>
      <c r="AQ24" s="6">
        <v>13.611525086934922</v>
      </c>
      <c r="AR24" s="2">
        <v>40</v>
      </c>
      <c r="AS24" s="6">
        <v>7.9200000000000008</v>
      </c>
      <c r="AT24" s="2">
        <v>2.73</v>
      </c>
      <c r="AU24" s="20">
        <v>2.0975704567541302</v>
      </c>
      <c r="AV24" s="20"/>
      <c r="AW24" s="20"/>
      <c r="AY24" s="6">
        <v>115.4</v>
      </c>
      <c r="AZ24" s="73">
        <v>85.5</v>
      </c>
      <c r="BA24" s="6">
        <v>1.9431818181818181</v>
      </c>
      <c r="BB24" s="6">
        <v>25.909878682842287</v>
      </c>
      <c r="BC24" s="2">
        <v>30</v>
      </c>
      <c r="BD24" s="6">
        <v>8.14</v>
      </c>
      <c r="BE24" s="2">
        <v>2.67</v>
      </c>
      <c r="BF24" s="20">
        <v>2.0338814382896016</v>
      </c>
      <c r="BH24" s="73">
        <v>429.1</v>
      </c>
      <c r="BI24" s="24">
        <v>331.1</v>
      </c>
      <c r="BJ24" s="81">
        <v>2.2919999999999998</v>
      </c>
      <c r="BK24" s="81">
        <v>22.815194593334887</v>
      </c>
      <c r="BL24" s="2">
        <v>40</v>
      </c>
      <c r="BM24" s="6">
        <v>9.240000000000002</v>
      </c>
      <c r="BN24" s="17">
        <v>2.3199999999999998</v>
      </c>
      <c r="BO24" s="20">
        <v>2.1186938775510202</v>
      </c>
      <c r="BR24" s="10"/>
      <c r="BS24" s="10"/>
      <c r="BT24" s="21"/>
      <c r="BU24" s="10"/>
      <c r="BV24" s="10"/>
      <c r="BW24" s="10"/>
      <c r="BX24" s="42"/>
      <c r="BY24" s="79"/>
      <c r="BZ24" s="10"/>
      <c r="CA24" s="10"/>
    </row>
    <row r="25" spans="1:79">
      <c r="A25" s="82">
        <v>8</v>
      </c>
      <c r="B25" s="66">
        <v>6</v>
      </c>
      <c r="C25" s="1" t="s">
        <v>51</v>
      </c>
      <c r="D25" s="68">
        <f t="shared" si="0"/>
        <v>291.5</v>
      </c>
      <c r="E25" s="69">
        <v>171.7</v>
      </c>
      <c r="F25" s="5">
        <v>380.29999999999995</v>
      </c>
      <c r="J25" s="8">
        <v>264.89999999999998</v>
      </c>
      <c r="K25" s="8">
        <v>223.8</v>
      </c>
      <c r="L25" s="6">
        <v>1.3959999999999999</v>
      </c>
      <c r="M25" s="8">
        <v>15.439788599471498</v>
      </c>
      <c r="N25" s="2">
        <v>9</v>
      </c>
      <c r="O25" s="2">
        <v>7.48</v>
      </c>
      <c r="P25" s="2">
        <v>2.38</v>
      </c>
      <c r="Q25" s="84">
        <v>0.89338775510204083</v>
      </c>
      <c r="S25" s="8">
        <v>318.10000000000002</v>
      </c>
      <c r="T25" s="8">
        <v>300.8</v>
      </c>
      <c r="U25" s="6">
        <v>1.7519999999999998</v>
      </c>
      <c r="V25" s="8">
        <v>5.4385413392015085</v>
      </c>
      <c r="W25" s="8">
        <v>23</v>
      </c>
      <c r="X25" s="8">
        <v>10.340000000000002</v>
      </c>
      <c r="Y25" s="8">
        <v>2.78</v>
      </c>
      <c r="Z25" s="84">
        <v>1.0600349854227404</v>
      </c>
      <c r="AB25" s="8">
        <v>2</v>
      </c>
      <c r="AC25" s="8">
        <v>1</v>
      </c>
      <c r="AD25" s="78"/>
      <c r="AE25" s="6">
        <v>126.39999999999999</v>
      </c>
      <c r="AF25" s="6">
        <v>118</v>
      </c>
      <c r="AG25" s="6">
        <v>1.4580000000000002</v>
      </c>
      <c r="AH25" s="6">
        <v>4.4303797468354427</v>
      </c>
      <c r="AI25" s="10">
        <v>15</v>
      </c>
      <c r="AJ25" s="78">
        <v>11</v>
      </c>
      <c r="AK25" s="79">
        <v>2.76</v>
      </c>
      <c r="AL25" s="20">
        <v>1.5307755102040816</v>
      </c>
      <c r="AN25" s="6">
        <v>217</v>
      </c>
      <c r="AO25" s="6">
        <v>199.6</v>
      </c>
      <c r="AP25" s="6">
        <v>1.8580000000000001</v>
      </c>
      <c r="AQ25" s="6">
        <v>5.9907834101382482</v>
      </c>
      <c r="AR25" s="2">
        <v>31</v>
      </c>
      <c r="AS25" s="6">
        <v>9.02</v>
      </c>
      <c r="AT25" s="2">
        <v>2.15</v>
      </c>
      <c r="AU25" s="20">
        <v>0.93704956268221573</v>
      </c>
      <c r="AV25" s="20"/>
      <c r="AW25" s="20"/>
      <c r="AY25" s="6">
        <v>387.09999999999997</v>
      </c>
      <c r="AZ25" s="73">
        <v>336.5</v>
      </c>
      <c r="BA25" s="6">
        <v>1.9380000000000002</v>
      </c>
      <c r="BB25" s="6">
        <v>12.632394730043917</v>
      </c>
      <c r="BC25" s="2">
        <v>7</v>
      </c>
      <c r="BD25" s="6">
        <v>8.8000000000000007</v>
      </c>
      <c r="BE25" s="2">
        <v>2.21</v>
      </c>
      <c r="BF25" s="20">
        <v>1.3892789115646262</v>
      </c>
      <c r="BH25" s="73">
        <v>373.5</v>
      </c>
      <c r="BI25" s="24">
        <v>319.39999999999998</v>
      </c>
      <c r="BJ25" s="81">
        <v>2.0939999999999999</v>
      </c>
      <c r="BK25" s="81">
        <v>14.484605087014726</v>
      </c>
      <c r="BL25" s="2">
        <v>24</v>
      </c>
      <c r="BM25" s="6">
        <v>9.4600000000000009</v>
      </c>
      <c r="BN25" s="17">
        <v>2.2200000000000002</v>
      </c>
      <c r="BO25" s="20">
        <v>1.249508260447036</v>
      </c>
      <c r="BR25" s="10"/>
      <c r="BS25" s="10"/>
      <c r="BT25" s="10"/>
      <c r="BU25" s="10"/>
      <c r="BV25" s="10"/>
      <c r="BW25" s="10"/>
      <c r="BX25" s="42"/>
      <c r="BY25" s="79"/>
      <c r="BZ25" s="10"/>
      <c r="CA25" s="10"/>
    </row>
    <row r="26" spans="1:79">
      <c r="A26" s="82">
        <v>8</v>
      </c>
      <c r="B26" s="66">
        <v>7</v>
      </c>
      <c r="C26" s="1" t="s">
        <v>52</v>
      </c>
      <c r="D26" s="68">
        <f t="shared" si="0"/>
        <v>226.90000000000003</v>
      </c>
      <c r="E26" s="69">
        <v>231.55</v>
      </c>
      <c r="F26" s="5">
        <v>458.15000000000003</v>
      </c>
      <c r="J26" s="8">
        <v>317.50000000000006</v>
      </c>
      <c r="K26" s="8">
        <v>204.3</v>
      </c>
      <c r="L26" s="6">
        <v>1.226</v>
      </c>
      <c r="M26" s="8">
        <v>35.244094488188971</v>
      </c>
      <c r="N26" s="2">
        <v>17</v>
      </c>
      <c r="O26" s="2">
        <v>7.9200000000000008</v>
      </c>
      <c r="P26" s="2">
        <v>2.59</v>
      </c>
      <c r="Q26" s="84">
        <v>1.5487346938775508</v>
      </c>
      <c r="S26" s="8">
        <v>136.30000000000001</v>
      </c>
      <c r="T26" s="8">
        <v>70.400000000000006</v>
      </c>
      <c r="U26" s="6">
        <v>1.6761904761904762</v>
      </c>
      <c r="V26" s="8">
        <v>48.202494497432134</v>
      </c>
      <c r="W26" s="8">
        <v>28</v>
      </c>
      <c r="X26" s="8">
        <v>9.9</v>
      </c>
      <c r="Y26" s="8">
        <v>2.76</v>
      </c>
      <c r="Z26" s="84">
        <v>1.3396773566569486</v>
      </c>
      <c r="AB26" s="8">
        <v>2</v>
      </c>
      <c r="AC26" s="8">
        <v>2</v>
      </c>
      <c r="AD26" s="78"/>
      <c r="AE26" s="6">
        <v>232.4</v>
      </c>
      <c r="AF26" s="6">
        <v>181.9</v>
      </c>
      <c r="AG26" s="6">
        <v>2.2240000000000002</v>
      </c>
      <c r="AH26" s="6">
        <v>15.920826161790016</v>
      </c>
      <c r="AI26" s="10">
        <v>26</v>
      </c>
      <c r="AJ26" s="78">
        <v>8.8000000000000007</v>
      </c>
      <c r="AK26" s="79">
        <v>2.42</v>
      </c>
      <c r="AL26" s="20">
        <v>1.3194713313896986</v>
      </c>
      <c r="AN26" s="6">
        <v>230.7</v>
      </c>
      <c r="AO26" s="6">
        <v>193.2</v>
      </c>
      <c r="AP26" s="6">
        <v>2.08</v>
      </c>
      <c r="AQ26" s="6">
        <v>12.006935413957521</v>
      </c>
      <c r="AR26" s="2">
        <v>35</v>
      </c>
      <c r="AS26" s="6">
        <v>9.9</v>
      </c>
      <c r="AT26" s="2">
        <v>2.5</v>
      </c>
      <c r="AU26" s="20">
        <v>1.2993741496598639</v>
      </c>
      <c r="AV26" s="20"/>
      <c r="AW26" s="20"/>
      <c r="AY26" s="6">
        <v>369.6</v>
      </c>
      <c r="AZ26" s="73">
        <v>342</v>
      </c>
      <c r="BA26" s="6">
        <v>2.3159999999999998</v>
      </c>
      <c r="BB26" s="6">
        <v>7.3322510822510818</v>
      </c>
      <c r="BC26" s="2">
        <v>12</v>
      </c>
      <c r="BD26" s="6">
        <v>8.14</v>
      </c>
      <c r="BE26" s="2">
        <v>2.5299999999999998</v>
      </c>
      <c r="BF26" s="20">
        <v>1.3010845481049562</v>
      </c>
      <c r="BH26" s="73">
        <v>546.70000000000005</v>
      </c>
      <c r="BI26" s="24">
        <v>440.2</v>
      </c>
      <c r="BJ26" s="81">
        <v>2.6619999999999999</v>
      </c>
      <c r="BK26" s="81">
        <v>19.443936345344795</v>
      </c>
      <c r="BL26" s="2">
        <v>23</v>
      </c>
      <c r="BM26" s="6">
        <v>8.8000000000000007</v>
      </c>
      <c r="BN26" s="17">
        <v>2.52</v>
      </c>
      <c r="BO26" s="20">
        <v>1.4328163265306124</v>
      </c>
      <c r="BR26" s="10"/>
      <c r="BS26" s="10"/>
      <c r="BT26" s="10"/>
      <c r="BU26" s="10"/>
      <c r="BV26" s="10"/>
      <c r="BW26" s="10"/>
      <c r="BX26" s="21"/>
      <c r="BY26" s="79"/>
      <c r="BZ26" s="10"/>
      <c r="CA26" s="10"/>
    </row>
    <row r="27" spans="1:79">
      <c r="A27" s="82">
        <v>8</v>
      </c>
      <c r="B27" s="66">
        <v>8</v>
      </c>
      <c r="C27" s="1" t="s">
        <v>53</v>
      </c>
      <c r="D27" s="68">
        <f t="shared" si="0"/>
        <v>222.14999999999998</v>
      </c>
      <c r="E27" s="69">
        <v>118.4</v>
      </c>
      <c r="F27" s="5">
        <v>246.50000000000003</v>
      </c>
      <c r="J27" s="8">
        <v>236.49999999999997</v>
      </c>
      <c r="K27" s="8">
        <v>221.1</v>
      </c>
      <c r="L27" s="6">
        <v>2.17</v>
      </c>
      <c r="M27" s="8">
        <v>5.5813953488372103</v>
      </c>
      <c r="N27" s="2">
        <v>20</v>
      </c>
      <c r="O27" s="2">
        <v>7.48</v>
      </c>
      <c r="P27" s="2">
        <v>2.37</v>
      </c>
      <c r="Q27" s="84">
        <v>1.402262390670554</v>
      </c>
      <c r="S27" s="8">
        <v>207.8</v>
      </c>
      <c r="T27" s="8">
        <v>161.4</v>
      </c>
      <c r="U27" s="6">
        <v>2.3660000000000001</v>
      </c>
      <c r="V27" s="8">
        <v>22.184793070259865</v>
      </c>
      <c r="W27" s="8">
        <v>30</v>
      </c>
      <c r="X27" s="8">
        <v>8.8000000000000007</v>
      </c>
      <c r="Y27" s="8">
        <v>2.87</v>
      </c>
      <c r="Z27" s="84">
        <v>1.4756073858114673</v>
      </c>
      <c r="AB27" s="8">
        <v>3</v>
      </c>
      <c r="AC27" s="8">
        <v>3</v>
      </c>
      <c r="AD27" s="78"/>
      <c r="AE27" s="6">
        <v>53.300000000000004</v>
      </c>
      <c r="AF27" s="6">
        <v>47.9</v>
      </c>
      <c r="AG27" s="6">
        <v>2.2809523809523808</v>
      </c>
      <c r="AH27" s="6">
        <v>8.8180112570356481</v>
      </c>
      <c r="AI27" s="10">
        <v>28</v>
      </c>
      <c r="AJ27" s="78">
        <v>8.14</v>
      </c>
      <c r="AK27" s="79">
        <v>2.72</v>
      </c>
      <c r="AL27" s="20">
        <v>2.1012944606413999</v>
      </c>
      <c r="AN27" s="6">
        <v>183.5</v>
      </c>
      <c r="AO27" s="6">
        <v>126</v>
      </c>
      <c r="AP27" s="6">
        <v>2.1919999999999997</v>
      </c>
      <c r="AQ27" s="6">
        <v>28.283378746594007</v>
      </c>
      <c r="AR27" s="2">
        <v>34</v>
      </c>
      <c r="AS27" s="6">
        <v>8.58</v>
      </c>
      <c r="AT27" s="2">
        <v>2.68</v>
      </c>
      <c r="AU27" s="20">
        <v>1.5002682215743441</v>
      </c>
      <c r="AV27" s="20"/>
      <c r="AW27" s="20"/>
      <c r="AY27" s="6">
        <v>209.8</v>
      </c>
      <c r="AZ27" s="73">
        <v>165</v>
      </c>
      <c r="BA27" s="6">
        <v>2.9</v>
      </c>
      <c r="BB27" s="6">
        <v>20.63870352716873</v>
      </c>
      <c r="BC27" s="2">
        <v>27</v>
      </c>
      <c r="BD27" s="6">
        <v>8.36</v>
      </c>
      <c r="BE27" s="2">
        <v>2.31</v>
      </c>
      <c r="BF27" s="20">
        <v>1.4828843537414969</v>
      </c>
      <c r="BH27" s="73">
        <v>283.20000000000005</v>
      </c>
      <c r="BI27" s="24">
        <v>191.5</v>
      </c>
      <c r="BJ27" s="81">
        <v>2.5780000000000003</v>
      </c>
      <c r="BK27" s="81">
        <v>32.16807909604519</v>
      </c>
      <c r="BL27" s="2">
        <v>42</v>
      </c>
      <c r="BM27" s="6">
        <v>9.240000000000002</v>
      </c>
      <c r="BN27" s="17">
        <v>2.34</v>
      </c>
      <c r="BO27" s="20">
        <v>1.6774344023323615</v>
      </c>
      <c r="BR27" s="10"/>
      <c r="BS27" s="10"/>
      <c r="BT27" s="21"/>
      <c r="BU27" s="10"/>
      <c r="BV27" s="10"/>
      <c r="BW27" s="10"/>
      <c r="BX27" s="21"/>
      <c r="BY27" s="79"/>
      <c r="BZ27" s="10"/>
      <c r="CA27" s="10"/>
    </row>
    <row r="28" spans="1:79">
      <c r="A28" s="82">
        <v>8</v>
      </c>
      <c r="B28" s="83">
        <v>9</v>
      </c>
      <c r="C28" s="1" t="s">
        <v>54</v>
      </c>
      <c r="D28" s="68">
        <f t="shared" si="0"/>
        <v>265.64999999999998</v>
      </c>
      <c r="E28" s="69">
        <v>372.25</v>
      </c>
      <c r="F28" s="5">
        <v>472.20000000000005</v>
      </c>
      <c r="J28" s="8">
        <v>353</v>
      </c>
      <c r="K28" s="8">
        <v>330.1</v>
      </c>
      <c r="L28" s="6">
        <v>1.764</v>
      </c>
      <c r="M28" s="8">
        <v>6.0906515580736542</v>
      </c>
      <c r="N28" s="2">
        <v>13</v>
      </c>
      <c r="O28" s="2">
        <v>7.9200000000000008</v>
      </c>
      <c r="P28" s="2">
        <v>2.33</v>
      </c>
      <c r="Q28" s="84">
        <v>1.5620835762876577</v>
      </c>
      <c r="S28" s="8">
        <v>178.3</v>
      </c>
      <c r="T28" s="8">
        <v>155.30000000000001</v>
      </c>
      <c r="U28" s="6">
        <v>1.7080000000000002</v>
      </c>
      <c r="V28" s="8">
        <v>12.843522153673581</v>
      </c>
      <c r="W28" s="8">
        <v>40</v>
      </c>
      <c r="X28" s="8">
        <v>8.58</v>
      </c>
      <c r="Y28" s="8">
        <v>2.82</v>
      </c>
      <c r="Z28" s="84">
        <v>1.6019436345966958</v>
      </c>
      <c r="AB28" s="8">
        <v>2</v>
      </c>
      <c r="AC28" s="8">
        <v>4</v>
      </c>
      <c r="AD28" s="78"/>
      <c r="AE28" s="6">
        <v>375.59999999999997</v>
      </c>
      <c r="AF28" s="6">
        <v>360.9</v>
      </c>
      <c r="AG28" s="6">
        <v>1.96</v>
      </c>
      <c r="AH28" s="6">
        <v>1.0383386581469649</v>
      </c>
      <c r="AI28" s="10">
        <v>18</v>
      </c>
      <c r="AJ28" s="78">
        <v>7.9200000000000008</v>
      </c>
      <c r="AK28" s="79">
        <v>2.56</v>
      </c>
      <c r="AL28" s="20">
        <v>1.5260952380952382</v>
      </c>
      <c r="AN28" s="6">
        <v>368.9</v>
      </c>
      <c r="AO28" s="6">
        <v>352.9</v>
      </c>
      <c r="AP28" s="6">
        <v>2.298</v>
      </c>
      <c r="AQ28" s="6">
        <v>3.6595283274600168</v>
      </c>
      <c r="AR28" s="2">
        <v>31</v>
      </c>
      <c r="AS28" s="6">
        <v>8.14</v>
      </c>
      <c r="AT28" s="2">
        <v>2.2599999999999998</v>
      </c>
      <c r="AU28" s="20">
        <v>1.7251622934888244</v>
      </c>
      <c r="AV28" s="20"/>
      <c r="AW28" s="20"/>
      <c r="AY28" s="6">
        <v>529.1</v>
      </c>
      <c r="AZ28" s="73">
        <v>499.8</v>
      </c>
      <c r="BA28" s="6">
        <v>2.1659999999999999</v>
      </c>
      <c r="BB28" s="6">
        <v>5.5377055377055378</v>
      </c>
      <c r="BC28" s="2">
        <v>16</v>
      </c>
      <c r="BD28" s="6">
        <v>8.58</v>
      </c>
      <c r="BE28" s="2">
        <v>2.1800000000000002</v>
      </c>
      <c r="BF28" s="20">
        <v>1.5327813411078715</v>
      </c>
      <c r="BH28" s="73">
        <v>415.3</v>
      </c>
      <c r="BI28" s="24">
        <v>391.2</v>
      </c>
      <c r="BJ28" s="81">
        <v>2.3460000000000001</v>
      </c>
      <c r="BK28" s="81">
        <v>5.7789549723091742</v>
      </c>
      <c r="BL28" s="2">
        <v>23</v>
      </c>
      <c r="BM28" s="6">
        <v>8.8000000000000007</v>
      </c>
      <c r="BN28" s="17">
        <v>2.33</v>
      </c>
      <c r="BO28" s="20">
        <v>1.3464567541302235</v>
      </c>
      <c r="BR28" s="10"/>
      <c r="BS28" s="10"/>
      <c r="BT28" s="10"/>
      <c r="BU28" s="10"/>
      <c r="BV28" s="10"/>
      <c r="BW28" s="10"/>
      <c r="BX28" s="21"/>
      <c r="BY28" s="79"/>
      <c r="BZ28" s="10"/>
      <c r="CA28" s="10"/>
    </row>
    <row r="29" spans="1:79">
      <c r="A29" s="82">
        <v>8</v>
      </c>
      <c r="B29" s="83">
        <v>10</v>
      </c>
      <c r="C29" s="1" t="s">
        <v>55</v>
      </c>
      <c r="D29" s="68">
        <f t="shared" si="0"/>
        <v>250.15000000000003</v>
      </c>
      <c r="E29" s="69">
        <v>191.15</v>
      </c>
      <c r="F29" s="5">
        <v>417.15000000000003</v>
      </c>
      <c r="J29" s="8">
        <v>232.4</v>
      </c>
      <c r="K29" s="8">
        <v>190.5</v>
      </c>
      <c r="L29" s="6">
        <v>1.3</v>
      </c>
      <c r="M29" s="8">
        <v>17.986230636833046</v>
      </c>
      <c r="N29" s="2">
        <v>25</v>
      </c>
      <c r="O29" s="2">
        <v>8.8000000000000007</v>
      </c>
      <c r="P29" s="2">
        <v>2.0099999999999998</v>
      </c>
      <c r="Q29" s="84">
        <v>1.5682254616132163</v>
      </c>
      <c r="S29" s="8">
        <v>267.90000000000003</v>
      </c>
      <c r="T29" s="8">
        <v>256.10000000000002</v>
      </c>
      <c r="U29" s="6">
        <v>1.252</v>
      </c>
      <c r="V29" s="8">
        <v>4.3299738708473301</v>
      </c>
      <c r="W29" s="8">
        <v>47</v>
      </c>
      <c r="X29" s="8">
        <v>9.4600000000000009</v>
      </c>
      <c r="Y29" s="8">
        <v>2.2999999999999998</v>
      </c>
      <c r="Z29" s="84">
        <v>1.3531584062196305</v>
      </c>
      <c r="AB29" s="8">
        <v>3</v>
      </c>
      <c r="AC29" s="8">
        <v>2</v>
      </c>
      <c r="AD29" s="78"/>
      <c r="AE29" s="6">
        <v>179.9</v>
      </c>
      <c r="AF29" s="6">
        <v>166.3</v>
      </c>
      <c r="AG29" s="6">
        <v>1.42</v>
      </c>
      <c r="AH29" s="6">
        <v>5.6142301278488045</v>
      </c>
      <c r="AI29" s="10">
        <v>27</v>
      </c>
      <c r="AJ29" s="78">
        <v>9.6800000000000015</v>
      </c>
      <c r="AK29" s="79">
        <v>2.17</v>
      </c>
      <c r="AL29" s="20">
        <v>1.7114557823129255</v>
      </c>
      <c r="AN29" s="6">
        <v>202.4</v>
      </c>
      <c r="AO29" s="6">
        <v>189</v>
      </c>
      <c r="AP29" s="6">
        <v>1.5980000000000001</v>
      </c>
      <c r="AQ29" s="6">
        <v>5.4841897233201573</v>
      </c>
      <c r="AR29" s="2">
        <v>28</v>
      </c>
      <c r="AS29" s="6">
        <v>8.8000000000000007</v>
      </c>
      <c r="AT29" s="2">
        <v>2.14</v>
      </c>
      <c r="AU29" s="20">
        <v>1.3881438289601553</v>
      </c>
      <c r="AV29" s="20"/>
      <c r="AW29" s="20"/>
      <c r="AY29" s="6">
        <v>362.6</v>
      </c>
      <c r="AZ29" s="73">
        <v>318</v>
      </c>
      <c r="BA29" s="6">
        <v>1.6980000000000002</v>
      </c>
      <c r="BB29" s="6">
        <v>12.162162162162161</v>
      </c>
      <c r="BC29" s="2">
        <v>27</v>
      </c>
      <c r="BD29" s="6">
        <v>9.02</v>
      </c>
      <c r="BE29" s="2">
        <v>2.12</v>
      </c>
      <c r="BF29" s="20">
        <v>1.8246530612244898</v>
      </c>
      <c r="BH29" s="73">
        <v>471.70000000000005</v>
      </c>
      <c r="BI29" s="24">
        <v>315.3</v>
      </c>
      <c r="BJ29" s="81">
        <v>1.536</v>
      </c>
      <c r="BK29" s="81">
        <v>33.135467458130172</v>
      </c>
      <c r="BL29" s="2">
        <v>40</v>
      </c>
      <c r="BM29" s="6">
        <v>9.4600000000000009</v>
      </c>
      <c r="BN29" s="17">
        <v>2</v>
      </c>
      <c r="BO29" s="20">
        <v>2.0272497570456749</v>
      </c>
      <c r="BR29" s="10"/>
      <c r="BS29" s="10"/>
      <c r="BT29" s="10"/>
      <c r="BU29" s="10"/>
      <c r="BV29" s="10"/>
      <c r="BW29" s="79"/>
      <c r="BX29" s="21"/>
      <c r="BY29" s="79"/>
      <c r="BZ29" s="10"/>
      <c r="CA29" s="10"/>
    </row>
    <row r="30" spans="1:79">
      <c r="A30" s="82">
        <v>8</v>
      </c>
      <c r="B30" s="83">
        <v>11</v>
      </c>
      <c r="C30" s="1" t="s">
        <v>56</v>
      </c>
      <c r="D30" s="68">
        <f t="shared" si="0"/>
        <v>311.95</v>
      </c>
      <c r="E30" s="69">
        <v>216.95</v>
      </c>
      <c r="F30" s="5">
        <v>548.15</v>
      </c>
      <c r="J30" s="8">
        <v>433.5</v>
      </c>
      <c r="K30" s="8">
        <v>408.5</v>
      </c>
      <c r="L30" s="6">
        <v>1.722</v>
      </c>
      <c r="M30" s="8">
        <v>5.4209919261822375</v>
      </c>
      <c r="N30" s="2">
        <v>10</v>
      </c>
      <c r="O30" s="2">
        <v>7.48</v>
      </c>
      <c r="P30" s="2">
        <v>2.74</v>
      </c>
      <c r="Q30" s="84">
        <v>1.3945189504373179</v>
      </c>
      <c r="S30" s="8">
        <v>190.4</v>
      </c>
      <c r="T30" s="8">
        <v>163.80000000000001</v>
      </c>
      <c r="U30" s="6">
        <v>1.9980000000000002</v>
      </c>
      <c r="V30" s="8">
        <v>13.918067226890757</v>
      </c>
      <c r="W30" s="8">
        <v>22</v>
      </c>
      <c r="X30" s="8">
        <v>10.340000000000002</v>
      </c>
      <c r="Y30" s="8">
        <v>2.95</v>
      </c>
      <c r="Z30" s="84">
        <v>1.4639455782312925</v>
      </c>
      <c r="AB30" s="8">
        <v>2</v>
      </c>
      <c r="AC30" s="8">
        <v>3</v>
      </c>
      <c r="AD30" s="78"/>
      <c r="AE30" s="6">
        <v>186.4</v>
      </c>
      <c r="AF30" s="6">
        <v>169.2</v>
      </c>
      <c r="AG30" s="6">
        <v>1.8419999999999999</v>
      </c>
      <c r="AH30" s="6">
        <v>7.9935622317596575</v>
      </c>
      <c r="AI30" s="10">
        <v>14</v>
      </c>
      <c r="AJ30" s="78">
        <v>8.36</v>
      </c>
      <c r="AK30" s="79">
        <v>2.82</v>
      </c>
      <c r="AL30" s="20">
        <v>1.4487463556851312</v>
      </c>
      <c r="AN30" s="6">
        <v>247.5</v>
      </c>
      <c r="AO30" s="6">
        <v>237.5</v>
      </c>
      <c r="AP30" s="6">
        <v>1.764</v>
      </c>
      <c r="AQ30" s="6">
        <v>3.5151515151515147</v>
      </c>
      <c r="AR30" s="2">
        <v>24</v>
      </c>
      <c r="AS30" s="6">
        <v>9.4600000000000009</v>
      </c>
      <c r="AT30" s="2">
        <v>2.83</v>
      </c>
      <c r="AU30" s="20">
        <v>1.7898231292517006</v>
      </c>
      <c r="AV30" s="20"/>
      <c r="AW30" s="20"/>
      <c r="AY30" s="6">
        <v>409.9</v>
      </c>
      <c r="AZ30" s="73">
        <v>337.9</v>
      </c>
      <c r="BA30" s="6">
        <v>1.8840000000000001</v>
      </c>
      <c r="BB30" s="6">
        <v>17.516467431080752</v>
      </c>
      <c r="BC30" s="2">
        <v>9</v>
      </c>
      <c r="BD30" s="6">
        <v>7.48</v>
      </c>
      <c r="BE30" s="2">
        <v>2.52</v>
      </c>
      <c r="BF30" s="20">
        <v>1.9820330417881442</v>
      </c>
      <c r="BH30" s="73">
        <v>686.4</v>
      </c>
      <c r="BI30" s="24">
        <v>561.4</v>
      </c>
      <c r="BJ30" s="81">
        <v>2.2719999999999998</v>
      </c>
      <c r="BK30" s="81">
        <v>18.138111888111887</v>
      </c>
      <c r="BL30" s="2">
        <v>16</v>
      </c>
      <c r="BM30" s="6">
        <v>7.7000000000000011</v>
      </c>
      <c r="BN30" s="17">
        <v>2.62</v>
      </c>
      <c r="BO30" s="20">
        <v>1.8109076773566568</v>
      </c>
      <c r="BR30" s="10"/>
      <c r="BS30" s="10"/>
      <c r="BT30" s="21"/>
      <c r="BU30" s="10"/>
      <c r="BV30" s="10"/>
      <c r="BW30" s="10"/>
      <c r="BX30" s="21"/>
      <c r="BY30" s="79"/>
      <c r="BZ30" s="10"/>
      <c r="CA30" s="10"/>
    </row>
    <row r="31" spans="1:79">
      <c r="A31" s="82">
        <v>8</v>
      </c>
      <c r="B31" s="83">
        <v>12</v>
      </c>
      <c r="C31" s="1" t="s">
        <v>57</v>
      </c>
      <c r="D31" s="68">
        <f t="shared" si="0"/>
        <v>360</v>
      </c>
      <c r="E31" s="69">
        <v>202.3</v>
      </c>
      <c r="F31" s="5">
        <v>558.40000000000009</v>
      </c>
      <c r="J31" s="8">
        <v>308.2</v>
      </c>
      <c r="K31" s="8">
        <v>214.5</v>
      </c>
      <c r="L31" s="6">
        <v>1.5740000000000001</v>
      </c>
      <c r="M31" s="8">
        <v>29.753406878650228</v>
      </c>
      <c r="N31" s="2">
        <v>17</v>
      </c>
      <c r="O31" s="2">
        <v>7.48</v>
      </c>
      <c r="P31" s="2">
        <v>2.2999999999999998</v>
      </c>
      <c r="Q31" s="84">
        <v>1.6914752186588922</v>
      </c>
      <c r="S31" s="8">
        <v>411.8</v>
      </c>
      <c r="T31" s="8">
        <v>347.8</v>
      </c>
      <c r="U31" s="6">
        <v>1.8859999999999999</v>
      </c>
      <c r="V31" s="8">
        <v>15.250121418164156</v>
      </c>
      <c r="W31" s="8">
        <v>34</v>
      </c>
      <c r="X31" s="8">
        <v>8.14</v>
      </c>
      <c r="Y31" s="8">
        <v>2.42</v>
      </c>
      <c r="Z31" s="84">
        <v>1.3012011661807579</v>
      </c>
      <c r="AB31" s="8">
        <v>2</v>
      </c>
      <c r="AC31" s="8">
        <v>1</v>
      </c>
      <c r="AD31" s="78"/>
      <c r="AE31" s="6">
        <v>199</v>
      </c>
      <c r="AF31" s="6">
        <v>185.5</v>
      </c>
      <c r="AG31" s="6">
        <v>1.554</v>
      </c>
      <c r="AH31" s="6">
        <v>4.2713567839195976</v>
      </c>
      <c r="AI31" s="10">
        <v>35</v>
      </c>
      <c r="AJ31" s="78">
        <v>9.4600000000000009</v>
      </c>
      <c r="AK31" s="79">
        <v>2.82</v>
      </c>
      <c r="AL31" s="20">
        <v>1.9928163265306118</v>
      </c>
      <c r="AN31" s="6">
        <v>205.6</v>
      </c>
      <c r="AO31" s="6">
        <v>201.4</v>
      </c>
      <c r="AP31" s="6">
        <v>1.8259999999999998</v>
      </c>
      <c r="AQ31" s="6">
        <v>0.97276264591439687</v>
      </c>
      <c r="AR31" s="2">
        <v>42</v>
      </c>
      <c r="AS31" s="6">
        <v>8.8000000000000007</v>
      </c>
      <c r="AT31" s="2">
        <v>2.36</v>
      </c>
      <c r="AU31" s="20">
        <v>1.6291545189504373</v>
      </c>
      <c r="AV31" s="20"/>
      <c r="AW31" s="20"/>
      <c r="AY31" s="6">
        <v>430.1</v>
      </c>
      <c r="AZ31" s="73">
        <v>348.7</v>
      </c>
      <c r="BA31" s="6">
        <v>1.9480000000000002</v>
      </c>
      <c r="BB31" s="6">
        <v>18.902580795163914</v>
      </c>
      <c r="BC31" s="2">
        <v>20</v>
      </c>
      <c r="BD31" s="6">
        <v>8.14</v>
      </c>
      <c r="BE31" s="2">
        <v>2.46</v>
      </c>
      <c r="BF31" s="20">
        <v>1.8031409135082608</v>
      </c>
      <c r="BH31" s="73">
        <v>686.7</v>
      </c>
      <c r="BI31" s="24">
        <v>536.1</v>
      </c>
      <c r="BJ31" s="81">
        <v>1.8959999999999999</v>
      </c>
      <c r="BK31" s="81">
        <v>21.930974224552205</v>
      </c>
      <c r="BL31" s="2">
        <v>37</v>
      </c>
      <c r="BM31" s="6">
        <v>8.8000000000000007</v>
      </c>
      <c r="BN31" s="17">
        <v>2.37</v>
      </c>
      <c r="BO31" s="20">
        <v>1.252136054421769</v>
      </c>
      <c r="BR31" s="10"/>
      <c r="BS31" s="10"/>
      <c r="BT31" s="10"/>
      <c r="BU31" s="10"/>
      <c r="BV31" s="10"/>
      <c r="BW31" s="10"/>
      <c r="BX31" s="42"/>
      <c r="BY31" s="79"/>
      <c r="BZ31" s="10"/>
      <c r="CA31" s="10"/>
    </row>
    <row r="32" spans="1:79">
      <c r="A32" s="82">
        <v>8</v>
      </c>
      <c r="B32" s="83">
        <v>13</v>
      </c>
      <c r="C32" s="1" t="s">
        <v>58</v>
      </c>
      <c r="D32" s="68">
        <f t="shared" si="0"/>
        <v>121.7</v>
      </c>
      <c r="E32" s="69">
        <v>127.60000000000002</v>
      </c>
      <c r="F32" s="5">
        <v>208.6</v>
      </c>
      <c r="I32" s="92"/>
      <c r="J32" s="8">
        <v>155.30000000000001</v>
      </c>
      <c r="K32" s="8">
        <v>125.9</v>
      </c>
      <c r="L32" s="6">
        <v>1.46</v>
      </c>
      <c r="M32" s="8">
        <v>17.450096587250481</v>
      </c>
      <c r="N32" s="2">
        <v>13</v>
      </c>
      <c r="O32" s="2">
        <v>8.8000000000000007</v>
      </c>
      <c r="P32" s="2">
        <v>2.2200000000000002</v>
      </c>
      <c r="Q32" s="84">
        <v>1.5546822157434401</v>
      </c>
      <c r="S32" s="8">
        <v>88.1</v>
      </c>
      <c r="T32" s="8">
        <v>49.7</v>
      </c>
      <c r="U32" s="6">
        <v>1.6032258064516129</v>
      </c>
      <c r="V32" s="8">
        <v>43.586833144154369</v>
      </c>
      <c r="W32" s="8">
        <v>44</v>
      </c>
      <c r="X32" s="8">
        <v>9.9</v>
      </c>
      <c r="Y32" s="8">
        <v>2.6</v>
      </c>
      <c r="Z32" s="84">
        <v>1.5919766763848398</v>
      </c>
      <c r="AB32" s="8">
        <v>2</v>
      </c>
      <c r="AC32" s="8">
        <v>2</v>
      </c>
      <c r="AD32" s="78"/>
      <c r="AE32" s="6">
        <v>95.8</v>
      </c>
      <c r="AF32" s="6">
        <v>94.2</v>
      </c>
      <c r="AG32" s="6">
        <v>1.68</v>
      </c>
      <c r="AH32" s="6">
        <v>1.6701461377870566</v>
      </c>
      <c r="AI32" s="10">
        <v>28</v>
      </c>
      <c r="AJ32" s="78">
        <v>8.8000000000000007</v>
      </c>
      <c r="AK32" s="79">
        <v>2.34</v>
      </c>
      <c r="AL32" s="20">
        <v>1.6796734693877551</v>
      </c>
      <c r="AN32" s="6">
        <v>159.40000000000003</v>
      </c>
      <c r="AO32" s="6">
        <v>123.4</v>
      </c>
      <c r="AP32" s="6">
        <v>1.952</v>
      </c>
      <c r="AQ32" s="6">
        <v>21.769134253450435</v>
      </c>
      <c r="AR32" s="2">
        <v>47</v>
      </c>
      <c r="AS32" s="6">
        <v>9.02</v>
      </c>
      <c r="AT32" s="2">
        <v>2.57</v>
      </c>
      <c r="AU32" s="20">
        <v>1.2953002915451897</v>
      </c>
      <c r="AV32" s="20"/>
      <c r="AW32" s="20"/>
      <c r="AY32" s="6">
        <v>261</v>
      </c>
      <c r="AZ32" s="73">
        <v>150.4</v>
      </c>
      <c r="BA32" s="6">
        <v>2.012</v>
      </c>
      <c r="BB32" s="6">
        <v>42.107279693486596</v>
      </c>
      <c r="BC32" s="2">
        <v>20</v>
      </c>
      <c r="BD32" s="6">
        <v>8.8000000000000007</v>
      </c>
      <c r="BE32" s="2">
        <v>2.14</v>
      </c>
      <c r="BF32" s="20">
        <v>1.0861574344023324</v>
      </c>
      <c r="BH32" s="73">
        <v>156.19999999999999</v>
      </c>
      <c r="BI32" s="24">
        <v>66.2</v>
      </c>
      <c r="BJ32" s="81">
        <v>1.838888888888889</v>
      </c>
      <c r="BK32" s="81">
        <v>57.61843790012805</v>
      </c>
      <c r="BL32" s="2">
        <v>35</v>
      </c>
      <c r="BM32" s="6">
        <v>9.9</v>
      </c>
      <c r="BN32" s="17">
        <v>2.37</v>
      </c>
      <c r="BO32" s="20">
        <v>1.0431564625850342</v>
      </c>
      <c r="BR32" s="10"/>
      <c r="BS32" s="10"/>
      <c r="BT32" s="10"/>
      <c r="BU32" s="10"/>
      <c r="BV32" s="10"/>
      <c r="BW32" s="10"/>
      <c r="BX32" s="21"/>
      <c r="BY32" s="79"/>
      <c r="BZ32" s="10"/>
      <c r="CA32" s="10"/>
    </row>
    <row r="33" spans="1:79">
      <c r="A33" s="82">
        <v>8</v>
      </c>
      <c r="B33" s="66">
        <v>14</v>
      </c>
      <c r="C33" s="1" t="s">
        <v>59</v>
      </c>
      <c r="D33" s="68">
        <f t="shared" si="0"/>
        <v>263.5</v>
      </c>
      <c r="E33" s="69">
        <v>259.60000000000002</v>
      </c>
      <c r="F33" s="5">
        <v>408.79999999999995</v>
      </c>
      <c r="J33" s="8">
        <v>299.89999999999998</v>
      </c>
      <c r="K33" s="8">
        <v>217.4</v>
      </c>
      <c r="L33" s="6">
        <v>2.214</v>
      </c>
      <c r="M33" s="8">
        <v>27.009003001000337</v>
      </c>
      <c r="N33" s="2">
        <v>13</v>
      </c>
      <c r="O33" s="2">
        <v>7.48</v>
      </c>
      <c r="P33" s="2">
        <v>2.36</v>
      </c>
      <c r="Q33" s="84">
        <v>2.2485597667638482</v>
      </c>
      <c r="S33" s="8">
        <v>227.1</v>
      </c>
      <c r="T33" s="8">
        <v>149.5</v>
      </c>
      <c r="U33" s="6">
        <v>2.23</v>
      </c>
      <c r="V33" s="8">
        <v>34.125935711140464</v>
      </c>
      <c r="W33" s="8">
        <v>33</v>
      </c>
      <c r="X33" s="8">
        <v>9.240000000000002</v>
      </c>
      <c r="Y33" s="8">
        <v>2.44</v>
      </c>
      <c r="Z33" s="84">
        <v>1.9452361516034984</v>
      </c>
      <c r="AB33" s="8">
        <v>4</v>
      </c>
      <c r="AC33" s="8">
        <v>4</v>
      </c>
      <c r="AD33" s="78"/>
      <c r="AE33" s="6">
        <v>227.59999999999997</v>
      </c>
      <c r="AF33" s="6">
        <v>147.19999999999999</v>
      </c>
      <c r="AG33" s="6">
        <v>2.69</v>
      </c>
      <c r="AH33" s="6">
        <v>29.086115992970129</v>
      </c>
      <c r="AI33" s="10">
        <v>19</v>
      </c>
      <c r="AJ33" s="78">
        <v>7.9200000000000008</v>
      </c>
      <c r="AK33" s="79">
        <v>2.2000000000000002</v>
      </c>
      <c r="AL33" s="20">
        <v>1.7680699708454808</v>
      </c>
      <c r="AN33" s="6">
        <v>291.60000000000002</v>
      </c>
      <c r="AO33" s="6">
        <v>177.8</v>
      </c>
      <c r="AP33" s="6">
        <v>2.92</v>
      </c>
      <c r="AQ33" s="6">
        <v>36.591220850480106</v>
      </c>
      <c r="AR33" s="2">
        <v>31</v>
      </c>
      <c r="AS33" s="6">
        <v>8.14</v>
      </c>
      <c r="AT33" s="2">
        <v>2.29</v>
      </c>
      <c r="AU33" s="20">
        <v>1.2171584062196308</v>
      </c>
      <c r="AV33" s="20"/>
      <c r="AW33" s="20"/>
      <c r="AY33" s="6">
        <v>525.99999999999989</v>
      </c>
      <c r="AZ33" s="73">
        <v>333.9</v>
      </c>
      <c r="BA33" s="6">
        <v>2.7039999999999997</v>
      </c>
      <c r="BB33" s="6">
        <v>36.254752851711032</v>
      </c>
      <c r="BC33" s="2">
        <v>16</v>
      </c>
      <c r="BD33" s="6">
        <v>8.36</v>
      </c>
      <c r="BE33" s="2">
        <v>2.41</v>
      </c>
      <c r="BF33" s="20">
        <v>1.9484392614188533</v>
      </c>
      <c r="BH33" s="73">
        <v>291.60000000000002</v>
      </c>
      <c r="BI33" s="24">
        <v>164</v>
      </c>
      <c r="BJ33" s="81">
        <v>2.7039999999999997</v>
      </c>
      <c r="BK33" s="81">
        <v>43.758573388203018</v>
      </c>
      <c r="BL33" s="2">
        <v>34</v>
      </c>
      <c r="BM33" s="6">
        <v>9.02</v>
      </c>
      <c r="BN33" s="17">
        <v>2.37</v>
      </c>
      <c r="BO33" s="20">
        <v>1.6173683187560741</v>
      </c>
      <c r="BR33" s="10"/>
      <c r="BS33" s="10"/>
      <c r="BT33" s="10"/>
      <c r="BU33" s="10"/>
      <c r="BV33" s="10"/>
      <c r="BW33" s="10"/>
      <c r="BX33" s="42"/>
      <c r="BY33" s="79"/>
      <c r="BZ33" s="10"/>
      <c r="CA33" s="10"/>
    </row>
    <row r="34" spans="1:79">
      <c r="A34" s="82">
        <v>8</v>
      </c>
      <c r="B34" s="66">
        <v>15</v>
      </c>
      <c r="C34" s="1" t="s">
        <v>60</v>
      </c>
      <c r="D34" s="68">
        <f t="shared" si="0"/>
        <v>327.10000000000002</v>
      </c>
      <c r="E34" s="69">
        <v>384.95</v>
      </c>
      <c r="F34" s="5">
        <v>571.54999999999995</v>
      </c>
      <c r="J34" s="8">
        <v>381.3</v>
      </c>
      <c r="K34" s="8">
        <v>364</v>
      </c>
      <c r="L34" s="6">
        <v>2.1120000000000001</v>
      </c>
      <c r="M34" s="8">
        <v>4.3273013375295042</v>
      </c>
      <c r="N34" s="2">
        <v>15</v>
      </c>
      <c r="O34" s="2">
        <v>8.36</v>
      </c>
      <c r="P34" s="2">
        <v>2.78</v>
      </c>
      <c r="Q34" s="84">
        <v>1.1837745383867833</v>
      </c>
      <c r="S34" s="8">
        <v>272.90000000000003</v>
      </c>
      <c r="T34" s="8">
        <v>256.3</v>
      </c>
      <c r="U34" s="6">
        <v>1.9159999999999999</v>
      </c>
      <c r="V34" s="8">
        <v>6.0828142176621469</v>
      </c>
      <c r="W34" s="8">
        <v>35</v>
      </c>
      <c r="X34" s="8">
        <v>8.58</v>
      </c>
      <c r="Y34" s="8">
        <v>2.5099999999999998</v>
      </c>
      <c r="Z34" s="84">
        <v>1.3612827988338194</v>
      </c>
      <c r="AB34" s="8">
        <v>2</v>
      </c>
      <c r="AC34" s="8">
        <v>2</v>
      </c>
      <c r="AD34" s="78"/>
      <c r="AE34" s="6">
        <v>400.2</v>
      </c>
      <c r="AF34" s="6">
        <v>366.4</v>
      </c>
      <c r="AG34" s="6">
        <v>2.2119999999999997</v>
      </c>
      <c r="AH34" s="6">
        <v>8.0209895052473765</v>
      </c>
      <c r="AI34" s="10">
        <v>17</v>
      </c>
      <c r="AJ34" s="78">
        <v>7.9200000000000008</v>
      </c>
      <c r="AK34" s="79">
        <v>2.5499999999999998</v>
      </c>
      <c r="AL34" s="20">
        <v>1.5863790087463558</v>
      </c>
      <c r="AN34" s="6">
        <v>369.7</v>
      </c>
      <c r="AO34" s="6">
        <v>348.7</v>
      </c>
      <c r="AP34" s="6">
        <v>2.464</v>
      </c>
      <c r="AQ34" s="6">
        <v>4.3278333784149314</v>
      </c>
      <c r="AR34" s="2">
        <v>32</v>
      </c>
      <c r="AS34" s="6">
        <v>9.6800000000000015</v>
      </c>
      <c r="AT34" s="2">
        <v>2.5299999999999998</v>
      </c>
      <c r="AU34" s="20">
        <v>1.4272964042759964</v>
      </c>
      <c r="AV34" s="20"/>
      <c r="AW34" s="20"/>
      <c r="AY34" s="6">
        <v>505.6</v>
      </c>
      <c r="AZ34" s="73">
        <v>434</v>
      </c>
      <c r="BA34" s="6">
        <v>2.056</v>
      </c>
      <c r="BB34" s="6">
        <v>14.042721518987342</v>
      </c>
      <c r="BC34" s="2">
        <v>17</v>
      </c>
      <c r="BD34" s="6">
        <v>8.36</v>
      </c>
      <c r="BE34" s="2">
        <v>2.19</v>
      </c>
      <c r="BF34" s="20">
        <v>1.388019436345967</v>
      </c>
      <c r="BH34" s="73">
        <v>637.5</v>
      </c>
      <c r="BI34" s="24">
        <v>479.8</v>
      </c>
      <c r="BJ34" s="81">
        <v>2.4219999999999997</v>
      </c>
      <c r="BK34" s="81">
        <v>24.627450980392158</v>
      </c>
      <c r="BL34" s="2">
        <v>29</v>
      </c>
      <c r="BM34" s="6">
        <v>8.36</v>
      </c>
      <c r="BN34" s="17">
        <v>2.25</v>
      </c>
      <c r="BO34" s="20">
        <v>1.4838483965014577</v>
      </c>
      <c r="BR34" s="10"/>
      <c r="BS34" s="10"/>
      <c r="BT34" s="10"/>
      <c r="BU34" s="10"/>
      <c r="BV34" s="10"/>
      <c r="BW34" s="10"/>
      <c r="BX34" s="21"/>
      <c r="BY34" s="79"/>
      <c r="BZ34" s="10"/>
      <c r="CA34" s="10"/>
    </row>
    <row r="35" spans="1:79">
      <c r="A35" s="82">
        <v>8</v>
      </c>
      <c r="B35" s="66">
        <v>16</v>
      </c>
      <c r="C35" s="1" t="s">
        <v>61</v>
      </c>
      <c r="D35" s="68">
        <f t="shared" si="0"/>
        <v>127.64999999999999</v>
      </c>
      <c r="E35" s="69">
        <v>176.90000000000003</v>
      </c>
      <c r="F35" s="5">
        <v>276.7</v>
      </c>
      <c r="J35" s="8">
        <v>163.89999999999998</v>
      </c>
      <c r="K35" s="8">
        <v>144.69999999999999</v>
      </c>
      <c r="L35" s="6">
        <v>2.1640000000000001</v>
      </c>
      <c r="M35" s="8">
        <v>11.287370347773033</v>
      </c>
      <c r="N35" s="2">
        <v>16</v>
      </c>
      <c r="O35" s="2">
        <v>7.48</v>
      </c>
      <c r="P35" s="2">
        <v>2.54</v>
      </c>
      <c r="Q35" s="84">
        <v>1.9406569484936831</v>
      </c>
      <c r="S35" s="8">
        <v>91.4</v>
      </c>
      <c r="T35" s="8">
        <v>53.5</v>
      </c>
      <c r="U35" s="6">
        <v>1.8448275862068966</v>
      </c>
      <c r="V35" s="8">
        <v>41.247264770240697</v>
      </c>
      <c r="W35" s="8">
        <v>48</v>
      </c>
      <c r="X35" s="8">
        <v>10.119999999999999</v>
      </c>
      <c r="Y35" s="8">
        <v>2.78</v>
      </c>
      <c r="Z35" s="84">
        <v>1.7113002915451894</v>
      </c>
      <c r="AB35" s="8">
        <v>4</v>
      </c>
      <c r="AC35" s="8">
        <v>4</v>
      </c>
      <c r="AD35" s="78"/>
      <c r="AE35" s="6">
        <v>183.40000000000003</v>
      </c>
      <c r="AF35" s="6">
        <v>141.30000000000001</v>
      </c>
      <c r="AG35" s="6">
        <v>2.3819999999999997</v>
      </c>
      <c r="AH35" s="6">
        <v>21.973827699018532</v>
      </c>
      <c r="AI35" s="10">
        <v>18</v>
      </c>
      <c r="AJ35" s="78">
        <v>8.58</v>
      </c>
      <c r="AK35" s="79">
        <v>2.64</v>
      </c>
      <c r="AL35" s="20">
        <v>1.9763498542274054</v>
      </c>
      <c r="AN35" s="6">
        <v>170.4</v>
      </c>
      <c r="AO35" s="6">
        <v>93.4</v>
      </c>
      <c r="AP35" s="6">
        <v>2.2780487804878051</v>
      </c>
      <c r="AQ35" s="6">
        <v>44.835680751173712</v>
      </c>
      <c r="AR35" s="2">
        <v>45</v>
      </c>
      <c r="AS35" s="6">
        <v>9.9</v>
      </c>
      <c r="AT35" s="2">
        <v>2.82</v>
      </c>
      <c r="AU35" s="20">
        <v>1.6498192419825075</v>
      </c>
      <c r="AV35" s="20"/>
      <c r="AW35" s="20"/>
      <c r="AY35" s="6">
        <v>232.7</v>
      </c>
      <c r="AZ35" s="73">
        <v>137.69999999999999</v>
      </c>
      <c r="BA35" s="6">
        <v>2.5619999999999998</v>
      </c>
      <c r="BB35" s="6">
        <v>40.78212290502794</v>
      </c>
      <c r="BC35" s="2">
        <v>17</v>
      </c>
      <c r="BD35" s="6">
        <v>9.02</v>
      </c>
      <c r="BE35" s="2">
        <v>2.35</v>
      </c>
      <c r="BF35" s="20">
        <v>2.2517395529640427</v>
      </c>
      <c r="BH35" s="73">
        <v>320.7</v>
      </c>
      <c r="BI35" s="24">
        <v>199.2</v>
      </c>
      <c r="BJ35" s="81">
        <v>2.762</v>
      </c>
      <c r="BK35" s="81">
        <v>37.885874649204865</v>
      </c>
      <c r="BL35" s="2">
        <v>21</v>
      </c>
      <c r="BM35" s="6">
        <v>8.36</v>
      </c>
      <c r="BN35" s="17">
        <v>2.59</v>
      </c>
      <c r="BO35" s="20">
        <v>1.1128163265306124</v>
      </c>
      <c r="BR35" s="10"/>
      <c r="BS35" s="10"/>
      <c r="BT35" s="10"/>
      <c r="BU35" s="10"/>
      <c r="BV35" s="10"/>
      <c r="BW35" s="10"/>
      <c r="BX35" s="42"/>
      <c r="BY35" s="79"/>
      <c r="BZ35" s="10"/>
      <c r="CA35" s="10"/>
    </row>
    <row r="36" spans="1:79">
      <c r="A36" s="82">
        <v>8</v>
      </c>
      <c r="B36" s="66">
        <v>17</v>
      </c>
      <c r="C36" s="1" t="s">
        <v>62</v>
      </c>
      <c r="D36" s="68">
        <f t="shared" si="0"/>
        <v>332.9</v>
      </c>
      <c r="E36" s="69">
        <v>234.79999999999998</v>
      </c>
      <c r="F36" s="5">
        <v>748.25</v>
      </c>
      <c r="I36" s="91"/>
      <c r="J36" s="8">
        <v>330.59999999999997</v>
      </c>
      <c r="K36" s="8">
        <v>316.89999999999998</v>
      </c>
      <c r="L36" s="6">
        <v>1.81</v>
      </c>
      <c r="M36" s="8">
        <v>3.9322444041137325</v>
      </c>
      <c r="N36" s="2">
        <v>16</v>
      </c>
      <c r="O36" s="2">
        <v>7.48</v>
      </c>
      <c r="P36" s="2">
        <v>2.5099999999999998</v>
      </c>
      <c r="Q36" s="84">
        <v>1.4308571428571426</v>
      </c>
      <c r="S36" s="8">
        <v>335.2</v>
      </c>
      <c r="T36" s="8">
        <v>309.2</v>
      </c>
      <c r="U36" s="6">
        <v>2.0219999999999998</v>
      </c>
      <c r="V36" s="8">
        <v>7.5477326968973744</v>
      </c>
      <c r="W36" s="8">
        <v>35</v>
      </c>
      <c r="X36" s="8">
        <v>10.119999999999999</v>
      </c>
      <c r="Y36" s="8">
        <v>2.7</v>
      </c>
      <c r="Z36" s="84">
        <v>1.796307094266278</v>
      </c>
      <c r="AB36" s="8">
        <v>3</v>
      </c>
      <c r="AC36" s="8">
        <v>3</v>
      </c>
      <c r="AD36" s="78"/>
      <c r="AE36" s="6">
        <v>205.3</v>
      </c>
      <c r="AF36" s="6">
        <v>184.3</v>
      </c>
      <c r="AG36" s="6">
        <v>1.6580000000000001</v>
      </c>
      <c r="AH36" s="6">
        <v>6.9654164637116418</v>
      </c>
      <c r="AI36" s="10">
        <v>19</v>
      </c>
      <c r="AJ36" s="78">
        <v>9.02</v>
      </c>
      <c r="AK36" s="79">
        <v>2.69</v>
      </c>
      <c r="AL36" s="20">
        <v>1.6062274052478134</v>
      </c>
      <c r="AN36" s="6">
        <v>264.29999999999995</v>
      </c>
      <c r="AO36" s="6">
        <v>254.7</v>
      </c>
      <c r="AP36" s="6">
        <v>1.9140000000000001</v>
      </c>
      <c r="AQ36" s="6">
        <v>2.5349981082103676</v>
      </c>
      <c r="AR36" s="2">
        <v>27</v>
      </c>
      <c r="AS36" s="6">
        <v>9.240000000000002</v>
      </c>
      <c r="AT36" s="2">
        <v>2.31</v>
      </c>
      <c r="AU36" s="20">
        <v>1.3522721088435377</v>
      </c>
      <c r="AV36" s="20"/>
      <c r="AW36" s="20"/>
      <c r="AY36" s="6">
        <v>843.09999999999991</v>
      </c>
      <c r="AZ36" s="73">
        <v>543.79999999999995</v>
      </c>
      <c r="BA36" s="6">
        <v>2.1</v>
      </c>
      <c r="BB36" s="6">
        <v>35.144111018858979</v>
      </c>
      <c r="BC36" s="2">
        <v>24</v>
      </c>
      <c r="BD36" s="6">
        <v>8.14</v>
      </c>
      <c r="BE36" s="2">
        <v>2.1800000000000002</v>
      </c>
      <c r="BF36" s="20">
        <v>1.3194013605442176</v>
      </c>
      <c r="BH36" s="73">
        <v>653.4</v>
      </c>
      <c r="BI36" s="24">
        <v>503.2</v>
      </c>
      <c r="BJ36" s="81">
        <v>2.1919999999999997</v>
      </c>
      <c r="BK36" s="81">
        <v>22.972145699418427</v>
      </c>
      <c r="BL36" s="2">
        <v>29</v>
      </c>
      <c r="BM36" s="6">
        <v>8.58</v>
      </c>
      <c r="BN36" s="17">
        <v>2.35</v>
      </c>
      <c r="BO36" s="20">
        <v>1.4682682215743441</v>
      </c>
      <c r="BR36" s="10"/>
      <c r="BS36" s="10"/>
      <c r="BT36" s="10"/>
      <c r="BU36" s="10"/>
      <c r="BV36" s="10"/>
      <c r="BW36" s="10"/>
      <c r="BX36" s="21"/>
      <c r="BY36" s="79"/>
      <c r="BZ36" s="10"/>
      <c r="CA36" s="10"/>
    </row>
    <row r="37" spans="1:79">
      <c r="A37" s="82">
        <v>8</v>
      </c>
      <c r="B37" s="66">
        <v>18</v>
      </c>
      <c r="C37" s="1" t="s">
        <v>63</v>
      </c>
      <c r="D37" s="68">
        <f t="shared" si="0"/>
        <v>388.45000000000005</v>
      </c>
      <c r="E37" s="69">
        <v>336.65</v>
      </c>
      <c r="F37" s="5">
        <v>679.75000000000011</v>
      </c>
      <c r="J37" s="8">
        <v>340</v>
      </c>
      <c r="K37" s="8">
        <v>290.5</v>
      </c>
      <c r="L37" s="6">
        <v>2.294</v>
      </c>
      <c r="M37" s="8">
        <v>13.794117647058822</v>
      </c>
      <c r="N37" s="2">
        <v>28</v>
      </c>
      <c r="O37" s="2">
        <v>8.14</v>
      </c>
      <c r="P37" s="2">
        <v>2.5</v>
      </c>
      <c r="Q37" s="84">
        <v>1.4557434402332363</v>
      </c>
      <c r="S37" s="8">
        <v>436.90000000000003</v>
      </c>
      <c r="T37" s="8">
        <v>383.6</v>
      </c>
      <c r="U37" s="6">
        <v>3.0039999999999996</v>
      </c>
      <c r="V37" s="8">
        <v>11.787594415197985</v>
      </c>
      <c r="W37" s="8">
        <v>33</v>
      </c>
      <c r="X37" s="8">
        <v>8.8000000000000007</v>
      </c>
      <c r="Y37" s="8">
        <v>2.7770000000000001</v>
      </c>
      <c r="Z37" s="84">
        <v>1.3742740524781338</v>
      </c>
      <c r="AB37" s="8">
        <v>3</v>
      </c>
      <c r="AC37" s="8">
        <v>1</v>
      </c>
      <c r="AD37" s="78"/>
      <c r="AE37" s="6">
        <v>355.09999999999997</v>
      </c>
      <c r="AF37" s="6">
        <v>309.39999999999998</v>
      </c>
      <c r="AG37" s="6">
        <v>2.6639999999999997</v>
      </c>
      <c r="AH37" s="6">
        <v>8.5328076598141376</v>
      </c>
      <c r="AI37" s="10">
        <v>37</v>
      </c>
      <c r="AJ37" s="78">
        <v>7.7000000000000011</v>
      </c>
      <c r="AK37" s="79">
        <v>2.63</v>
      </c>
      <c r="AL37" s="20">
        <v>1.3699047619047617</v>
      </c>
      <c r="AN37" s="6">
        <v>318.2</v>
      </c>
      <c r="AO37" s="6">
        <v>279.7</v>
      </c>
      <c r="AP37" s="6">
        <v>2.556</v>
      </c>
      <c r="AQ37" s="6">
        <v>10.716530483972345</v>
      </c>
      <c r="AR37" s="2">
        <v>34</v>
      </c>
      <c r="AS37" s="6">
        <v>9.02</v>
      </c>
      <c r="AT37" s="2">
        <v>2.5499999999999998</v>
      </c>
      <c r="AU37" s="20">
        <v>1.2263090379008743</v>
      </c>
      <c r="AV37" s="20"/>
      <c r="AW37" s="20"/>
      <c r="AY37" s="6">
        <v>549.90000000000009</v>
      </c>
      <c r="AZ37" s="73">
        <v>505.6</v>
      </c>
      <c r="BA37" s="6">
        <v>3.008</v>
      </c>
      <c r="BB37" s="6">
        <v>8.0378250591016531</v>
      </c>
      <c r="BC37" s="2">
        <v>27</v>
      </c>
      <c r="BD37" s="6">
        <v>7.9200000000000008</v>
      </c>
      <c r="BE37" s="2">
        <v>2.48</v>
      </c>
      <c r="BF37" s="20">
        <v>1.0780174927113704</v>
      </c>
      <c r="BH37" s="73">
        <v>809.60000000000014</v>
      </c>
      <c r="BI37" s="24">
        <v>620.70000000000005</v>
      </c>
      <c r="BJ37" s="81">
        <v>2.806</v>
      </c>
      <c r="BK37" s="81">
        <v>23.307806324110665</v>
      </c>
      <c r="BL37" s="2">
        <v>29</v>
      </c>
      <c r="BM37" s="6">
        <v>8.36</v>
      </c>
      <c r="BN37" s="17">
        <v>2.35</v>
      </c>
      <c r="BO37" s="20">
        <v>1.1853061224489796</v>
      </c>
      <c r="BR37" s="10"/>
      <c r="BS37" s="10"/>
      <c r="BT37" s="10"/>
      <c r="BU37" s="10"/>
      <c r="BV37" s="10"/>
      <c r="BW37" s="10"/>
      <c r="BX37" s="21"/>
      <c r="BY37" s="79"/>
      <c r="BZ37" s="10"/>
      <c r="CA37" s="10"/>
    </row>
    <row r="38" spans="1:79">
      <c r="A38" s="82">
        <v>8</v>
      </c>
      <c r="B38" s="66">
        <v>19</v>
      </c>
      <c r="C38" s="1" t="s">
        <v>64</v>
      </c>
      <c r="D38" s="68">
        <f t="shared" si="0"/>
        <v>204.5</v>
      </c>
      <c r="E38" s="69">
        <v>215.45</v>
      </c>
      <c r="F38" s="5">
        <v>299.54999999999995</v>
      </c>
      <c r="J38" s="8">
        <v>274</v>
      </c>
      <c r="K38" s="8">
        <v>203.8</v>
      </c>
      <c r="L38" s="6">
        <v>1.7919999999999998</v>
      </c>
      <c r="M38" s="8">
        <v>25</v>
      </c>
      <c r="N38" s="2">
        <v>11</v>
      </c>
      <c r="O38" s="2">
        <v>8.36</v>
      </c>
      <c r="P38" s="2">
        <v>2.2799999999999998</v>
      </c>
      <c r="Q38" s="84">
        <v>1.7039300291545192</v>
      </c>
      <c r="S38" s="8">
        <v>135</v>
      </c>
      <c r="T38" s="8">
        <v>67.2</v>
      </c>
      <c r="U38" s="6">
        <v>2.258</v>
      </c>
      <c r="V38" s="8">
        <v>50.222222222222221</v>
      </c>
      <c r="W38" s="8">
        <v>29</v>
      </c>
      <c r="X38" s="8">
        <v>11</v>
      </c>
      <c r="Y38" s="8">
        <v>2.14</v>
      </c>
      <c r="Z38" s="84">
        <v>1.5432069970845481</v>
      </c>
      <c r="AB38" s="8">
        <v>3</v>
      </c>
      <c r="AC38" s="8">
        <v>3</v>
      </c>
      <c r="AD38" s="78"/>
      <c r="AE38" s="6">
        <v>176.79999999999998</v>
      </c>
      <c r="AF38" s="6">
        <v>145.6</v>
      </c>
      <c r="AG38" s="6">
        <v>1.8119999999999998</v>
      </c>
      <c r="AH38" s="6">
        <v>15.101809954751133</v>
      </c>
      <c r="AI38" s="10">
        <v>19</v>
      </c>
      <c r="AJ38" s="78">
        <v>8.8000000000000007</v>
      </c>
      <c r="AK38" s="79">
        <v>2.77</v>
      </c>
      <c r="AL38" s="20">
        <v>2.3446997084548107</v>
      </c>
      <c r="AN38" s="6">
        <v>254.10000000000002</v>
      </c>
      <c r="AO38" s="6">
        <v>174.8</v>
      </c>
      <c r="AP38" s="6">
        <v>2.016</v>
      </c>
      <c r="AQ38" s="6">
        <v>30.460448642266826</v>
      </c>
      <c r="AR38" s="2">
        <v>22</v>
      </c>
      <c r="AS38" s="6">
        <v>9.240000000000002</v>
      </c>
      <c r="AT38" s="2">
        <v>2.85</v>
      </c>
      <c r="AU38" s="20">
        <v>2.1205364431486879</v>
      </c>
      <c r="AV38" s="20"/>
      <c r="AW38" s="20"/>
      <c r="AY38" s="6">
        <v>317.09999999999997</v>
      </c>
      <c r="AZ38" s="73">
        <v>234.8</v>
      </c>
      <c r="BA38" s="6">
        <v>2.1120000000000001</v>
      </c>
      <c r="BB38" s="6">
        <v>25.89088615578682</v>
      </c>
      <c r="BC38" s="2">
        <v>18</v>
      </c>
      <c r="BD38" s="6">
        <v>8.58</v>
      </c>
      <c r="BE38" s="2">
        <v>2.72</v>
      </c>
      <c r="BF38" s="20">
        <v>2.0633002915451897</v>
      </c>
      <c r="BH38" s="73">
        <v>282</v>
      </c>
      <c r="BI38" s="24">
        <v>170.2</v>
      </c>
      <c r="BJ38" s="81">
        <v>2.3080000000000003</v>
      </c>
      <c r="BK38" s="81">
        <v>39.645390070921991</v>
      </c>
      <c r="BL38" s="2">
        <v>30</v>
      </c>
      <c r="BM38" s="6">
        <v>8.14</v>
      </c>
      <c r="BN38" s="17">
        <v>2.48</v>
      </c>
      <c r="BO38" s="20">
        <v>2.0769523809523811</v>
      </c>
      <c r="BR38" s="10"/>
      <c r="BS38" s="10"/>
      <c r="BT38" s="10"/>
      <c r="BU38" s="10"/>
      <c r="BV38" s="10"/>
      <c r="BW38" s="10"/>
      <c r="BX38" s="21"/>
      <c r="BY38" s="79"/>
      <c r="BZ38" s="10"/>
      <c r="CA38" s="10"/>
    </row>
    <row r="39" spans="1:79">
      <c r="A39" s="82">
        <v>8</v>
      </c>
      <c r="B39" s="66">
        <v>20</v>
      </c>
      <c r="C39" s="1" t="s">
        <v>65</v>
      </c>
      <c r="D39" s="68">
        <f t="shared" si="0"/>
        <v>316.89999999999998</v>
      </c>
      <c r="E39" s="69">
        <v>324.45000000000005</v>
      </c>
      <c r="F39" s="5">
        <v>629.54999999999995</v>
      </c>
      <c r="J39" s="8">
        <v>336.3</v>
      </c>
      <c r="K39" s="8">
        <v>297</v>
      </c>
      <c r="L39" s="6">
        <v>1.6719999999999999</v>
      </c>
      <c r="M39" s="8">
        <v>11.477847160273566</v>
      </c>
      <c r="N39" s="2">
        <v>13</v>
      </c>
      <c r="O39" s="2">
        <v>7.0400000000000009</v>
      </c>
      <c r="P39" s="2">
        <v>2.19</v>
      </c>
      <c r="Q39" s="84">
        <v>1.6602526724975706</v>
      </c>
      <c r="S39" s="8">
        <v>297.5</v>
      </c>
      <c r="T39" s="8">
        <v>287.10000000000002</v>
      </c>
      <c r="U39" s="6">
        <v>2.0140000000000002</v>
      </c>
      <c r="V39" s="8">
        <v>3.3277310924369754</v>
      </c>
      <c r="W39" s="8">
        <v>31</v>
      </c>
      <c r="X39" s="8">
        <v>10.119999999999999</v>
      </c>
      <c r="Y39" s="8">
        <v>2.63</v>
      </c>
      <c r="Z39" s="84">
        <v>1.0947016520894073</v>
      </c>
      <c r="AB39" s="8">
        <v>2</v>
      </c>
      <c r="AC39" s="8">
        <v>2</v>
      </c>
      <c r="AD39" s="78"/>
      <c r="AE39" s="6">
        <v>293.2</v>
      </c>
      <c r="AF39" s="6">
        <v>282.7</v>
      </c>
      <c r="AG39" s="6">
        <v>2.17</v>
      </c>
      <c r="AH39" s="6">
        <v>2.3874488403819916</v>
      </c>
      <c r="AJ39" s="78"/>
      <c r="AL39" s="20">
        <v>1.3356190476190475</v>
      </c>
      <c r="AN39" s="6">
        <v>355.70000000000005</v>
      </c>
      <c r="AO39" s="6">
        <v>260.5</v>
      </c>
      <c r="AP39" s="6">
        <v>1.964</v>
      </c>
      <c r="AQ39" s="6">
        <v>25.330334551588411</v>
      </c>
      <c r="AR39" s="2">
        <v>30</v>
      </c>
      <c r="AS39" s="6">
        <v>9.02</v>
      </c>
      <c r="AT39" s="2">
        <v>2.33</v>
      </c>
      <c r="AU39" s="20">
        <v>1.2216209912536444</v>
      </c>
      <c r="AV39" s="20"/>
      <c r="AW39" s="20"/>
      <c r="AY39" s="6">
        <v>633.49999999999989</v>
      </c>
      <c r="AZ39" s="73">
        <v>531.79999999999995</v>
      </c>
      <c r="BA39" s="6">
        <v>2.27</v>
      </c>
      <c r="BB39" s="6">
        <v>15.990528808208367</v>
      </c>
      <c r="BC39" s="2">
        <v>10</v>
      </c>
      <c r="BD39" s="6">
        <v>7.7000000000000011</v>
      </c>
      <c r="BE39" s="2">
        <v>2.14</v>
      </c>
      <c r="BF39" s="20">
        <v>0.83240427599611266</v>
      </c>
      <c r="BH39" s="73">
        <v>625.6</v>
      </c>
      <c r="BI39" s="24">
        <v>529.5</v>
      </c>
      <c r="BJ39" s="81">
        <v>2.2519999999999998</v>
      </c>
      <c r="BK39" s="81">
        <v>15.361253196930944</v>
      </c>
      <c r="BL39" s="2">
        <v>23</v>
      </c>
      <c r="BM39" s="6">
        <v>7.9200000000000008</v>
      </c>
      <c r="BN39" s="17">
        <v>2.33</v>
      </c>
      <c r="BO39" s="20"/>
      <c r="BR39" s="10"/>
      <c r="BS39" s="10"/>
      <c r="BT39" s="10"/>
      <c r="BU39" s="10"/>
      <c r="BV39" s="10"/>
      <c r="BW39" s="10"/>
      <c r="BX39" s="21"/>
      <c r="BY39" s="79"/>
      <c r="BZ39" s="10"/>
      <c r="CA39" s="10"/>
    </row>
    <row r="40" spans="1:79">
      <c r="A40" s="82">
        <v>8</v>
      </c>
      <c r="B40" s="66">
        <v>21</v>
      </c>
      <c r="C40" s="1" t="s">
        <v>66</v>
      </c>
      <c r="D40" s="68">
        <f t="shared" si="0"/>
        <v>238.1</v>
      </c>
      <c r="E40" s="69">
        <v>191.2</v>
      </c>
      <c r="F40" s="5">
        <v>319.39999999999998</v>
      </c>
      <c r="J40" s="8">
        <v>268.7</v>
      </c>
      <c r="K40" s="8">
        <v>230.1</v>
      </c>
      <c r="L40" s="6">
        <v>1.82</v>
      </c>
      <c r="M40" s="8">
        <v>14.291030889467807</v>
      </c>
      <c r="N40" s="2">
        <v>9</v>
      </c>
      <c r="O40" s="2">
        <v>8.58</v>
      </c>
      <c r="P40" s="2">
        <v>2.82</v>
      </c>
      <c r="Q40" s="84">
        <v>1.7337842565597668</v>
      </c>
      <c r="S40" s="8">
        <v>207.5</v>
      </c>
      <c r="T40" s="8">
        <v>195.3</v>
      </c>
      <c r="U40" s="6">
        <v>1.724</v>
      </c>
      <c r="V40" s="8">
        <v>5.879518072289156</v>
      </c>
      <c r="W40" s="8">
        <v>22</v>
      </c>
      <c r="X40" s="8">
        <v>8.58</v>
      </c>
      <c r="Y40" s="8">
        <v>2.62</v>
      </c>
      <c r="Z40" s="84">
        <v>1.5167035957240038</v>
      </c>
      <c r="AB40" s="8">
        <v>2</v>
      </c>
      <c r="AC40" s="8">
        <v>2</v>
      </c>
      <c r="AD40" s="78"/>
      <c r="AE40" s="6">
        <v>187.5</v>
      </c>
      <c r="AF40" s="6">
        <v>178.6</v>
      </c>
      <c r="AG40" s="6">
        <v>1.8580000000000001</v>
      </c>
      <c r="AH40" s="6">
        <v>4.6933333333333334</v>
      </c>
      <c r="AI40" s="10">
        <v>14</v>
      </c>
      <c r="AJ40" s="78">
        <v>9.6800000000000015</v>
      </c>
      <c r="AK40" s="79">
        <v>2.97</v>
      </c>
      <c r="AL40" s="20">
        <v>1.8668221574344024</v>
      </c>
      <c r="AN40" s="6">
        <v>194.9</v>
      </c>
      <c r="AO40" s="6">
        <v>180</v>
      </c>
      <c r="AP40" s="6">
        <v>1.9580000000000002</v>
      </c>
      <c r="AQ40" s="6">
        <v>4.669061056952283</v>
      </c>
      <c r="AR40" s="2">
        <v>17</v>
      </c>
      <c r="AS40" s="6">
        <v>9.4600000000000009</v>
      </c>
      <c r="AT40" s="2">
        <v>2.82</v>
      </c>
      <c r="AU40" s="20">
        <v>1.412991253644315</v>
      </c>
      <c r="AV40" s="20"/>
      <c r="AW40" s="20"/>
      <c r="AY40" s="6">
        <v>313.29999999999995</v>
      </c>
      <c r="AZ40" s="73">
        <v>266.39999999999998</v>
      </c>
      <c r="BA40" s="6">
        <v>2.266</v>
      </c>
      <c r="BB40" s="6">
        <v>14.969677625279287</v>
      </c>
      <c r="BC40" s="2">
        <v>15</v>
      </c>
      <c r="BD40" s="6">
        <v>9.240000000000002</v>
      </c>
      <c r="BE40" s="2">
        <v>2.5299999999999998</v>
      </c>
      <c r="BF40" s="20">
        <v>1.5220680272108844</v>
      </c>
      <c r="BH40" s="73">
        <v>325.5</v>
      </c>
      <c r="BI40" s="24">
        <v>267.2</v>
      </c>
      <c r="BJ40" s="81">
        <v>2.33</v>
      </c>
      <c r="BK40" s="81">
        <v>17.880184331797235</v>
      </c>
      <c r="BL40" s="2">
        <v>23</v>
      </c>
      <c r="BM40" s="6">
        <v>9.4600000000000009</v>
      </c>
      <c r="BN40" s="17">
        <v>2.48</v>
      </c>
      <c r="BO40" s="20">
        <v>2.0397356656948498</v>
      </c>
      <c r="BR40" s="10"/>
      <c r="BS40" s="10"/>
      <c r="BT40" s="10"/>
      <c r="BU40" s="10"/>
      <c r="BV40" s="10"/>
      <c r="BW40" s="10"/>
      <c r="BX40" s="21"/>
      <c r="BY40" s="79"/>
      <c r="BZ40" s="10"/>
      <c r="CA40" s="10"/>
    </row>
    <row r="41" spans="1:79">
      <c r="A41" s="82">
        <v>8</v>
      </c>
      <c r="B41" s="66">
        <v>22</v>
      </c>
      <c r="C41" s="1" t="s">
        <v>67</v>
      </c>
      <c r="D41" s="68">
        <f t="shared" si="0"/>
        <v>237.55</v>
      </c>
      <c r="E41" s="69">
        <v>229.9</v>
      </c>
      <c r="F41" s="5">
        <v>530.80000000000007</v>
      </c>
      <c r="J41" s="8">
        <v>285.8</v>
      </c>
      <c r="K41" s="8">
        <v>223.5</v>
      </c>
      <c r="L41" s="6">
        <v>2.0140000000000002</v>
      </c>
      <c r="M41" s="8">
        <v>21.588523442967112</v>
      </c>
      <c r="N41" s="2">
        <v>9</v>
      </c>
      <c r="O41" s="2">
        <v>7.7000000000000011</v>
      </c>
      <c r="P41" s="2">
        <v>2.3199999999999998</v>
      </c>
      <c r="Q41" s="84">
        <v>1.6913508260447034</v>
      </c>
      <c r="S41" s="8">
        <v>189.29999999999998</v>
      </c>
      <c r="T41" s="8">
        <v>135.69999999999999</v>
      </c>
      <c r="U41" s="6">
        <v>3.258</v>
      </c>
      <c r="V41" s="8">
        <v>28.050713153724249</v>
      </c>
      <c r="W41" s="8">
        <v>19</v>
      </c>
      <c r="X41" s="8">
        <v>9.240000000000002</v>
      </c>
      <c r="Y41" s="8">
        <v>2.59</v>
      </c>
      <c r="Z41" s="84">
        <v>1.7845908649173952</v>
      </c>
      <c r="AB41" s="8">
        <v>2</v>
      </c>
      <c r="AC41" s="8">
        <v>3</v>
      </c>
      <c r="AD41" s="78"/>
      <c r="AE41" s="6">
        <v>214.60000000000002</v>
      </c>
      <c r="AF41" s="6">
        <v>146.4</v>
      </c>
      <c r="AG41" s="6">
        <v>2.266</v>
      </c>
      <c r="AH41" s="6">
        <v>29.450139794967377</v>
      </c>
      <c r="AI41" s="10">
        <v>13</v>
      </c>
      <c r="AJ41" s="78">
        <v>8.8000000000000007</v>
      </c>
      <c r="AK41" s="79">
        <v>2.5</v>
      </c>
      <c r="AL41" s="20">
        <v>0.97220602526724975</v>
      </c>
      <c r="AN41" s="6">
        <v>245.2</v>
      </c>
      <c r="AO41" s="6">
        <v>180.3</v>
      </c>
      <c r="AP41" s="6">
        <v>2.8080000000000003</v>
      </c>
      <c r="AQ41" s="6">
        <v>25.163132137030995</v>
      </c>
      <c r="AR41" s="2">
        <v>22</v>
      </c>
      <c r="AS41" s="6">
        <v>9.4600000000000009</v>
      </c>
      <c r="AT41" s="2">
        <v>2.62</v>
      </c>
      <c r="AU41" s="20">
        <v>1.5494655004859088</v>
      </c>
      <c r="AV41" s="20"/>
      <c r="AW41" s="20"/>
      <c r="AY41" s="6">
        <v>517.40000000000009</v>
      </c>
      <c r="AZ41" s="73">
        <v>333.9</v>
      </c>
      <c r="BA41" s="6">
        <v>2.6</v>
      </c>
      <c r="BB41" s="6">
        <v>35.427135678391956</v>
      </c>
      <c r="BC41" s="2">
        <v>13</v>
      </c>
      <c r="BD41" s="6">
        <v>8.36</v>
      </c>
      <c r="BE41" s="2">
        <v>2.3199999999999998</v>
      </c>
      <c r="BF41" s="20">
        <v>1.4398134110787173</v>
      </c>
      <c r="BH41" s="73">
        <v>544.20000000000005</v>
      </c>
      <c r="BI41" s="24">
        <v>320.60000000000002</v>
      </c>
      <c r="BJ41" s="81">
        <v>3.1519999999999997</v>
      </c>
      <c r="BK41" s="81">
        <v>41.087835354649023</v>
      </c>
      <c r="BL41" s="2">
        <v>21</v>
      </c>
      <c r="BM41" s="6">
        <v>8.36</v>
      </c>
      <c r="BN41" s="17">
        <v>2.41</v>
      </c>
      <c r="BO41" s="20">
        <v>1.6655315840621965</v>
      </c>
      <c r="BR41" s="10"/>
      <c r="BS41" s="10"/>
      <c r="BT41" s="10"/>
      <c r="BU41" s="10"/>
      <c r="BV41" s="10"/>
      <c r="BW41" s="10"/>
      <c r="BX41" s="21"/>
      <c r="BY41" s="79"/>
      <c r="BZ41" s="10"/>
      <c r="CA41" s="10"/>
    </row>
    <row r="42" spans="1:79">
      <c r="A42" s="82">
        <v>8</v>
      </c>
      <c r="B42" s="66">
        <v>23</v>
      </c>
      <c r="C42" s="1" t="s">
        <v>68</v>
      </c>
      <c r="D42" s="68">
        <f t="shared" si="0"/>
        <v>348.3</v>
      </c>
      <c r="E42" s="69">
        <v>183.39999999999998</v>
      </c>
      <c r="F42" s="5">
        <v>471.2</v>
      </c>
      <c r="J42" s="8">
        <v>361.4</v>
      </c>
      <c r="K42" s="8">
        <v>337</v>
      </c>
      <c r="L42" s="6">
        <v>2.0340000000000003</v>
      </c>
      <c r="M42" s="8">
        <v>6.4748201438848918</v>
      </c>
      <c r="N42" s="2">
        <v>18</v>
      </c>
      <c r="O42" s="2">
        <v>8.14</v>
      </c>
      <c r="P42" s="2">
        <v>2.4500000000000002</v>
      </c>
      <c r="Q42" s="84">
        <v>1.3789232264334308</v>
      </c>
      <c r="S42" s="8">
        <v>335.20000000000005</v>
      </c>
      <c r="T42" s="8">
        <v>310.10000000000002</v>
      </c>
      <c r="U42" s="6">
        <v>1.9340000000000002</v>
      </c>
      <c r="V42" s="8">
        <v>7.4880668257756566</v>
      </c>
      <c r="W42" s="8">
        <v>33</v>
      </c>
      <c r="X42" s="8">
        <v>8.14</v>
      </c>
      <c r="Y42" s="8">
        <v>2.61</v>
      </c>
      <c r="Z42" s="84">
        <v>1.2574227405247813</v>
      </c>
      <c r="AB42" s="8">
        <v>2</v>
      </c>
      <c r="AC42" s="8">
        <v>3</v>
      </c>
      <c r="AD42" s="78"/>
      <c r="AE42" s="6">
        <v>231.49999999999997</v>
      </c>
      <c r="AF42" s="6">
        <v>209.2</v>
      </c>
      <c r="AG42" s="6">
        <v>2.27</v>
      </c>
      <c r="AH42" s="6">
        <v>8.5097192224622038</v>
      </c>
      <c r="AI42" s="10">
        <v>22</v>
      </c>
      <c r="AJ42" s="78">
        <v>9.02</v>
      </c>
      <c r="AK42" s="79">
        <v>2.71</v>
      </c>
      <c r="AL42" s="20">
        <v>1.7394285714285713</v>
      </c>
      <c r="AN42" s="6">
        <v>135.30000000000001</v>
      </c>
      <c r="AO42" s="6">
        <v>128.30000000000001</v>
      </c>
      <c r="AP42" s="6">
        <v>2.3340000000000001</v>
      </c>
      <c r="AQ42" s="6">
        <v>2.2172949002217295</v>
      </c>
      <c r="AR42" s="2">
        <v>39</v>
      </c>
      <c r="AS42" s="6">
        <v>10.340000000000002</v>
      </c>
      <c r="AT42" s="2">
        <v>2.81</v>
      </c>
      <c r="AU42" s="20">
        <v>1.2874091350826042</v>
      </c>
      <c r="AV42" s="20"/>
      <c r="AW42" s="20"/>
      <c r="AY42" s="6">
        <v>484.3</v>
      </c>
      <c r="AZ42" s="73">
        <v>374.6</v>
      </c>
      <c r="BA42" s="6">
        <v>2.1120000000000001</v>
      </c>
      <c r="BB42" s="6">
        <v>22.486062358042535</v>
      </c>
      <c r="BC42" s="2">
        <v>19</v>
      </c>
      <c r="BD42" s="6">
        <v>7.9200000000000008</v>
      </c>
      <c r="BE42" s="2">
        <v>1.95</v>
      </c>
      <c r="BF42" s="20">
        <v>1.3414965986394556</v>
      </c>
      <c r="BH42" s="73">
        <v>458.09999999999997</v>
      </c>
      <c r="BI42" s="24">
        <v>341.8</v>
      </c>
      <c r="BJ42" s="81">
        <v>2.6439999999999997</v>
      </c>
      <c r="BK42" s="81">
        <v>25.343811394891947</v>
      </c>
      <c r="BL42" s="2">
        <v>33</v>
      </c>
      <c r="BM42" s="6">
        <v>8.58</v>
      </c>
      <c r="BN42" s="17">
        <v>2.1800000000000002</v>
      </c>
      <c r="BO42" s="20">
        <v>1.4028221574344022</v>
      </c>
      <c r="BR42" s="10"/>
      <c r="BS42" s="10"/>
      <c r="BT42" s="10"/>
      <c r="BU42" s="10"/>
      <c r="BV42" s="10"/>
      <c r="BW42" s="10"/>
      <c r="BX42" s="21"/>
      <c r="BY42" s="79"/>
      <c r="BZ42" s="10"/>
      <c r="CA42" s="10"/>
    </row>
    <row r="43" spans="1:79">
      <c r="A43" s="82">
        <v>8</v>
      </c>
      <c r="B43" s="66">
        <v>24</v>
      </c>
      <c r="C43" s="1" t="s">
        <v>69</v>
      </c>
      <c r="D43" s="68">
        <f t="shared" si="0"/>
        <v>332</v>
      </c>
      <c r="E43" s="69">
        <v>168.15</v>
      </c>
      <c r="F43" s="5">
        <v>618.5</v>
      </c>
      <c r="J43" s="8">
        <v>447.20000000000005</v>
      </c>
      <c r="K43" s="8">
        <v>423.3</v>
      </c>
      <c r="L43" s="6">
        <v>1.94</v>
      </c>
      <c r="M43" s="8">
        <v>5.0536672629695882</v>
      </c>
      <c r="N43" s="2">
        <v>17</v>
      </c>
      <c r="O43" s="2">
        <v>7.0400000000000009</v>
      </c>
      <c r="P43" s="2">
        <v>2.4300000000000002</v>
      </c>
      <c r="Q43" s="84">
        <v>1.2880233236151606</v>
      </c>
      <c r="S43" s="8">
        <v>216.79999999999998</v>
      </c>
      <c r="T43" s="8">
        <v>178.4</v>
      </c>
      <c r="U43" s="6">
        <v>2.3319999999999999</v>
      </c>
      <c r="V43" s="8">
        <v>17.435424354243541</v>
      </c>
      <c r="W43" s="8">
        <v>29</v>
      </c>
      <c r="X43" s="8">
        <v>9.6800000000000015</v>
      </c>
      <c r="Y43" s="8">
        <v>2.88</v>
      </c>
      <c r="Z43" s="84">
        <v>1.4371078717201167</v>
      </c>
      <c r="AB43" s="8">
        <v>3</v>
      </c>
      <c r="AC43" s="8">
        <v>3</v>
      </c>
      <c r="AD43" s="78"/>
      <c r="AE43" s="6">
        <v>197.9</v>
      </c>
      <c r="AF43" s="6">
        <v>179.5</v>
      </c>
      <c r="AG43" s="6">
        <v>1.8340000000000001</v>
      </c>
      <c r="AH43" s="6">
        <v>6.3163213744315314</v>
      </c>
      <c r="AI43" s="10">
        <v>22</v>
      </c>
      <c r="AJ43" s="78">
        <v>7.7000000000000011</v>
      </c>
      <c r="AK43" s="79">
        <v>2.59</v>
      </c>
      <c r="AL43" s="20">
        <v>1.7185772594752187</v>
      </c>
      <c r="AN43" s="6">
        <v>138.4</v>
      </c>
      <c r="AO43" s="6">
        <v>101.2</v>
      </c>
      <c r="AP43" s="6">
        <v>2.3000000000000003</v>
      </c>
      <c r="AQ43" s="6">
        <v>26.878612716763005</v>
      </c>
      <c r="AR43" s="2">
        <v>53</v>
      </c>
      <c r="AS43" s="6">
        <v>9.240000000000002</v>
      </c>
      <c r="AT43" s="2">
        <v>2.6</v>
      </c>
      <c r="AU43" s="20">
        <v>1.5204820213799806</v>
      </c>
      <c r="AV43" s="20"/>
      <c r="AW43" s="20"/>
      <c r="AY43" s="6">
        <v>634.1</v>
      </c>
      <c r="AZ43" s="73">
        <v>388.6</v>
      </c>
      <c r="BA43" s="6">
        <v>2.3719999999999999</v>
      </c>
      <c r="BB43" s="6">
        <v>38.716290805866585</v>
      </c>
      <c r="BC43" s="2">
        <v>32</v>
      </c>
      <c r="BD43" s="6">
        <v>8.14</v>
      </c>
      <c r="BE43" s="2">
        <v>2.21</v>
      </c>
      <c r="BF43" s="20">
        <v>1.5115516682863619</v>
      </c>
      <c r="BH43" s="73">
        <v>602.90000000000009</v>
      </c>
      <c r="BI43" s="24">
        <v>358.5</v>
      </c>
      <c r="BJ43" s="81">
        <v>2.6680000000000001</v>
      </c>
      <c r="BK43" s="81">
        <v>40.421297064189744</v>
      </c>
      <c r="BL43" s="2">
        <v>33</v>
      </c>
      <c r="BM43" s="6">
        <v>8.58</v>
      </c>
      <c r="BN43" s="17">
        <v>2.46</v>
      </c>
      <c r="BO43" s="20">
        <v>1.5042798833819242</v>
      </c>
      <c r="BR43" s="10"/>
      <c r="BS43" s="10"/>
      <c r="BT43" s="10"/>
      <c r="BU43" s="10"/>
      <c r="BV43" s="10"/>
      <c r="BW43" s="10"/>
      <c r="BX43" s="42"/>
      <c r="BY43" s="79"/>
      <c r="BZ43" s="10"/>
      <c r="CA43" s="10"/>
    </row>
    <row r="44" spans="1:79">
      <c r="A44" s="82">
        <v>8</v>
      </c>
      <c r="B44" s="66">
        <v>25</v>
      </c>
      <c r="C44" s="1" t="s">
        <v>70</v>
      </c>
      <c r="D44" s="68">
        <f t="shared" si="0"/>
        <v>272.19999999999993</v>
      </c>
      <c r="E44" s="69">
        <v>200.24999999999997</v>
      </c>
      <c r="F44" s="5">
        <v>537.30000000000007</v>
      </c>
      <c r="J44" s="8">
        <v>146.39999999999998</v>
      </c>
      <c r="K44" s="8">
        <v>141.19999999999999</v>
      </c>
      <c r="L44" s="6">
        <v>1.9980000000000002</v>
      </c>
      <c r="M44" s="8">
        <v>3.1420765027322406</v>
      </c>
      <c r="N44" s="2">
        <v>23</v>
      </c>
      <c r="O44" s="2">
        <v>7.9200000000000008</v>
      </c>
      <c r="P44" s="2">
        <v>2.5099999999999998</v>
      </c>
      <c r="Q44" s="84">
        <v>1.3933216715257533</v>
      </c>
      <c r="S44" s="8">
        <v>397.99999999999994</v>
      </c>
      <c r="T44" s="8">
        <v>345.4</v>
      </c>
      <c r="U44" s="6">
        <v>2.62</v>
      </c>
      <c r="V44" s="8">
        <v>12.914572864321611</v>
      </c>
      <c r="W44" s="8">
        <v>35</v>
      </c>
      <c r="X44" s="8">
        <v>8.8000000000000007</v>
      </c>
      <c r="Y44" s="8">
        <v>2.4700000000000002</v>
      </c>
      <c r="Z44" s="84">
        <v>1.7529329446064141</v>
      </c>
      <c r="AB44" s="8">
        <v>3</v>
      </c>
      <c r="AC44" s="8">
        <v>2</v>
      </c>
      <c r="AD44" s="78"/>
      <c r="AE44" s="6">
        <v>146.39999999999998</v>
      </c>
      <c r="AF44" s="6">
        <v>136.6</v>
      </c>
      <c r="AG44" s="6">
        <v>1.5580000000000001</v>
      </c>
      <c r="AH44" s="6">
        <v>5.9426229508196728</v>
      </c>
      <c r="AI44" s="10">
        <v>27</v>
      </c>
      <c r="AJ44" s="78">
        <v>9.4600000000000009</v>
      </c>
      <c r="AK44" s="79">
        <v>2.58</v>
      </c>
      <c r="AL44" s="20">
        <v>1.6914752186588922</v>
      </c>
      <c r="AN44" s="6">
        <v>254.09999999999997</v>
      </c>
      <c r="AO44" s="6">
        <v>174.6</v>
      </c>
      <c r="AP44" s="6">
        <v>2.2759999999999998</v>
      </c>
      <c r="AQ44" s="6">
        <v>30.027548209366394</v>
      </c>
      <c r="AR44" s="2">
        <v>40</v>
      </c>
      <c r="AS44" s="6">
        <v>9.9</v>
      </c>
      <c r="AT44" s="2">
        <v>2.79</v>
      </c>
      <c r="AU44" s="20">
        <v>1.7457725947521867</v>
      </c>
      <c r="AV44" s="20"/>
      <c r="AW44" s="20"/>
      <c r="AY44" s="6">
        <v>588.50000000000011</v>
      </c>
      <c r="AZ44" s="73">
        <v>540.70000000000005</v>
      </c>
      <c r="BA44" s="6">
        <v>2.1180000000000003</v>
      </c>
      <c r="BB44" s="6">
        <v>8.1053525913338991</v>
      </c>
      <c r="BC44" s="2">
        <v>21</v>
      </c>
      <c r="BD44" s="6">
        <v>8.36</v>
      </c>
      <c r="BE44" s="2">
        <v>2.14</v>
      </c>
      <c r="BF44" s="20">
        <v>2.2274363459669586</v>
      </c>
      <c r="BH44" s="73">
        <v>486.1</v>
      </c>
      <c r="BI44" s="24">
        <v>354.2</v>
      </c>
      <c r="BJ44" s="81">
        <v>2.3140000000000001</v>
      </c>
      <c r="BK44" s="81">
        <v>27.113762600288005</v>
      </c>
      <c r="BL44" s="2">
        <v>32</v>
      </c>
      <c r="BM44" s="6">
        <v>8.8000000000000007</v>
      </c>
      <c r="BN44" s="17">
        <v>2.34</v>
      </c>
      <c r="BO44" s="20">
        <v>1.5967269193391644</v>
      </c>
      <c r="BR44" s="10"/>
      <c r="BS44" s="10"/>
      <c r="BT44" s="10"/>
      <c r="BU44" s="10"/>
      <c r="BV44" s="10"/>
      <c r="BW44" s="10"/>
      <c r="BX44" s="21"/>
      <c r="BY44" s="79"/>
      <c r="BZ44" s="10"/>
      <c r="CA44" s="10"/>
    </row>
    <row r="45" spans="1:79">
      <c r="A45" s="82">
        <v>8</v>
      </c>
      <c r="B45" s="66">
        <v>26</v>
      </c>
      <c r="C45" s="1" t="s">
        <v>71</v>
      </c>
      <c r="D45" s="68">
        <f t="shared" si="0"/>
        <v>99.62</v>
      </c>
      <c r="E45" s="69">
        <v>106.69999999999999</v>
      </c>
      <c r="F45" s="5">
        <v>233.20000000000002</v>
      </c>
      <c r="J45" s="8">
        <v>59.339999999999996</v>
      </c>
      <c r="K45" s="8">
        <v>19.64</v>
      </c>
      <c r="L45" s="6">
        <v>2.0939999999999999</v>
      </c>
      <c r="M45" s="8">
        <v>66.228513650151669</v>
      </c>
      <c r="N45" s="2">
        <v>27</v>
      </c>
      <c r="O45" s="2">
        <v>7.48</v>
      </c>
      <c r="P45" s="2">
        <v>2.46</v>
      </c>
      <c r="Q45" s="84">
        <v>1.7992303206997087</v>
      </c>
      <c r="S45" s="8">
        <v>139.9</v>
      </c>
      <c r="T45" s="8">
        <v>103.8</v>
      </c>
      <c r="U45" s="6">
        <v>2.1419999999999999</v>
      </c>
      <c r="V45" s="8">
        <v>24.446032880629019</v>
      </c>
      <c r="W45" s="8">
        <v>47</v>
      </c>
      <c r="X45" s="8">
        <v>9.4600000000000009</v>
      </c>
      <c r="Y45" s="8">
        <v>2.59</v>
      </c>
      <c r="Z45" s="84">
        <v>1.594332361516035</v>
      </c>
      <c r="AB45" s="8">
        <v>4</v>
      </c>
      <c r="AC45" s="8">
        <v>4</v>
      </c>
      <c r="AD45" s="78"/>
      <c r="AE45" s="6">
        <v>126.8</v>
      </c>
      <c r="AF45" s="6">
        <v>50</v>
      </c>
      <c r="AG45" s="6">
        <v>2.0833333333333335</v>
      </c>
      <c r="AH45" s="6">
        <v>60.094637223974765</v>
      </c>
      <c r="AI45" s="10">
        <v>40</v>
      </c>
      <c r="AJ45" s="78">
        <v>9.240000000000002</v>
      </c>
      <c r="AK45" s="79">
        <v>2.75</v>
      </c>
      <c r="AL45" s="20">
        <v>1.743238095238095</v>
      </c>
      <c r="AN45" s="6">
        <v>86.6</v>
      </c>
      <c r="AO45" s="6">
        <v>60.5</v>
      </c>
      <c r="AP45" s="6">
        <v>2.2407407407407409</v>
      </c>
      <c r="AQ45" s="6">
        <v>30.023094688221715</v>
      </c>
      <c r="AR45" s="2">
        <v>50</v>
      </c>
      <c r="AS45" s="6">
        <v>7.48</v>
      </c>
      <c r="AT45" s="2">
        <v>2.16</v>
      </c>
      <c r="AU45" s="20">
        <v>1.648575315840622</v>
      </c>
      <c r="AV45" s="20"/>
      <c r="AW45" s="20"/>
      <c r="AY45" s="6">
        <v>132.69999999999999</v>
      </c>
      <c r="AZ45" s="73">
        <v>76</v>
      </c>
      <c r="BA45" s="6">
        <v>2.6206896551724137</v>
      </c>
      <c r="BB45" s="6">
        <v>42.727957799547852</v>
      </c>
      <c r="BC45" s="2">
        <v>25</v>
      </c>
      <c r="BD45" s="6">
        <v>7.9200000000000008</v>
      </c>
      <c r="BE45" s="2">
        <v>2.37</v>
      </c>
      <c r="BF45" s="20">
        <v>1.8107055393586007</v>
      </c>
      <c r="BH45" s="73">
        <v>333.70000000000005</v>
      </c>
      <c r="BI45" s="24">
        <v>234.2</v>
      </c>
      <c r="BJ45" s="81">
        <v>2.66</v>
      </c>
      <c r="BK45" s="81">
        <v>29.787234042553191</v>
      </c>
      <c r="BL45" s="2">
        <v>42</v>
      </c>
      <c r="BM45" s="6">
        <v>9.4600000000000009</v>
      </c>
      <c r="BN45" s="17">
        <v>2.42</v>
      </c>
      <c r="BO45" s="20">
        <v>1.4388960155490769</v>
      </c>
      <c r="BR45" s="10"/>
      <c r="BS45" s="10"/>
      <c r="BT45" s="10"/>
      <c r="BU45" s="10"/>
      <c r="BV45" s="10"/>
      <c r="BW45" s="10"/>
      <c r="BX45" s="21"/>
      <c r="BY45" s="79"/>
      <c r="BZ45" s="10"/>
      <c r="CA45" s="10"/>
    </row>
    <row r="46" spans="1:79">
      <c r="A46" s="82">
        <v>8</v>
      </c>
      <c r="B46" s="66">
        <v>27</v>
      </c>
      <c r="C46" s="1" t="s">
        <v>72</v>
      </c>
      <c r="D46" s="68">
        <f t="shared" si="0"/>
        <v>281.64999999999998</v>
      </c>
      <c r="E46" s="69">
        <v>153.5</v>
      </c>
      <c r="F46" s="5">
        <v>303.15000000000003</v>
      </c>
      <c r="J46" s="8">
        <v>272</v>
      </c>
      <c r="K46" s="8">
        <v>229.5</v>
      </c>
      <c r="L46" s="6">
        <v>1.95</v>
      </c>
      <c r="M46" s="8">
        <v>15.220588235294116</v>
      </c>
      <c r="N46" s="2">
        <v>24</v>
      </c>
      <c r="O46" s="2">
        <v>9.02</v>
      </c>
      <c r="P46" s="2">
        <v>2.5099999999999998</v>
      </c>
      <c r="Q46" s="84">
        <v>1.3725403304178814</v>
      </c>
      <c r="S46" s="8">
        <v>291.3</v>
      </c>
      <c r="T46" s="8">
        <v>222.4</v>
      </c>
      <c r="U46" s="6">
        <v>2.0140000000000002</v>
      </c>
      <c r="V46" s="8">
        <v>23.034672159285957</v>
      </c>
      <c r="W46" s="8">
        <v>40</v>
      </c>
      <c r="X46" s="8">
        <v>9.9</v>
      </c>
      <c r="Y46" s="8">
        <v>2.68</v>
      </c>
      <c r="Z46" s="84">
        <v>1.2694577259475219</v>
      </c>
      <c r="AB46" s="8">
        <v>3</v>
      </c>
      <c r="AC46" s="8">
        <v>3</v>
      </c>
      <c r="AD46" s="78"/>
      <c r="AE46" s="6">
        <v>117.3</v>
      </c>
      <c r="AF46" s="6">
        <v>101.6</v>
      </c>
      <c r="AG46" s="6">
        <v>1.956</v>
      </c>
      <c r="AH46" s="6">
        <v>12.531969309462914</v>
      </c>
      <c r="AI46" s="10">
        <v>32</v>
      </c>
      <c r="AJ46" s="78">
        <v>9.4600000000000009</v>
      </c>
      <c r="AK46" s="79">
        <v>2.34</v>
      </c>
      <c r="AL46" s="20">
        <v>1.0324198250728862</v>
      </c>
      <c r="AN46" s="6">
        <v>189.7</v>
      </c>
      <c r="AO46" s="6">
        <v>145.9</v>
      </c>
      <c r="AP46" s="6">
        <v>2.1480000000000001</v>
      </c>
      <c r="AQ46" s="6">
        <v>20.980495519240907</v>
      </c>
      <c r="AR46" s="2">
        <v>35</v>
      </c>
      <c r="AS46" s="6">
        <v>10.119999999999999</v>
      </c>
      <c r="AT46" s="2">
        <v>2.38</v>
      </c>
      <c r="AU46" s="20">
        <v>1.4894149659863947</v>
      </c>
      <c r="AV46" s="20"/>
      <c r="AW46" s="20"/>
      <c r="AY46" s="6">
        <v>244.20000000000002</v>
      </c>
      <c r="AZ46" s="73">
        <v>227</v>
      </c>
      <c r="BA46" s="6">
        <v>2.3980000000000001</v>
      </c>
      <c r="BB46" s="6">
        <v>6.8796068796068797</v>
      </c>
      <c r="BC46" s="2">
        <v>30</v>
      </c>
      <c r="BD46" s="6">
        <v>9.4600000000000009</v>
      </c>
      <c r="BE46" s="2">
        <v>2.4</v>
      </c>
      <c r="BF46" s="20">
        <v>1.2410029154518947</v>
      </c>
      <c r="BH46" s="73">
        <v>362.1</v>
      </c>
      <c r="BI46" s="24">
        <v>251.2</v>
      </c>
      <c r="BJ46" s="81">
        <v>2.1840000000000002</v>
      </c>
      <c r="BK46" s="81">
        <v>30.599281966307647</v>
      </c>
      <c r="BL46" s="2">
        <v>31</v>
      </c>
      <c r="BM46" s="6">
        <v>9.02</v>
      </c>
      <c r="BN46" s="17">
        <v>2.25</v>
      </c>
      <c r="BO46" s="20">
        <v>1.4569329446064139</v>
      </c>
      <c r="BR46" s="10"/>
      <c r="BS46" s="10"/>
      <c r="BT46" s="10"/>
      <c r="BU46" s="10"/>
      <c r="BV46" s="10"/>
      <c r="BW46" s="10"/>
      <c r="BX46" s="21"/>
      <c r="BY46" s="79"/>
      <c r="BZ46" s="10"/>
      <c r="CA46" s="10"/>
    </row>
    <row r="47" spans="1:79">
      <c r="A47" s="82">
        <v>8</v>
      </c>
      <c r="B47" s="66">
        <v>28</v>
      </c>
      <c r="C47" s="1" t="s">
        <v>73</v>
      </c>
      <c r="D47" s="68">
        <f t="shared" si="0"/>
        <v>462.65000000000009</v>
      </c>
      <c r="E47" s="69">
        <v>148.60000000000002</v>
      </c>
      <c r="F47" s="5">
        <v>462.55000000000007</v>
      </c>
      <c r="J47" s="8">
        <v>247.3</v>
      </c>
      <c r="K47" s="8">
        <v>217.7</v>
      </c>
      <c r="L47" s="6">
        <v>2.6139999999999999</v>
      </c>
      <c r="M47" s="8">
        <v>10.837040032349373</v>
      </c>
      <c r="N47" s="2">
        <v>23</v>
      </c>
      <c r="O47" s="2">
        <v>9.240000000000002</v>
      </c>
      <c r="P47" s="2">
        <v>2.63</v>
      </c>
      <c r="Q47" s="84">
        <v>1.0848979591836736</v>
      </c>
      <c r="S47" s="8">
        <v>678.00000000000011</v>
      </c>
      <c r="T47" s="8">
        <v>556.20000000000005</v>
      </c>
      <c r="U47" s="6">
        <v>0</v>
      </c>
      <c r="V47" s="8">
        <v>17.581120943952801</v>
      </c>
      <c r="W47" s="8">
        <v>27</v>
      </c>
      <c r="X47" s="8">
        <v>7.7000000000000011</v>
      </c>
      <c r="Y47" s="8">
        <v>2.2999999999999998</v>
      </c>
      <c r="Z47" s="84">
        <v>1.0201749271137026</v>
      </c>
      <c r="AB47" s="8">
        <v>3</v>
      </c>
      <c r="AC47" s="8">
        <v>3</v>
      </c>
      <c r="AD47" s="78"/>
      <c r="AE47" s="6">
        <v>89.5</v>
      </c>
      <c r="AF47" s="6">
        <v>69.099999999999994</v>
      </c>
      <c r="AG47" s="6">
        <v>2.3033333333333332</v>
      </c>
      <c r="AH47" s="6">
        <v>22.793296089385471</v>
      </c>
      <c r="AI47" s="10">
        <v>29</v>
      </c>
      <c r="AJ47" s="78">
        <v>10.119999999999999</v>
      </c>
      <c r="AK47" s="79">
        <v>2.41</v>
      </c>
      <c r="AL47" s="20">
        <v>1.4436618075801748</v>
      </c>
      <c r="AN47" s="6">
        <v>207.70000000000002</v>
      </c>
      <c r="AO47" s="6">
        <v>108.9</v>
      </c>
      <c r="AP47" s="6">
        <v>2.42</v>
      </c>
      <c r="AQ47" s="6">
        <v>45.450168512277322</v>
      </c>
      <c r="AR47" s="2">
        <v>42</v>
      </c>
      <c r="AS47" s="6">
        <v>10.340000000000002</v>
      </c>
      <c r="AT47" s="2">
        <v>2.59</v>
      </c>
      <c r="AU47" s="20">
        <v>1.190997084548105</v>
      </c>
      <c r="AV47" s="20"/>
      <c r="AW47" s="20"/>
      <c r="AY47" s="6">
        <v>481.6</v>
      </c>
      <c r="AZ47" s="73">
        <v>296</v>
      </c>
      <c r="BA47" s="6">
        <v>2.242</v>
      </c>
      <c r="BB47" s="6">
        <v>38.517441860465112</v>
      </c>
      <c r="BC47" s="2">
        <v>23</v>
      </c>
      <c r="BD47" s="6">
        <v>9.240000000000002</v>
      </c>
      <c r="BE47" s="2">
        <v>2.79</v>
      </c>
      <c r="BF47" s="20">
        <v>1.3409679300291544</v>
      </c>
      <c r="BH47" s="73">
        <v>443.50000000000006</v>
      </c>
      <c r="BI47" s="24">
        <v>314.8</v>
      </c>
      <c r="BJ47" s="81">
        <v>2.6719999999999997</v>
      </c>
      <c r="BK47" s="81">
        <v>28.951521984216456</v>
      </c>
      <c r="BL47" s="2">
        <v>29</v>
      </c>
      <c r="BM47" s="6">
        <v>9.240000000000002</v>
      </c>
      <c r="BN47" s="17">
        <v>2.35</v>
      </c>
      <c r="BO47" s="20">
        <v>1.0554635568513122</v>
      </c>
      <c r="BR47" s="10"/>
      <c r="BS47" s="10"/>
      <c r="BT47" s="21"/>
      <c r="BU47" s="10"/>
      <c r="BV47" s="10"/>
      <c r="BW47" s="10"/>
      <c r="BX47" s="42"/>
      <c r="BY47" s="79"/>
      <c r="BZ47" s="10"/>
      <c r="CA47" s="10"/>
    </row>
    <row r="48" spans="1:79">
      <c r="A48" s="82">
        <v>8</v>
      </c>
      <c r="B48" s="66">
        <v>29</v>
      </c>
      <c r="C48" s="1" t="s">
        <v>74</v>
      </c>
      <c r="D48" s="68">
        <f t="shared" si="0"/>
        <v>272.60000000000002</v>
      </c>
      <c r="E48" s="69">
        <v>319.64999999999998</v>
      </c>
      <c r="F48" s="5">
        <v>622.45000000000005</v>
      </c>
      <c r="J48" s="8">
        <v>175.6</v>
      </c>
      <c r="K48" s="8">
        <v>156.6</v>
      </c>
      <c r="L48" s="6">
        <v>2.488</v>
      </c>
      <c r="M48" s="8">
        <v>10.079726651480637</v>
      </c>
      <c r="N48" s="2">
        <v>10</v>
      </c>
      <c r="O48" s="2">
        <v>7.48</v>
      </c>
      <c r="P48" s="2">
        <v>2.52</v>
      </c>
      <c r="Q48" s="84">
        <v>1.5863945578231291</v>
      </c>
      <c r="S48" s="8">
        <v>369.6</v>
      </c>
      <c r="T48" s="8">
        <v>334.5</v>
      </c>
      <c r="U48" s="6">
        <v>2.3660000000000001</v>
      </c>
      <c r="V48" s="8">
        <v>9.4155844155844139</v>
      </c>
      <c r="W48" s="8">
        <v>42</v>
      </c>
      <c r="X48" s="8">
        <v>8.8000000000000007</v>
      </c>
      <c r="Y48" s="8">
        <v>2.5</v>
      </c>
      <c r="Z48" s="84">
        <v>1.4347910592808553</v>
      </c>
      <c r="AB48" s="8">
        <v>2</v>
      </c>
      <c r="AC48" s="8">
        <v>1</v>
      </c>
      <c r="AD48" s="78"/>
      <c r="AE48" s="6">
        <v>224.3</v>
      </c>
      <c r="AF48" s="6">
        <v>187.3</v>
      </c>
      <c r="AG48" s="6">
        <v>3.0419999999999998</v>
      </c>
      <c r="AH48" s="6">
        <v>15.292019616584929</v>
      </c>
      <c r="AI48" s="10">
        <v>24</v>
      </c>
      <c r="AJ48" s="78">
        <v>8.36</v>
      </c>
      <c r="AK48" s="79">
        <v>2.3199999999999998</v>
      </c>
      <c r="AL48" s="20">
        <v>1.252384839650146</v>
      </c>
      <c r="AN48" s="6">
        <v>415</v>
      </c>
      <c r="AO48" s="6">
        <v>370.5</v>
      </c>
      <c r="AP48" s="6">
        <v>3.0039999999999996</v>
      </c>
      <c r="AQ48" s="6">
        <v>9.9277108433734949</v>
      </c>
      <c r="AR48" s="2">
        <v>53</v>
      </c>
      <c r="AS48" s="6">
        <v>10.56</v>
      </c>
      <c r="AT48" s="2">
        <v>2.5499999999999998</v>
      </c>
      <c r="AU48" s="20">
        <v>1.1170689990281828</v>
      </c>
      <c r="AV48" s="20"/>
      <c r="AW48" s="20"/>
      <c r="AY48" s="6">
        <v>555.20000000000005</v>
      </c>
      <c r="AZ48" s="73">
        <v>440.6</v>
      </c>
      <c r="BA48" s="6">
        <v>3.1080000000000001</v>
      </c>
      <c r="BB48" s="6">
        <v>20.353025936599423</v>
      </c>
      <c r="BC48" s="2">
        <v>19</v>
      </c>
      <c r="BD48" s="6">
        <v>8.36</v>
      </c>
      <c r="BE48" s="2">
        <v>2.2799999999999998</v>
      </c>
      <c r="BF48" s="20">
        <v>1.7943861590517336</v>
      </c>
      <c r="BH48" s="73">
        <v>689.69999999999993</v>
      </c>
      <c r="BI48" s="24">
        <v>402.9</v>
      </c>
      <c r="BJ48" s="81">
        <v>3.6460000000000004</v>
      </c>
      <c r="BK48" s="81">
        <v>41.568798028128171</v>
      </c>
      <c r="BL48" s="2">
        <v>24</v>
      </c>
      <c r="BM48" s="6">
        <v>9.02</v>
      </c>
      <c r="BN48" s="17">
        <v>2.4900000000000002</v>
      </c>
      <c r="BO48" s="20">
        <v>1.4469271137026241</v>
      </c>
      <c r="BR48" s="10"/>
      <c r="BS48" s="10"/>
      <c r="BT48" s="21"/>
      <c r="BU48" s="10"/>
      <c r="BV48" s="10"/>
      <c r="BW48" s="10"/>
      <c r="BX48" s="21"/>
      <c r="BY48" s="79"/>
      <c r="BZ48" s="10"/>
      <c r="CA48" s="10"/>
    </row>
    <row r="49" spans="1:79">
      <c r="A49" s="82">
        <v>8</v>
      </c>
      <c r="B49" s="66">
        <v>30</v>
      </c>
      <c r="C49" s="1" t="s">
        <v>75</v>
      </c>
      <c r="D49" s="68">
        <f t="shared" si="0"/>
        <v>171.05</v>
      </c>
      <c r="E49" s="69">
        <v>200.55</v>
      </c>
      <c r="F49" s="5">
        <v>664.35</v>
      </c>
      <c r="J49" s="8">
        <v>155</v>
      </c>
      <c r="K49" s="8">
        <v>71.599999999999994</v>
      </c>
      <c r="L49" s="6">
        <v>1.9888888888888887</v>
      </c>
      <c r="M49" s="8">
        <v>53.548387096774199</v>
      </c>
      <c r="N49" s="2">
        <v>14</v>
      </c>
      <c r="O49" s="2">
        <v>8.36</v>
      </c>
      <c r="P49" s="2">
        <v>2.61</v>
      </c>
      <c r="Q49" s="84">
        <v>1.4483032069970847</v>
      </c>
      <c r="S49" s="8">
        <v>187.1</v>
      </c>
      <c r="T49" s="8">
        <v>79.599999999999994</v>
      </c>
      <c r="U49" s="6">
        <v>2.0410256410256409</v>
      </c>
      <c r="V49" s="8">
        <v>56.974879743452703</v>
      </c>
      <c r="W49" s="8">
        <v>29</v>
      </c>
      <c r="X49" s="8">
        <v>10.56</v>
      </c>
      <c r="Y49" s="8">
        <v>2.99</v>
      </c>
      <c r="Z49" s="84">
        <v>1.1548610301263367</v>
      </c>
      <c r="AB49" s="8">
        <v>3</v>
      </c>
      <c r="AC49" s="8">
        <v>3</v>
      </c>
      <c r="AD49" s="78"/>
      <c r="AE49" s="6">
        <v>234.9</v>
      </c>
      <c r="AF49" s="6">
        <v>148.69999999999999</v>
      </c>
      <c r="AG49" s="6">
        <v>2.456</v>
      </c>
      <c r="AH49" s="6">
        <v>36.143039591315457</v>
      </c>
      <c r="AI49" s="10">
        <v>26</v>
      </c>
      <c r="AJ49" s="78">
        <v>9.02</v>
      </c>
      <c r="AK49" s="79">
        <v>2.37</v>
      </c>
      <c r="AL49" s="20">
        <v>1.6635646258503405</v>
      </c>
      <c r="AN49" s="6">
        <v>166.2</v>
      </c>
      <c r="AO49" s="6">
        <v>49</v>
      </c>
      <c r="AP49" s="6">
        <v>2.8823529411764706</v>
      </c>
      <c r="AQ49" s="6">
        <v>70.216606498194949</v>
      </c>
      <c r="AR49" s="2">
        <v>53</v>
      </c>
      <c r="AS49" s="6">
        <v>9.240000000000002</v>
      </c>
      <c r="AT49" s="2">
        <v>2.52</v>
      </c>
      <c r="AU49" s="20">
        <v>1.3247113702623907</v>
      </c>
      <c r="AV49" s="20"/>
      <c r="AW49" s="20"/>
      <c r="AY49" s="6">
        <v>760.9</v>
      </c>
      <c r="AZ49" s="73">
        <v>594</v>
      </c>
      <c r="BA49" s="6">
        <v>2.5540000000000003</v>
      </c>
      <c r="BB49" s="6">
        <v>21.9214088579314</v>
      </c>
      <c r="BC49" s="2">
        <v>13</v>
      </c>
      <c r="BD49" s="6">
        <v>8.14</v>
      </c>
      <c r="BE49" s="2">
        <v>2.76</v>
      </c>
      <c r="BF49" s="20">
        <v>1.0082643343051505</v>
      </c>
      <c r="BH49" s="73">
        <v>567.80000000000007</v>
      </c>
      <c r="BI49" s="24">
        <v>351.2</v>
      </c>
      <c r="BJ49" s="81">
        <v>2.5680000000000001</v>
      </c>
      <c r="BK49" s="81">
        <v>38.12962310672772</v>
      </c>
      <c r="BL49" s="2">
        <v>58</v>
      </c>
      <c r="BM49" s="6">
        <v>9.240000000000002</v>
      </c>
      <c r="BN49" s="17">
        <v>2.4300000000000002</v>
      </c>
      <c r="BO49" s="20">
        <v>1.2743090379008744</v>
      </c>
      <c r="BR49" s="10"/>
      <c r="BS49" s="10"/>
      <c r="BT49" s="10"/>
      <c r="BU49" s="10"/>
      <c r="BV49" s="10"/>
      <c r="BW49" s="10"/>
      <c r="BX49" s="21"/>
      <c r="BY49" s="79"/>
      <c r="BZ49" s="10"/>
      <c r="CA49" s="10"/>
    </row>
    <row r="50" spans="1:79">
      <c r="A50" s="82">
        <v>8</v>
      </c>
      <c r="B50" s="66">
        <v>31</v>
      </c>
      <c r="C50" s="1" t="s">
        <v>76</v>
      </c>
      <c r="D50" s="68">
        <f t="shared" si="0"/>
        <v>132.9</v>
      </c>
      <c r="E50" s="69">
        <v>102.10000000000001</v>
      </c>
      <c r="F50" s="5">
        <v>509.95000000000005</v>
      </c>
      <c r="J50" s="8">
        <v>104.3</v>
      </c>
      <c r="K50" s="8">
        <v>99.6</v>
      </c>
      <c r="L50" s="6">
        <v>1.8240000000000001</v>
      </c>
      <c r="M50" s="8">
        <v>4.3144774688398853</v>
      </c>
      <c r="N50" s="2">
        <v>10</v>
      </c>
      <c r="O50" s="2">
        <v>6.6000000000000005</v>
      </c>
      <c r="P50" s="2">
        <v>2.57</v>
      </c>
      <c r="Q50" s="84">
        <v>1.6116618075801747</v>
      </c>
      <c r="S50" s="8">
        <v>161.5</v>
      </c>
      <c r="T50" s="8">
        <v>144.1</v>
      </c>
      <c r="U50" s="6">
        <v>2.1</v>
      </c>
      <c r="V50" s="8">
        <v>10.712074303405574</v>
      </c>
      <c r="W50" s="8">
        <v>33</v>
      </c>
      <c r="X50" s="8">
        <v>11.22</v>
      </c>
      <c r="Y50" s="8">
        <v>3.12</v>
      </c>
      <c r="Z50" s="84">
        <v>1.2953002915451897</v>
      </c>
      <c r="AB50" s="8">
        <v>2</v>
      </c>
      <c r="AC50" s="8">
        <v>2</v>
      </c>
      <c r="AD50" s="78"/>
      <c r="AE50" s="6">
        <v>100.9</v>
      </c>
      <c r="AF50" s="6">
        <v>87.9</v>
      </c>
      <c r="AG50" s="6">
        <v>2.3756756756756756</v>
      </c>
      <c r="AH50" s="6">
        <v>12.884043607532208</v>
      </c>
      <c r="AI50" s="10">
        <v>15</v>
      </c>
      <c r="AJ50" s="78">
        <v>8.36</v>
      </c>
      <c r="AK50" s="79">
        <v>2.74</v>
      </c>
      <c r="AL50" s="20">
        <v>0.92167152575315836</v>
      </c>
      <c r="AN50" s="6">
        <v>103.30000000000001</v>
      </c>
      <c r="AO50" s="6">
        <v>58.1</v>
      </c>
      <c r="AP50" s="6">
        <v>2.0034482758620689</v>
      </c>
      <c r="AQ50" s="6">
        <v>42.400774443368825</v>
      </c>
      <c r="AR50" s="2">
        <v>29</v>
      </c>
      <c r="AS50" s="6">
        <v>10.780000000000001</v>
      </c>
      <c r="AT50" s="2">
        <v>2.87</v>
      </c>
      <c r="AU50" s="20">
        <v>1.5051428571428571</v>
      </c>
      <c r="AV50" s="20"/>
      <c r="AW50" s="20"/>
      <c r="AY50" s="6">
        <v>358.3</v>
      </c>
      <c r="AZ50" s="73">
        <v>302.60000000000002</v>
      </c>
      <c r="BA50" s="6">
        <v>2.3140000000000001</v>
      </c>
      <c r="BB50" s="6">
        <v>15.545632151828077</v>
      </c>
      <c r="BC50" s="2">
        <v>14</v>
      </c>
      <c r="BD50" s="6">
        <v>8.58</v>
      </c>
      <c r="BE50" s="2">
        <v>2.48</v>
      </c>
      <c r="BF50" s="20">
        <v>2.2395335276967931</v>
      </c>
      <c r="BH50" s="73">
        <v>661.6</v>
      </c>
      <c r="BI50" s="24">
        <v>495.4</v>
      </c>
      <c r="BJ50" s="81">
        <v>2.64</v>
      </c>
      <c r="BK50" s="81">
        <v>25.105804111245462</v>
      </c>
      <c r="BL50" s="2">
        <v>23</v>
      </c>
      <c r="BM50" s="6">
        <v>8.8000000000000007</v>
      </c>
      <c r="BN50" s="17">
        <v>2.66</v>
      </c>
      <c r="BO50" s="20">
        <v>1.5325092322643348</v>
      </c>
      <c r="BR50" s="10"/>
      <c r="BS50" s="10"/>
      <c r="BT50" s="10"/>
      <c r="BU50" s="10"/>
      <c r="BV50" s="10"/>
      <c r="BW50" s="10"/>
      <c r="BX50" s="21"/>
      <c r="BY50" s="79"/>
      <c r="BZ50" s="10"/>
      <c r="CA50" s="10"/>
    </row>
    <row r="51" spans="1:79">
      <c r="A51" s="82">
        <v>8</v>
      </c>
      <c r="B51" s="66">
        <v>32</v>
      </c>
      <c r="C51" s="1" t="s">
        <v>77</v>
      </c>
      <c r="D51" s="68">
        <f t="shared" si="0"/>
        <v>251.75</v>
      </c>
      <c r="E51" s="69">
        <v>260.64999999999998</v>
      </c>
      <c r="F51" s="5">
        <v>477.7</v>
      </c>
      <c r="J51" s="8">
        <v>271.3</v>
      </c>
      <c r="K51" s="8">
        <v>246.9</v>
      </c>
      <c r="L51" s="6">
        <v>2.1080000000000001</v>
      </c>
      <c r="M51" s="8">
        <v>8.9568743088831546</v>
      </c>
      <c r="N51" s="2">
        <v>16</v>
      </c>
      <c r="O51" s="2">
        <v>8.14</v>
      </c>
      <c r="P51" s="2">
        <v>2.15</v>
      </c>
      <c r="Q51" s="84">
        <v>1.4172983479105925</v>
      </c>
      <c r="S51" s="8">
        <v>232.20000000000002</v>
      </c>
      <c r="T51" s="8">
        <v>193.4</v>
      </c>
      <c r="U51" s="6">
        <v>1.77</v>
      </c>
      <c r="V51" s="8">
        <v>15.934539190353142</v>
      </c>
      <c r="W51" s="8">
        <v>39</v>
      </c>
      <c r="X51" s="8">
        <v>10.340000000000002</v>
      </c>
      <c r="Y51" s="8">
        <v>2.2799999999999998</v>
      </c>
      <c r="Z51" s="84">
        <v>1.3486180758017492</v>
      </c>
      <c r="AB51" s="8">
        <v>4</v>
      </c>
      <c r="AC51" s="8">
        <v>3</v>
      </c>
      <c r="AD51" s="78"/>
      <c r="AE51" s="6">
        <v>316.39999999999998</v>
      </c>
      <c r="AF51" s="6">
        <v>248</v>
      </c>
      <c r="AG51" s="6">
        <v>2.3159999999999998</v>
      </c>
      <c r="AH51" s="6">
        <v>20.828065739570167</v>
      </c>
      <c r="AI51" s="10">
        <v>23</v>
      </c>
      <c r="AJ51" s="78">
        <v>11.22</v>
      </c>
      <c r="AK51" s="79">
        <v>2.61</v>
      </c>
      <c r="AL51" s="20">
        <v>1.3163226433430515</v>
      </c>
      <c r="AN51" s="6">
        <v>204.9</v>
      </c>
      <c r="AO51" s="6">
        <v>115.2</v>
      </c>
      <c r="AP51" s="6">
        <v>1.8380000000000001</v>
      </c>
      <c r="AQ51" s="6">
        <v>42.508540751586139</v>
      </c>
      <c r="AR51" s="2">
        <v>32</v>
      </c>
      <c r="AS51" s="6">
        <v>10.340000000000002</v>
      </c>
      <c r="AT51" s="2">
        <v>2.39</v>
      </c>
      <c r="AU51" s="20">
        <v>1.2727619047619048</v>
      </c>
      <c r="AV51" s="20"/>
      <c r="AW51" s="20"/>
      <c r="AY51" s="6">
        <v>539.79999999999995</v>
      </c>
      <c r="AZ51" s="73">
        <v>405.1</v>
      </c>
      <c r="BA51" s="6">
        <v>2.1080000000000001</v>
      </c>
      <c r="BB51" s="6">
        <v>24.712856613560579</v>
      </c>
      <c r="BC51" s="2">
        <v>22</v>
      </c>
      <c r="BD51" s="6">
        <v>7.9200000000000008</v>
      </c>
      <c r="BE51" s="2">
        <v>2.16</v>
      </c>
      <c r="BF51" s="20">
        <v>1.0849212827988335</v>
      </c>
      <c r="BH51" s="73">
        <v>415.6</v>
      </c>
      <c r="BI51" s="24">
        <v>240.1</v>
      </c>
      <c r="BJ51" s="81">
        <v>2.3839999999999999</v>
      </c>
      <c r="BK51" s="81">
        <v>42.204042348411939</v>
      </c>
      <c r="BL51" s="2">
        <v>29</v>
      </c>
      <c r="BM51" s="6">
        <v>9.4600000000000009</v>
      </c>
      <c r="BN51" s="17">
        <v>3.07</v>
      </c>
      <c r="BO51" s="20">
        <v>1.4023401360544219</v>
      </c>
      <c r="BR51" s="10"/>
      <c r="BS51" s="10"/>
      <c r="BT51" s="10"/>
      <c r="BU51" s="10"/>
      <c r="BV51" s="10"/>
      <c r="BW51" s="10"/>
      <c r="BX51" s="42"/>
      <c r="BY51" s="79"/>
      <c r="BZ51" s="10"/>
      <c r="CA51" s="10"/>
    </row>
    <row r="52" spans="1:79">
      <c r="A52" s="82">
        <v>8</v>
      </c>
      <c r="B52" s="66">
        <v>33</v>
      </c>
      <c r="C52" s="1" t="s">
        <v>78</v>
      </c>
      <c r="D52" s="68">
        <f t="shared" si="0"/>
        <v>336.25</v>
      </c>
      <c r="E52" s="69">
        <v>162.65</v>
      </c>
      <c r="F52" s="5">
        <v>430.25</v>
      </c>
      <c r="J52" s="8">
        <v>477.29999999999995</v>
      </c>
      <c r="K52" s="8">
        <v>430.2</v>
      </c>
      <c r="L52" s="6">
        <v>1.95</v>
      </c>
      <c r="M52" s="8">
        <v>9.3023255813953494</v>
      </c>
      <c r="N52" s="2">
        <v>15</v>
      </c>
      <c r="O52" s="2">
        <v>8.36</v>
      </c>
      <c r="P52" s="2">
        <v>2.61</v>
      </c>
      <c r="Q52" s="84">
        <v>1.4594285714285711</v>
      </c>
      <c r="S52" s="8">
        <v>195.2</v>
      </c>
      <c r="T52" s="8">
        <v>180.9</v>
      </c>
      <c r="U52" s="6">
        <v>1.9140000000000001</v>
      </c>
      <c r="V52" s="8">
        <v>7.2233606557377055</v>
      </c>
      <c r="W52" s="8">
        <v>30</v>
      </c>
      <c r="X52" s="8">
        <v>8.8000000000000007</v>
      </c>
      <c r="Y52" s="8">
        <v>2.2200000000000002</v>
      </c>
      <c r="Z52" s="84">
        <v>1.4156190476190473</v>
      </c>
      <c r="AB52" s="8">
        <v>3</v>
      </c>
      <c r="AC52" s="8">
        <v>2</v>
      </c>
      <c r="AD52" s="78"/>
      <c r="AE52" s="6">
        <v>163.80000000000001</v>
      </c>
      <c r="AF52" s="6">
        <v>135.4</v>
      </c>
      <c r="AG52" s="6">
        <v>2.222</v>
      </c>
      <c r="AH52" s="6">
        <v>16.483516483516482</v>
      </c>
      <c r="AI52" s="10">
        <v>19</v>
      </c>
      <c r="AJ52" s="78">
        <v>8.14</v>
      </c>
      <c r="AK52" s="79">
        <v>2.39</v>
      </c>
      <c r="AL52" s="20">
        <v>1.2756229348882409</v>
      </c>
      <c r="AN52" s="6">
        <v>161.5</v>
      </c>
      <c r="AO52" s="6">
        <v>147.1</v>
      </c>
      <c r="AP52" s="6">
        <v>2.1080000000000001</v>
      </c>
      <c r="AQ52" s="6">
        <v>6.5015479876160995</v>
      </c>
      <c r="AR52" s="2">
        <v>33</v>
      </c>
      <c r="AS52" s="6">
        <v>11</v>
      </c>
      <c r="AT52" s="2">
        <v>2.76</v>
      </c>
      <c r="AU52" s="20">
        <v>1.2870437317784258</v>
      </c>
      <c r="AV52" s="20"/>
      <c r="AW52" s="20"/>
      <c r="AY52" s="6">
        <v>403</v>
      </c>
      <c r="AZ52" s="73">
        <v>381.7</v>
      </c>
      <c r="BA52" s="6">
        <v>1.8940000000000001</v>
      </c>
      <c r="BB52" s="6">
        <v>5.2853598014888341</v>
      </c>
      <c r="BC52" s="2">
        <v>13</v>
      </c>
      <c r="BD52" s="6">
        <v>8.36</v>
      </c>
      <c r="BE52" s="2">
        <v>2.2999999999999998</v>
      </c>
      <c r="BF52" s="20">
        <v>1.2788182701652089</v>
      </c>
      <c r="BH52" s="73">
        <v>457.5</v>
      </c>
      <c r="BI52" s="24">
        <v>371.2</v>
      </c>
      <c r="BJ52" s="81">
        <v>2.3780000000000001</v>
      </c>
      <c r="BK52" s="81">
        <v>18.797814207650273</v>
      </c>
      <c r="BL52" s="2">
        <v>26</v>
      </c>
      <c r="BM52" s="6">
        <v>9.4600000000000009</v>
      </c>
      <c r="BN52" s="17">
        <v>2.38</v>
      </c>
      <c r="BO52" s="20">
        <v>1.3564781341107872</v>
      </c>
      <c r="BR52" s="10"/>
      <c r="BS52" s="10"/>
      <c r="BT52" s="10"/>
      <c r="BU52" s="10"/>
      <c r="BV52" s="10"/>
      <c r="BW52" s="10"/>
      <c r="BX52" s="21"/>
      <c r="BY52" s="79"/>
      <c r="BZ52" s="10"/>
      <c r="CA52" s="10"/>
    </row>
    <row r="53" spans="1:79">
      <c r="A53" s="82">
        <v>8</v>
      </c>
      <c r="B53" s="66">
        <v>34</v>
      </c>
      <c r="C53" s="1" t="s">
        <v>79</v>
      </c>
      <c r="D53" s="68">
        <f t="shared" si="0"/>
        <v>505.85</v>
      </c>
      <c r="E53" s="69">
        <v>317.39999999999998</v>
      </c>
      <c r="F53" s="5">
        <v>508.4</v>
      </c>
      <c r="J53" s="8">
        <v>418.49999999999994</v>
      </c>
      <c r="K53" s="8">
        <v>336.4</v>
      </c>
      <c r="L53" s="6">
        <v>2.032</v>
      </c>
      <c r="M53" s="8">
        <v>19.522102747909205</v>
      </c>
      <c r="N53" s="2">
        <v>15</v>
      </c>
      <c r="O53" s="2">
        <v>8.8000000000000007</v>
      </c>
      <c r="P53" s="2">
        <v>2.83</v>
      </c>
      <c r="Q53" s="84">
        <v>1.8662779397473273</v>
      </c>
      <c r="S53" s="8">
        <v>593.20000000000005</v>
      </c>
      <c r="T53" s="8">
        <v>432.6</v>
      </c>
      <c r="U53" s="6">
        <v>1.974</v>
      </c>
      <c r="V53" s="8">
        <v>26.955495616992582</v>
      </c>
      <c r="W53" s="8">
        <v>41</v>
      </c>
      <c r="X53" s="8">
        <v>10.340000000000002</v>
      </c>
      <c r="Y53" s="8">
        <v>3.33</v>
      </c>
      <c r="Z53" s="84">
        <v>1.3852439261418852</v>
      </c>
      <c r="AB53" s="8">
        <v>2</v>
      </c>
      <c r="AC53" s="8">
        <v>2</v>
      </c>
      <c r="AD53" s="78"/>
      <c r="AE53" s="6">
        <v>213.2</v>
      </c>
      <c r="AF53" s="6">
        <v>88.6</v>
      </c>
      <c r="AG53" s="6">
        <v>1.6859999999999999</v>
      </c>
      <c r="AH53" s="6">
        <v>55.065666041275804</v>
      </c>
      <c r="AI53" s="10">
        <v>33</v>
      </c>
      <c r="AJ53" s="78">
        <v>9.02</v>
      </c>
      <c r="AK53" s="79">
        <v>2.59</v>
      </c>
      <c r="AL53" s="20">
        <v>1.7387599611273081</v>
      </c>
      <c r="AN53" s="6">
        <v>421.6</v>
      </c>
      <c r="AO53" s="6">
        <v>86.9</v>
      </c>
      <c r="AP53" s="6">
        <v>2.0209302325581397</v>
      </c>
      <c r="AQ53" s="6">
        <v>79.150853889943065</v>
      </c>
      <c r="AR53" s="2">
        <v>44</v>
      </c>
      <c r="AS53" s="6">
        <v>10.119999999999999</v>
      </c>
      <c r="AT53" s="2">
        <v>2.8</v>
      </c>
      <c r="AU53" s="20">
        <v>1.6002798833819243</v>
      </c>
      <c r="AV53" s="20"/>
      <c r="AW53" s="20"/>
      <c r="AY53" s="6">
        <v>569.9</v>
      </c>
      <c r="AZ53" s="73">
        <v>520.5</v>
      </c>
      <c r="BA53" s="6">
        <v>2.048</v>
      </c>
      <c r="BB53" s="6">
        <v>8.2470608878750653</v>
      </c>
      <c r="BC53" s="2">
        <v>20</v>
      </c>
      <c r="BD53" s="6">
        <v>8.14</v>
      </c>
      <c r="BE53" s="2">
        <v>2.52</v>
      </c>
      <c r="BF53" s="20">
        <v>1.7071020408163267</v>
      </c>
      <c r="BH53" s="73">
        <v>446.9</v>
      </c>
      <c r="BI53" s="24">
        <v>156.80000000000001</v>
      </c>
      <c r="BJ53" s="81">
        <v>2.282</v>
      </c>
      <c r="BK53" s="81">
        <v>64.869098232266722</v>
      </c>
      <c r="BL53" s="2">
        <v>42</v>
      </c>
      <c r="BM53" s="6">
        <v>9.02</v>
      </c>
      <c r="BN53" s="17">
        <v>2.73</v>
      </c>
      <c r="BO53" s="20">
        <v>1.5048396501457728</v>
      </c>
      <c r="BR53" s="10"/>
      <c r="BS53" s="10"/>
      <c r="BT53" s="21"/>
      <c r="BU53" s="10"/>
      <c r="BV53" s="10"/>
      <c r="BW53" s="10"/>
      <c r="BX53" s="21"/>
      <c r="BY53" s="79"/>
      <c r="BZ53" s="10"/>
      <c r="CA53" s="10"/>
    </row>
    <row r="54" spans="1:79">
      <c r="A54" s="82">
        <v>8</v>
      </c>
      <c r="B54" s="66">
        <v>35</v>
      </c>
      <c r="C54" s="1" t="s">
        <v>80</v>
      </c>
      <c r="D54" s="68">
        <f t="shared" si="0"/>
        <v>317.60000000000002</v>
      </c>
      <c r="E54" s="69">
        <v>221</v>
      </c>
      <c r="F54" s="5">
        <v>565.75</v>
      </c>
      <c r="J54" s="8">
        <v>249.4</v>
      </c>
      <c r="K54" s="8">
        <v>179.1</v>
      </c>
      <c r="L54" s="6">
        <v>1.8540000000000001</v>
      </c>
      <c r="M54" s="8">
        <v>28.027265437048921</v>
      </c>
      <c r="N54" s="2">
        <v>20</v>
      </c>
      <c r="O54" s="2">
        <v>8.8000000000000007</v>
      </c>
      <c r="P54" s="2">
        <v>2.35</v>
      </c>
      <c r="Q54" s="84">
        <v>1.8976559766763845</v>
      </c>
      <c r="S54" s="8">
        <v>385.8</v>
      </c>
      <c r="T54" s="8">
        <v>276.2</v>
      </c>
      <c r="U54" s="6">
        <v>2.0219999999999998</v>
      </c>
      <c r="V54" s="8">
        <v>28.38258164852255</v>
      </c>
      <c r="W54" s="8">
        <v>36</v>
      </c>
      <c r="X54" s="8">
        <v>8.8000000000000007</v>
      </c>
      <c r="Y54" s="8">
        <v>2.48</v>
      </c>
      <c r="Z54" s="84">
        <v>1.4968163265306125</v>
      </c>
      <c r="AB54" s="8">
        <v>3</v>
      </c>
      <c r="AC54" s="8">
        <v>3</v>
      </c>
      <c r="AD54" s="78"/>
      <c r="AE54" s="6">
        <v>192.70000000000002</v>
      </c>
      <c r="AF54" s="6">
        <v>78.599999999999994</v>
      </c>
      <c r="AG54" s="6">
        <v>2.3117647058823527</v>
      </c>
      <c r="AH54" s="6">
        <v>58.744161909704196</v>
      </c>
      <c r="AI54" s="10">
        <v>31</v>
      </c>
      <c r="AJ54" s="78">
        <v>9.9</v>
      </c>
      <c r="AK54" s="79">
        <v>2.3199999999999998</v>
      </c>
      <c r="AL54" s="20">
        <v>1.7743984450923225</v>
      </c>
      <c r="AN54" s="6">
        <v>249.3</v>
      </c>
      <c r="AO54" s="6">
        <v>127.5</v>
      </c>
      <c r="AP54" s="6">
        <v>2.024</v>
      </c>
      <c r="AQ54" s="6">
        <v>47.653429602888082</v>
      </c>
      <c r="AR54" s="2">
        <v>49</v>
      </c>
      <c r="AS54" s="6">
        <v>9.240000000000002</v>
      </c>
      <c r="AT54" s="2">
        <v>2.42</v>
      </c>
      <c r="AU54" s="20">
        <v>1.8666355685131197</v>
      </c>
      <c r="AV54" s="20"/>
      <c r="AW54" s="20"/>
      <c r="AY54" s="6">
        <v>491.9</v>
      </c>
      <c r="AZ54" s="73">
        <v>323</v>
      </c>
      <c r="BA54" s="6">
        <v>2.262</v>
      </c>
      <c r="BB54" s="6">
        <v>34.336247204716408</v>
      </c>
      <c r="BC54" s="2">
        <v>26</v>
      </c>
      <c r="BD54" s="6">
        <v>9.240000000000002</v>
      </c>
      <c r="BE54" s="2">
        <v>2.2999999999999998</v>
      </c>
      <c r="BF54" s="20">
        <v>1.2453722060252674</v>
      </c>
      <c r="BH54" s="73">
        <v>639.6</v>
      </c>
      <c r="BI54" s="24">
        <v>353.8</v>
      </c>
      <c r="BJ54" s="81">
        <v>2.444</v>
      </c>
      <c r="BK54" s="81">
        <v>44.684177611006881</v>
      </c>
      <c r="BL54" s="2">
        <v>25</v>
      </c>
      <c r="BM54" s="6">
        <v>9.4600000000000009</v>
      </c>
      <c r="BN54" s="17">
        <v>2.42</v>
      </c>
      <c r="BO54" s="20">
        <v>0.11764042759961126</v>
      </c>
      <c r="BR54" s="10"/>
      <c r="BS54" s="10"/>
      <c r="BT54" s="10"/>
      <c r="BU54" s="10"/>
      <c r="BV54" s="10"/>
      <c r="BW54" s="10"/>
      <c r="BX54" s="42"/>
      <c r="BY54" s="79"/>
      <c r="BZ54" s="10"/>
      <c r="CA54" s="10"/>
    </row>
    <row r="55" spans="1:79">
      <c r="A55" s="82">
        <v>8</v>
      </c>
      <c r="B55" s="66">
        <v>36</v>
      </c>
      <c r="C55" s="1" t="s">
        <v>81</v>
      </c>
      <c r="D55" s="68">
        <f t="shared" si="0"/>
        <v>437.05000000000007</v>
      </c>
      <c r="E55" s="69">
        <v>209.85000000000002</v>
      </c>
      <c r="F55" s="5">
        <v>516</v>
      </c>
      <c r="J55" s="8">
        <v>602.50000000000011</v>
      </c>
      <c r="K55" s="8">
        <v>449.6</v>
      </c>
      <c r="L55" s="6">
        <v>2.052</v>
      </c>
      <c r="M55" s="8">
        <v>16.132780082987548</v>
      </c>
      <c r="N55" s="2">
        <v>9</v>
      </c>
      <c r="O55" s="2">
        <v>7.9200000000000008</v>
      </c>
      <c r="P55" s="2">
        <v>2.62</v>
      </c>
      <c r="Q55" s="84">
        <v>1.3850495626822157</v>
      </c>
      <c r="S55" s="8">
        <v>271.60000000000002</v>
      </c>
      <c r="T55" s="8">
        <v>219.3</v>
      </c>
      <c r="U55" s="6">
        <v>2.04</v>
      </c>
      <c r="V55" s="8">
        <v>19.219440353460971</v>
      </c>
      <c r="W55" s="8">
        <v>32</v>
      </c>
      <c r="X55" s="8">
        <v>10.56</v>
      </c>
      <c r="Y55" s="8">
        <v>2.5299999999999998</v>
      </c>
      <c r="Z55" s="84">
        <v>1.2542507288629738</v>
      </c>
      <c r="AB55" s="8">
        <v>2</v>
      </c>
      <c r="AC55" s="8">
        <v>1</v>
      </c>
      <c r="AD55" s="78"/>
      <c r="AE55" s="6">
        <v>177.8</v>
      </c>
      <c r="AF55" s="6">
        <v>57.1</v>
      </c>
      <c r="AG55" s="6">
        <v>1.8419354838709678</v>
      </c>
      <c r="AH55" s="6">
        <v>67.885264341957253</v>
      </c>
      <c r="AI55" s="10">
        <v>17</v>
      </c>
      <c r="AJ55" s="78">
        <v>9.240000000000002</v>
      </c>
      <c r="AK55" s="79">
        <v>2.41</v>
      </c>
      <c r="AL55" s="20">
        <v>1.6272108843537414</v>
      </c>
      <c r="AN55" s="6">
        <v>241.9</v>
      </c>
      <c r="AO55" s="6">
        <v>97.4</v>
      </c>
      <c r="AP55" s="6">
        <v>1.9219999999999999</v>
      </c>
      <c r="AQ55" s="6">
        <v>58.825961140967344</v>
      </c>
      <c r="AR55" s="2">
        <v>31</v>
      </c>
      <c r="AS55" s="6">
        <v>11</v>
      </c>
      <c r="AT55" s="2">
        <v>2.74</v>
      </c>
      <c r="AU55" s="20">
        <v>1.5602565597667639</v>
      </c>
      <c r="AV55" s="20"/>
      <c r="AW55" s="20"/>
      <c r="AY55" s="6">
        <v>500.4</v>
      </c>
      <c r="AZ55" s="73">
        <v>408.2</v>
      </c>
      <c r="BA55" s="6">
        <v>2.1680000000000001</v>
      </c>
      <c r="BB55" s="6">
        <v>18.425259792166269</v>
      </c>
      <c r="BC55" s="2">
        <v>16</v>
      </c>
      <c r="BD55" s="6">
        <v>8.36</v>
      </c>
      <c r="BE55" s="2">
        <v>2.16</v>
      </c>
      <c r="BF55" s="20">
        <v>1.5315218658892125</v>
      </c>
      <c r="BH55" s="73">
        <v>531.59999999999991</v>
      </c>
      <c r="BI55" s="24">
        <v>365.3</v>
      </c>
      <c r="BJ55" s="81">
        <v>2.6260000000000003</v>
      </c>
      <c r="BK55" s="81">
        <v>31.226486079759226</v>
      </c>
      <c r="BL55" s="2">
        <v>20</v>
      </c>
      <c r="BM55" s="6">
        <v>8.8000000000000007</v>
      </c>
      <c r="BN55" s="17">
        <v>2.3199999999999998</v>
      </c>
      <c r="BO55" s="20">
        <v>1.0490806608357628</v>
      </c>
      <c r="BR55" s="10"/>
      <c r="BS55" s="10"/>
      <c r="BT55" s="10"/>
      <c r="BU55" s="10"/>
      <c r="BV55" s="10"/>
      <c r="BW55" s="10"/>
      <c r="BX55" s="42"/>
      <c r="BY55" s="79"/>
      <c r="BZ55" s="10"/>
      <c r="CA55" s="10"/>
    </row>
    <row r="56" spans="1:79">
      <c r="A56" s="82">
        <v>8</v>
      </c>
      <c r="B56" s="66">
        <v>37</v>
      </c>
      <c r="C56" s="1" t="s">
        <v>82</v>
      </c>
      <c r="D56" s="68">
        <f t="shared" si="0"/>
        <v>374</v>
      </c>
      <c r="E56" s="69">
        <v>322.14999999999998</v>
      </c>
      <c r="F56" s="5">
        <v>496.7</v>
      </c>
      <c r="J56" s="8">
        <v>473.5</v>
      </c>
      <c r="K56" s="8">
        <v>413.6</v>
      </c>
      <c r="L56" s="6">
        <v>1.966</v>
      </c>
      <c r="M56" s="8">
        <v>12.502639915522703</v>
      </c>
      <c r="N56" s="2">
        <v>28</v>
      </c>
      <c r="O56" s="2">
        <v>7.48</v>
      </c>
      <c r="P56" s="2">
        <v>2.63</v>
      </c>
      <c r="Q56" s="84">
        <v>1.4651428571428569</v>
      </c>
      <c r="S56" s="8">
        <v>274.5</v>
      </c>
      <c r="T56" s="8">
        <v>168.1</v>
      </c>
      <c r="U56" s="6">
        <v>2.1080000000000001</v>
      </c>
      <c r="V56" s="8">
        <v>38.688524590163937</v>
      </c>
      <c r="W56" s="8">
        <v>53</v>
      </c>
      <c r="X56" s="8">
        <v>10.340000000000002</v>
      </c>
      <c r="Y56" s="8">
        <v>2.88</v>
      </c>
      <c r="Z56" s="84">
        <v>1.1821185617103984</v>
      </c>
      <c r="AB56" s="8">
        <v>4</v>
      </c>
      <c r="AC56" s="8">
        <v>3.5</v>
      </c>
      <c r="AD56" s="78"/>
      <c r="AE56" s="6">
        <v>289.8</v>
      </c>
      <c r="AF56" s="6">
        <v>203.5</v>
      </c>
      <c r="AG56" s="6">
        <v>2.3119999999999998</v>
      </c>
      <c r="AH56" s="6">
        <v>28.812974465148379</v>
      </c>
      <c r="AI56" s="10">
        <v>30</v>
      </c>
      <c r="AJ56" s="78">
        <v>8.8000000000000007</v>
      </c>
      <c r="AK56" s="79">
        <v>2.57</v>
      </c>
      <c r="AL56" s="20">
        <v>1.3711486880466472</v>
      </c>
      <c r="AN56" s="6">
        <v>354.5</v>
      </c>
      <c r="AO56" s="6">
        <v>204.6</v>
      </c>
      <c r="AP56" s="6">
        <v>2.3639999999999999</v>
      </c>
      <c r="AQ56" s="6">
        <v>41.4950634696756</v>
      </c>
      <c r="AR56" s="2">
        <v>49</v>
      </c>
      <c r="AS56" s="6">
        <v>9.9</v>
      </c>
      <c r="AT56" s="2">
        <v>2.82</v>
      </c>
      <c r="AU56" s="20">
        <v>1.652478134110787</v>
      </c>
      <c r="AV56" s="20"/>
      <c r="AW56" s="20"/>
      <c r="AY56" s="6">
        <v>526.4</v>
      </c>
      <c r="AZ56" s="73">
        <v>374.8</v>
      </c>
      <c r="BA56" s="6">
        <v>1.986</v>
      </c>
      <c r="BB56" s="6">
        <v>28.799392097264437</v>
      </c>
      <c r="BC56" s="2">
        <v>28</v>
      </c>
      <c r="BD56" s="6">
        <v>8.14</v>
      </c>
      <c r="BE56" s="2">
        <v>2.33</v>
      </c>
      <c r="BF56" s="20">
        <v>1.5048396501457728</v>
      </c>
      <c r="BH56" s="73">
        <v>467</v>
      </c>
      <c r="BI56" s="24">
        <v>129.9</v>
      </c>
      <c r="BJ56" s="81">
        <v>2.246</v>
      </c>
      <c r="BK56" s="81">
        <v>72.098501070663815</v>
      </c>
      <c r="BL56" s="2">
        <v>41</v>
      </c>
      <c r="BM56" s="6">
        <v>8.58</v>
      </c>
      <c r="BN56" s="17">
        <v>2.48</v>
      </c>
      <c r="BO56" s="20">
        <v>1.4675218658892129</v>
      </c>
      <c r="BR56" s="10"/>
      <c r="BS56" s="10"/>
      <c r="BT56" s="10"/>
      <c r="BU56" s="10"/>
      <c r="BV56" s="10"/>
      <c r="BW56" s="10"/>
      <c r="BX56" s="21"/>
      <c r="BY56" s="79"/>
      <c r="BZ56" s="10"/>
      <c r="CA56" s="10"/>
    </row>
    <row r="57" spans="1:79">
      <c r="A57" s="82">
        <v>8</v>
      </c>
      <c r="B57" s="66">
        <v>38</v>
      </c>
      <c r="C57" s="1" t="s">
        <v>83</v>
      </c>
      <c r="D57" s="68">
        <f t="shared" si="0"/>
        <v>332.65</v>
      </c>
      <c r="E57" s="69">
        <v>394.75</v>
      </c>
      <c r="F57" s="5">
        <v>725.75</v>
      </c>
      <c r="I57" s="91"/>
      <c r="J57" s="8">
        <v>319.5</v>
      </c>
      <c r="K57" s="8">
        <v>291.39999999999998</v>
      </c>
      <c r="L57" s="6">
        <v>1.63</v>
      </c>
      <c r="M57" s="8">
        <v>8.4820031298904546</v>
      </c>
      <c r="N57" s="2">
        <v>15</v>
      </c>
      <c r="O57" s="2">
        <v>7.9200000000000008</v>
      </c>
      <c r="P57" s="2">
        <v>2.82</v>
      </c>
      <c r="Q57" s="84">
        <v>1.6293566569484939</v>
      </c>
      <c r="S57" s="8">
        <v>345.8</v>
      </c>
      <c r="T57" s="8">
        <v>292.60000000000002</v>
      </c>
      <c r="U57" s="6">
        <v>1.79</v>
      </c>
      <c r="V57" s="8">
        <v>14.893001735106997</v>
      </c>
      <c r="W57" s="8">
        <v>41</v>
      </c>
      <c r="X57" s="8">
        <v>8.14</v>
      </c>
      <c r="Y57" s="8">
        <v>2.81</v>
      </c>
      <c r="Z57" s="84">
        <v>1.5806258503401358</v>
      </c>
      <c r="AB57" s="8">
        <v>2</v>
      </c>
      <c r="AC57" s="8">
        <v>2</v>
      </c>
      <c r="AD57" s="78"/>
      <c r="AE57" s="6">
        <v>373</v>
      </c>
      <c r="AF57" s="6">
        <v>217.9</v>
      </c>
      <c r="AG57" s="6">
        <v>2.2880000000000003</v>
      </c>
      <c r="AH57" s="6">
        <v>41.260053619302951</v>
      </c>
      <c r="AI57" s="10">
        <v>17</v>
      </c>
      <c r="AJ57" s="78">
        <v>8.58</v>
      </c>
      <c r="AK57" s="79">
        <v>2.81</v>
      </c>
      <c r="AL57" s="20">
        <v>1.72887074829932</v>
      </c>
      <c r="AN57" s="6">
        <v>416.5</v>
      </c>
      <c r="AO57" s="6">
        <v>288.7</v>
      </c>
      <c r="AP57" s="6">
        <v>2.246</v>
      </c>
      <c r="AQ57" s="6">
        <v>30.348139255702282</v>
      </c>
      <c r="AR57" s="2">
        <v>36</v>
      </c>
      <c r="AS57" s="6">
        <v>8.58</v>
      </c>
      <c r="AT57" s="2">
        <v>2.86</v>
      </c>
      <c r="AU57" s="20">
        <v>1.5123965014577259</v>
      </c>
      <c r="AV57" s="20"/>
      <c r="AW57" s="20"/>
      <c r="AY57" s="6">
        <v>597.70000000000005</v>
      </c>
      <c r="AZ57" s="73">
        <v>461.1</v>
      </c>
      <c r="BA57" s="6">
        <v>2.0019999999999998</v>
      </c>
      <c r="BB57" s="6">
        <v>22.770620712732136</v>
      </c>
      <c r="BC57" s="2">
        <v>27</v>
      </c>
      <c r="BD57" s="6">
        <v>7.9200000000000008</v>
      </c>
      <c r="BE57" s="2">
        <v>2.42</v>
      </c>
      <c r="BF57" s="20">
        <v>1.1693838678328474</v>
      </c>
      <c r="BH57" s="73">
        <v>853.80000000000007</v>
      </c>
      <c r="BI57" s="24">
        <v>690.9</v>
      </c>
      <c r="BJ57" s="81">
        <v>2.1080000000000001</v>
      </c>
      <c r="BK57" s="81">
        <v>19.009135628952915</v>
      </c>
      <c r="BL57" s="2">
        <v>41</v>
      </c>
      <c r="BM57" s="6">
        <v>8.58</v>
      </c>
      <c r="BN57" s="17">
        <v>2.71</v>
      </c>
      <c r="BO57" s="20">
        <v>1.6531000971817298</v>
      </c>
      <c r="BR57" s="10"/>
      <c r="BS57" s="10"/>
      <c r="BT57" s="10"/>
      <c r="BU57" s="10"/>
      <c r="BV57" s="10"/>
      <c r="BW57" s="10"/>
      <c r="BX57" s="42"/>
      <c r="BY57" s="79"/>
      <c r="BZ57" s="10"/>
      <c r="CA57" s="10"/>
    </row>
    <row r="58" spans="1:79">
      <c r="A58" s="82">
        <v>8</v>
      </c>
      <c r="B58" s="66">
        <v>39</v>
      </c>
      <c r="C58" s="1" t="s">
        <v>84</v>
      </c>
      <c r="D58" s="68">
        <f t="shared" si="0"/>
        <v>473.55</v>
      </c>
      <c r="E58" s="69">
        <v>130.65</v>
      </c>
      <c r="F58" s="5">
        <v>629.90000000000009</v>
      </c>
      <c r="J58" s="8">
        <v>614.6</v>
      </c>
      <c r="K58" s="8">
        <v>551.29999999999995</v>
      </c>
      <c r="L58" s="6">
        <v>2.202</v>
      </c>
      <c r="M58" s="8">
        <v>9.7787178652782298</v>
      </c>
      <c r="N58" s="2">
        <v>11</v>
      </c>
      <c r="O58" s="2">
        <v>7.48</v>
      </c>
      <c r="P58" s="2">
        <v>2.82</v>
      </c>
      <c r="Q58" s="84">
        <v>1.5546822157434401</v>
      </c>
      <c r="S58" s="8">
        <v>332.5</v>
      </c>
      <c r="T58" s="8">
        <v>206.6</v>
      </c>
      <c r="U58" s="6">
        <v>2.3359999999999999</v>
      </c>
      <c r="V58" s="8">
        <v>37.684210526315788</v>
      </c>
      <c r="W58" s="8">
        <v>42</v>
      </c>
      <c r="X58" s="8">
        <v>9.240000000000002</v>
      </c>
      <c r="Y58" s="8">
        <v>2.82</v>
      </c>
      <c r="Z58" s="84">
        <v>1.3945189504373179</v>
      </c>
      <c r="AB58" s="8">
        <v>3</v>
      </c>
      <c r="AC58" s="8">
        <v>2</v>
      </c>
      <c r="AD58" s="78"/>
      <c r="AE58" s="6">
        <v>113.19999999999999</v>
      </c>
      <c r="AF58" s="6">
        <v>95.6</v>
      </c>
      <c r="AG58" s="6">
        <v>2.6555555555555554</v>
      </c>
      <c r="AH58" s="6">
        <v>15.547703180212016</v>
      </c>
      <c r="AI58" s="10">
        <v>29</v>
      </c>
      <c r="AJ58" s="78">
        <v>9.4600000000000009</v>
      </c>
      <c r="AK58" s="79">
        <v>2.82</v>
      </c>
      <c r="AL58" s="20">
        <v>1.3008979591836736</v>
      </c>
      <c r="AN58" s="6">
        <v>148.10000000000002</v>
      </c>
      <c r="AO58" s="6">
        <v>67.599999999999994</v>
      </c>
      <c r="AP58" s="6">
        <v>2.5999999999999996</v>
      </c>
      <c r="AQ58" s="6">
        <v>50.438892640108023</v>
      </c>
      <c r="AR58" s="2">
        <v>38</v>
      </c>
      <c r="AS58" s="6">
        <v>9.02</v>
      </c>
      <c r="AT58" s="2">
        <v>2.86</v>
      </c>
      <c r="AU58" s="20">
        <v>1.2949737609329448</v>
      </c>
      <c r="AV58" s="20"/>
      <c r="AW58" s="20"/>
      <c r="AY58" s="6">
        <v>711</v>
      </c>
      <c r="AZ58" s="73">
        <v>651.5</v>
      </c>
      <c r="BA58" s="6">
        <v>2.82</v>
      </c>
      <c r="BB58" s="6">
        <v>8.2841068917018283</v>
      </c>
      <c r="BC58" s="2">
        <v>17</v>
      </c>
      <c r="BD58" s="6">
        <v>7.9200000000000008</v>
      </c>
      <c r="BE58" s="2">
        <v>2.82</v>
      </c>
      <c r="BF58" s="20">
        <v>1.252485908649174</v>
      </c>
      <c r="BH58" s="73">
        <v>548.80000000000007</v>
      </c>
      <c r="BI58" s="24">
        <v>245.6</v>
      </c>
      <c r="BJ58" s="81">
        <v>3.0639999999999996</v>
      </c>
      <c r="BK58" s="81">
        <v>55.229591836734691</v>
      </c>
      <c r="BL58" s="2">
        <v>43</v>
      </c>
      <c r="BM58" s="6">
        <v>8.8000000000000007</v>
      </c>
      <c r="BN58" s="17">
        <v>2.56</v>
      </c>
      <c r="BO58" s="20">
        <v>1.3207696793002912</v>
      </c>
      <c r="BR58" s="10"/>
      <c r="BS58" s="10"/>
      <c r="BT58" s="10"/>
      <c r="BU58" s="10"/>
      <c r="BV58" s="10"/>
      <c r="BW58" s="10"/>
      <c r="BX58" s="21"/>
      <c r="BY58" s="79"/>
      <c r="BZ58" s="10"/>
      <c r="CA58" s="10"/>
    </row>
    <row r="59" spans="1:79">
      <c r="A59" s="82">
        <v>8</v>
      </c>
      <c r="B59" s="83">
        <v>40</v>
      </c>
      <c r="C59" s="1" t="s">
        <v>85</v>
      </c>
      <c r="D59" s="68">
        <f t="shared" si="0"/>
        <v>411.9</v>
      </c>
      <c r="E59" s="69">
        <v>261.90000000000003</v>
      </c>
      <c r="F59" s="5">
        <v>540.20000000000005</v>
      </c>
      <c r="J59" s="8">
        <v>319.7</v>
      </c>
      <c r="K59" s="8">
        <v>211.9</v>
      </c>
      <c r="L59" s="6">
        <v>1.6640000000000001</v>
      </c>
      <c r="M59" s="8">
        <v>32.968407882389741</v>
      </c>
      <c r="N59" s="2">
        <v>22</v>
      </c>
      <c r="O59" s="2">
        <v>9.02</v>
      </c>
      <c r="P59" s="2">
        <v>2.67</v>
      </c>
      <c r="Q59" s="84">
        <v>1.3807813411078715</v>
      </c>
      <c r="S59" s="8">
        <v>504.09999999999997</v>
      </c>
      <c r="T59" s="8">
        <v>425.7</v>
      </c>
      <c r="U59" s="6">
        <v>1.794</v>
      </c>
      <c r="V59" s="8">
        <v>15.413608411029559</v>
      </c>
      <c r="W59" s="8">
        <v>33</v>
      </c>
      <c r="X59" s="8">
        <v>7.7000000000000011</v>
      </c>
      <c r="Y59" s="8">
        <v>2.72</v>
      </c>
      <c r="Z59" s="84">
        <v>1.1140913508260446</v>
      </c>
      <c r="AB59" s="8">
        <v>2</v>
      </c>
      <c r="AC59" s="8">
        <v>1</v>
      </c>
      <c r="AD59" s="78"/>
      <c r="AE59" s="6">
        <v>207.4</v>
      </c>
      <c r="AF59" s="6">
        <v>154.6</v>
      </c>
      <c r="AG59" s="6">
        <v>1.554</v>
      </c>
      <c r="AH59" s="6">
        <v>23.818707810993249</v>
      </c>
      <c r="AI59" s="10">
        <v>19</v>
      </c>
      <c r="AJ59" s="78">
        <v>7.7000000000000011</v>
      </c>
      <c r="AK59" s="79">
        <v>2.36</v>
      </c>
      <c r="AL59" s="20">
        <v>1.7224489795918367</v>
      </c>
      <c r="AN59" s="6">
        <v>316.40000000000003</v>
      </c>
      <c r="AO59" s="6">
        <v>208.1</v>
      </c>
      <c r="AP59" s="6">
        <v>2.1379999999999999</v>
      </c>
      <c r="AQ59" s="6">
        <v>32.711757269279389</v>
      </c>
      <c r="AR59" s="2">
        <v>55</v>
      </c>
      <c r="AS59" s="6">
        <v>8.8000000000000007</v>
      </c>
      <c r="AT59" s="2">
        <v>2.2200000000000002</v>
      </c>
      <c r="AU59" s="20">
        <v>1.1612361516034984</v>
      </c>
      <c r="AV59" s="20"/>
      <c r="AW59" s="20"/>
      <c r="AY59" s="6">
        <v>502.5</v>
      </c>
      <c r="AZ59" s="73">
        <v>424.2</v>
      </c>
      <c r="BA59" s="6">
        <v>2.0659999999999998</v>
      </c>
      <c r="BB59" s="6">
        <v>15.46268656716418</v>
      </c>
      <c r="BC59" s="2">
        <v>22</v>
      </c>
      <c r="BD59" s="6">
        <v>8.36</v>
      </c>
      <c r="BE59" s="2">
        <v>2.2000000000000002</v>
      </c>
      <c r="BF59" s="20">
        <v>1.6524314868804664</v>
      </c>
      <c r="BH59" s="73">
        <v>577.9</v>
      </c>
      <c r="BI59" s="24">
        <v>458.5</v>
      </c>
      <c r="BJ59" s="81">
        <v>2.2599999999999998</v>
      </c>
      <c r="BK59" s="81">
        <v>20.643709984426373</v>
      </c>
      <c r="BL59" s="2">
        <v>42</v>
      </c>
      <c r="BM59" s="6">
        <v>8.14</v>
      </c>
      <c r="BN59" s="17">
        <v>2.38</v>
      </c>
      <c r="BO59" s="20">
        <v>0.89721282798833846</v>
      </c>
      <c r="BR59" s="10"/>
      <c r="BS59" s="10"/>
      <c r="BT59" s="10"/>
      <c r="BU59" s="10"/>
      <c r="BV59" s="10"/>
      <c r="BW59" s="10"/>
      <c r="BX59" s="21"/>
      <c r="BY59" s="79"/>
      <c r="BZ59" s="10"/>
      <c r="CA59" s="10"/>
    </row>
    <row r="60" spans="1:79">
      <c r="A60" s="82">
        <v>8</v>
      </c>
      <c r="B60" s="83">
        <v>41</v>
      </c>
      <c r="C60" s="1" t="s">
        <v>86</v>
      </c>
      <c r="D60" s="68">
        <f t="shared" si="0"/>
        <v>297.29999999999995</v>
      </c>
      <c r="E60" s="69">
        <v>198.75</v>
      </c>
      <c r="F60" s="5">
        <v>548.59999999999991</v>
      </c>
      <c r="J60" s="8">
        <v>272.5</v>
      </c>
      <c r="K60" s="8">
        <v>178.6</v>
      </c>
      <c r="L60" s="6">
        <v>1.86</v>
      </c>
      <c r="M60" s="8">
        <v>33.724770642201833</v>
      </c>
      <c r="N60" s="2">
        <v>16</v>
      </c>
      <c r="O60" s="2">
        <v>8.14</v>
      </c>
      <c r="P60" s="2">
        <v>2.75</v>
      </c>
      <c r="Q60" s="84">
        <v>1.2735160349854227</v>
      </c>
      <c r="S60" s="8">
        <v>322.09999999999997</v>
      </c>
      <c r="T60" s="8">
        <v>157.1</v>
      </c>
      <c r="U60" s="6">
        <v>1.9340000000000002</v>
      </c>
      <c r="V60" s="8">
        <v>50.977957156162681</v>
      </c>
      <c r="W60" s="8">
        <v>48</v>
      </c>
      <c r="X60" s="8">
        <v>9.9</v>
      </c>
      <c r="Y60" s="8">
        <v>2.82</v>
      </c>
      <c r="Z60" s="84">
        <v>1.3167813411078719</v>
      </c>
      <c r="AB60" s="8">
        <v>3</v>
      </c>
      <c r="AC60" s="8">
        <v>3</v>
      </c>
      <c r="AD60" s="78"/>
      <c r="AE60" s="6">
        <v>212</v>
      </c>
      <c r="AF60" s="6">
        <v>34.799999999999997</v>
      </c>
      <c r="AG60" s="6">
        <v>1.7399999999999998</v>
      </c>
      <c r="AH60" s="6">
        <v>83.584905660377345</v>
      </c>
      <c r="AI60" s="10">
        <v>24</v>
      </c>
      <c r="AJ60" s="78">
        <v>7.9200000000000008</v>
      </c>
      <c r="AK60" s="79">
        <v>2.68</v>
      </c>
      <c r="AL60" s="20">
        <v>1.8582546161321671</v>
      </c>
      <c r="AN60" s="6">
        <v>185.5</v>
      </c>
      <c r="AO60" s="6">
        <v>25.9</v>
      </c>
      <c r="AP60" s="6">
        <v>2.59</v>
      </c>
      <c r="AQ60" s="6">
        <v>84.42048517520216</v>
      </c>
      <c r="AR60" s="2">
        <v>23</v>
      </c>
      <c r="AS60" s="6">
        <v>8.8000000000000007</v>
      </c>
      <c r="AT60" s="2">
        <v>2.54</v>
      </c>
      <c r="AU60" s="20">
        <v>1.4606180758017493</v>
      </c>
      <c r="AV60" s="20"/>
      <c r="AW60" s="20"/>
      <c r="AY60" s="6">
        <v>653.9</v>
      </c>
      <c r="AZ60" s="73">
        <v>560.9</v>
      </c>
      <c r="BA60" s="6">
        <v>2.77</v>
      </c>
      <c r="BB60" s="6">
        <v>13.977672426976604</v>
      </c>
      <c r="BC60" s="2">
        <v>16</v>
      </c>
      <c r="BD60" s="6">
        <v>7.26</v>
      </c>
      <c r="BE60" s="2">
        <v>2.69</v>
      </c>
      <c r="BF60" s="20">
        <v>1.1059203109815354</v>
      </c>
      <c r="BH60" s="73">
        <v>443.29999999999995</v>
      </c>
      <c r="BI60" s="24">
        <v>245.5</v>
      </c>
      <c r="BJ60" s="81">
        <v>2.6560000000000001</v>
      </c>
      <c r="BK60" s="81">
        <v>44.529663884502604</v>
      </c>
      <c r="BL60" s="2">
        <v>37</v>
      </c>
      <c r="BM60" s="6">
        <v>8.36</v>
      </c>
      <c r="BN60" s="17">
        <v>2.35</v>
      </c>
      <c r="BO60" s="20">
        <v>1.6413683187560739</v>
      </c>
      <c r="BR60" s="10"/>
      <c r="BS60" s="10"/>
      <c r="BT60" s="10"/>
      <c r="BU60" s="10"/>
      <c r="BV60" s="10"/>
      <c r="BW60" s="10"/>
      <c r="BX60" s="42"/>
      <c r="BY60" s="79"/>
      <c r="BZ60" s="10"/>
      <c r="CA60" s="10"/>
    </row>
    <row r="61" spans="1:79">
      <c r="A61" s="82">
        <v>8</v>
      </c>
      <c r="B61" s="83">
        <v>42</v>
      </c>
      <c r="C61" s="1" t="s">
        <v>87</v>
      </c>
      <c r="D61" s="68">
        <f t="shared" si="0"/>
        <v>540.39999999999986</v>
      </c>
      <c r="E61" s="69">
        <v>338.35</v>
      </c>
      <c r="F61" s="5">
        <v>650.45000000000005</v>
      </c>
      <c r="J61" s="8">
        <v>650.89999999999986</v>
      </c>
      <c r="K61" s="8">
        <v>590.79999999999995</v>
      </c>
      <c r="L61" s="6">
        <v>2.1080000000000001</v>
      </c>
      <c r="M61" s="8">
        <v>8.9568290059917057</v>
      </c>
      <c r="N61" s="2">
        <v>9</v>
      </c>
      <c r="O61" s="2">
        <v>7.7000000000000011</v>
      </c>
      <c r="P61" s="2">
        <v>2.5499999999999998</v>
      </c>
      <c r="Q61" s="84">
        <v>1.1125830903790088</v>
      </c>
      <c r="S61" s="8">
        <v>429.9</v>
      </c>
      <c r="T61" s="8">
        <v>316.7</v>
      </c>
      <c r="U61" s="6">
        <v>2.3280000000000003</v>
      </c>
      <c r="V61" s="8">
        <v>26.192137706443358</v>
      </c>
      <c r="W61" s="8">
        <v>27</v>
      </c>
      <c r="X61" s="8">
        <v>8.8000000000000007</v>
      </c>
      <c r="Y61" s="8">
        <v>2.5499999999999998</v>
      </c>
      <c r="Z61" s="84">
        <v>1.1294616132167152</v>
      </c>
      <c r="AB61" s="8">
        <v>3</v>
      </c>
      <c r="AC61" s="8">
        <v>2</v>
      </c>
      <c r="AD61" s="78"/>
      <c r="AE61" s="6">
        <v>347</v>
      </c>
      <c r="AF61" s="6">
        <v>260.5</v>
      </c>
      <c r="AG61" s="6">
        <v>2.738</v>
      </c>
      <c r="AH61" s="6">
        <v>24.841498559077809</v>
      </c>
      <c r="AI61" s="10">
        <v>17</v>
      </c>
      <c r="AJ61" s="78">
        <v>9.6800000000000015</v>
      </c>
      <c r="AK61" s="79">
        <v>2.61</v>
      </c>
      <c r="AL61" s="20">
        <v>1.0575238095238093</v>
      </c>
      <c r="AN61" s="6">
        <v>329.7</v>
      </c>
      <c r="AO61" s="6">
        <v>237.5</v>
      </c>
      <c r="AP61" s="6">
        <v>2.8160000000000003</v>
      </c>
      <c r="AQ61" s="6">
        <v>26.903245374582959</v>
      </c>
      <c r="AR61" s="2">
        <v>25</v>
      </c>
      <c r="AS61" s="6">
        <v>8.8000000000000007</v>
      </c>
      <c r="AT61" s="2">
        <v>2.38</v>
      </c>
      <c r="AU61" s="20">
        <v>1.2673741496598641</v>
      </c>
      <c r="AV61" s="20"/>
      <c r="AW61" s="20"/>
      <c r="AY61" s="6">
        <v>569.1</v>
      </c>
      <c r="AZ61" s="73">
        <v>532.1</v>
      </c>
      <c r="BA61" s="6">
        <v>2.4740000000000002</v>
      </c>
      <c r="BB61" s="6">
        <v>6.4839219820769634</v>
      </c>
      <c r="BC61" s="2">
        <v>18</v>
      </c>
      <c r="BD61" s="6">
        <v>8.14</v>
      </c>
      <c r="BE61" s="2">
        <v>2.3199999999999998</v>
      </c>
      <c r="BF61" s="20">
        <v>1.4092128279883382</v>
      </c>
      <c r="BH61" s="73">
        <v>731.8</v>
      </c>
      <c r="BI61" s="24">
        <v>531.1</v>
      </c>
      <c r="BJ61" s="81">
        <v>2.8119999999999998</v>
      </c>
      <c r="BK61" s="81">
        <v>27.42552610002733</v>
      </c>
      <c r="BL61" s="2">
        <v>26</v>
      </c>
      <c r="BM61" s="6">
        <v>8.36</v>
      </c>
      <c r="BN61" s="17">
        <v>2.4300000000000002</v>
      </c>
      <c r="BO61" s="20">
        <v>1.2074324586977647</v>
      </c>
      <c r="BR61" s="10"/>
      <c r="BS61" s="10"/>
      <c r="BT61" s="10"/>
      <c r="BU61" s="10"/>
      <c r="BV61" s="10"/>
      <c r="BW61" s="10"/>
      <c r="BX61" s="42"/>
      <c r="BY61" s="79"/>
      <c r="BZ61" s="10"/>
      <c r="CA61" s="10"/>
    </row>
    <row r="62" spans="1:79">
      <c r="A62" s="82">
        <v>8</v>
      </c>
      <c r="B62" s="83">
        <v>43</v>
      </c>
      <c r="C62" s="1" t="s">
        <v>88</v>
      </c>
      <c r="D62" s="68">
        <f t="shared" si="0"/>
        <v>232.1</v>
      </c>
      <c r="E62" s="69">
        <v>202.79999999999998</v>
      </c>
      <c r="F62" s="5">
        <v>382.6</v>
      </c>
      <c r="J62" s="8">
        <v>273.5</v>
      </c>
      <c r="K62" s="8">
        <v>245.2</v>
      </c>
      <c r="L62" s="6">
        <v>1.89</v>
      </c>
      <c r="M62" s="8">
        <v>10.237659963436929</v>
      </c>
      <c r="N62" s="2">
        <v>19</v>
      </c>
      <c r="O62" s="2">
        <v>9.9</v>
      </c>
      <c r="P62" s="2">
        <v>2.87</v>
      </c>
      <c r="Q62" s="84">
        <v>1.0752186588921284</v>
      </c>
      <c r="S62" s="8">
        <v>190.7</v>
      </c>
      <c r="T62" s="8">
        <v>129</v>
      </c>
      <c r="U62" s="6">
        <v>2.0939999999999999</v>
      </c>
      <c r="V62" s="8">
        <v>32.302045097011018</v>
      </c>
      <c r="W62" s="8">
        <v>35</v>
      </c>
      <c r="X62" s="8">
        <v>9.9</v>
      </c>
      <c r="Y62" s="8">
        <v>2.81</v>
      </c>
      <c r="Z62" s="84">
        <v>1.0616132167152574</v>
      </c>
      <c r="AB62" s="8">
        <v>3</v>
      </c>
      <c r="AC62" s="8">
        <v>3</v>
      </c>
      <c r="AD62" s="78"/>
      <c r="AE62" s="6">
        <v>246.6</v>
      </c>
      <c r="AF62" s="6">
        <v>149.9</v>
      </c>
      <c r="AG62" s="6">
        <v>1.786</v>
      </c>
      <c r="AH62" s="6">
        <v>38.767234387672346</v>
      </c>
      <c r="AI62" s="10">
        <v>22</v>
      </c>
      <c r="AJ62" s="78">
        <v>9.6800000000000015</v>
      </c>
      <c r="AK62" s="79">
        <v>2.82</v>
      </c>
      <c r="AL62" s="20">
        <v>1.5027172011661807</v>
      </c>
      <c r="AN62" s="6">
        <v>158.99999999999997</v>
      </c>
      <c r="AO62" s="6">
        <v>73.8</v>
      </c>
      <c r="AP62" s="6">
        <v>2.1085714285714285</v>
      </c>
      <c r="AQ62" s="6">
        <v>53.522012578616362</v>
      </c>
      <c r="AR62" s="2">
        <v>42</v>
      </c>
      <c r="AS62" s="6">
        <v>9.6800000000000015</v>
      </c>
      <c r="AT62" s="2">
        <v>2.56</v>
      </c>
      <c r="AU62" s="20">
        <v>1.6755451895043731</v>
      </c>
      <c r="AV62" s="20"/>
      <c r="AW62" s="20"/>
      <c r="AY62" s="6">
        <v>370</v>
      </c>
      <c r="AZ62" s="73">
        <v>316.8</v>
      </c>
      <c r="BA62" s="6">
        <v>1.982</v>
      </c>
      <c r="BB62" s="6">
        <v>14.378378378378379</v>
      </c>
      <c r="BC62" s="2">
        <v>23</v>
      </c>
      <c r="BD62" s="6">
        <v>8.8000000000000007</v>
      </c>
      <c r="BE62" s="2">
        <v>2.62</v>
      </c>
      <c r="BF62" s="20">
        <v>1.310382896015549</v>
      </c>
      <c r="BH62" s="73">
        <v>395.2</v>
      </c>
      <c r="BI62" s="24">
        <v>293.7</v>
      </c>
      <c r="BJ62" s="81">
        <v>2.2680000000000002</v>
      </c>
      <c r="BK62" s="81">
        <v>24.746963562753034</v>
      </c>
      <c r="BL62" s="2">
        <v>28</v>
      </c>
      <c r="BM62" s="6">
        <v>9.02</v>
      </c>
      <c r="BN62" s="17">
        <v>2.5499999999999998</v>
      </c>
      <c r="BO62" s="20">
        <v>1.1701379980563655</v>
      </c>
      <c r="BR62" s="10"/>
      <c r="BS62" s="10"/>
      <c r="BT62" s="10"/>
      <c r="BU62" s="10"/>
      <c r="BV62" s="10"/>
      <c r="BW62" s="10"/>
      <c r="BX62" s="21"/>
      <c r="BY62" s="79"/>
      <c r="BZ62" s="10"/>
      <c r="CA62" s="10"/>
    </row>
    <row r="63" spans="1:79">
      <c r="A63" s="82">
        <v>8</v>
      </c>
      <c r="B63" s="83">
        <v>44</v>
      </c>
      <c r="C63" s="1" t="s">
        <v>89</v>
      </c>
      <c r="D63" s="68">
        <f t="shared" si="0"/>
        <v>446.2</v>
      </c>
      <c r="E63" s="69">
        <v>396.65</v>
      </c>
      <c r="F63" s="5">
        <v>722.35</v>
      </c>
      <c r="I63" s="91"/>
      <c r="J63" s="8">
        <v>447.6</v>
      </c>
      <c r="K63" s="8">
        <v>421.1</v>
      </c>
      <c r="L63" s="6">
        <v>2.016</v>
      </c>
      <c r="M63" s="8">
        <v>5.4066130473637175</v>
      </c>
      <c r="N63" s="2">
        <v>23</v>
      </c>
      <c r="O63" s="2">
        <v>8.58</v>
      </c>
      <c r="P63" s="2">
        <v>2.5299999999999998</v>
      </c>
      <c r="Q63" s="84">
        <v>1.454950437317784</v>
      </c>
      <c r="S63" s="8">
        <v>444.79999999999995</v>
      </c>
      <c r="T63" s="8">
        <v>390.4</v>
      </c>
      <c r="U63" s="6">
        <v>1.99</v>
      </c>
      <c r="V63" s="8">
        <v>12.117805755395684</v>
      </c>
      <c r="W63" s="8">
        <v>47</v>
      </c>
      <c r="X63" s="8">
        <v>8.36</v>
      </c>
      <c r="Y63" s="8">
        <v>2.8</v>
      </c>
      <c r="Z63" s="84">
        <v>1.3123420796890186</v>
      </c>
      <c r="AB63" s="8">
        <v>3</v>
      </c>
      <c r="AC63" s="8">
        <v>3</v>
      </c>
      <c r="AD63" s="78"/>
      <c r="AE63" s="6">
        <v>441.7</v>
      </c>
      <c r="AF63" s="6">
        <v>359.5</v>
      </c>
      <c r="AG63" s="6">
        <v>2.2559999999999998</v>
      </c>
      <c r="AH63" s="6">
        <v>17.817523205795791</v>
      </c>
      <c r="AI63" s="10">
        <v>23</v>
      </c>
      <c r="AJ63" s="78">
        <v>8.14</v>
      </c>
      <c r="AK63" s="79">
        <v>2.75</v>
      </c>
      <c r="AL63" s="20">
        <v>1.2987366375121479</v>
      </c>
      <c r="AN63" s="6">
        <v>351.59999999999997</v>
      </c>
      <c r="AO63" s="6">
        <v>189.7</v>
      </c>
      <c r="AP63" s="6">
        <v>2.4119999999999999</v>
      </c>
      <c r="AQ63" s="6">
        <v>45.847554038680322</v>
      </c>
      <c r="AR63" s="2">
        <v>40</v>
      </c>
      <c r="AS63" s="6">
        <v>8.58</v>
      </c>
      <c r="AT63" s="2">
        <v>2.2599999999999998</v>
      </c>
      <c r="AU63" s="20">
        <v>1.1357356656948496</v>
      </c>
      <c r="AV63" s="20"/>
      <c r="AW63" s="20"/>
      <c r="AY63" s="6">
        <v>988.9</v>
      </c>
      <c r="AZ63" s="73">
        <v>847.3</v>
      </c>
      <c r="BA63" s="6">
        <v>2.1560000000000001</v>
      </c>
      <c r="BB63" s="6">
        <v>14.298715744766913</v>
      </c>
      <c r="BC63" s="2">
        <v>33</v>
      </c>
      <c r="BD63" s="6">
        <v>7.48</v>
      </c>
      <c r="BE63" s="2">
        <v>2.37</v>
      </c>
      <c r="BF63" s="20">
        <v>1.4654693877551022</v>
      </c>
      <c r="BH63" s="73">
        <v>455.8</v>
      </c>
      <c r="BI63" s="24">
        <v>345.1</v>
      </c>
      <c r="BJ63" s="81">
        <v>2.6180000000000003</v>
      </c>
      <c r="BK63" s="81">
        <v>24.286967968407197</v>
      </c>
      <c r="BL63" s="2">
        <v>50</v>
      </c>
      <c r="BM63" s="6">
        <v>9.02</v>
      </c>
      <c r="BN63" s="17">
        <v>2.37</v>
      </c>
      <c r="BO63" s="20">
        <v>1.9951797862001943</v>
      </c>
      <c r="BR63" s="10"/>
      <c r="BS63" s="10"/>
      <c r="BT63" s="10"/>
      <c r="BU63" s="10"/>
      <c r="BV63" s="10"/>
      <c r="BW63" s="10"/>
      <c r="BX63" s="21"/>
      <c r="BY63" s="79"/>
      <c r="BZ63" s="10"/>
      <c r="CA63" s="10"/>
    </row>
    <row r="64" spans="1:79">
      <c r="A64" s="82">
        <v>8</v>
      </c>
      <c r="B64" s="83">
        <v>45</v>
      </c>
      <c r="C64" s="1" t="s">
        <v>90</v>
      </c>
      <c r="D64" s="68">
        <f t="shared" si="0"/>
        <v>374.5</v>
      </c>
      <c r="E64" s="69">
        <v>249.10000000000002</v>
      </c>
      <c r="F64" s="5">
        <v>686.7</v>
      </c>
      <c r="J64" s="8">
        <v>442.8</v>
      </c>
      <c r="K64" s="8">
        <v>370.9</v>
      </c>
      <c r="L64" s="6">
        <v>2.0099999999999998</v>
      </c>
      <c r="M64" s="8">
        <v>15.989159891598915</v>
      </c>
      <c r="N64" s="2">
        <v>18</v>
      </c>
      <c r="O64" s="2">
        <v>8.58</v>
      </c>
      <c r="P64" s="2">
        <v>2.82</v>
      </c>
      <c r="Q64" s="84">
        <v>1.6963420796890185</v>
      </c>
      <c r="S64" s="8">
        <v>306.2</v>
      </c>
      <c r="T64" s="8">
        <v>258.60000000000002</v>
      </c>
      <c r="U64" s="6">
        <v>1.9180000000000001</v>
      </c>
      <c r="V64" s="8">
        <v>15.41476159372959</v>
      </c>
      <c r="W64" s="8">
        <v>26</v>
      </c>
      <c r="X64" s="8">
        <v>9.02</v>
      </c>
      <c r="Y64" s="8">
        <v>2.82</v>
      </c>
      <c r="Z64" s="84">
        <v>1.4775510204081634</v>
      </c>
      <c r="AB64" s="8">
        <v>2</v>
      </c>
      <c r="AC64" s="8">
        <v>3</v>
      </c>
      <c r="AD64" s="78"/>
      <c r="AE64" s="6">
        <v>180.3</v>
      </c>
      <c r="AF64" s="6">
        <v>166.3</v>
      </c>
      <c r="AG64" s="6">
        <v>1.796</v>
      </c>
      <c r="AH64" s="6">
        <v>7.0438158624514688</v>
      </c>
      <c r="AI64" s="10">
        <v>13</v>
      </c>
      <c r="AJ64" s="78">
        <v>8.8000000000000007</v>
      </c>
      <c r="AK64" s="79">
        <v>2.82</v>
      </c>
      <c r="AL64" s="20">
        <v>2.1430670553935856</v>
      </c>
      <c r="AN64" s="6">
        <v>317.90000000000003</v>
      </c>
      <c r="AO64" s="6">
        <v>253</v>
      </c>
      <c r="AP64" s="6">
        <v>2.12</v>
      </c>
      <c r="AQ64" s="6">
        <v>18.748033972947468</v>
      </c>
      <c r="AR64" s="2">
        <v>30</v>
      </c>
      <c r="AS64" s="6">
        <v>9.4600000000000009</v>
      </c>
      <c r="AT64" s="2">
        <v>2.94</v>
      </c>
      <c r="AU64" s="20">
        <v>1.646553935860058</v>
      </c>
      <c r="AV64" s="20"/>
      <c r="AW64" s="20"/>
      <c r="AY64" s="6">
        <v>634.09999999999991</v>
      </c>
      <c r="AZ64" s="73">
        <v>468.1</v>
      </c>
      <c r="BA64" s="6">
        <v>2.0640000000000001</v>
      </c>
      <c r="BB64" s="6">
        <v>26.131524996057404</v>
      </c>
      <c r="BC64" s="2">
        <v>24</v>
      </c>
      <c r="BD64" s="6">
        <v>7.7000000000000011</v>
      </c>
      <c r="BE64" s="2">
        <v>2.68</v>
      </c>
      <c r="BF64" s="20">
        <v>1.5337376093294459</v>
      </c>
      <c r="BH64" s="73">
        <v>739.30000000000007</v>
      </c>
      <c r="BI64" s="24">
        <v>592.20000000000005</v>
      </c>
      <c r="BJ64" s="81">
        <v>2.448</v>
      </c>
      <c r="BK64" s="81">
        <v>19.843094819423776</v>
      </c>
      <c r="BL64" s="2">
        <v>28</v>
      </c>
      <c r="BM64" s="6">
        <v>9.02</v>
      </c>
      <c r="BN64" s="17">
        <v>2.4500000000000002</v>
      </c>
      <c r="BO64" s="20">
        <v>1.6191253644314867</v>
      </c>
      <c r="BR64" s="10"/>
      <c r="BS64" s="10"/>
      <c r="BT64" s="10"/>
      <c r="BU64" s="10"/>
      <c r="BV64" s="10"/>
      <c r="BW64" s="10"/>
      <c r="BX64" s="42"/>
      <c r="BY64" s="79"/>
      <c r="BZ64" s="10"/>
      <c r="CA64" s="10"/>
    </row>
    <row r="65" spans="1:79">
      <c r="A65" s="82">
        <v>8</v>
      </c>
      <c r="B65" s="83">
        <v>46</v>
      </c>
      <c r="C65" s="1" t="s">
        <v>91</v>
      </c>
      <c r="D65" s="68">
        <f t="shared" si="0"/>
        <v>234.75</v>
      </c>
      <c r="E65" s="69">
        <v>277.20000000000005</v>
      </c>
      <c r="F65" s="5">
        <v>725.7</v>
      </c>
      <c r="I65" s="91"/>
      <c r="J65" s="8">
        <v>220.20000000000002</v>
      </c>
      <c r="K65" s="8">
        <v>183.3</v>
      </c>
      <c r="L65" s="6">
        <v>2.2959999999999998</v>
      </c>
      <c r="M65" s="8">
        <v>15.168029064486829</v>
      </c>
      <c r="N65" s="2">
        <v>22</v>
      </c>
      <c r="O65" s="2">
        <v>8.36</v>
      </c>
      <c r="P65" s="2">
        <v>2.5</v>
      </c>
      <c r="Q65" s="84">
        <v>1.2975471331389696</v>
      </c>
      <c r="S65" s="8">
        <v>249.29999999999998</v>
      </c>
      <c r="T65" s="8">
        <v>201.1</v>
      </c>
      <c r="U65" s="6">
        <v>2.4359999999999999</v>
      </c>
      <c r="V65" s="8">
        <v>19.2940232651424</v>
      </c>
      <c r="W65" s="8">
        <v>45</v>
      </c>
      <c r="X65" s="8">
        <v>8.36</v>
      </c>
      <c r="Y65" s="8">
        <v>2.4500000000000002</v>
      </c>
      <c r="Z65" s="84">
        <v>1.1068454810495627</v>
      </c>
      <c r="AB65" s="8">
        <v>4</v>
      </c>
      <c r="AC65" s="8">
        <v>4</v>
      </c>
      <c r="AD65" s="78"/>
      <c r="AE65" s="6">
        <v>248.60000000000002</v>
      </c>
      <c r="AF65" s="6">
        <v>185.3</v>
      </c>
      <c r="AG65" s="6">
        <v>2.4619999999999997</v>
      </c>
      <c r="AH65" s="6">
        <v>22.485921158487525</v>
      </c>
      <c r="AI65" s="10">
        <v>41</v>
      </c>
      <c r="AJ65" s="78">
        <v>9.6800000000000015</v>
      </c>
      <c r="AK65" s="79">
        <v>2.64</v>
      </c>
      <c r="AL65" s="20">
        <v>1.8091739552964043</v>
      </c>
      <c r="AN65" s="6">
        <v>305.8</v>
      </c>
      <c r="AO65" s="6">
        <v>223.5</v>
      </c>
      <c r="AP65" s="6">
        <v>2.5619999999999998</v>
      </c>
      <c r="AQ65" s="6">
        <v>26.389797253106607</v>
      </c>
      <c r="AR65" s="2">
        <v>31</v>
      </c>
      <c r="AS65" s="6">
        <v>9.6800000000000015</v>
      </c>
      <c r="AT65" s="2">
        <v>2.82</v>
      </c>
      <c r="AU65" s="20">
        <v>1.5313352769679303</v>
      </c>
      <c r="AV65" s="20"/>
      <c r="AW65" s="20"/>
      <c r="AY65" s="6">
        <v>826.5</v>
      </c>
      <c r="AZ65" s="73">
        <v>698.5</v>
      </c>
      <c r="BA65" s="6">
        <v>2.6439999999999997</v>
      </c>
      <c r="BB65" s="6">
        <v>15.474894131881427</v>
      </c>
      <c r="BC65" s="2">
        <v>24</v>
      </c>
      <c r="BD65" s="6">
        <v>8.36</v>
      </c>
      <c r="BE65" s="2">
        <v>2.39</v>
      </c>
      <c r="BF65" s="20">
        <v>1.3892944606413993</v>
      </c>
      <c r="BH65" s="73">
        <v>624.9</v>
      </c>
      <c r="BI65" s="24">
        <v>529.29999999999995</v>
      </c>
      <c r="BJ65" s="81">
        <v>2.7060000000000004</v>
      </c>
      <c r="BK65" s="81">
        <v>14.434309489518323</v>
      </c>
      <c r="BL65" s="2">
        <v>30</v>
      </c>
      <c r="BM65" s="6">
        <v>8.58</v>
      </c>
      <c r="BN65" s="17">
        <v>2.5099999999999998</v>
      </c>
      <c r="BO65" s="20">
        <v>1.388019436345967</v>
      </c>
      <c r="BR65" s="10"/>
      <c r="BS65" s="10"/>
      <c r="BT65" s="10"/>
      <c r="BU65" s="10"/>
      <c r="BV65" s="10"/>
      <c r="BW65" s="10"/>
      <c r="BX65" s="42"/>
      <c r="BY65" s="79"/>
      <c r="BZ65" s="10"/>
      <c r="CA65" s="10"/>
    </row>
    <row r="66" spans="1:79">
      <c r="A66" s="82">
        <v>8</v>
      </c>
      <c r="B66" s="83">
        <v>47</v>
      </c>
      <c r="C66" s="1" t="s">
        <v>92</v>
      </c>
      <c r="D66" s="68">
        <f t="shared" si="0"/>
        <v>374.15</v>
      </c>
      <c r="E66" s="69">
        <v>177.65</v>
      </c>
      <c r="F66" s="5">
        <v>557.20000000000005</v>
      </c>
      <c r="J66" s="8">
        <v>359.1</v>
      </c>
      <c r="K66" s="8">
        <v>320.7</v>
      </c>
      <c r="L66" s="6">
        <v>2.242</v>
      </c>
      <c r="M66" s="8">
        <v>10.609857978279031</v>
      </c>
      <c r="N66" s="2">
        <v>10</v>
      </c>
      <c r="O66" s="2">
        <v>7.26</v>
      </c>
      <c r="P66" s="2">
        <v>20.74</v>
      </c>
      <c r="Q66" s="84">
        <v>1.509481049562682</v>
      </c>
      <c r="S66" s="8">
        <v>389.2</v>
      </c>
      <c r="T66" s="8">
        <v>315.2</v>
      </c>
      <c r="U66" s="6">
        <v>2.5459999999999998</v>
      </c>
      <c r="V66" s="8">
        <v>18.884892086330936</v>
      </c>
      <c r="W66" s="8">
        <v>60</v>
      </c>
      <c r="X66" s="8">
        <v>10.56</v>
      </c>
      <c r="Y66" s="8">
        <v>2.89</v>
      </c>
      <c r="Z66" s="84">
        <v>1.0874402332361515</v>
      </c>
      <c r="AB66" s="8">
        <v>2</v>
      </c>
      <c r="AC66" s="8">
        <v>1</v>
      </c>
      <c r="AD66" s="78"/>
      <c r="AE66" s="6">
        <v>246.1</v>
      </c>
      <c r="AF66" s="6">
        <v>220.3</v>
      </c>
      <c r="AG66" s="6">
        <v>2.6460000000000004</v>
      </c>
      <c r="AH66" s="6">
        <v>9.79276716781796</v>
      </c>
      <c r="AI66" s="10">
        <v>26</v>
      </c>
      <c r="AJ66" s="78">
        <v>8.8000000000000007</v>
      </c>
      <c r="AK66" s="79">
        <v>2.82</v>
      </c>
      <c r="AL66" s="20">
        <v>1.6288357628765793</v>
      </c>
      <c r="AN66" s="6">
        <v>109.20000000000002</v>
      </c>
      <c r="AO66" s="6">
        <v>47.7</v>
      </c>
      <c r="AP66" s="6">
        <v>2.5105263157894737</v>
      </c>
      <c r="AQ66" s="6">
        <v>55.952380952380942</v>
      </c>
      <c r="AR66" s="2">
        <v>40</v>
      </c>
      <c r="AS66" s="6">
        <v>9.4600000000000009</v>
      </c>
      <c r="AT66" s="2">
        <v>2.68</v>
      </c>
      <c r="AU66" s="20">
        <v>0.98002721088435385</v>
      </c>
      <c r="AV66" s="20"/>
      <c r="AW66" s="20"/>
      <c r="AY66" s="6">
        <v>437.4</v>
      </c>
      <c r="AZ66" s="73">
        <v>402.3</v>
      </c>
      <c r="BA66" s="6">
        <v>2.806</v>
      </c>
      <c r="BB66" s="6">
        <v>7.8189300411522638</v>
      </c>
      <c r="BC66" s="2">
        <v>22</v>
      </c>
      <c r="BD66" s="6">
        <v>8.36</v>
      </c>
      <c r="BE66" s="2">
        <v>2.64</v>
      </c>
      <c r="BF66" s="20">
        <v>1.6423090379008745</v>
      </c>
      <c r="BH66" s="73">
        <v>677</v>
      </c>
      <c r="BI66" s="24">
        <v>495</v>
      </c>
      <c r="BJ66" s="81">
        <v>3.3620000000000001</v>
      </c>
      <c r="BK66" s="81">
        <v>26.838995568685377</v>
      </c>
      <c r="BL66" s="2">
        <v>19</v>
      </c>
      <c r="BM66" s="6">
        <v>8.36</v>
      </c>
      <c r="BN66" s="17">
        <v>2.82</v>
      </c>
      <c r="BO66" s="20">
        <v>1.8077278911564629</v>
      </c>
      <c r="BR66" s="10"/>
      <c r="BS66" s="10"/>
      <c r="BT66" s="10"/>
      <c r="BU66" s="10"/>
      <c r="BV66" s="10"/>
      <c r="BW66" s="10"/>
      <c r="BX66" s="42"/>
      <c r="BY66" s="79"/>
      <c r="BZ66" s="10"/>
      <c r="CA66" s="10"/>
    </row>
    <row r="67" spans="1:79">
      <c r="A67" s="82">
        <v>8</v>
      </c>
      <c r="B67" s="83">
        <v>48</v>
      </c>
      <c r="C67" s="1" t="s">
        <v>93</v>
      </c>
      <c r="D67" s="68">
        <f t="shared" si="0"/>
        <v>388</v>
      </c>
      <c r="E67" s="69">
        <v>248.4</v>
      </c>
      <c r="F67" s="5">
        <v>565.79999999999995</v>
      </c>
      <c r="J67" s="8">
        <v>455.29999999999995</v>
      </c>
      <c r="K67" s="8">
        <v>375.4</v>
      </c>
      <c r="L67" s="6">
        <v>2.556</v>
      </c>
      <c r="M67" s="8">
        <v>17.32923347243576</v>
      </c>
      <c r="N67" s="2">
        <v>13</v>
      </c>
      <c r="O67" s="2">
        <v>8.36</v>
      </c>
      <c r="P67" s="2">
        <v>2.94</v>
      </c>
      <c r="Q67" s="84">
        <v>1.4614110787172008</v>
      </c>
      <c r="S67" s="8">
        <v>320.7</v>
      </c>
      <c r="T67" s="8">
        <v>261</v>
      </c>
      <c r="U67" s="6">
        <v>2.75</v>
      </c>
      <c r="V67" s="8">
        <v>18.45961958216402</v>
      </c>
      <c r="W67" s="8">
        <v>35</v>
      </c>
      <c r="X67" s="8">
        <v>8.36</v>
      </c>
      <c r="Y67" s="8">
        <v>2.89</v>
      </c>
      <c r="Z67" s="84">
        <v>1.36</v>
      </c>
      <c r="AB67" s="8">
        <v>3</v>
      </c>
      <c r="AC67" s="8">
        <v>2</v>
      </c>
      <c r="AD67" s="78"/>
      <c r="AE67" s="6">
        <v>244.8</v>
      </c>
      <c r="AF67" s="6">
        <v>105.9</v>
      </c>
      <c r="AG67" s="6">
        <v>3.3093750000000002</v>
      </c>
      <c r="AH67" s="6">
        <v>54.125816993464049</v>
      </c>
      <c r="AI67" s="10">
        <v>76</v>
      </c>
      <c r="AJ67" s="78">
        <v>7.9200000000000008</v>
      </c>
      <c r="AK67" s="79">
        <v>2.66</v>
      </c>
      <c r="AL67" s="20">
        <v>1.6240699708454809</v>
      </c>
      <c r="AN67" s="6">
        <v>252</v>
      </c>
      <c r="AO67" s="6">
        <v>101.7</v>
      </c>
      <c r="AP67" s="6">
        <v>2.5425</v>
      </c>
      <c r="AQ67" s="6">
        <v>59.642857142857139</v>
      </c>
      <c r="AR67" s="2">
        <v>33</v>
      </c>
      <c r="AS67" s="6">
        <v>8.8000000000000007</v>
      </c>
      <c r="AT67" s="2">
        <v>2.63</v>
      </c>
      <c r="AU67" s="20">
        <v>1.4734927113702623</v>
      </c>
      <c r="AV67" s="20"/>
      <c r="AW67" s="20"/>
      <c r="AY67" s="6">
        <v>636.70000000000005</v>
      </c>
      <c r="AZ67" s="73">
        <v>464.3</v>
      </c>
      <c r="BA67" s="6">
        <v>2.99</v>
      </c>
      <c r="BB67" s="6">
        <v>27.077116381341288</v>
      </c>
      <c r="BC67" s="2">
        <v>19</v>
      </c>
      <c r="BD67" s="6">
        <v>7.26</v>
      </c>
      <c r="BE67" s="2">
        <v>2.69</v>
      </c>
      <c r="BF67" s="20">
        <v>1.0313702623906704</v>
      </c>
      <c r="BH67" s="73">
        <v>494.9</v>
      </c>
      <c r="BI67" s="24">
        <v>174.3</v>
      </c>
      <c r="BJ67" s="81">
        <v>2.9119999999999999</v>
      </c>
      <c r="BK67" s="81">
        <v>64.538290563750252</v>
      </c>
      <c r="BL67" s="2">
        <v>26</v>
      </c>
      <c r="BM67" s="6">
        <v>8.8000000000000007</v>
      </c>
      <c r="BN67" s="17">
        <v>2.68</v>
      </c>
      <c r="BO67" s="20">
        <v>1.1808979591836735</v>
      </c>
      <c r="BR67" s="10"/>
      <c r="BS67" s="10"/>
      <c r="BT67" s="10"/>
      <c r="BU67" s="10"/>
      <c r="BV67" s="10"/>
      <c r="BW67" s="10"/>
      <c r="BX67" s="42"/>
      <c r="BY67" s="79"/>
      <c r="BZ67" s="10"/>
      <c r="CA67" s="10"/>
    </row>
    <row r="68" spans="1:79">
      <c r="A68" s="82">
        <v>8</v>
      </c>
      <c r="B68" s="83">
        <v>49</v>
      </c>
      <c r="C68" s="1" t="s">
        <v>94</v>
      </c>
      <c r="D68" s="68">
        <f t="shared" si="0"/>
        <v>356.45000000000005</v>
      </c>
      <c r="E68" s="69">
        <v>301.8</v>
      </c>
      <c r="F68" s="5">
        <v>692.30000000000007</v>
      </c>
      <c r="I68" s="91"/>
      <c r="J68" s="8">
        <v>439.5</v>
      </c>
      <c r="K68" s="8">
        <v>342.4</v>
      </c>
      <c r="L68" s="6">
        <v>2.6039999999999996</v>
      </c>
      <c r="M68" s="8">
        <v>21.865756541524458</v>
      </c>
      <c r="N68" s="2">
        <v>28</v>
      </c>
      <c r="O68" s="2">
        <v>8.14</v>
      </c>
      <c r="P68" s="2">
        <v>2.36</v>
      </c>
      <c r="Q68" s="84">
        <v>1.3105539358600584</v>
      </c>
      <c r="S68" s="8">
        <v>273.40000000000003</v>
      </c>
      <c r="T68" s="8">
        <v>147</v>
      </c>
      <c r="U68" s="6">
        <v>2.5680000000000001</v>
      </c>
      <c r="V68" s="8">
        <v>46.196049743964878</v>
      </c>
      <c r="W68" s="8">
        <v>60</v>
      </c>
      <c r="X68" s="8">
        <v>8.14</v>
      </c>
      <c r="Y68" s="8">
        <v>2.56</v>
      </c>
      <c r="Z68" s="84">
        <v>1.3190592808551993</v>
      </c>
      <c r="AB68" s="8">
        <v>3</v>
      </c>
      <c r="AC68" s="8">
        <v>3</v>
      </c>
      <c r="AD68" s="78"/>
      <c r="AE68" s="6">
        <v>321.60000000000002</v>
      </c>
      <c r="AF68" s="6">
        <v>211.8</v>
      </c>
      <c r="AG68" s="6">
        <v>2.6439999999999997</v>
      </c>
      <c r="AH68" s="6">
        <v>33.488805970149258</v>
      </c>
      <c r="AI68" s="10">
        <v>39</v>
      </c>
      <c r="AJ68" s="78">
        <v>10.340000000000002</v>
      </c>
      <c r="AK68" s="79">
        <v>2.92</v>
      </c>
      <c r="AL68" s="20">
        <v>1.8262157434402331</v>
      </c>
      <c r="AN68" s="6">
        <v>282</v>
      </c>
      <c r="AO68" s="6">
        <v>38.4</v>
      </c>
      <c r="AP68" s="6">
        <v>2.7428571428571429</v>
      </c>
      <c r="AQ68" s="6">
        <v>85.496453900709213</v>
      </c>
      <c r="AR68" s="2">
        <v>49</v>
      </c>
      <c r="AS68" s="6">
        <v>9.240000000000002</v>
      </c>
      <c r="AT68" s="2">
        <v>2.38</v>
      </c>
      <c r="AU68" s="20">
        <v>1.6074091350826043</v>
      </c>
      <c r="AV68" s="20"/>
      <c r="AW68" s="20"/>
      <c r="AY68" s="6">
        <v>770.10000000000014</v>
      </c>
      <c r="AZ68" s="73">
        <v>669.7</v>
      </c>
      <c r="BA68" s="6">
        <v>2.766</v>
      </c>
      <c r="BB68" s="6">
        <v>12.94637060122062</v>
      </c>
      <c r="BC68" s="2">
        <v>27</v>
      </c>
      <c r="BD68" s="6">
        <v>7.48</v>
      </c>
      <c r="BE68" s="2">
        <v>2.61</v>
      </c>
      <c r="BF68" s="20">
        <v>1.7572711370262393</v>
      </c>
      <c r="BH68" s="73">
        <v>614.5</v>
      </c>
      <c r="BI68" s="24">
        <v>480.2</v>
      </c>
      <c r="BJ68" s="81">
        <v>2.5739999999999998</v>
      </c>
      <c r="BK68" s="81">
        <v>21.432058584214808</v>
      </c>
      <c r="BL68" s="2">
        <v>40</v>
      </c>
      <c r="BM68" s="6">
        <v>8.36</v>
      </c>
      <c r="BN68" s="17">
        <v>2.38</v>
      </c>
      <c r="BO68" s="20">
        <v>1.7694149659863947</v>
      </c>
      <c r="BR68" s="10"/>
      <c r="BS68" s="10"/>
      <c r="BT68" s="10"/>
      <c r="BU68" s="10"/>
      <c r="BV68" s="10"/>
      <c r="BW68" s="10"/>
      <c r="BX68" s="21"/>
      <c r="BY68" s="79"/>
      <c r="BZ68" s="10"/>
      <c r="CA68" s="10"/>
    </row>
    <row r="69" spans="1:79">
      <c r="A69" s="82">
        <v>8</v>
      </c>
      <c r="B69" s="83">
        <v>50</v>
      </c>
      <c r="C69" s="1" t="s">
        <v>95</v>
      </c>
      <c r="D69" s="68">
        <f t="shared" si="0"/>
        <v>393.75</v>
      </c>
      <c r="E69" s="69">
        <v>412.54999999999995</v>
      </c>
      <c r="F69" s="5">
        <v>758.7</v>
      </c>
      <c r="I69" s="91"/>
      <c r="J69" s="8">
        <v>442.09999999999997</v>
      </c>
      <c r="K69" s="8">
        <v>378.9</v>
      </c>
      <c r="L69" s="6">
        <v>1.766</v>
      </c>
      <c r="M69" s="8">
        <v>14.250169644876726</v>
      </c>
      <c r="N69" s="2">
        <v>17</v>
      </c>
      <c r="O69" s="2">
        <v>7.9200000000000008</v>
      </c>
      <c r="P69" s="2">
        <v>2.2999999999999998</v>
      </c>
      <c r="Q69" s="84">
        <v>1.2656793002915452</v>
      </c>
      <c r="S69" s="8">
        <v>345.40000000000003</v>
      </c>
      <c r="T69" s="8">
        <v>271.10000000000002</v>
      </c>
      <c r="U69" s="6">
        <v>1.73</v>
      </c>
      <c r="V69" s="8">
        <v>21.453387376954254</v>
      </c>
      <c r="W69" s="8">
        <v>32</v>
      </c>
      <c r="X69" s="8">
        <v>8.58</v>
      </c>
      <c r="Y69" s="8">
        <v>2.5499999999999998</v>
      </c>
      <c r="Z69" s="84">
        <v>1.3531428571428572</v>
      </c>
      <c r="AB69" s="8">
        <v>2</v>
      </c>
      <c r="AC69" s="8">
        <v>2</v>
      </c>
      <c r="AD69" s="78"/>
      <c r="AE69" s="6">
        <v>358.3</v>
      </c>
      <c r="AF69" s="6">
        <v>191.9</v>
      </c>
      <c r="AG69" s="6">
        <v>1.8980000000000001</v>
      </c>
      <c r="AH69" s="6">
        <v>45.967066703879425</v>
      </c>
      <c r="AI69" s="10">
        <v>26</v>
      </c>
      <c r="AJ69" s="78">
        <v>9.9</v>
      </c>
      <c r="AK69" s="79">
        <v>2.82</v>
      </c>
      <c r="AL69" s="20">
        <v>1.3687074829931971</v>
      </c>
      <c r="AN69" s="6">
        <v>466.79999999999995</v>
      </c>
      <c r="AO69" s="6">
        <v>320.89999999999998</v>
      </c>
      <c r="AP69" s="6">
        <v>2.302</v>
      </c>
      <c r="AQ69" s="6">
        <v>30.569837189374464</v>
      </c>
      <c r="AR69" s="2">
        <v>35</v>
      </c>
      <c r="AS69" s="6">
        <v>9.4600000000000009</v>
      </c>
      <c r="AT69" s="2">
        <v>2.59</v>
      </c>
      <c r="AU69" s="20">
        <v>1.2034985422740525</v>
      </c>
      <c r="AV69" s="20"/>
      <c r="AW69" s="20"/>
      <c r="AY69" s="6">
        <v>686.69999999999993</v>
      </c>
      <c r="AZ69" s="73">
        <v>631.79999999999995</v>
      </c>
      <c r="BA69" s="6">
        <v>2.1160000000000001</v>
      </c>
      <c r="BB69" s="6">
        <v>7.9801951361584393</v>
      </c>
      <c r="BC69" s="2">
        <v>28</v>
      </c>
      <c r="BD69" s="6">
        <v>7.9200000000000008</v>
      </c>
      <c r="BE69" s="2">
        <v>2.29</v>
      </c>
      <c r="BF69" s="20">
        <v>2.2339125364431482</v>
      </c>
      <c r="BH69" s="73">
        <v>830.7</v>
      </c>
      <c r="BI69" s="24">
        <v>560.4</v>
      </c>
      <c r="BJ69" s="81">
        <v>2.508</v>
      </c>
      <c r="BK69" s="81">
        <v>32.538822679667753</v>
      </c>
      <c r="BL69" s="2">
        <v>31</v>
      </c>
      <c r="BM69" s="6">
        <v>9.240000000000002</v>
      </c>
      <c r="BN69" s="17">
        <v>2.5</v>
      </c>
      <c r="BO69" s="20">
        <v>1.3673780369290576</v>
      </c>
      <c r="BR69" s="10"/>
      <c r="BS69" s="10"/>
      <c r="BT69" s="10"/>
      <c r="BU69" s="10"/>
      <c r="BV69" s="10"/>
      <c r="BW69" s="10"/>
      <c r="BX69" s="21"/>
      <c r="BY69" s="79"/>
      <c r="BZ69" s="10"/>
      <c r="CA69" s="10"/>
    </row>
    <row r="70" spans="1:79">
      <c r="A70" s="82">
        <v>8</v>
      </c>
      <c r="B70" s="83">
        <v>51</v>
      </c>
      <c r="C70" s="1" t="s">
        <v>96</v>
      </c>
      <c r="D70" s="68">
        <f t="shared" si="0"/>
        <v>249.15</v>
      </c>
      <c r="E70" s="69">
        <v>179</v>
      </c>
      <c r="F70" s="5">
        <v>424.65</v>
      </c>
      <c r="J70" s="8">
        <v>248.60000000000002</v>
      </c>
      <c r="K70" s="8">
        <v>188.8</v>
      </c>
      <c r="L70" s="6">
        <v>2.468</v>
      </c>
      <c r="M70" s="8">
        <v>23.732904263877714</v>
      </c>
      <c r="N70" s="2">
        <v>17</v>
      </c>
      <c r="O70" s="2">
        <v>9.4600000000000009</v>
      </c>
      <c r="P70" s="2">
        <v>2.83</v>
      </c>
      <c r="Q70" s="84">
        <v>1.2719689018464526</v>
      </c>
      <c r="S70" s="8">
        <v>249.7</v>
      </c>
      <c r="T70" s="8">
        <v>168</v>
      </c>
      <c r="U70" s="6">
        <v>2.4659999999999997</v>
      </c>
      <c r="V70" s="8">
        <v>32.519022827392874</v>
      </c>
      <c r="W70" s="8">
        <v>31</v>
      </c>
      <c r="X70" s="8">
        <v>10.119999999999999</v>
      </c>
      <c r="Y70" s="8">
        <v>3.11</v>
      </c>
      <c r="Z70" s="84">
        <v>1.3312653061224489</v>
      </c>
      <c r="AB70" s="8">
        <v>4</v>
      </c>
      <c r="AC70" s="8">
        <v>4</v>
      </c>
      <c r="AD70" s="78"/>
      <c r="AE70" s="6">
        <v>166.2</v>
      </c>
      <c r="AF70" s="6">
        <v>69.099999999999994</v>
      </c>
      <c r="AG70" s="6">
        <v>2.1593749999999998</v>
      </c>
      <c r="AH70" s="6">
        <v>58.002406738868842</v>
      </c>
      <c r="AI70" s="10">
        <v>19</v>
      </c>
      <c r="AJ70" s="78">
        <v>8.58</v>
      </c>
      <c r="AK70" s="79">
        <v>2.82</v>
      </c>
      <c r="AL70" s="20">
        <v>1.5975121477162293</v>
      </c>
      <c r="AN70" s="6">
        <v>191.8</v>
      </c>
      <c r="AO70" s="6">
        <v>49.7</v>
      </c>
      <c r="AP70" s="6">
        <v>2.4850000000000003</v>
      </c>
      <c r="AQ70" s="6">
        <v>73.461939520333672</v>
      </c>
      <c r="AR70" s="2">
        <v>47</v>
      </c>
      <c r="AS70" s="6">
        <v>10.119999999999999</v>
      </c>
      <c r="AT70" s="2">
        <v>2.72</v>
      </c>
      <c r="AU70" s="20">
        <v>1.12510009718173</v>
      </c>
      <c r="AV70" s="20"/>
      <c r="AW70" s="20"/>
      <c r="AY70" s="6">
        <v>544.5</v>
      </c>
      <c r="AZ70" s="73">
        <v>476.8</v>
      </c>
      <c r="BA70" s="6">
        <v>2.6060000000000003</v>
      </c>
      <c r="BB70" s="6">
        <v>12.433425160697889</v>
      </c>
      <c r="BC70" s="2">
        <v>14</v>
      </c>
      <c r="BD70" s="6">
        <v>8.36</v>
      </c>
      <c r="BE70" s="2">
        <v>2.52</v>
      </c>
      <c r="BF70" s="20">
        <v>1.6982779397473275</v>
      </c>
      <c r="BH70" s="73">
        <v>304.8</v>
      </c>
      <c r="BI70" s="24">
        <v>170.4</v>
      </c>
      <c r="BJ70" s="81">
        <v>3.3160000000000003</v>
      </c>
      <c r="BK70" s="81">
        <v>44.094488188976378</v>
      </c>
      <c r="BL70" s="2">
        <v>25</v>
      </c>
      <c r="BM70" s="6">
        <v>8.8000000000000007</v>
      </c>
      <c r="BN70" s="17">
        <v>2.58</v>
      </c>
      <c r="BO70" s="20">
        <v>1.5381690962099126</v>
      </c>
      <c r="BR70" s="10"/>
      <c r="BS70" s="10"/>
      <c r="BT70" s="10"/>
      <c r="BU70" s="10"/>
      <c r="BV70" s="10"/>
      <c r="BW70" s="10"/>
      <c r="BX70" s="42"/>
      <c r="BY70" s="79"/>
      <c r="BZ70" s="10"/>
      <c r="CA70" s="10"/>
    </row>
    <row r="71" spans="1:79">
      <c r="A71" s="82">
        <v>8</v>
      </c>
      <c r="B71" s="83">
        <v>52</v>
      </c>
      <c r="C71" s="1" t="s">
        <v>97</v>
      </c>
      <c r="D71" s="68">
        <f t="shared" si="0"/>
        <v>387.54999999999995</v>
      </c>
      <c r="E71" s="69">
        <v>368.75</v>
      </c>
      <c r="F71" s="5">
        <v>522.55000000000007</v>
      </c>
      <c r="J71" s="8">
        <v>354.59999999999997</v>
      </c>
      <c r="K71" s="8">
        <v>252.7</v>
      </c>
      <c r="L71" s="6">
        <v>2.19</v>
      </c>
      <c r="M71" s="8">
        <v>28.257191201353642</v>
      </c>
      <c r="N71" s="2">
        <v>16</v>
      </c>
      <c r="O71" s="2">
        <v>7.26</v>
      </c>
      <c r="P71" s="2">
        <v>2.56</v>
      </c>
      <c r="Q71" s="84">
        <v>1.7527385811467446</v>
      </c>
      <c r="S71" s="8">
        <v>420.5</v>
      </c>
      <c r="T71" s="8">
        <v>342.9</v>
      </c>
      <c r="U71" s="6">
        <v>2.1680000000000001</v>
      </c>
      <c r="V71" s="8">
        <v>18.335315101070154</v>
      </c>
      <c r="W71" s="8">
        <v>29</v>
      </c>
      <c r="X71" s="8">
        <v>8.14</v>
      </c>
      <c r="Y71" s="8">
        <v>2.56</v>
      </c>
      <c r="Z71" s="84">
        <v>1.2751486880466472</v>
      </c>
      <c r="AB71" s="8">
        <v>2</v>
      </c>
      <c r="AC71" s="8">
        <v>3</v>
      </c>
      <c r="AD71" s="78"/>
      <c r="AE71" s="6">
        <v>474.00000000000006</v>
      </c>
      <c r="AF71" s="6">
        <v>299.3</v>
      </c>
      <c r="AG71" s="6">
        <v>2.2999999999999998</v>
      </c>
      <c r="AH71" s="6">
        <v>35.316455696202532</v>
      </c>
      <c r="AI71" s="10">
        <v>26</v>
      </c>
      <c r="AJ71" s="78">
        <v>8.58</v>
      </c>
      <c r="AK71" s="79">
        <v>2.61</v>
      </c>
      <c r="AL71" s="20">
        <v>1.9347871720116618</v>
      </c>
      <c r="AN71" s="6">
        <v>263.5</v>
      </c>
      <c r="AO71" s="6">
        <v>210.4</v>
      </c>
      <c r="AP71" s="6">
        <v>2.2400000000000002</v>
      </c>
      <c r="AQ71" s="6">
        <v>19.127134724857683</v>
      </c>
      <c r="AR71" s="2">
        <v>26</v>
      </c>
      <c r="AS71" s="6">
        <v>7.7000000000000011</v>
      </c>
      <c r="AT71" s="2">
        <v>2.16</v>
      </c>
      <c r="AU71" s="20">
        <v>1.1952342079689018</v>
      </c>
      <c r="AV71" s="20"/>
      <c r="AW71" s="20"/>
      <c r="AY71" s="6">
        <v>671.90000000000009</v>
      </c>
      <c r="AZ71" s="73">
        <v>561</v>
      </c>
      <c r="BA71" s="6">
        <v>2.742</v>
      </c>
      <c r="BB71" s="6">
        <v>16.401250186039587</v>
      </c>
      <c r="BC71" s="2">
        <v>21</v>
      </c>
      <c r="BD71" s="6">
        <v>7.26</v>
      </c>
      <c r="BE71" s="2">
        <v>2.46</v>
      </c>
      <c r="BF71" s="20">
        <v>1.9117278911564626</v>
      </c>
      <c r="BH71" s="73">
        <v>373.20000000000005</v>
      </c>
      <c r="BI71" s="24">
        <v>340.6</v>
      </c>
      <c r="BJ71" s="81">
        <v>2.3239999999999998</v>
      </c>
      <c r="BK71" s="81">
        <v>8.735262593783494</v>
      </c>
      <c r="BL71" s="2">
        <v>38</v>
      </c>
      <c r="BM71" s="6">
        <v>8.58</v>
      </c>
      <c r="BN71" s="17">
        <v>2.34</v>
      </c>
      <c r="BO71" s="20">
        <v>1.7725792031098153</v>
      </c>
      <c r="BR71" s="10"/>
      <c r="BS71" s="10"/>
      <c r="BT71" s="10"/>
      <c r="BU71" s="10"/>
      <c r="BV71" s="10"/>
      <c r="BW71" s="10"/>
      <c r="BX71" s="42"/>
      <c r="BY71" s="79"/>
      <c r="BZ71" s="10"/>
      <c r="CA71" s="10"/>
    </row>
    <row r="72" spans="1:79">
      <c r="A72" s="82">
        <v>8</v>
      </c>
      <c r="B72" s="83">
        <v>53</v>
      </c>
      <c r="C72" s="1" t="s">
        <v>98</v>
      </c>
      <c r="D72" s="68">
        <f t="shared" si="0"/>
        <v>391</v>
      </c>
      <c r="E72" s="69">
        <v>124</v>
      </c>
      <c r="F72" s="5">
        <v>387.40000000000003</v>
      </c>
      <c r="J72" s="8">
        <v>441.8</v>
      </c>
      <c r="K72" s="8">
        <v>398.1</v>
      </c>
      <c r="L72" s="6">
        <v>1.9780000000000002</v>
      </c>
      <c r="M72" s="8">
        <v>9.5744680851063819</v>
      </c>
      <c r="N72" s="2">
        <v>9</v>
      </c>
      <c r="O72" s="2">
        <v>8.36</v>
      </c>
      <c r="P72" s="2">
        <v>2.85</v>
      </c>
      <c r="Q72" s="84">
        <v>1.6118095238095236</v>
      </c>
      <c r="S72" s="8">
        <v>340.2</v>
      </c>
      <c r="T72" s="8">
        <v>293</v>
      </c>
      <c r="U72" s="6">
        <v>1.9159999999999999</v>
      </c>
      <c r="V72" s="8">
        <v>13.815402704291593</v>
      </c>
      <c r="W72" s="8">
        <v>24</v>
      </c>
      <c r="X72" s="8">
        <v>8.8000000000000007</v>
      </c>
      <c r="Y72" s="8">
        <v>2.62</v>
      </c>
      <c r="Z72" s="84">
        <v>1.1590903790087463</v>
      </c>
      <c r="AB72" s="8">
        <v>3</v>
      </c>
      <c r="AC72" s="8">
        <v>3</v>
      </c>
      <c r="AD72" s="78"/>
      <c r="AE72" s="6">
        <v>141.6</v>
      </c>
      <c r="AF72" s="6">
        <v>104.5</v>
      </c>
      <c r="AG72" s="6">
        <v>1.8680000000000001</v>
      </c>
      <c r="AH72" s="6">
        <v>26.200564971751415</v>
      </c>
      <c r="AI72" s="10">
        <v>22</v>
      </c>
      <c r="AJ72" s="78">
        <v>9.4600000000000009</v>
      </c>
      <c r="AK72" s="79">
        <v>2.65</v>
      </c>
      <c r="AL72" s="20">
        <v>1.9680233236151605</v>
      </c>
      <c r="AN72" s="6">
        <v>106.4</v>
      </c>
      <c r="AO72" s="6">
        <v>68.3</v>
      </c>
      <c r="AP72" s="6">
        <v>1.8972222222222221</v>
      </c>
      <c r="AQ72" s="6">
        <v>35.808270676691727</v>
      </c>
      <c r="AR72" s="2">
        <v>30</v>
      </c>
      <c r="AS72" s="6">
        <v>8.8000000000000007</v>
      </c>
      <c r="AT72" s="2">
        <v>2.4900000000000002</v>
      </c>
      <c r="AU72" s="20">
        <v>1.5826472303206998</v>
      </c>
      <c r="AV72" s="20"/>
      <c r="AW72" s="20"/>
      <c r="AY72" s="6">
        <v>509.6</v>
      </c>
      <c r="AZ72" s="73">
        <v>447.2</v>
      </c>
      <c r="BA72" s="6">
        <v>2.246</v>
      </c>
      <c r="BB72" s="6">
        <v>12.225274725274724</v>
      </c>
      <c r="BC72" s="2">
        <v>18</v>
      </c>
      <c r="BD72" s="6">
        <v>7.7000000000000011</v>
      </c>
      <c r="BE72" s="2">
        <v>2.25</v>
      </c>
      <c r="BF72" s="20">
        <v>1.3602332361516032</v>
      </c>
      <c r="BH72" s="73">
        <v>265.20000000000005</v>
      </c>
      <c r="BI72" s="24">
        <v>183.2</v>
      </c>
      <c r="BJ72" s="81">
        <v>2.1800000000000002</v>
      </c>
      <c r="BK72" s="81">
        <v>30.882352941176467</v>
      </c>
      <c r="BL72" s="2">
        <v>44</v>
      </c>
      <c r="BM72" s="6">
        <v>8.8000000000000007</v>
      </c>
      <c r="BN72" s="17">
        <v>2.23</v>
      </c>
      <c r="BO72" s="20">
        <v>1.6797667638483966</v>
      </c>
      <c r="BR72" s="10"/>
      <c r="BS72" s="10"/>
      <c r="BT72" s="10"/>
      <c r="BU72" s="10"/>
      <c r="BV72" s="10"/>
      <c r="BW72" s="10"/>
      <c r="BX72" s="42"/>
      <c r="BY72" s="79"/>
      <c r="BZ72" s="10"/>
      <c r="CA72" s="10"/>
    </row>
    <row r="73" spans="1:79">
      <c r="A73" s="82">
        <v>8</v>
      </c>
      <c r="B73" s="83">
        <v>54</v>
      </c>
      <c r="C73" s="1" t="s">
        <v>99</v>
      </c>
      <c r="D73" s="68">
        <f t="shared" ref="D73:D136" si="1">AVERAGE(J73,S73)</f>
        <v>282.25</v>
      </c>
      <c r="E73" s="69">
        <v>298.10000000000002</v>
      </c>
      <c r="F73" s="5">
        <v>481.95000000000005</v>
      </c>
      <c r="J73" s="8">
        <v>181.4</v>
      </c>
      <c r="K73" s="8">
        <v>144.6</v>
      </c>
      <c r="L73" s="6">
        <v>2.004</v>
      </c>
      <c r="M73" s="8">
        <v>20.06615214994487</v>
      </c>
      <c r="N73" s="2">
        <v>30</v>
      </c>
      <c r="O73" s="2">
        <v>8.8000000000000007</v>
      </c>
      <c r="P73" s="2">
        <v>2.62</v>
      </c>
      <c r="Q73" s="84">
        <v>1.6740758017492712</v>
      </c>
      <c r="S73" s="8">
        <v>383.1</v>
      </c>
      <c r="T73" s="8">
        <v>150.6</v>
      </c>
      <c r="U73" s="6">
        <v>2.09</v>
      </c>
      <c r="V73" s="8">
        <v>60.532498042286612</v>
      </c>
      <c r="W73" s="8">
        <v>33</v>
      </c>
      <c r="X73" s="8">
        <v>7.9200000000000008</v>
      </c>
      <c r="Y73" s="8">
        <v>2.9</v>
      </c>
      <c r="Z73" s="84">
        <v>1.5950476190476188</v>
      </c>
      <c r="AB73" s="8">
        <v>2</v>
      </c>
      <c r="AC73" s="8">
        <v>3</v>
      </c>
      <c r="AD73" s="78"/>
      <c r="AE73" s="6">
        <v>124.7</v>
      </c>
      <c r="AF73" s="6">
        <v>104.8</v>
      </c>
      <c r="AG73" s="6">
        <v>2.1833333333333331</v>
      </c>
      <c r="AH73" s="6">
        <v>12.429831595829992</v>
      </c>
      <c r="AI73" s="10">
        <v>33</v>
      </c>
      <c r="AJ73" s="78">
        <v>8.58</v>
      </c>
      <c r="AK73" s="79">
        <v>2.71</v>
      </c>
      <c r="AL73" s="20">
        <v>2.3181963070942655</v>
      </c>
      <c r="AN73" s="6">
        <v>471.5</v>
      </c>
      <c r="AO73" s="6">
        <v>423.6</v>
      </c>
      <c r="AP73" s="6">
        <v>2.8780000000000001</v>
      </c>
      <c r="AQ73" s="6">
        <v>9.9681866383881221</v>
      </c>
      <c r="AR73" s="2">
        <v>56</v>
      </c>
      <c r="AS73" s="6">
        <v>8.58</v>
      </c>
      <c r="AT73" s="2">
        <v>2.6</v>
      </c>
      <c r="AU73" s="20">
        <v>2.1457259475218655</v>
      </c>
      <c r="AV73" s="20"/>
      <c r="AW73" s="20"/>
      <c r="AY73" s="6">
        <v>394.5</v>
      </c>
      <c r="AZ73" s="73">
        <v>363.5</v>
      </c>
      <c r="BA73" s="6">
        <v>2.1419999999999999</v>
      </c>
      <c r="BB73" s="6">
        <v>7.4778200253485432</v>
      </c>
      <c r="BC73" s="2">
        <v>33</v>
      </c>
      <c r="BD73" s="6">
        <v>8.14</v>
      </c>
      <c r="BE73" s="2">
        <v>2.13</v>
      </c>
      <c r="BF73" s="20">
        <v>1.9695238095238097</v>
      </c>
      <c r="BH73" s="73">
        <v>569.40000000000009</v>
      </c>
      <c r="BI73" s="24">
        <v>494.5</v>
      </c>
      <c r="BJ73" s="81">
        <v>2.3340000000000001</v>
      </c>
      <c r="BK73" s="81">
        <v>13.031260976466456</v>
      </c>
      <c r="BL73" s="2">
        <v>38</v>
      </c>
      <c r="BM73" s="6">
        <v>8.36</v>
      </c>
      <c r="BN73" s="17">
        <v>2.57</v>
      </c>
      <c r="BO73" s="20">
        <v>1.369002915451895</v>
      </c>
      <c r="BR73" s="10"/>
      <c r="BS73" s="10"/>
      <c r="BT73" s="10"/>
      <c r="BU73" s="10"/>
      <c r="BV73" s="10"/>
      <c r="BW73" s="10"/>
      <c r="BX73" s="21"/>
      <c r="BY73" s="79"/>
      <c r="BZ73" s="10"/>
      <c r="CA73" s="10"/>
    </row>
    <row r="74" spans="1:79">
      <c r="A74" s="82">
        <v>9</v>
      </c>
      <c r="B74" s="66">
        <v>1</v>
      </c>
      <c r="C74" s="1" t="s">
        <v>100</v>
      </c>
      <c r="D74" s="68">
        <f t="shared" si="1"/>
        <v>147.05000000000001</v>
      </c>
      <c r="E74" s="69">
        <v>142.4</v>
      </c>
      <c r="F74" s="5">
        <v>286.40000000000003</v>
      </c>
      <c r="J74" s="8">
        <v>135.9</v>
      </c>
      <c r="K74" s="8">
        <v>99.2</v>
      </c>
      <c r="L74" s="6">
        <v>1.1420000000000001</v>
      </c>
      <c r="M74" s="8">
        <v>26.637233259749816</v>
      </c>
      <c r="N74" s="2">
        <v>42</v>
      </c>
      <c r="O74" s="2">
        <v>9.4600000000000009</v>
      </c>
      <c r="P74" s="2">
        <v>2.27</v>
      </c>
      <c r="Q74" s="84">
        <v>1.5513469387755101</v>
      </c>
      <c r="S74" s="8">
        <v>158.20000000000002</v>
      </c>
      <c r="T74" s="8">
        <v>87.4</v>
      </c>
      <c r="U74" s="6">
        <v>1.1559999999999999</v>
      </c>
      <c r="V74" s="8">
        <v>44.184576485461442</v>
      </c>
      <c r="W74" s="8">
        <v>51</v>
      </c>
      <c r="X74" s="8">
        <v>10.119999999999999</v>
      </c>
      <c r="Y74" s="8">
        <v>2.34</v>
      </c>
      <c r="Z74" s="84">
        <v>1.9333488824101068</v>
      </c>
      <c r="AB74" s="8">
        <v>3</v>
      </c>
      <c r="AC74" s="8">
        <v>4</v>
      </c>
      <c r="AD74" s="78"/>
      <c r="AE74" s="6">
        <v>107.9</v>
      </c>
      <c r="AF74" s="6">
        <v>90.1</v>
      </c>
      <c r="AG74" s="6">
        <v>1.3859999999999999</v>
      </c>
      <c r="AH74" s="6">
        <v>14.735866543095458</v>
      </c>
      <c r="AI74" s="10">
        <v>33</v>
      </c>
      <c r="AJ74" s="78">
        <v>8.8000000000000007</v>
      </c>
      <c r="AK74" s="79">
        <v>2.14</v>
      </c>
      <c r="AL74" s="20">
        <v>1.4469659863945581</v>
      </c>
      <c r="AN74" s="6">
        <v>176.9</v>
      </c>
      <c r="AO74" s="6">
        <v>163.69999999999999</v>
      </c>
      <c r="AP74" s="6">
        <v>1.68</v>
      </c>
      <c r="AQ74" s="6">
        <v>2.7699265121537593</v>
      </c>
      <c r="AR74" s="2">
        <v>44</v>
      </c>
      <c r="AS74" s="6">
        <v>9.02</v>
      </c>
      <c r="AT74" s="2">
        <v>2.19</v>
      </c>
      <c r="AU74" s="20">
        <v>1.6818892128279881</v>
      </c>
      <c r="AV74" s="20"/>
      <c r="AW74" s="20"/>
      <c r="AY74" s="6">
        <v>217.3</v>
      </c>
      <c r="AZ74" s="73">
        <v>200.8</v>
      </c>
      <c r="BA74" s="6">
        <v>1.5219999999999998</v>
      </c>
      <c r="BB74" s="6">
        <v>7.1329958582604682</v>
      </c>
      <c r="BC74" s="2">
        <v>34</v>
      </c>
      <c r="BD74" s="6">
        <v>8.8000000000000007</v>
      </c>
      <c r="BE74" s="2">
        <v>2.4</v>
      </c>
      <c r="BF74" s="20">
        <v>2.3574810495626823</v>
      </c>
      <c r="BH74" s="73">
        <v>355.50000000000006</v>
      </c>
      <c r="BI74" s="24">
        <v>215.3</v>
      </c>
      <c r="BJ74" s="81">
        <v>1.4</v>
      </c>
      <c r="BK74" s="81">
        <v>39.353023909985929</v>
      </c>
      <c r="BL74" s="2">
        <v>38</v>
      </c>
      <c r="BM74" s="6">
        <v>8.8000000000000007</v>
      </c>
      <c r="BN74" s="17">
        <v>1.95</v>
      </c>
      <c r="BO74" s="20">
        <v>1.7332244897959186</v>
      </c>
      <c r="BR74" s="10"/>
      <c r="BS74" s="10"/>
      <c r="BT74" s="10"/>
      <c r="BU74" s="10"/>
      <c r="BV74" s="10"/>
      <c r="BW74" s="10"/>
      <c r="BX74" s="21"/>
      <c r="BY74" s="79"/>
      <c r="BZ74" s="10"/>
      <c r="CA74" s="10"/>
    </row>
    <row r="75" spans="1:79">
      <c r="A75" s="82">
        <v>9</v>
      </c>
      <c r="B75" s="66">
        <v>2</v>
      </c>
      <c r="C75" s="1" t="s">
        <v>101</v>
      </c>
      <c r="D75" s="68">
        <f t="shared" si="1"/>
        <v>169.65</v>
      </c>
      <c r="E75" s="69">
        <v>110.8</v>
      </c>
      <c r="F75" s="5">
        <v>300.64999999999998</v>
      </c>
      <c r="J75" s="8">
        <v>199.70000000000002</v>
      </c>
      <c r="K75" s="8">
        <v>103.4</v>
      </c>
      <c r="L75" s="6">
        <v>1.516</v>
      </c>
      <c r="M75" s="8">
        <v>47.771657486229344</v>
      </c>
      <c r="N75" s="2">
        <v>13</v>
      </c>
      <c r="O75" s="2">
        <v>8.36</v>
      </c>
      <c r="P75" s="2">
        <v>1.91</v>
      </c>
      <c r="Q75" s="84">
        <v>2.0283537414965984</v>
      </c>
      <c r="S75" s="8">
        <v>139.6</v>
      </c>
      <c r="T75" s="8">
        <v>75.5</v>
      </c>
      <c r="U75" s="6">
        <v>1.51</v>
      </c>
      <c r="V75" s="8">
        <v>45.272206303724936</v>
      </c>
      <c r="W75" s="8">
        <v>35</v>
      </c>
      <c r="X75" s="8">
        <v>9.4600000000000009</v>
      </c>
      <c r="Y75" s="8">
        <v>2.1800000000000002</v>
      </c>
      <c r="Z75" s="84">
        <v>1.3870709426627794</v>
      </c>
      <c r="AB75" s="8">
        <v>4</v>
      </c>
      <c r="AC75" s="8">
        <v>4</v>
      </c>
      <c r="AD75" s="78"/>
      <c r="AE75" s="6">
        <v>102.10000000000001</v>
      </c>
      <c r="AF75" s="6">
        <v>71.900000000000006</v>
      </c>
      <c r="AG75" s="6">
        <v>1.3359999999999999</v>
      </c>
      <c r="AH75" s="6">
        <v>26.150832517140053</v>
      </c>
      <c r="AI75" s="10">
        <v>24</v>
      </c>
      <c r="AJ75" s="78">
        <v>8.36</v>
      </c>
      <c r="AK75" s="79">
        <v>1.95</v>
      </c>
      <c r="AL75" s="20">
        <v>1.919276967930029</v>
      </c>
      <c r="AN75" s="6">
        <v>119.49999999999999</v>
      </c>
      <c r="AO75" s="6">
        <v>52.9</v>
      </c>
      <c r="AP75" s="6">
        <v>1.2022727272727272</v>
      </c>
      <c r="AQ75" s="6">
        <v>53.38912133891214</v>
      </c>
      <c r="AR75" s="2">
        <v>27</v>
      </c>
      <c r="AS75" s="6">
        <v>9.4600000000000009</v>
      </c>
      <c r="AT75" s="2">
        <v>2.2999999999999998</v>
      </c>
      <c r="AU75" s="20">
        <v>2.0491195335276973</v>
      </c>
      <c r="AV75" s="20"/>
      <c r="AW75" s="20"/>
      <c r="AY75" s="6">
        <v>311.40000000000003</v>
      </c>
      <c r="AZ75" s="73">
        <v>170.4</v>
      </c>
      <c r="BA75" s="6">
        <v>1.9040000000000001</v>
      </c>
      <c r="BB75" s="6">
        <v>44.444444444444443</v>
      </c>
      <c r="BC75" s="2">
        <v>19</v>
      </c>
      <c r="BD75" s="6">
        <v>9.02</v>
      </c>
      <c r="BE75" s="2">
        <v>2.0099999999999998</v>
      </c>
      <c r="BF75" s="20">
        <v>1.6937609329446064</v>
      </c>
      <c r="BH75" s="73">
        <v>289.89999999999998</v>
      </c>
      <c r="BI75" s="24">
        <v>75.599999999999994</v>
      </c>
      <c r="BJ75" s="81">
        <v>1.4480000000000002</v>
      </c>
      <c r="BK75" s="81">
        <v>73.887547430148331</v>
      </c>
      <c r="BL75" s="2">
        <v>27</v>
      </c>
      <c r="BM75" s="6">
        <v>8.58</v>
      </c>
      <c r="BN75" s="17">
        <v>2.0099999999999998</v>
      </c>
      <c r="BO75" s="20">
        <v>1.7515102040816328</v>
      </c>
      <c r="BR75" s="10"/>
      <c r="BS75" s="10"/>
      <c r="BT75" s="10"/>
      <c r="BU75" s="10"/>
      <c r="BV75" s="10"/>
      <c r="BW75" s="10"/>
      <c r="BX75" s="21"/>
      <c r="BY75" s="79"/>
      <c r="BZ75" s="10"/>
      <c r="CA75" s="10"/>
    </row>
    <row r="76" spans="1:79">
      <c r="A76" s="82">
        <v>9</v>
      </c>
      <c r="B76" s="83">
        <v>3</v>
      </c>
      <c r="C76" s="1" t="s">
        <v>102</v>
      </c>
      <c r="D76" s="68">
        <f t="shared" si="1"/>
        <v>200.15000000000003</v>
      </c>
      <c r="E76" s="69">
        <v>159.44999999999999</v>
      </c>
      <c r="F76" s="5">
        <v>439.29999999999995</v>
      </c>
      <c r="J76" s="8">
        <v>165.3</v>
      </c>
      <c r="K76" s="8">
        <v>112.4</v>
      </c>
      <c r="L76" s="6">
        <v>1.41</v>
      </c>
      <c r="M76" s="8">
        <v>31.578947368421051</v>
      </c>
      <c r="N76" s="2">
        <v>21</v>
      </c>
      <c r="O76" s="2">
        <v>8.14</v>
      </c>
      <c r="P76" s="2">
        <v>2.2200000000000002</v>
      </c>
      <c r="Q76" s="84">
        <v>1.4849679300291547</v>
      </c>
      <c r="S76" s="8">
        <v>235.00000000000003</v>
      </c>
      <c r="T76" s="8">
        <v>167.8</v>
      </c>
      <c r="U76" s="6">
        <v>1.6859999999999999</v>
      </c>
      <c r="V76" s="8">
        <v>28.212765957446805</v>
      </c>
      <c r="W76" s="8">
        <v>39</v>
      </c>
      <c r="X76" s="8">
        <v>10.340000000000002</v>
      </c>
      <c r="Y76" s="8">
        <v>2.77</v>
      </c>
      <c r="Z76" s="84">
        <v>1.6050379008746356</v>
      </c>
      <c r="AB76" s="8">
        <v>3</v>
      </c>
      <c r="AC76" s="8">
        <v>3</v>
      </c>
      <c r="AD76" s="78"/>
      <c r="AE76" s="6">
        <v>183.7</v>
      </c>
      <c r="AF76" s="6">
        <v>141</v>
      </c>
      <c r="AG76" s="6">
        <v>1.722</v>
      </c>
      <c r="AH76" s="6">
        <v>15.623298856831791</v>
      </c>
      <c r="AI76" s="10">
        <v>41</v>
      </c>
      <c r="AJ76" s="78">
        <v>9.4600000000000009</v>
      </c>
      <c r="AK76" s="79">
        <v>2.82</v>
      </c>
      <c r="AL76" s="20">
        <v>1.3419475218658892</v>
      </c>
      <c r="AN76" s="6">
        <v>135.20000000000002</v>
      </c>
      <c r="AO76" s="6">
        <v>123.7</v>
      </c>
      <c r="AP76" s="6">
        <v>1.8519999999999999</v>
      </c>
      <c r="AQ76" s="6">
        <v>7.8402366863905311</v>
      </c>
      <c r="AR76" s="2">
        <v>44</v>
      </c>
      <c r="AS76" s="6">
        <v>8.8000000000000007</v>
      </c>
      <c r="AT76" s="2">
        <v>2.3199999999999998</v>
      </c>
      <c r="AU76" s="20">
        <v>1.1782312925170066</v>
      </c>
      <c r="AV76" s="20"/>
      <c r="AW76" s="20"/>
      <c r="AY76" s="6">
        <v>422.3</v>
      </c>
      <c r="AZ76" s="73">
        <v>307.5</v>
      </c>
      <c r="BA76" s="6">
        <v>2.0760000000000001</v>
      </c>
      <c r="BB76" s="6">
        <v>27.113426474070568</v>
      </c>
      <c r="BC76" s="2">
        <v>29</v>
      </c>
      <c r="BD76" s="6">
        <v>8.8000000000000007</v>
      </c>
      <c r="BE76" s="2">
        <v>2.73</v>
      </c>
      <c r="BF76" s="20">
        <v>1.5743129251700683</v>
      </c>
      <c r="BH76" s="73">
        <v>456.29999999999995</v>
      </c>
      <c r="BI76" s="24">
        <v>360.3</v>
      </c>
      <c r="BJ76" s="81">
        <v>2.2680000000000002</v>
      </c>
      <c r="BK76" s="81">
        <v>20.951128643436338</v>
      </c>
      <c r="BL76" s="2">
        <v>35</v>
      </c>
      <c r="BM76" s="6">
        <v>8.36</v>
      </c>
      <c r="BN76" s="17">
        <v>2.1</v>
      </c>
      <c r="BO76" s="20"/>
      <c r="BR76" s="10"/>
      <c r="BS76" s="10"/>
      <c r="BT76" s="10"/>
      <c r="BU76" s="10"/>
      <c r="BV76" s="10"/>
      <c r="BW76" s="10"/>
      <c r="BX76" s="21"/>
      <c r="BY76" s="79"/>
      <c r="BZ76" s="10"/>
      <c r="CA76" s="10"/>
    </row>
    <row r="77" spans="1:79">
      <c r="A77" s="82">
        <v>9</v>
      </c>
      <c r="B77" s="83">
        <v>4</v>
      </c>
      <c r="C77" s="1" t="s">
        <v>103</v>
      </c>
      <c r="D77" s="68">
        <f t="shared" si="1"/>
        <v>92.199999999999989</v>
      </c>
      <c r="E77" s="69">
        <v>149.05000000000001</v>
      </c>
      <c r="F77" s="5">
        <v>283.95</v>
      </c>
      <c r="J77" s="8">
        <v>102.69999999999999</v>
      </c>
      <c r="K77" s="8">
        <v>38.4</v>
      </c>
      <c r="L77" s="6">
        <v>1.0971428571428572</v>
      </c>
      <c r="M77" s="8">
        <v>60.564751703992215</v>
      </c>
      <c r="N77" s="2">
        <v>48</v>
      </c>
      <c r="O77" s="2">
        <v>9.240000000000002</v>
      </c>
      <c r="P77" s="2">
        <v>2.35</v>
      </c>
      <c r="Q77" s="84">
        <v>1.9887735665694852</v>
      </c>
      <c r="S77" s="8">
        <v>81.7</v>
      </c>
      <c r="T77" s="8">
        <v>17.899999999999999</v>
      </c>
      <c r="U77" s="6">
        <v>1.2</v>
      </c>
      <c r="V77" s="8">
        <v>77.600979192166463</v>
      </c>
      <c r="W77" s="8">
        <v>65</v>
      </c>
      <c r="X77" s="8">
        <v>9.9</v>
      </c>
      <c r="Y77" s="8">
        <v>2.6</v>
      </c>
      <c r="Z77" s="84">
        <v>1.9472886297376095</v>
      </c>
      <c r="AB77" s="8">
        <v>4</v>
      </c>
      <c r="AC77" s="8">
        <v>3</v>
      </c>
      <c r="AD77" s="78"/>
      <c r="AE77" s="6">
        <v>169.4</v>
      </c>
      <c r="AF77" s="6">
        <v>107.5</v>
      </c>
      <c r="AG77" s="6">
        <v>1.3580000000000001</v>
      </c>
      <c r="AH77" s="6">
        <v>35.891381345926796</v>
      </c>
      <c r="AI77" s="10">
        <v>36</v>
      </c>
      <c r="AJ77" s="78">
        <v>10.340000000000002</v>
      </c>
      <c r="AK77" s="79">
        <v>2.39</v>
      </c>
      <c r="AL77" s="20">
        <v>1.887673469387755</v>
      </c>
      <c r="AN77" s="6">
        <v>128.69999999999999</v>
      </c>
      <c r="AO77" s="6">
        <v>84.5</v>
      </c>
      <c r="AP77" s="6">
        <v>1.3959999999999999</v>
      </c>
      <c r="AQ77" s="6">
        <v>33.566433566433574</v>
      </c>
      <c r="AR77" s="2">
        <v>58</v>
      </c>
      <c r="AS77" s="6">
        <v>10.340000000000002</v>
      </c>
      <c r="AT77" s="2">
        <v>2.46</v>
      </c>
      <c r="AU77" s="20">
        <v>1.5889523809523807</v>
      </c>
      <c r="AV77" s="20"/>
      <c r="AW77" s="20"/>
      <c r="AY77" s="6">
        <v>371.59999999999997</v>
      </c>
      <c r="AZ77" s="73">
        <v>187</v>
      </c>
      <c r="BA77" s="6">
        <v>1.6119999999999999</v>
      </c>
      <c r="BB77" s="6">
        <v>49.6232508073197</v>
      </c>
      <c r="BC77" s="2">
        <v>22</v>
      </c>
      <c r="BD77" s="6">
        <v>9.6800000000000015</v>
      </c>
      <c r="BE77" s="2">
        <v>2.2400000000000002</v>
      </c>
      <c r="BF77" s="20">
        <v>1.7503906705539363</v>
      </c>
      <c r="BH77" s="73">
        <v>196.29999999999998</v>
      </c>
      <c r="BI77" s="24">
        <v>78.099999999999994</v>
      </c>
      <c r="BJ77" s="81">
        <v>1.4</v>
      </c>
      <c r="BK77" s="81">
        <v>59.755476311767708</v>
      </c>
      <c r="BL77" s="2">
        <v>27</v>
      </c>
      <c r="BM77" s="6">
        <v>9.240000000000002</v>
      </c>
      <c r="BN77" s="17">
        <v>2.11</v>
      </c>
      <c r="BO77" s="20">
        <v>2.043957240038873</v>
      </c>
      <c r="BR77" s="10"/>
      <c r="BS77" s="10"/>
      <c r="BT77" s="10"/>
      <c r="BU77" s="10"/>
      <c r="BV77" s="10"/>
      <c r="BW77" s="10"/>
      <c r="BX77" s="21"/>
      <c r="BY77" s="79"/>
      <c r="BZ77" s="10"/>
      <c r="CA77" s="10"/>
    </row>
    <row r="78" spans="1:79">
      <c r="A78" s="82">
        <v>9</v>
      </c>
      <c r="B78" s="83">
        <v>5</v>
      </c>
      <c r="C78" s="1" t="s">
        <v>104</v>
      </c>
      <c r="D78" s="68">
        <f t="shared" si="1"/>
        <v>237.4</v>
      </c>
      <c r="E78" s="69">
        <v>339.3</v>
      </c>
      <c r="F78" s="5">
        <v>430</v>
      </c>
      <c r="J78" s="8">
        <v>313.5</v>
      </c>
      <c r="K78" s="8">
        <v>252</v>
      </c>
      <c r="L78" s="6">
        <v>1.8080000000000001</v>
      </c>
      <c r="M78" s="8">
        <v>19.074960127591705</v>
      </c>
      <c r="N78" s="2">
        <v>26</v>
      </c>
      <c r="O78" s="2">
        <v>8.8000000000000007</v>
      </c>
      <c r="P78" s="2">
        <v>2.4</v>
      </c>
      <c r="Q78" s="84">
        <v>1.29665306122449</v>
      </c>
      <c r="S78" s="8">
        <v>161.30000000000001</v>
      </c>
      <c r="T78" s="8">
        <v>105.7</v>
      </c>
      <c r="U78" s="6">
        <v>1.7719999999999998</v>
      </c>
      <c r="V78" s="8">
        <v>33.911965282083074</v>
      </c>
      <c r="W78" s="8">
        <v>33</v>
      </c>
      <c r="X78" s="8">
        <v>7.9200000000000008</v>
      </c>
      <c r="Y78" s="8">
        <v>2.44</v>
      </c>
      <c r="Z78" s="84">
        <v>1.3245481049562684</v>
      </c>
      <c r="AB78" s="8">
        <v>4</v>
      </c>
      <c r="AC78" s="8">
        <v>3.5</v>
      </c>
      <c r="AD78" s="78"/>
      <c r="AE78" s="6">
        <v>257.8</v>
      </c>
      <c r="AF78" s="6">
        <v>235</v>
      </c>
      <c r="AG78" s="6">
        <v>2.3420000000000001</v>
      </c>
      <c r="AH78" s="6">
        <v>3.9953452288595814</v>
      </c>
      <c r="AI78" s="10">
        <v>34</v>
      </c>
      <c r="AJ78" s="78">
        <v>8.58</v>
      </c>
      <c r="AK78" s="79">
        <v>2.62</v>
      </c>
      <c r="AL78" s="20">
        <v>1.5344606413994171</v>
      </c>
      <c r="AN78" s="6">
        <v>420.8</v>
      </c>
      <c r="AO78" s="6">
        <v>380.4</v>
      </c>
      <c r="AP78" s="6">
        <v>2.4159999999999999</v>
      </c>
      <c r="AQ78" s="6">
        <v>8.3412547528517109</v>
      </c>
      <c r="AR78" s="2">
        <v>41</v>
      </c>
      <c r="AS78" s="6">
        <v>7.48</v>
      </c>
      <c r="AT78" s="2">
        <v>2.2599999999999998</v>
      </c>
      <c r="AU78" s="20">
        <v>1.3546666666666662</v>
      </c>
      <c r="AV78" s="20"/>
      <c r="AW78" s="20"/>
      <c r="AY78" s="6">
        <v>406.2</v>
      </c>
      <c r="AZ78" s="73">
        <v>350.1</v>
      </c>
      <c r="BA78" s="6">
        <v>2.278</v>
      </c>
      <c r="BB78" s="6">
        <v>13.58936484490399</v>
      </c>
      <c r="BC78" s="2">
        <v>34</v>
      </c>
      <c r="BD78" s="6">
        <v>7.9200000000000008</v>
      </c>
      <c r="BE78" s="2">
        <v>2.34</v>
      </c>
      <c r="BF78" s="20">
        <v>2.1718717201166182</v>
      </c>
      <c r="BH78" s="73">
        <v>453.8</v>
      </c>
      <c r="BI78" s="24">
        <v>391</v>
      </c>
      <c r="BJ78" s="81">
        <v>2.3480000000000003</v>
      </c>
      <c r="BK78" s="81">
        <v>13.794623182018512</v>
      </c>
      <c r="BL78" s="2">
        <v>43</v>
      </c>
      <c r="BM78" s="6">
        <v>8.8000000000000007</v>
      </c>
      <c r="BN78" s="17">
        <v>2.23</v>
      </c>
      <c r="BO78" s="20">
        <v>2.0072614188532558</v>
      </c>
      <c r="BR78" s="10"/>
      <c r="BS78" s="10"/>
      <c r="BT78" s="10"/>
      <c r="BU78" s="10"/>
      <c r="BV78" s="10"/>
      <c r="BW78" s="10"/>
      <c r="BX78" s="21"/>
      <c r="BY78" s="79"/>
      <c r="BZ78" s="10"/>
      <c r="CA78" s="10"/>
    </row>
    <row r="79" spans="1:79">
      <c r="A79" s="82">
        <v>9</v>
      </c>
      <c r="B79" s="83">
        <v>6</v>
      </c>
      <c r="C79" s="1" t="s">
        <v>105</v>
      </c>
      <c r="D79" s="68">
        <f t="shared" si="1"/>
        <v>201.8</v>
      </c>
      <c r="E79" s="69">
        <v>158.75</v>
      </c>
      <c r="F79" s="5">
        <v>468.7</v>
      </c>
      <c r="J79" s="8">
        <v>219.3</v>
      </c>
      <c r="K79" s="8">
        <v>149.1</v>
      </c>
      <c r="L79" s="6">
        <v>1.712</v>
      </c>
      <c r="M79" s="8">
        <v>31.418148654810764</v>
      </c>
      <c r="N79" s="2">
        <v>30</v>
      </c>
      <c r="O79" s="2">
        <v>8.58</v>
      </c>
      <c r="P79" s="2">
        <v>2.61</v>
      </c>
      <c r="Q79" s="84">
        <v>1.617710398445092</v>
      </c>
      <c r="S79" s="8">
        <v>184.3</v>
      </c>
      <c r="T79" s="8">
        <v>76.900000000000006</v>
      </c>
      <c r="U79" s="6">
        <v>1.538</v>
      </c>
      <c r="V79" s="8">
        <v>58.057514921323929</v>
      </c>
      <c r="W79" s="8">
        <v>35</v>
      </c>
      <c r="X79" s="8">
        <v>9.240000000000002</v>
      </c>
      <c r="Y79" s="8">
        <v>2.52</v>
      </c>
      <c r="Z79" s="84">
        <v>1.6195296404275998</v>
      </c>
      <c r="AB79" s="8">
        <v>3</v>
      </c>
      <c r="AC79" s="8">
        <v>3</v>
      </c>
      <c r="AD79" s="78"/>
      <c r="AE79" s="6">
        <v>166.99999999999997</v>
      </c>
      <c r="AF79" s="6">
        <v>144.1</v>
      </c>
      <c r="AG79" s="6">
        <v>1.8559999999999999</v>
      </c>
      <c r="AH79" s="6">
        <v>8.8023952095808387</v>
      </c>
      <c r="AI79" s="10">
        <v>28</v>
      </c>
      <c r="AJ79" s="78">
        <v>8.14</v>
      </c>
      <c r="AK79" s="79">
        <v>2.5299999999999998</v>
      </c>
      <c r="AL79" s="20">
        <v>2.4820136054421775</v>
      </c>
      <c r="AN79" s="6">
        <v>150.5</v>
      </c>
      <c r="AO79" s="6">
        <v>117.5</v>
      </c>
      <c r="AP79" s="6">
        <v>1.6780000000000002</v>
      </c>
      <c r="AQ79" s="6">
        <v>21.395348837209305</v>
      </c>
      <c r="AR79" s="2">
        <v>53</v>
      </c>
      <c r="AS79" s="6">
        <v>8.58</v>
      </c>
      <c r="AT79" s="2">
        <v>2.34</v>
      </c>
      <c r="AU79" s="20">
        <v>1.4935199222546165</v>
      </c>
      <c r="AV79" s="20"/>
      <c r="AW79" s="20"/>
      <c r="AY79" s="6">
        <v>395</v>
      </c>
      <c r="AZ79" s="73">
        <v>264.5</v>
      </c>
      <c r="BA79" s="6">
        <v>2.1919999999999997</v>
      </c>
      <c r="BB79" s="6">
        <v>33.037974683544306</v>
      </c>
      <c r="BC79" s="2">
        <v>26</v>
      </c>
      <c r="BD79" s="6">
        <v>7.9200000000000008</v>
      </c>
      <c r="BE79" s="2">
        <v>2.41</v>
      </c>
      <c r="BF79" s="20">
        <v>2.0623051506316816</v>
      </c>
      <c r="BH79" s="73">
        <v>542.4</v>
      </c>
      <c r="BI79" s="24">
        <v>340.6</v>
      </c>
      <c r="BJ79" s="81">
        <v>1.952</v>
      </c>
      <c r="BK79" s="81">
        <v>37.057522123893804</v>
      </c>
      <c r="BL79" s="2">
        <v>37</v>
      </c>
      <c r="BM79" s="6">
        <v>7.7000000000000011</v>
      </c>
      <c r="BN79" s="17">
        <v>2.17</v>
      </c>
      <c r="BO79" s="20">
        <v>1.5304956268221577</v>
      </c>
      <c r="BR79" s="10"/>
      <c r="BS79" s="10"/>
      <c r="BT79" s="10"/>
      <c r="BU79" s="10"/>
      <c r="BV79" s="10"/>
      <c r="BW79" s="10"/>
      <c r="BX79" s="21"/>
      <c r="BY79" s="79"/>
      <c r="BZ79" s="10"/>
      <c r="CA79" s="10"/>
    </row>
    <row r="80" spans="1:79">
      <c r="A80" s="82">
        <v>9</v>
      </c>
      <c r="B80" s="83">
        <v>7</v>
      </c>
      <c r="C80" s="1" t="s">
        <v>106</v>
      </c>
      <c r="D80" s="68">
        <f t="shared" si="1"/>
        <v>258.70000000000005</v>
      </c>
      <c r="E80" s="69">
        <v>136.6</v>
      </c>
      <c r="F80" s="5">
        <v>393.05</v>
      </c>
      <c r="J80" s="8">
        <v>329.3</v>
      </c>
      <c r="K80" s="8">
        <v>316.2</v>
      </c>
      <c r="L80" s="6">
        <v>1.5859999999999999</v>
      </c>
      <c r="M80" s="8">
        <v>3.8870331005162471</v>
      </c>
      <c r="N80" s="2">
        <v>13</v>
      </c>
      <c r="O80" s="2">
        <v>8.14</v>
      </c>
      <c r="P80" s="2">
        <v>2.4500000000000002</v>
      </c>
      <c r="Q80" s="84">
        <v>1.5509271137026239</v>
      </c>
      <c r="S80" s="8">
        <v>188.10000000000002</v>
      </c>
      <c r="T80" s="8">
        <v>164.4</v>
      </c>
      <c r="U80" s="6">
        <v>1.6980000000000002</v>
      </c>
      <c r="V80" s="8">
        <v>10.845295055821369</v>
      </c>
      <c r="W80" s="8">
        <v>34</v>
      </c>
      <c r="X80" s="8">
        <v>9.4600000000000009</v>
      </c>
      <c r="Y80" s="8">
        <v>2.5</v>
      </c>
      <c r="Z80" s="84">
        <v>1.4505422740524783</v>
      </c>
      <c r="AB80" s="8">
        <v>3</v>
      </c>
      <c r="AC80" s="8">
        <v>2</v>
      </c>
      <c r="AD80" s="78"/>
      <c r="AE80" s="6">
        <v>161.80000000000001</v>
      </c>
      <c r="AF80" s="6">
        <v>149.80000000000001</v>
      </c>
      <c r="AG80" s="6">
        <v>1.9040000000000001</v>
      </c>
      <c r="AH80" s="6">
        <v>6.1186650185414093</v>
      </c>
      <c r="AI80" s="10">
        <v>22</v>
      </c>
      <c r="AJ80" s="78">
        <v>9.4600000000000009</v>
      </c>
      <c r="AK80" s="79">
        <v>2.4700000000000002</v>
      </c>
      <c r="AL80" s="20">
        <v>1.5845131195335278</v>
      </c>
      <c r="AN80" s="6">
        <v>111.39999999999999</v>
      </c>
      <c r="AO80" s="6">
        <v>106.6</v>
      </c>
      <c r="AP80" s="6">
        <v>1.722</v>
      </c>
      <c r="AQ80" s="6">
        <v>3.680430879712747</v>
      </c>
      <c r="AR80" s="2">
        <v>40</v>
      </c>
      <c r="AS80" s="6">
        <v>9.9</v>
      </c>
      <c r="AT80" s="2">
        <v>2.66</v>
      </c>
      <c r="AU80" s="20">
        <v>1.3971778425655976</v>
      </c>
      <c r="AV80" s="20"/>
      <c r="AW80" s="20"/>
      <c r="AY80" s="6">
        <v>366</v>
      </c>
      <c r="AZ80" s="73">
        <v>303</v>
      </c>
      <c r="BA80" s="6">
        <v>2.27</v>
      </c>
      <c r="BB80" s="6">
        <v>17.185792349726775</v>
      </c>
      <c r="BC80" s="2">
        <v>26</v>
      </c>
      <c r="BD80" s="6">
        <v>8.36</v>
      </c>
      <c r="BE80" s="2">
        <v>2.31</v>
      </c>
      <c r="BF80" s="20">
        <v>1.5531506316812442</v>
      </c>
      <c r="BH80" s="73">
        <v>420.1</v>
      </c>
      <c r="BI80" s="24">
        <v>330.6</v>
      </c>
      <c r="BJ80" s="81">
        <v>2.29</v>
      </c>
      <c r="BK80" s="81">
        <v>21.280647464889313</v>
      </c>
      <c r="BL80" s="2">
        <v>38</v>
      </c>
      <c r="BM80" s="6">
        <v>8.8000000000000007</v>
      </c>
      <c r="BN80" s="17">
        <v>2.37</v>
      </c>
      <c r="BO80" s="20">
        <v>2.0721477162293489</v>
      </c>
      <c r="BR80" s="10"/>
      <c r="BS80" s="10"/>
      <c r="BT80" s="10"/>
      <c r="BU80" s="10"/>
      <c r="BV80" s="10"/>
      <c r="BW80" s="10"/>
      <c r="BX80" s="21"/>
      <c r="BY80" s="79"/>
      <c r="BZ80" s="10"/>
      <c r="CA80" s="10"/>
    </row>
    <row r="81" spans="1:79">
      <c r="A81" s="82">
        <v>9</v>
      </c>
      <c r="B81" s="83">
        <v>8</v>
      </c>
      <c r="C81" s="1" t="s">
        <v>107</v>
      </c>
      <c r="D81" s="68">
        <f t="shared" si="1"/>
        <v>185</v>
      </c>
      <c r="E81" s="69">
        <v>223.25</v>
      </c>
      <c r="F81" s="5">
        <v>359.40000000000003</v>
      </c>
      <c r="J81" s="8">
        <v>166.9</v>
      </c>
      <c r="K81" s="8">
        <v>154</v>
      </c>
      <c r="L81" s="6">
        <v>1.51</v>
      </c>
      <c r="M81" s="8">
        <v>7.0701018573996413</v>
      </c>
      <c r="N81" s="2">
        <v>8</v>
      </c>
      <c r="O81" s="2">
        <v>8.14</v>
      </c>
      <c r="P81" s="2">
        <v>2.91</v>
      </c>
      <c r="Q81" s="84">
        <v>1.2213333333333332</v>
      </c>
      <c r="S81" s="8">
        <v>203.09999999999997</v>
      </c>
      <c r="T81" s="8">
        <v>163.1</v>
      </c>
      <c r="U81" s="6">
        <v>1.46</v>
      </c>
      <c r="V81" s="8">
        <v>19.350073855243725</v>
      </c>
      <c r="W81" s="8">
        <v>25</v>
      </c>
      <c r="X81" s="8">
        <v>8.36</v>
      </c>
      <c r="Y81" s="8">
        <v>2.4300000000000002</v>
      </c>
      <c r="Z81" s="84">
        <v>1.0689679300291546</v>
      </c>
      <c r="AB81" s="8">
        <v>2</v>
      </c>
      <c r="AC81" s="8">
        <v>1</v>
      </c>
      <c r="AD81" s="78"/>
      <c r="AE81" s="6">
        <v>124.8</v>
      </c>
      <c r="AF81" s="6">
        <v>106.9</v>
      </c>
      <c r="AG81" s="6">
        <v>1.1459999999999999</v>
      </c>
      <c r="AH81" s="6">
        <v>11.458333333333334</v>
      </c>
      <c r="AI81" s="10">
        <v>16</v>
      </c>
      <c r="AJ81" s="78">
        <v>7.9200000000000008</v>
      </c>
      <c r="AK81" s="79">
        <v>2.46</v>
      </c>
      <c r="AL81" s="20">
        <v>1.5832380952380949</v>
      </c>
      <c r="AN81" s="6">
        <v>321.7</v>
      </c>
      <c r="AO81" s="6">
        <v>296.10000000000002</v>
      </c>
      <c r="AP81" s="6">
        <v>1.514</v>
      </c>
      <c r="AQ81" s="6">
        <v>6.1858874728007462</v>
      </c>
      <c r="AR81" s="2">
        <v>45</v>
      </c>
      <c r="AS81" s="6">
        <v>10.119999999999999</v>
      </c>
      <c r="AT81" s="2">
        <v>2.39</v>
      </c>
      <c r="AU81" s="20">
        <v>1.1185306122448977</v>
      </c>
      <c r="AV81" s="20"/>
      <c r="AW81" s="20"/>
      <c r="AY81" s="6">
        <v>297.40000000000003</v>
      </c>
      <c r="AZ81" s="73">
        <v>234.8</v>
      </c>
      <c r="BA81" s="6">
        <v>3.0180000000000002</v>
      </c>
      <c r="BB81" s="6">
        <v>21.015467383994618</v>
      </c>
      <c r="BC81" s="2">
        <v>15</v>
      </c>
      <c r="BD81" s="6">
        <v>9.240000000000002</v>
      </c>
      <c r="BE81" s="2">
        <v>2.41</v>
      </c>
      <c r="BF81" s="20">
        <v>1.5115801749271138</v>
      </c>
      <c r="BH81" s="73">
        <v>421.40000000000003</v>
      </c>
      <c r="BI81" s="24">
        <v>395.1</v>
      </c>
      <c r="BJ81" s="81">
        <v>2.0019999999999998</v>
      </c>
      <c r="BK81" s="81">
        <v>5.7664926435690553</v>
      </c>
      <c r="BL81" s="2">
        <v>28</v>
      </c>
      <c r="BM81" s="6">
        <v>9.240000000000002</v>
      </c>
      <c r="BN81" s="17">
        <v>2.33</v>
      </c>
      <c r="BO81" s="20">
        <v>1.468330417881438</v>
      </c>
      <c r="BR81" s="10"/>
      <c r="BS81" s="10"/>
      <c r="BT81" s="10"/>
      <c r="BU81" s="10"/>
      <c r="BV81" s="10"/>
      <c r="BW81" s="10"/>
      <c r="BX81" s="21"/>
      <c r="BY81" s="79"/>
      <c r="BZ81" s="10"/>
      <c r="CA81" s="10"/>
    </row>
    <row r="82" spans="1:79">
      <c r="A82" s="82">
        <v>9</v>
      </c>
      <c r="B82" s="83">
        <v>9</v>
      </c>
      <c r="C82" s="1" t="s">
        <v>108</v>
      </c>
      <c r="D82" s="68">
        <f t="shared" si="1"/>
        <v>406.1</v>
      </c>
      <c r="E82" s="69">
        <v>260.10000000000002</v>
      </c>
      <c r="F82" s="5">
        <v>483.45</v>
      </c>
      <c r="J82" s="8">
        <v>435.7</v>
      </c>
      <c r="K82" s="8">
        <v>392.3</v>
      </c>
      <c r="L82" s="6">
        <v>2.04</v>
      </c>
      <c r="M82" s="8">
        <v>9.50195088363553</v>
      </c>
      <c r="N82" s="2">
        <v>14</v>
      </c>
      <c r="O82" s="2">
        <v>7.0400000000000009</v>
      </c>
      <c r="P82" s="2">
        <v>2.69</v>
      </c>
      <c r="Q82" s="84">
        <v>1.6847891156462587</v>
      </c>
      <c r="S82" s="8">
        <v>376.5</v>
      </c>
      <c r="T82" s="8">
        <v>252.6</v>
      </c>
      <c r="U82" s="6">
        <v>2.1280000000000001</v>
      </c>
      <c r="V82" s="8">
        <v>32.80212483399734</v>
      </c>
      <c r="W82" s="8">
        <v>30</v>
      </c>
      <c r="X82" s="8">
        <v>7.7000000000000011</v>
      </c>
      <c r="Y82" s="8">
        <v>2.69</v>
      </c>
      <c r="Z82" s="84">
        <v>1.6423556851311956</v>
      </c>
      <c r="AB82" s="8">
        <v>3</v>
      </c>
      <c r="AC82" s="8">
        <v>3</v>
      </c>
      <c r="AD82" s="78"/>
      <c r="AE82" s="6">
        <v>307.2</v>
      </c>
      <c r="AF82" s="6">
        <v>288.89999999999998</v>
      </c>
      <c r="AG82" s="6">
        <v>2.46</v>
      </c>
      <c r="AH82" s="6">
        <v>4.9153645833333339</v>
      </c>
      <c r="AI82" s="10">
        <v>24</v>
      </c>
      <c r="AJ82" s="78">
        <v>7.48</v>
      </c>
      <c r="AK82" s="79">
        <v>2.73</v>
      </c>
      <c r="AL82" s="20">
        <v>1.815494655004859</v>
      </c>
      <c r="AN82" s="6">
        <v>213</v>
      </c>
      <c r="AO82" s="6">
        <v>183.3</v>
      </c>
      <c r="AP82" s="6">
        <v>2.5499999999999998</v>
      </c>
      <c r="AQ82" s="6">
        <v>13.708920187793428</v>
      </c>
      <c r="AR82" s="2">
        <v>35</v>
      </c>
      <c r="AS82" s="6">
        <v>7.48</v>
      </c>
      <c r="AT82" s="2">
        <v>2.74</v>
      </c>
      <c r="AU82" s="20">
        <v>1.228952380952381</v>
      </c>
      <c r="AV82" s="20"/>
      <c r="AW82" s="20"/>
      <c r="AY82" s="6">
        <v>550.79999999999995</v>
      </c>
      <c r="AZ82" s="73">
        <v>425.5</v>
      </c>
      <c r="BA82" s="6">
        <v>2.512</v>
      </c>
      <c r="BB82" s="6">
        <v>22.694262890341324</v>
      </c>
      <c r="BC82" s="2">
        <v>23</v>
      </c>
      <c r="BD82" s="6">
        <v>7.48</v>
      </c>
      <c r="BE82" s="2">
        <v>2.35</v>
      </c>
      <c r="BF82" s="20">
        <v>1.6290145772594753</v>
      </c>
      <c r="BH82" s="73">
        <v>416.1</v>
      </c>
      <c r="BI82" s="24">
        <v>335</v>
      </c>
      <c r="BJ82" s="81">
        <v>2.4859999999999998</v>
      </c>
      <c r="BK82" s="81">
        <v>19.490507089641913</v>
      </c>
      <c r="BL82" s="2">
        <v>40</v>
      </c>
      <c r="BM82" s="6">
        <v>7.7000000000000011</v>
      </c>
      <c r="BN82" s="17">
        <v>2.54</v>
      </c>
      <c r="BO82" s="20">
        <v>1.0736482021379978</v>
      </c>
      <c r="BR82" s="10"/>
      <c r="BS82" s="10"/>
      <c r="BT82" s="10"/>
      <c r="BU82" s="10"/>
      <c r="BV82" s="10"/>
      <c r="BW82" s="10"/>
      <c r="BX82" s="21"/>
      <c r="BY82" s="79"/>
      <c r="BZ82" s="10"/>
      <c r="CA82" s="10"/>
    </row>
    <row r="83" spans="1:79">
      <c r="A83" s="82">
        <v>9</v>
      </c>
      <c r="B83" s="83">
        <v>10</v>
      </c>
      <c r="C83" s="1" t="s">
        <v>109</v>
      </c>
      <c r="D83" s="68">
        <f t="shared" si="1"/>
        <v>50.849999999999994</v>
      </c>
      <c r="E83" s="69">
        <v>62.5</v>
      </c>
      <c r="F83" s="5">
        <v>124.35</v>
      </c>
      <c r="I83" s="92"/>
      <c r="J83" s="8">
        <v>33.199999999999996</v>
      </c>
      <c r="K83" s="8">
        <v>17.899999999999999</v>
      </c>
      <c r="L83" s="6">
        <v>0.68846153846153846</v>
      </c>
      <c r="M83" s="8">
        <v>41.265060240963855</v>
      </c>
      <c r="N83" s="2">
        <v>22</v>
      </c>
      <c r="O83" s="2">
        <v>8.58</v>
      </c>
      <c r="P83" s="2">
        <v>2.5</v>
      </c>
      <c r="Q83" s="84"/>
      <c r="S83" s="8">
        <v>68.5</v>
      </c>
      <c r="T83" s="8">
        <v>40.9</v>
      </c>
      <c r="U83" s="6">
        <v>1.1361111111111111</v>
      </c>
      <c r="V83" s="8">
        <v>39.416058394160586</v>
      </c>
      <c r="W83" s="8">
        <v>28</v>
      </c>
      <c r="X83" s="8">
        <v>7.7000000000000011</v>
      </c>
      <c r="Y83" s="8">
        <v>2.82</v>
      </c>
      <c r="Z83" s="84">
        <v>2.8833974732750245</v>
      </c>
      <c r="AB83" s="8">
        <v>2</v>
      </c>
      <c r="AC83" s="8">
        <v>1</v>
      </c>
      <c r="AD83" s="78"/>
      <c r="AE83" s="6">
        <v>99.899999999999991</v>
      </c>
      <c r="AF83" s="6">
        <v>84.7</v>
      </c>
      <c r="AG83" s="6">
        <v>1.526</v>
      </c>
      <c r="AH83" s="6">
        <v>13.613613613613614</v>
      </c>
      <c r="AI83" s="10">
        <v>26</v>
      </c>
      <c r="AJ83" s="78">
        <v>8.58</v>
      </c>
      <c r="AK83" s="79">
        <v>2.48</v>
      </c>
      <c r="AL83" s="20">
        <v>2.036571428571428</v>
      </c>
      <c r="AN83" s="6">
        <v>25.1</v>
      </c>
      <c r="AO83" s="6">
        <v>18.600000000000001</v>
      </c>
      <c r="AP83" s="6">
        <v>2.0666666666666669</v>
      </c>
      <c r="AQ83" s="6">
        <v>21.513944223107568</v>
      </c>
      <c r="AR83" s="2">
        <v>30</v>
      </c>
      <c r="AS83" s="6">
        <v>8.14</v>
      </c>
      <c r="AT83" s="2">
        <v>2.42</v>
      </c>
      <c r="AU83" s="20">
        <v>1.6411661807580173</v>
      </c>
      <c r="AV83" s="20"/>
      <c r="AW83" s="20"/>
      <c r="AY83" s="6">
        <v>84.2</v>
      </c>
      <c r="AZ83" s="73">
        <v>49.6</v>
      </c>
      <c r="BA83" s="6">
        <v>1.5030303030303032</v>
      </c>
      <c r="BB83" s="6">
        <v>38.479809976247026</v>
      </c>
      <c r="BC83" s="2">
        <v>25</v>
      </c>
      <c r="BD83" s="6">
        <v>8.14</v>
      </c>
      <c r="BE83" s="2">
        <v>2.17</v>
      </c>
      <c r="BF83" s="20">
        <v>2.7970387556668137</v>
      </c>
      <c r="BH83" s="73">
        <v>164.5</v>
      </c>
      <c r="BI83" s="24">
        <v>99.2</v>
      </c>
      <c r="BJ83" s="81">
        <v>2.2545454545454544</v>
      </c>
      <c r="BK83" s="81">
        <v>39.574468085106382</v>
      </c>
      <c r="BL83" s="2">
        <v>29</v>
      </c>
      <c r="BM83" s="6">
        <v>7.48</v>
      </c>
      <c r="BN83" s="17">
        <v>2.46</v>
      </c>
      <c r="BO83" s="20">
        <v>2.4918017492711368</v>
      </c>
      <c r="BR83" s="10"/>
      <c r="BS83" s="10"/>
      <c r="BT83" s="10"/>
      <c r="BU83" s="10"/>
      <c r="BV83" s="10"/>
      <c r="BW83" s="10"/>
      <c r="BX83" s="21"/>
      <c r="BY83" s="79"/>
      <c r="BZ83" s="10"/>
      <c r="CA83" s="10"/>
    </row>
    <row r="84" spans="1:79">
      <c r="A84" s="82">
        <v>9</v>
      </c>
      <c r="B84" s="66">
        <v>11</v>
      </c>
      <c r="C84" s="1" t="s">
        <v>110</v>
      </c>
      <c r="D84" s="68">
        <f t="shared" si="1"/>
        <v>154.19999999999999</v>
      </c>
      <c r="E84" s="69">
        <v>163.40000000000003</v>
      </c>
      <c r="F84" s="5">
        <v>178.20000000000002</v>
      </c>
      <c r="I84" s="92"/>
      <c r="J84" s="8">
        <v>155.5</v>
      </c>
      <c r="K84" s="8">
        <v>136.4</v>
      </c>
      <c r="L84" s="6">
        <v>1.204</v>
      </c>
      <c r="M84" s="8">
        <v>12.02572347266881</v>
      </c>
      <c r="N84" s="2">
        <v>34</v>
      </c>
      <c r="O84" s="2">
        <v>9.240000000000002</v>
      </c>
      <c r="P84" s="2">
        <v>2.2000000000000002</v>
      </c>
      <c r="Q84" s="84">
        <v>1.5679455782312925</v>
      </c>
      <c r="S84" s="8">
        <v>152.89999999999998</v>
      </c>
      <c r="T84" s="8">
        <v>124.1</v>
      </c>
      <c r="U84" s="6">
        <v>1.61</v>
      </c>
      <c r="V84" s="8">
        <v>18.770438194898627</v>
      </c>
      <c r="W84" s="8">
        <v>42</v>
      </c>
      <c r="X84" s="8">
        <v>8.36</v>
      </c>
      <c r="Y84" s="8">
        <v>2.77</v>
      </c>
      <c r="Z84" s="84">
        <v>1.5602565597667639</v>
      </c>
      <c r="AB84" s="8">
        <v>3</v>
      </c>
      <c r="AC84" s="8">
        <v>3</v>
      </c>
      <c r="AD84" s="78"/>
      <c r="AE84" s="6">
        <v>126.30000000000001</v>
      </c>
      <c r="AF84" s="6">
        <v>105.9</v>
      </c>
      <c r="AG84" s="6">
        <v>1.546</v>
      </c>
      <c r="AH84" s="6">
        <v>15.993665874901028</v>
      </c>
      <c r="AI84" s="10">
        <v>43</v>
      </c>
      <c r="AJ84" s="78">
        <v>9.9</v>
      </c>
      <c r="AK84" s="79">
        <v>2.44</v>
      </c>
      <c r="AL84" s="20">
        <v>1.2677473275024298</v>
      </c>
      <c r="AN84" s="6">
        <v>200.50000000000003</v>
      </c>
      <c r="AO84" s="6">
        <v>156.80000000000001</v>
      </c>
      <c r="AP84" s="6">
        <v>1.8859999999999999</v>
      </c>
      <c r="AQ84" s="6">
        <v>20.897755610972567</v>
      </c>
      <c r="AR84" s="2">
        <v>67</v>
      </c>
      <c r="AS84" s="6">
        <v>10.780000000000001</v>
      </c>
      <c r="AT84" s="2">
        <v>2.64</v>
      </c>
      <c r="AU84" s="20">
        <v>1.2189854227405248</v>
      </c>
      <c r="AV84" s="20"/>
      <c r="AW84" s="20"/>
      <c r="AY84" s="6">
        <v>84.600000000000009</v>
      </c>
      <c r="AZ84" s="73">
        <v>15.9</v>
      </c>
      <c r="BA84" s="6">
        <v>1.4454545454545455</v>
      </c>
      <c r="BB84" s="6">
        <v>81.205673758865245</v>
      </c>
      <c r="BC84" s="2" t="s">
        <v>111</v>
      </c>
      <c r="BE84" s="2"/>
      <c r="BF84" s="20">
        <v>2.3782798833819241</v>
      </c>
      <c r="BH84" s="73">
        <v>271.8</v>
      </c>
      <c r="BI84" s="24">
        <v>152.4</v>
      </c>
      <c r="BJ84" s="81">
        <v>1.9480000000000002</v>
      </c>
      <c r="BK84" s="81">
        <v>43.89256806475349</v>
      </c>
      <c r="BL84" s="2">
        <v>45</v>
      </c>
      <c r="BM84" s="6">
        <v>9.9</v>
      </c>
      <c r="BN84" s="17">
        <v>2.12</v>
      </c>
      <c r="BO84" s="20">
        <v>1.8788260447035958</v>
      </c>
      <c r="BR84" s="10"/>
      <c r="BS84" s="10"/>
      <c r="BT84" s="10"/>
      <c r="BU84" s="10"/>
      <c r="BV84" s="10"/>
      <c r="BW84" s="10"/>
      <c r="BX84" s="21"/>
      <c r="BY84" s="79"/>
      <c r="BZ84" s="10"/>
      <c r="CA84" s="10"/>
    </row>
    <row r="85" spans="1:79">
      <c r="A85" s="82">
        <v>9</v>
      </c>
      <c r="B85" s="66">
        <v>12</v>
      </c>
      <c r="C85" s="1" t="s">
        <v>112</v>
      </c>
      <c r="D85" s="68">
        <f t="shared" si="1"/>
        <v>278.55</v>
      </c>
      <c r="E85" s="69">
        <v>199.5</v>
      </c>
      <c r="F85" s="5">
        <v>358.54999999999995</v>
      </c>
      <c r="J85" s="8">
        <v>239.9</v>
      </c>
      <c r="K85" s="8">
        <v>194.4</v>
      </c>
      <c r="L85" s="6">
        <v>2.032</v>
      </c>
      <c r="M85" s="8">
        <v>18.966235931638181</v>
      </c>
      <c r="N85" s="2">
        <v>27</v>
      </c>
      <c r="O85" s="2">
        <v>8.58</v>
      </c>
      <c r="P85" s="2">
        <v>2.46</v>
      </c>
      <c r="Q85" s="84">
        <v>2.006204081632653</v>
      </c>
      <c r="S85" s="8">
        <v>317.20000000000005</v>
      </c>
      <c r="T85" s="8">
        <v>264.10000000000002</v>
      </c>
      <c r="U85" s="6">
        <v>2.3180000000000001</v>
      </c>
      <c r="V85" s="8">
        <v>16.582597730138712</v>
      </c>
      <c r="W85" s="8">
        <v>33</v>
      </c>
      <c r="X85" s="8">
        <v>7.48</v>
      </c>
      <c r="Y85" s="8">
        <v>2.5</v>
      </c>
      <c r="Z85" s="84">
        <v>1.5192069970845481</v>
      </c>
      <c r="AB85" s="8">
        <v>3</v>
      </c>
      <c r="AC85" s="8">
        <v>3</v>
      </c>
      <c r="AD85" s="78"/>
      <c r="AE85" s="6">
        <v>270.5</v>
      </c>
      <c r="AF85" s="6">
        <v>245.6</v>
      </c>
      <c r="AG85" s="6">
        <v>2.5960000000000001</v>
      </c>
      <c r="AH85" s="6">
        <v>8.6136783733826245</v>
      </c>
      <c r="AI85" s="10">
        <v>28</v>
      </c>
      <c r="AJ85" s="78">
        <v>9.9</v>
      </c>
      <c r="AK85" s="79">
        <v>2.5099999999999998</v>
      </c>
      <c r="AL85" s="20">
        <v>1.2934810495626821</v>
      </c>
      <c r="AN85" s="6">
        <v>128.50000000000003</v>
      </c>
      <c r="AO85" s="6">
        <v>116.9</v>
      </c>
      <c r="AP85" s="6">
        <v>1.8680000000000001</v>
      </c>
      <c r="AQ85" s="6">
        <v>8.7937743190661468</v>
      </c>
      <c r="AR85" s="2">
        <v>54</v>
      </c>
      <c r="AS85" s="6">
        <v>8.8000000000000007</v>
      </c>
      <c r="AT85" s="2">
        <v>2.4700000000000002</v>
      </c>
      <c r="AU85" s="20">
        <v>1.3772283770651117</v>
      </c>
      <c r="AV85" s="20"/>
      <c r="AW85" s="20"/>
      <c r="AY85" s="6">
        <v>286.3</v>
      </c>
      <c r="AZ85" s="73">
        <v>210.8</v>
      </c>
      <c r="BA85" s="6">
        <v>1.8240000000000001</v>
      </c>
      <c r="BB85" s="6">
        <v>26.126440796367444</v>
      </c>
      <c r="BC85" s="2">
        <v>16</v>
      </c>
      <c r="BD85" s="6">
        <v>9.240000000000002</v>
      </c>
      <c r="BE85" s="2">
        <v>2.29</v>
      </c>
      <c r="BF85" s="20">
        <v>2.3514402332361515</v>
      </c>
      <c r="BH85" s="73">
        <v>430.79999999999995</v>
      </c>
      <c r="BI85" s="24">
        <v>397.5</v>
      </c>
      <c r="BJ85" s="81">
        <v>2.1959999999999997</v>
      </c>
      <c r="BK85" s="81">
        <v>7.6369545032497683</v>
      </c>
      <c r="BL85" s="2">
        <v>47</v>
      </c>
      <c r="BM85" s="6">
        <v>9.240000000000002</v>
      </c>
      <c r="BN85" s="17">
        <v>2.2599999999999998</v>
      </c>
      <c r="BO85" s="20">
        <v>0.84907288629737609</v>
      </c>
      <c r="BR85" s="10"/>
      <c r="BS85" s="10"/>
      <c r="BT85" s="10"/>
      <c r="BU85" s="10"/>
      <c r="BV85" s="10"/>
      <c r="BW85" s="10"/>
      <c r="BX85" s="21"/>
      <c r="BY85" s="79"/>
      <c r="BZ85" s="10"/>
      <c r="CA85" s="10"/>
    </row>
    <row r="86" spans="1:79">
      <c r="A86" s="82">
        <v>9</v>
      </c>
      <c r="B86" s="66">
        <v>13</v>
      </c>
      <c r="C86" s="1" t="s">
        <v>113</v>
      </c>
      <c r="D86" s="68">
        <f t="shared" si="1"/>
        <v>175.64999999999998</v>
      </c>
      <c r="E86" s="69">
        <v>193.65</v>
      </c>
      <c r="F86" s="5">
        <v>308.3</v>
      </c>
      <c r="J86" s="8">
        <v>199.5</v>
      </c>
      <c r="K86" s="8">
        <v>124.3</v>
      </c>
      <c r="L86" s="6">
        <v>1.446</v>
      </c>
      <c r="M86" s="8">
        <v>37.192982456140349</v>
      </c>
      <c r="N86" s="2">
        <v>29</v>
      </c>
      <c r="O86" s="2">
        <v>7.0400000000000009</v>
      </c>
      <c r="P86" s="2">
        <v>2.4300000000000002</v>
      </c>
      <c r="Q86" s="84">
        <v>1.7260952380952381</v>
      </c>
      <c r="S86" s="8">
        <v>151.79999999999998</v>
      </c>
      <c r="T86" s="8">
        <v>81.8</v>
      </c>
      <c r="U86" s="6">
        <v>1.8590909090909091</v>
      </c>
      <c r="V86" s="8">
        <v>45.8498023715415</v>
      </c>
      <c r="W86" s="8">
        <v>52</v>
      </c>
      <c r="X86" s="8">
        <v>8.36</v>
      </c>
      <c r="Y86" s="8">
        <v>2.81</v>
      </c>
      <c r="Z86" s="84">
        <v>2.5582118561710399</v>
      </c>
      <c r="AB86" s="8">
        <v>3</v>
      </c>
      <c r="AC86" s="8">
        <v>3</v>
      </c>
      <c r="AD86" s="78"/>
      <c r="AE86" s="6">
        <v>166.60000000000002</v>
      </c>
      <c r="AF86" s="6">
        <v>122.3</v>
      </c>
      <c r="AG86" s="6">
        <v>2.1379999999999999</v>
      </c>
      <c r="AH86" s="6">
        <v>24.009603841536613</v>
      </c>
      <c r="AI86" s="10">
        <v>35</v>
      </c>
      <c r="AJ86" s="78">
        <v>8.14</v>
      </c>
      <c r="AK86" s="79">
        <v>2.39</v>
      </c>
      <c r="AL86" s="20">
        <v>2.044182701652089</v>
      </c>
      <c r="AN86" s="6">
        <v>220.7</v>
      </c>
      <c r="AO86" s="6">
        <v>154.9</v>
      </c>
      <c r="AP86" s="6">
        <v>2.3620000000000001</v>
      </c>
      <c r="AQ86" s="6">
        <v>29.043951064793838</v>
      </c>
      <c r="AR86" s="2">
        <v>47</v>
      </c>
      <c r="AS86" s="6">
        <v>70.400000000000006</v>
      </c>
      <c r="AT86" s="2">
        <v>2.35</v>
      </c>
      <c r="AU86" s="20">
        <v>1.1964081632653063</v>
      </c>
      <c r="AV86" s="20"/>
      <c r="AW86" s="20"/>
      <c r="AY86" s="6">
        <v>282.89999999999998</v>
      </c>
      <c r="AZ86" s="73">
        <v>171.1</v>
      </c>
      <c r="BA86" s="6">
        <v>2.2519999999999998</v>
      </c>
      <c r="BB86" s="6">
        <v>39.095086603039945</v>
      </c>
      <c r="BC86" s="2">
        <v>30</v>
      </c>
      <c r="BD86" s="6">
        <v>8.14</v>
      </c>
      <c r="BE86" s="2">
        <v>2.34</v>
      </c>
      <c r="BF86" s="20">
        <v>2.1761554907677354</v>
      </c>
      <c r="BH86" s="73">
        <v>333.70000000000005</v>
      </c>
      <c r="BI86" s="24">
        <v>129.30000000000001</v>
      </c>
      <c r="BJ86" s="81">
        <v>2.638775510204082</v>
      </c>
      <c r="BK86" s="81">
        <v>61.25262211567275</v>
      </c>
      <c r="BL86" s="2">
        <v>44</v>
      </c>
      <c r="BM86" s="6">
        <v>9.240000000000002</v>
      </c>
      <c r="BN86" s="17">
        <v>2.38</v>
      </c>
      <c r="BO86" s="20">
        <v>2.0599416909620989</v>
      </c>
      <c r="BR86" s="10"/>
      <c r="BS86" s="10"/>
      <c r="BT86" s="10"/>
      <c r="BU86" s="10"/>
      <c r="BV86" s="10"/>
      <c r="BW86" s="10"/>
      <c r="BX86" s="21"/>
      <c r="BY86" s="79"/>
      <c r="BZ86" s="10"/>
      <c r="CA86" s="10"/>
    </row>
    <row r="87" spans="1:79">
      <c r="A87" s="82">
        <v>9</v>
      </c>
      <c r="B87" s="66">
        <v>14</v>
      </c>
      <c r="C87" s="1" t="s">
        <v>114</v>
      </c>
      <c r="D87" s="68">
        <f t="shared" si="1"/>
        <v>208.45</v>
      </c>
      <c r="E87" s="69">
        <v>138.69999999999999</v>
      </c>
      <c r="F87" s="5">
        <v>325.85000000000002</v>
      </c>
      <c r="J87" s="8">
        <v>202.70000000000002</v>
      </c>
      <c r="K87" s="8">
        <v>148.30000000000001</v>
      </c>
      <c r="L87" s="6">
        <v>2.0840000000000001</v>
      </c>
      <c r="M87" s="8">
        <v>26.689689195855941</v>
      </c>
      <c r="N87" s="2">
        <v>12</v>
      </c>
      <c r="O87" s="2">
        <v>8.58</v>
      </c>
      <c r="P87" s="2">
        <v>2.93</v>
      </c>
      <c r="Q87" s="84">
        <v>1.6499125364431488</v>
      </c>
      <c r="S87" s="8">
        <v>214.2</v>
      </c>
      <c r="T87" s="8">
        <v>113.8</v>
      </c>
      <c r="U87" s="6">
        <v>2.3708333333333331</v>
      </c>
      <c r="V87" s="8">
        <v>46.638655462184879</v>
      </c>
      <c r="W87" s="8">
        <v>30</v>
      </c>
      <c r="X87" s="8">
        <v>9.9</v>
      </c>
      <c r="Y87" s="8">
        <v>2.65</v>
      </c>
      <c r="Z87" s="84">
        <v>2.2188221574344018</v>
      </c>
      <c r="AB87" s="8">
        <v>4</v>
      </c>
      <c r="AC87" s="8">
        <v>4</v>
      </c>
      <c r="AD87" s="78"/>
      <c r="AE87" s="6">
        <v>149.80000000000001</v>
      </c>
      <c r="AF87" s="6">
        <v>117.9</v>
      </c>
      <c r="AG87" s="6">
        <v>2.7418604651162792</v>
      </c>
      <c r="AH87" s="6">
        <v>16.22162883845127</v>
      </c>
      <c r="AI87" s="10">
        <v>17</v>
      </c>
      <c r="AJ87" s="78">
        <v>10.119999999999999</v>
      </c>
      <c r="AK87" s="79">
        <v>2.54</v>
      </c>
      <c r="AL87" s="20">
        <v>1.9401360544217687</v>
      </c>
      <c r="AN87" s="6">
        <v>127.6</v>
      </c>
      <c r="AO87" s="6">
        <v>88.6</v>
      </c>
      <c r="AP87" s="6">
        <v>2.5314285714285711</v>
      </c>
      <c r="AQ87" s="6">
        <v>28.526645768025077</v>
      </c>
      <c r="AR87" s="2">
        <v>41</v>
      </c>
      <c r="AS87" s="6">
        <v>7.9200000000000008</v>
      </c>
      <c r="AT87" s="2">
        <v>2.13</v>
      </c>
      <c r="AU87" s="20">
        <v>1.6174927113702624</v>
      </c>
      <c r="AV87" s="20"/>
      <c r="AW87" s="20"/>
      <c r="AY87" s="6">
        <v>234.8</v>
      </c>
      <c r="AZ87" s="73">
        <v>130.30000000000001</v>
      </c>
      <c r="BA87" s="6">
        <v>2.7723404255319153</v>
      </c>
      <c r="BB87" s="6">
        <v>44.420783645655874</v>
      </c>
      <c r="BC87" s="2">
        <v>19</v>
      </c>
      <c r="BD87" s="6">
        <v>9.02</v>
      </c>
      <c r="BE87" s="2">
        <v>2.2799999999999998</v>
      </c>
      <c r="BF87" s="20">
        <v>2.0927346938775511</v>
      </c>
      <c r="BH87" s="73">
        <v>416.9</v>
      </c>
      <c r="BI87" s="24">
        <v>275.5</v>
      </c>
      <c r="BJ87" s="81">
        <v>3.1680000000000001</v>
      </c>
      <c r="BK87" s="81">
        <v>33.917006476373231</v>
      </c>
      <c r="BL87" s="2">
        <v>33</v>
      </c>
      <c r="BM87" s="6">
        <v>8.58</v>
      </c>
      <c r="BN87" s="17">
        <v>2.4700000000000002</v>
      </c>
      <c r="BO87" s="20">
        <v>1.3666083576287655</v>
      </c>
      <c r="BR87" s="10"/>
      <c r="BS87" s="10"/>
      <c r="BT87" s="10"/>
      <c r="BU87" s="10"/>
      <c r="BV87" s="10"/>
      <c r="BW87" s="10"/>
      <c r="BX87" s="21"/>
      <c r="BY87" s="79"/>
      <c r="BZ87" s="10"/>
      <c r="CA87" s="10"/>
    </row>
    <row r="88" spans="1:79">
      <c r="A88" s="82">
        <v>9</v>
      </c>
      <c r="B88" s="66">
        <v>15</v>
      </c>
      <c r="C88" s="1" t="s">
        <v>115</v>
      </c>
      <c r="D88" s="68">
        <f t="shared" si="1"/>
        <v>227.2</v>
      </c>
      <c r="E88" s="69">
        <v>255.55</v>
      </c>
      <c r="F88" s="5">
        <v>232.7</v>
      </c>
      <c r="J88" s="8">
        <v>247.6</v>
      </c>
      <c r="K88" s="8">
        <v>199.6</v>
      </c>
      <c r="L88" s="6">
        <v>1.63</v>
      </c>
      <c r="M88" s="8">
        <v>19.386106623586429</v>
      </c>
      <c r="N88" s="2">
        <v>37</v>
      </c>
      <c r="O88" s="2">
        <v>7.9200000000000008</v>
      </c>
      <c r="P88" s="2">
        <v>2.5299999999999998</v>
      </c>
      <c r="Q88" s="84">
        <v>1.8740524781341108</v>
      </c>
      <c r="S88" s="8">
        <v>206.79999999999998</v>
      </c>
      <c r="T88" s="8">
        <v>101.2</v>
      </c>
      <c r="U88" s="6">
        <v>1.8619999999999999</v>
      </c>
      <c r="V88" s="8">
        <v>49.806576402321092</v>
      </c>
      <c r="W88" s="8">
        <v>65</v>
      </c>
      <c r="X88" s="8">
        <v>9.02</v>
      </c>
      <c r="Y88" s="8">
        <v>2.77</v>
      </c>
      <c r="Z88" s="84">
        <v>2.3229698736637512</v>
      </c>
      <c r="AB88" s="8">
        <v>3</v>
      </c>
      <c r="AC88" s="8">
        <v>3</v>
      </c>
      <c r="AD88" s="78"/>
      <c r="AE88" s="6">
        <v>153.9</v>
      </c>
      <c r="AF88" s="6">
        <v>107.2</v>
      </c>
      <c r="AG88" s="6">
        <v>1.964</v>
      </c>
      <c r="AH88" s="6">
        <v>24.821312540610787</v>
      </c>
      <c r="AI88" s="10">
        <v>34</v>
      </c>
      <c r="AJ88" s="78">
        <v>9.02</v>
      </c>
      <c r="AK88" s="79">
        <v>2.82</v>
      </c>
      <c r="AL88" s="20">
        <v>2.0408785228377067</v>
      </c>
      <c r="AN88" s="6">
        <v>357.2</v>
      </c>
      <c r="AO88" s="6">
        <v>232.4</v>
      </c>
      <c r="AP88" s="6">
        <v>2.4239999999999999</v>
      </c>
      <c r="AQ88" s="6">
        <v>32.026875699888016</v>
      </c>
      <c r="AR88" s="2">
        <v>47</v>
      </c>
      <c r="AS88" s="6">
        <v>8.36</v>
      </c>
      <c r="AT88" s="2">
        <v>2.46</v>
      </c>
      <c r="AU88" s="20">
        <v>1.4699475218658893</v>
      </c>
      <c r="AV88" s="20"/>
      <c r="AW88" s="20"/>
      <c r="AY88" s="6">
        <v>216.3</v>
      </c>
      <c r="AZ88" s="73">
        <v>139.5</v>
      </c>
      <c r="BA88" s="6">
        <v>2.206</v>
      </c>
      <c r="BB88" s="6">
        <v>35.506241331484048</v>
      </c>
      <c r="BC88" s="2">
        <v>30</v>
      </c>
      <c r="BD88" s="6">
        <v>8.8000000000000007</v>
      </c>
      <c r="BE88" s="2">
        <v>2.5099999999999998</v>
      </c>
      <c r="BF88" s="20">
        <v>1.7310242954324584</v>
      </c>
      <c r="BH88" s="73">
        <v>249.1</v>
      </c>
      <c r="BI88" s="24">
        <v>167</v>
      </c>
      <c r="BJ88" s="81">
        <v>2.194</v>
      </c>
      <c r="BK88" s="81">
        <v>32.918506623845843</v>
      </c>
      <c r="BL88" s="2">
        <v>56</v>
      </c>
      <c r="BM88" s="6">
        <v>8.58</v>
      </c>
      <c r="BN88" s="17">
        <v>2.5</v>
      </c>
      <c r="BO88" s="20">
        <v>1.8873469387755104</v>
      </c>
      <c r="BR88" s="10"/>
      <c r="BS88" s="10"/>
      <c r="BT88" s="10"/>
      <c r="BU88" s="10"/>
      <c r="BV88" s="10"/>
      <c r="BW88" s="10"/>
      <c r="BX88" s="21"/>
      <c r="BY88" s="79"/>
      <c r="BZ88" s="10"/>
      <c r="CA88" s="10"/>
    </row>
    <row r="89" spans="1:79">
      <c r="A89" s="82">
        <v>9</v>
      </c>
      <c r="B89" s="66">
        <v>16</v>
      </c>
      <c r="C89" s="1" t="s">
        <v>116</v>
      </c>
      <c r="D89" s="68">
        <f t="shared" si="1"/>
        <v>235.79999999999998</v>
      </c>
      <c r="E89" s="69">
        <v>187.5</v>
      </c>
      <c r="F89" s="5">
        <v>358.65</v>
      </c>
      <c r="J89" s="8">
        <v>219.29999999999998</v>
      </c>
      <c r="K89" s="8">
        <v>194.7</v>
      </c>
      <c r="L89" s="6">
        <v>1.9340000000000002</v>
      </c>
      <c r="M89" s="8">
        <v>10.761513907888737</v>
      </c>
      <c r="N89" s="2">
        <v>10</v>
      </c>
      <c r="O89" s="2">
        <v>7.26</v>
      </c>
      <c r="P89" s="2">
        <v>2.2400000000000002</v>
      </c>
      <c r="Q89" s="84">
        <v>1.6341690962099129</v>
      </c>
      <c r="S89" s="8">
        <v>252.29999999999998</v>
      </c>
      <c r="T89" s="8">
        <v>203.6</v>
      </c>
      <c r="U89" s="6">
        <v>1.7</v>
      </c>
      <c r="V89" s="8">
        <v>19.143876337693222</v>
      </c>
      <c r="W89" s="8">
        <v>33</v>
      </c>
      <c r="X89" s="8">
        <v>9.4600000000000009</v>
      </c>
      <c r="Y89" s="8">
        <v>2.73</v>
      </c>
      <c r="Z89" s="84">
        <v>2.172633624878523</v>
      </c>
      <c r="AB89" s="8">
        <v>3</v>
      </c>
      <c r="AC89" s="8">
        <v>2</v>
      </c>
      <c r="AD89" s="78"/>
      <c r="AE89" s="6">
        <v>168.79999999999998</v>
      </c>
      <c r="AF89" s="6">
        <v>131.69999999999999</v>
      </c>
      <c r="AG89" s="6">
        <v>2.0140000000000002</v>
      </c>
      <c r="AH89" s="6">
        <v>20.675355450236967</v>
      </c>
      <c r="AI89" s="10">
        <v>20</v>
      </c>
      <c r="AJ89" s="78">
        <v>9.9</v>
      </c>
      <c r="AK89" s="79">
        <v>2.56</v>
      </c>
      <c r="AL89" s="20">
        <v>1.8243731778425656</v>
      </c>
      <c r="AN89" s="6">
        <v>206.20000000000002</v>
      </c>
      <c r="AO89" s="6">
        <v>177.4</v>
      </c>
      <c r="AP89" s="6">
        <v>2.39</v>
      </c>
      <c r="AQ89" s="6">
        <v>13.579049466537342</v>
      </c>
      <c r="AR89" s="2">
        <v>32</v>
      </c>
      <c r="AS89" s="6">
        <v>9.9</v>
      </c>
      <c r="AT89" s="2">
        <v>2.35</v>
      </c>
      <c r="AU89" s="20">
        <v>1.5703245869776481</v>
      </c>
      <c r="AV89" s="20"/>
      <c r="AW89" s="20"/>
      <c r="AY89" s="6">
        <v>295.5</v>
      </c>
      <c r="AZ89" s="73">
        <v>268.8</v>
      </c>
      <c r="BA89" s="6">
        <v>2.222</v>
      </c>
      <c r="BB89" s="6">
        <v>8.9678510998307956</v>
      </c>
      <c r="BC89" s="2">
        <v>21</v>
      </c>
      <c r="BD89" s="6">
        <v>9.240000000000002</v>
      </c>
      <c r="BE89" s="2">
        <v>1.99</v>
      </c>
      <c r="BF89" s="20">
        <v>2.0003809523809526</v>
      </c>
      <c r="BH89" s="73">
        <v>421.79999999999995</v>
      </c>
      <c r="BI89" s="24">
        <v>314.39999999999998</v>
      </c>
      <c r="BJ89" s="81">
        <v>2.4819999999999998</v>
      </c>
      <c r="BK89" s="81">
        <v>25.462304409672836</v>
      </c>
      <c r="BL89" s="2">
        <v>24</v>
      </c>
      <c r="BM89" s="6">
        <v>8.8000000000000007</v>
      </c>
      <c r="BN89" s="17">
        <v>2.25</v>
      </c>
      <c r="BO89" s="20">
        <v>1.5245714285714285</v>
      </c>
      <c r="BR89" s="10"/>
      <c r="BS89" s="10"/>
      <c r="BT89" s="10"/>
      <c r="BU89" s="10"/>
      <c r="BV89" s="10"/>
      <c r="BW89" s="10"/>
      <c r="BX89" s="21"/>
      <c r="BY89" s="79"/>
      <c r="BZ89" s="10"/>
      <c r="CA89" s="10"/>
    </row>
    <row r="90" spans="1:79">
      <c r="A90" s="82">
        <v>9</v>
      </c>
      <c r="B90" s="83">
        <v>17</v>
      </c>
      <c r="C90" s="1" t="s">
        <v>117</v>
      </c>
      <c r="D90" s="68">
        <f t="shared" si="1"/>
        <v>280.40000000000003</v>
      </c>
      <c r="E90" s="69">
        <v>251.35</v>
      </c>
      <c r="F90" s="5">
        <v>506</v>
      </c>
      <c r="J90" s="8">
        <v>315.40000000000003</v>
      </c>
      <c r="K90" s="8">
        <v>283.10000000000002</v>
      </c>
      <c r="L90" s="6">
        <v>2.306</v>
      </c>
      <c r="M90" s="8">
        <v>10.177552314521241</v>
      </c>
      <c r="N90" s="2">
        <v>19</v>
      </c>
      <c r="O90" s="2">
        <v>7.9200000000000008</v>
      </c>
      <c r="P90" s="2">
        <v>2.4700000000000002</v>
      </c>
      <c r="Q90" s="84">
        <v>1.2574227405247813</v>
      </c>
      <c r="S90" s="8">
        <v>245.4</v>
      </c>
      <c r="T90" s="8">
        <v>191.8</v>
      </c>
      <c r="U90" s="6">
        <v>2.0819999999999999</v>
      </c>
      <c r="V90" s="8">
        <v>21.841890790546049</v>
      </c>
      <c r="W90" s="8">
        <v>29</v>
      </c>
      <c r="X90" s="8">
        <v>8.58</v>
      </c>
      <c r="Y90" s="8">
        <v>2.2999999999999998</v>
      </c>
      <c r="Z90" s="84">
        <v>1.4114674441205053</v>
      </c>
      <c r="AB90" s="8">
        <v>4</v>
      </c>
      <c r="AC90" s="8">
        <v>2</v>
      </c>
      <c r="AD90" s="78"/>
      <c r="AE90" s="6">
        <v>225.3</v>
      </c>
      <c r="AF90" s="6">
        <v>204.4</v>
      </c>
      <c r="AG90" s="6">
        <v>2.4140000000000001</v>
      </c>
      <c r="AH90" s="6">
        <v>6.8797159343098091</v>
      </c>
      <c r="AI90" s="10">
        <v>21</v>
      </c>
      <c r="AJ90" s="78">
        <v>9.240000000000002</v>
      </c>
      <c r="AK90" s="79">
        <v>2.37</v>
      </c>
      <c r="AL90" s="20">
        <v>1.8124081632653062</v>
      </c>
      <c r="AN90" s="6">
        <v>277.39999999999998</v>
      </c>
      <c r="AO90" s="6">
        <v>245.5</v>
      </c>
      <c r="AP90" s="6">
        <v>2.544</v>
      </c>
      <c r="AQ90" s="6">
        <v>10.057678442682048</v>
      </c>
      <c r="AR90" s="2">
        <v>37</v>
      </c>
      <c r="AS90" s="6">
        <v>9.6800000000000015</v>
      </c>
      <c r="AT90" s="2">
        <v>2.58</v>
      </c>
      <c r="AU90" s="20">
        <v>1.2229348882410107</v>
      </c>
      <c r="AV90" s="20"/>
      <c r="AW90" s="20"/>
      <c r="AY90" s="6">
        <v>573.4</v>
      </c>
      <c r="AZ90" s="73">
        <v>504.7</v>
      </c>
      <c r="BA90" s="6">
        <v>2.4900000000000002</v>
      </c>
      <c r="BB90" s="6">
        <v>11.789326822462504</v>
      </c>
      <c r="BC90" s="2">
        <v>18</v>
      </c>
      <c r="BD90" s="6">
        <v>7.7000000000000011</v>
      </c>
      <c r="BE90" s="2">
        <v>2.27</v>
      </c>
      <c r="BF90" s="20">
        <v>1.7331545189504372</v>
      </c>
      <c r="BH90" s="73">
        <v>438.6</v>
      </c>
      <c r="BI90" s="24">
        <v>345.8</v>
      </c>
      <c r="BJ90" s="81">
        <v>2.4540000000000002</v>
      </c>
      <c r="BK90" s="81">
        <v>20.907432740538077</v>
      </c>
      <c r="BL90" s="2">
        <v>27</v>
      </c>
      <c r="BM90" s="6">
        <v>8.36</v>
      </c>
      <c r="BN90" s="17">
        <v>2.12</v>
      </c>
      <c r="BO90" s="20">
        <v>1.8998328474246844</v>
      </c>
      <c r="BR90" s="10"/>
      <c r="BS90" s="10"/>
      <c r="BT90" s="10"/>
      <c r="BU90" s="10"/>
      <c r="BV90" s="10"/>
      <c r="BW90" s="10"/>
      <c r="BX90" s="21"/>
      <c r="BY90" s="79"/>
      <c r="BZ90" s="10"/>
      <c r="CA90" s="10"/>
    </row>
    <row r="91" spans="1:79">
      <c r="A91" s="82">
        <v>9</v>
      </c>
      <c r="B91" s="66">
        <v>18</v>
      </c>
      <c r="C91" s="1" t="s">
        <v>118</v>
      </c>
      <c r="D91" s="68">
        <f t="shared" si="1"/>
        <v>317.5</v>
      </c>
      <c r="E91" s="69">
        <v>154.5</v>
      </c>
      <c r="F91" s="5">
        <v>690.95</v>
      </c>
      <c r="J91" s="8">
        <v>307.3</v>
      </c>
      <c r="K91" s="8">
        <v>269.39999999999998</v>
      </c>
      <c r="L91" s="6">
        <v>2.2480000000000002</v>
      </c>
      <c r="M91" s="8">
        <v>12.300683371298405</v>
      </c>
      <c r="N91" s="2">
        <v>20</v>
      </c>
      <c r="O91" s="2">
        <v>7.26</v>
      </c>
      <c r="P91" s="2">
        <v>2.6</v>
      </c>
      <c r="Q91" s="84">
        <v>1.7622857142857142</v>
      </c>
      <c r="S91" s="8">
        <v>327.70000000000005</v>
      </c>
      <c r="T91" s="8">
        <v>226.3</v>
      </c>
      <c r="U91" s="6">
        <v>2.1019999999999999</v>
      </c>
      <c r="V91" s="8">
        <v>30.942935611840095</v>
      </c>
      <c r="W91" s="8">
        <v>28</v>
      </c>
      <c r="X91" s="8">
        <v>6.8200000000000012</v>
      </c>
      <c r="Y91" s="8">
        <v>2.72</v>
      </c>
      <c r="Z91" s="84">
        <v>1.731125364431487</v>
      </c>
      <c r="AB91" s="8">
        <v>4</v>
      </c>
      <c r="AC91" s="8">
        <v>3</v>
      </c>
      <c r="AD91" s="78"/>
      <c r="AE91" s="6">
        <v>143.19999999999999</v>
      </c>
      <c r="AF91" s="6">
        <v>123.9</v>
      </c>
      <c r="AG91" s="6">
        <v>2.5285714285714285</v>
      </c>
      <c r="AH91" s="6">
        <v>5.7262569832402237</v>
      </c>
      <c r="AI91" s="10">
        <v>32</v>
      </c>
      <c r="AJ91" s="78">
        <v>10.780000000000001</v>
      </c>
      <c r="AK91" s="79">
        <v>3.11</v>
      </c>
      <c r="AL91" s="20">
        <v>2.0056132167152576</v>
      </c>
      <c r="AN91" s="6">
        <v>165.8</v>
      </c>
      <c r="AO91" s="6">
        <v>123.2</v>
      </c>
      <c r="AP91" s="6">
        <v>2.464</v>
      </c>
      <c r="AQ91" s="6">
        <v>24.306393244873338</v>
      </c>
      <c r="AR91" s="2">
        <v>27</v>
      </c>
      <c r="AS91" s="6">
        <v>7.0400000000000009</v>
      </c>
      <c r="AT91" s="2">
        <v>2.5099999999999998</v>
      </c>
      <c r="AU91" s="20">
        <v>1.4537142857142855</v>
      </c>
      <c r="AV91" s="20"/>
      <c r="AW91" s="20"/>
      <c r="AY91" s="6">
        <v>547.00000000000011</v>
      </c>
      <c r="AZ91" s="73">
        <v>387.6</v>
      </c>
      <c r="BA91" s="6">
        <v>2.5019999999999998</v>
      </c>
      <c r="BB91" s="6">
        <v>29.122486288848258</v>
      </c>
      <c r="BC91" s="2">
        <v>27</v>
      </c>
      <c r="BD91" s="6">
        <v>8.58</v>
      </c>
      <c r="BE91" s="2">
        <v>2.7</v>
      </c>
      <c r="BF91" s="20">
        <v>1.5023362487852283</v>
      </c>
      <c r="BH91" s="73">
        <v>834.9</v>
      </c>
      <c r="BI91" s="24">
        <v>644.29999999999995</v>
      </c>
      <c r="BJ91" s="81">
        <v>2.7639999999999998</v>
      </c>
      <c r="BK91" s="81">
        <v>22.685351539106481</v>
      </c>
      <c r="BL91" s="2">
        <v>26</v>
      </c>
      <c r="BM91" s="6">
        <v>7.9200000000000008</v>
      </c>
      <c r="BN91" s="17">
        <v>2.72</v>
      </c>
      <c r="BO91" s="20">
        <v>1.6953469387755107</v>
      </c>
      <c r="BR91" s="10"/>
      <c r="BS91" s="10"/>
      <c r="BT91" s="10"/>
      <c r="BU91" s="10"/>
      <c r="BV91" s="10"/>
      <c r="BW91" s="10"/>
      <c r="BX91" s="21"/>
      <c r="BY91" s="79"/>
      <c r="BZ91" s="10"/>
      <c r="CA91" s="10"/>
    </row>
    <row r="92" spans="1:79">
      <c r="A92" s="82">
        <v>9</v>
      </c>
      <c r="B92" s="66">
        <v>19</v>
      </c>
      <c r="C92" s="1" t="s">
        <v>119</v>
      </c>
      <c r="D92" s="68">
        <f t="shared" si="1"/>
        <v>227.05</v>
      </c>
      <c r="E92" s="69">
        <v>183.6</v>
      </c>
      <c r="F92" s="5">
        <v>425.05</v>
      </c>
      <c r="J92" s="8">
        <v>278.3</v>
      </c>
      <c r="K92" s="8">
        <v>254</v>
      </c>
      <c r="L92" s="6">
        <v>2.258</v>
      </c>
      <c r="M92" s="8">
        <v>8.4800574919151988</v>
      </c>
      <c r="N92" s="2">
        <v>22</v>
      </c>
      <c r="O92" s="2">
        <v>8.58</v>
      </c>
      <c r="P92" s="2">
        <v>2.39</v>
      </c>
      <c r="Q92" s="84">
        <v>1.5348571428571429</v>
      </c>
      <c r="S92" s="8">
        <v>175.8</v>
      </c>
      <c r="T92" s="8">
        <v>84.7</v>
      </c>
      <c r="U92" s="6">
        <v>2.0658536585365854</v>
      </c>
      <c r="V92" s="8">
        <v>51.592718998862338</v>
      </c>
      <c r="W92" s="8">
        <v>32</v>
      </c>
      <c r="X92" s="8">
        <v>8.8000000000000007</v>
      </c>
      <c r="Y92" s="8">
        <v>2.76</v>
      </c>
      <c r="Z92" s="84">
        <v>1.7902896015549077</v>
      </c>
      <c r="AB92" s="8">
        <v>3</v>
      </c>
      <c r="AC92" s="8">
        <v>3</v>
      </c>
      <c r="AD92" s="78"/>
      <c r="AE92" s="6">
        <v>172.7</v>
      </c>
      <c r="AF92" s="6">
        <v>146.80000000000001</v>
      </c>
      <c r="AG92" s="6">
        <v>2.552</v>
      </c>
      <c r="AH92" s="6">
        <v>13.723219455703534</v>
      </c>
      <c r="AI92" s="10">
        <v>16</v>
      </c>
      <c r="AJ92" s="78">
        <v>8.14</v>
      </c>
      <c r="AK92" s="79">
        <v>2.66</v>
      </c>
      <c r="AL92" s="20">
        <v>1.9670437317784255</v>
      </c>
      <c r="AN92" s="6">
        <v>194.5</v>
      </c>
      <c r="AO92" s="6">
        <v>110.8</v>
      </c>
      <c r="AP92" s="6">
        <v>2.5767441860465117</v>
      </c>
      <c r="AQ92" s="6">
        <v>42.365038560411314</v>
      </c>
      <c r="AR92" s="2">
        <v>44</v>
      </c>
      <c r="AS92" s="6">
        <v>10.119999999999999</v>
      </c>
      <c r="AT92" s="2">
        <v>2.89</v>
      </c>
      <c r="AU92" s="20">
        <v>1.6101924198250726</v>
      </c>
      <c r="AV92" s="20"/>
      <c r="AW92" s="20"/>
      <c r="AY92" s="6">
        <v>450.3</v>
      </c>
      <c r="AZ92" s="73">
        <v>274</v>
      </c>
      <c r="BA92" s="6">
        <v>2.37</v>
      </c>
      <c r="BB92" s="6">
        <v>39.018432156340218</v>
      </c>
      <c r="BC92" s="2">
        <v>17</v>
      </c>
      <c r="BD92" s="6">
        <v>8.14</v>
      </c>
      <c r="BE92" s="2">
        <v>2.57</v>
      </c>
      <c r="BF92" s="20">
        <v>1.7841166180758019</v>
      </c>
      <c r="BH92" s="73">
        <v>399.8</v>
      </c>
      <c r="BI92" s="24">
        <v>234.3</v>
      </c>
      <c r="BJ92" s="81">
        <v>2.93</v>
      </c>
      <c r="BK92" s="81">
        <v>41.395697848924463</v>
      </c>
      <c r="BL92" s="2">
        <v>31</v>
      </c>
      <c r="BM92" s="6">
        <v>8.58</v>
      </c>
      <c r="BN92" s="17">
        <v>2.4</v>
      </c>
      <c r="BO92" s="20">
        <v>1.7409601554907679</v>
      </c>
      <c r="BR92" s="10"/>
      <c r="BS92" s="10"/>
      <c r="BT92" s="10"/>
      <c r="BU92" s="10"/>
      <c r="BV92" s="10"/>
      <c r="BW92" s="10"/>
      <c r="BX92" s="21"/>
      <c r="BY92" s="79"/>
      <c r="BZ92" s="10"/>
      <c r="CA92" s="10"/>
    </row>
    <row r="93" spans="1:79">
      <c r="A93" s="82">
        <v>9</v>
      </c>
      <c r="B93" s="83">
        <v>20</v>
      </c>
      <c r="C93" s="1" t="s">
        <v>120</v>
      </c>
      <c r="D93" s="68">
        <f t="shared" si="1"/>
        <v>231.64999999999998</v>
      </c>
      <c r="E93" s="69">
        <v>190.95</v>
      </c>
      <c r="F93" s="5">
        <v>344.3</v>
      </c>
      <c r="J93" s="8">
        <v>214.89999999999998</v>
      </c>
      <c r="K93" s="8">
        <v>191.7</v>
      </c>
      <c r="L93" s="6">
        <v>1.9340000000000002</v>
      </c>
      <c r="M93" s="8">
        <v>10.702652396463472</v>
      </c>
      <c r="N93" s="2">
        <v>12</v>
      </c>
      <c r="O93" s="2">
        <v>8.36</v>
      </c>
      <c r="P93" s="2">
        <v>2.5</v>
      </c>
      <c r="Q93" s="84">
        <v>1.9297648202137998</v>
      </c>
      <c r="S93" s="8">
        <v>248.4</v>
      </c>
      <c r="T93" s="8">
        <v>227.8</v>
      </c>
      <c r="U93" s="6">
        <v>2.38</v>
      </c>
      <c r="V93" s="8">
        <v>8.2125603864734291</v>
      </c>
      <c r="W93" s="8">
        <v>22</v>
      </c>
      <c r="X93" s="8">
        <v>9.4600000000000009</v>
      </c>
      <c r="Y93" s="8">
        <v>2.99</v>
      </c>
      <c r="Z93" s="84">
        <v>1.4679883381924199</v>
      </c>
      <c r="AB93" s="8">
        <v>4</v>
      </c>
      <c r="AC93" s="8">
        <v>3</v>
      </c>
      <c r="AD93" s="78"/>
      <c r="AE93" s="6">
        <v>202</v>
      </c>
      <c r="AF93" s="6">
        <v>149</v>
      </c>
      <c r="AG93" s="6">
        <v>2.008</v>
      </c>
      <c r="AH93" s="6">
        <v>25.643564356435643</v>
      </c>
      <c r="AI93" s="10">
        <v>16</v>
      </c>
      <c r="AJ93" s="78">
        <v>8.8000000000000007</v>
      </c>
      <c r="AK93" s="79">
        <v>2.67</v>
      </c>
      <c r="AL93" s="20">
        <v>1.4593119533527699</v>
      </c>
      <c r="AN93" s="6">
        <v>179.9</v>
      </c>
      <c r="AO93" s="6">
        <v>140.80000000000001</v>
      </c>
      <c r="AP93" s="6">
        <v>2.5380000000000003</v>
      </c>
      <c r="AQ93" s="6">
        <v>21.734296831573097</v>
      </c>
      <c r="AR93" s="2">
        <v>24</v>
      </c>
      <c r="AS93" s="6">
        <v>9.240000000000002</v>
      </c>
      <c r="AT93" s="2">
        <v>2.82</v>
      </c>
      <c r="AU93" s="20">
        <v>1.1068843537414963</v>
      </c>
      <c r="AV93" s="20"/>
      <c r="AW93" s="20"/>
      <c r="AY93" s="6">
        <v>339.8</v>
      </c>
      <c r="AZ93" s="73">
        <v>258.7</v>
      </c>
      <c r="BA93" s="6">
        <v>2.302</v>
      </c>
      <c r="BB93" s="6">
        <v>23.631547969393761</v>
      </c>
      <c r="BC93" s="2">
        <v>10</v>
      </c>
      <c r="BD93" s="6">
        <v>8.58</v>
      </c>
      <c r="BE93" s="2">
        <v>2.4500000000000002</v>
      </c>
      <c r="BF93" s="20">
        <v>1.924758017492711</v>
      </c>
      <c r="BH93" s="73">
        <v>348.8</v>
      </c>
      <c r="BI93" s="24">
        <v>304.5</v>
      </c>
      <c r="BJ93" s="81">
        <v>2.1840000000000002</v>
      </c>
      <c r="BK93" s="81">
        <v>12.700688073394495</v>
      </c>
      <c r="BL93" s="2">
        <v>21</v>
      </c>
      <c r="BM93" s="6">
        <v>9.240000000000002</v>
      </c>
      <c r="BN93" s="17">
        <v>2.62</v>
      </c>
      <c r="BO93" s="20">
        <v>2.1999144800777457</v>
      </c>
      <c r="BR93" s="10"/>
      <c r="BS93" s="10"/>
      <c r="BT93" s="10"/>
      <c r="BU93" s="10"/>
      <c r="BV93" s="10"/>
      <c r="BW93" s="10"/>
      <c r="BX93" s="21"/>
      <c r="BY93" s="79"/>
      <c r="BZ93" s="10"/>
      <c r="CA93" s="10"/>
    </row>
    <row r="94" spans="1:79">
      <c r="A94" s="82">
        <v>9</v>
      </c>
      <c r="B94" s="83">
        <v>21</v>
      </c>
      <c r="C94" s="1" t="s">
        <v>121</v>
      </c>
      <c r="D94" s="68">
        <f t="shared" si="1"/>
        <v>353.85</v>
      </c>
      <c r="E94" s="69">
        <v>239.1</v>
      </c>
      <c r="F94" s="5">
        <v>253.75</v>
      </c>
      <c r="J94" s="8">
        <v>392.20000000000005</v>
      </c>
      <c r="K94" s="8">
        <v>329.8</v>
      </c>
      <c r="L94" s="6">
        <v>1.6840000000000002</v>
      </c>
      <c r="M94" s="8">
        <v>15.629780724120343</v>
      </c>
      <c r="N94" s="2">
        <v>16</v>
      </c>
      <c r="O94" s="2">
        <v>7.0400000000000009</v>
      </c>
      <c r="P94" s="2">
        <v>2.42</v>
      </c>
      <c r="Q94" s="84">
        <v>1.6365092322643344</v>
      </c>
      <c r="S94" s="8">
        <v>315.5</v>
      </c>
      <c r="T94" s="8">
        <v>219.8</v>
      </c>
      <c r="U94" s="6">
        <v>1.73</v>
      </c>
      <c r="V94" s="8">
        <v>30.04754358161648</v>
      </c>
      <c r="W94" s="8">
        <v>34</v>
      </c>
      <c r="X94" s="8">
        <v>8.14</v>
      </c>
      <c r="Y94" s="8">
        <v>2.5299999999999998</v>
      </c>
      <c r="Z94" s="84">
        <v>1.5533294460641398</v>
      </c>
      <c r="AB94" s="8">
        <v>3</v>
      </c>
      <c r="AC94" s="8">
        <v>2</v>
      </c>
      <c r="AD94" s="78"/>
      <c r="AE94" s="6">
        <v>298.7</v>
      </c>
      <c r="AF94" s="6">
        <v>253.4</v>
      </c>
      <c r="AG94" s="6">
        <v>1.8680000000000001</v>
      </c>
      <c r="AH94" s="6">
        <v>13.223970539002345</v>
      </c>
      <c r="AI94" s="10">
        <v>34</v>
      </c>
      <c r="AJ94" s="78">
        <v>8.14</v>
      </c>
      <c r="AK94" s="79">
        <v>2.35</v>
      </c>
      <c r="AL94" s="20">
        <v>1.6633313896987367</v>
      </c>
      <c r="AN94" s="6">
        <v>179.5</v>
      </c>
      <c r="AO94" s="6">
        <v>137.69999999999999</v>
      </c>
      <c r="AP94" s="6">
        <v>1.944</v>
      </c>
      <c r="AQ94" s="6">
        <v>22.228412256267408</v>
      </c>
      <c r="AR94" s="2">
        <v>41</v>
      </c>
      <c r="AS94" s="6">
        <v>10.56</v>
      </c>
      <c r="AT94" s="2">
        <v>3.18</v>
      </c>
      <c r="AU94" s="20">
        <v>1.4575393586005829</v>
      </c>
      <c r="AV94" s="20"/>
      <c r="AW94" s="20"/>
      <c r="AY94" s="6">
        <v>338.20000000000005</v>
      </c>
      <c r="AZ94" s="73">
        <v>250.4</v>
      </c>
      <c r="BA94" s="6">
        <v>1.944</v>
      </c>
      <c r="BB94" s="6">
        <v>25.931401537551739</v>
      </c>
      <c r="BC94" s="2">
        <v>16</v>
      </c>
      <c r="BD94" s="6">
        <v>8.36</v>
      </c>
      <c r="BE94" s="2">
        <v>2.36</v>
      </c>
      <c r="BF94" s="20">
        <v>2.2687346938775512</v>
      </c>
      <c r="BH94" s="73">
        <v>169.29999999999998</v>
      </c>
      <c r="BI94" s="24">
        <v>92</v>
      </c>
      <c r="BJ94" s="81">
        <v>1.804</v>
      </c>
      <c r="BK94" s="81">
        <v>44.359125812167747</v>
      </c>
      <c r="BL94" s="2">
        <v>44</v>
      </c>
      <c r="BM94" s="6">
        <v>9.02</v>
      </c>
      <c r="BN94" s="17">
        <v>2.31</v>
      </c>
      <c r="BO94" s="20">
        <v>1.859521865889213</v>
      </c>
      <c r="BR94" s="10"/>
      <c r="BS94" s="10"/>
      <c r="BT94" s="10"/>
      <c r="BU94" s="10"/>
      <c r="BV94" s="10"/>
      <c r="BW94" s="10"/>
      <c r="BX94" s="21"/>
      <c r="BY94" s="79"/>
      <c r="BZ94" s="10"/>
      <c r="CA94" s="10"/>
    </row>
    <row r="95" spans="1:79">
      <c r="A95" s="82">
        <v>9</v>
      </c>
      <c r="B95" s="83">
        <v>22</v>
      </c>
      <c r="C95" s="1" t="s">
        <v>122</v>
      </c>
      <c r="D95" s="68">
        <f t="shared" si="1"/>
        <v>314.25</v>
      </c>
      <c r="E95" s="69">
        <v>290</v>
      </c>
      <c r="F95" s="5">
        <v>501</v>
      </c>
      <c r="J95" s="8">
        <v>238</v>
      </c>
      <c r="K95" s="8">
        <v>208</v>
      </c>
      <c r="L95" s="6">
        <v>1.9080000000000001</v>
      </c>
      <c r="M95" s="8">
        <v>11.890756302521009</v>
      </c>
      <c r="N95" s="2">
        <v>17</v>
      </c>
      <c r="O95" s="2">
        <v>8.58</v>
      </c>
      <c r="P95" s="2">
        <v>2.2000000000000002</v>
      </c>
      <c r="Q95" s="84">
        <v>1.2171039844509233</v>
      </c>
      <c r="S95" s="8">
        <v>390.5</v>
      </c>
      <c r="T95" s="8">
        <v>240.6</v>
      </c>
      <c r="U95" s="6">
        <v>1.8119999999999998</v>
      </c>
      <c r="V95" s="8">
        <v>37.74647887323944</v>
      </c>
      <c r="W95" s="8">
        <v>22</v>
      </c>
      <c r="X95" s="8">
        <v>9.4600000000000009</v>
      </c>
      <c r="Y95" s="8">
        <v>2.54</v>
      </c>
      <c r="Z95" s="84">
        <v>0.91465889212828</v>
      </c>
      <c r="AB95" s="8">
        <v>3</v>
      </c>
      <c r="AC95" s="8">
        <v>2</v>
      </c>
      <c r="AD95" s="78"/>
      <c r="AE95" s="6">
        <v>367.79999999999995</v>
      </c>
      <c r="AF95" s="6">
        <v>308.39999999999998</v>
      </c>
      <c r="AG95" s="6">
        <v>1.778</v>
      </c>
      <c r="AH95" s="6">
        <v>15.334420880913541</v>
      </c>
      <c r="AI95" s="10">
        <v>24</v>
      </c>
      <c r="AJ95" s="78">
        <v>10.119999999999999</v>
      </c>
      <c r="AK95" s="79">
        <v>2.19</v>
      </c>
      <c r="AL95" s="20">
        <v>1.3307366375121479</v>
      </c>
      <c r="AN95" s="6">
        <v>212.20000000000002</v>
      </c>
      <c r="AO95" s="6">
        <v>166.8</v>
      </c>
      <c r="AP95" s="6">
        <v>2.056</v>
      </c>
      <c r="AQ95" s="6">
        <v>20.405278039585294</v>
      </c>
      <c r="AR95" s="2">
        <v>37</v>
      </c>
      <c r="AS95" s="6">
        <v>11</v>
      </c>
      <c r="AT95" s="2">
        <v>2.5099999999999998</v>
      </c>
      <c r="AU95" s="20">
        <v>0.94670553935860069</v>
      </c>
      <c r="AV95" s="20"/>
      <c r="AW95" s="20"/>
      <c r="AY95" s="6">
        <v>445.5</v>
      </c>
      <c r="AZ95" s="73">
        <v>348.4</v>
      </c>
      <c r="BA95" s="6">
        <v>1.7280000000000002</v>
      </c>
      <c r="BB95" s="6">
        <v>21.212121212121211</v>
      </c>
      <c r="BC95" s="2">
        <v>18</v>
      </c>
      <c r="BD95" s="6">
        <v>8.36</v>
      </c>
      <c r="BE95" s="2">
        <v>2.2599999999999998</v>
      </c>
      <c r="BF95" s="20">
        <v>1.4564120505344995</v>
      </c>
      <c r="BH95" s="73">
        <v>556.5</v>
      </c>
      <c r="BI95" s="24">
        <v>319.2</v>
      </c>
      <c r="BJ95" s="81">
        <v>2.35</v>
      </c>
      <c r="BK95" s="81">
        <v>42.605570530098831</v>
      </c>
      <c r="BL95" s="2">
        <v>33</v>
      </c>
      <c r="BM95" s="6">
        <v>9.240000000000002</v>
      </c>
      <c r="BN95" s="17">
        <v>2.2799999999999998</v>
      </c>
      <c r="BO95" s="20">
        <v>1.1314285714285715</v>
      </c>
      <c r="BR95" s="10"/>
      <c r="BS95" s="10"/>
      <c r="BT95" s="10"/>
      <c r="BU95" s="10"/>
      <c r="BV95" s="10"/>
      <c r="BW95" s="10"/>
      <c r="BX95" s="21"/>
      <c r="BY95" s="79"/>
      <c r="BZ95" s="10"/>
      <c r="CA95" s="10"/>
    </row>
    <row r="96" spans="1:79">
      <c r="A96" s="82">
        <v>9</v>
      </c>
      <c r="B96" s="66">
        <v>23</v>
      </c>
      <c r="C96" s="1" t="s">
        <v>123</v>
      </c>
      <c r="D96" s="68">
        <f t="shared" si="1"/>
        <v>241.85000000000002</v>
      </c>
      <c r="E96" s="69">
        <v>150.5</v>
      </c>
      <c r="F96" s="5">
        <v>346.5</v>
      </c>
      <c r="J96" s="8">
        <v>149.9</v>
      </c>
      <c r="K96" s="8">
        <v>93.1</v>
      </c>
      <c r="L96" s="6">
        <v>1.9395833333333332</v>
      </c>
      <c r="M96" s="8">
        <v>35.023348899266175</v>
      </c>
      <c r="N96" s="2">
        <v>25</v>
      </c>
      <c r="O96" s="2">
        <v>8.36</v>
      </c>
      <c r="P96" s="2">
        <v>2.68</v>
      </c>
      <c r="Q96" s="84">
        <v>1.4893527696793005</v>
      </c>
      <c r="S96" s="8">
        <v>333.8</v>
      </c>
      <c r="T96" s="8">
        <v>254</v>
      </c>
      <c r="U96" s="6">
        <v>2.1019999999999999</v>
      </c>
      <c r="V96" s="8">
        <v>23.816656680647093</v>
      </c>
      <c r="W96" s="8">
        <v>29</v>
      </c>
      <c r="X96" s="8">
        <v>8.36</v>
      </c>
      <c r="Y96" s="8">
        <v>2.82</v>
      </c>
      <c r="Z96" s="84">
        <v>1.2324431486880465</v>
      </c>
      <c r="AB96" s="8">
        <v>3</v>
      </c>
      <c r="AC96" s="8">
        <v>3</v>
      </c>
      <c r="AD96" s="78"/>
      <c r="AE96" s="6">
        <v>161.4</v>
      </c>
      <c r="AF96" s="6">
        <v>123.1</v>
      </c>
      <c r="AG96" s="6">
        <v>2.1539999999999999</v>
      </c>
      <c r="AH96" s="6">
        <v>23.482032218091696</v>
      </c>
      <c r="AI96" s="10">
        <v>30</v>
      </c>
      <c r="AJ96" s="78">
        <v>8.58</v>
      </c>
      <c r="AK96" s="79">
        <v>2.52</v>
      </c>
      <c r="AL96" s="20">
        <v>1.4666355685131196</v>
      </c>
      <c r="AN96" s="6">
        <v>139.6</v>
      </c>
      <c r="AO96" s="6">
        <v>99.2</v>
      </c>
      <c r="AP96" s="6">
        <v>1.804</v>
      </c>
      <c r="AQ96" s="6">
        <v>26.07449856733524</v>
      </c>
      <c r="AR96" s="2">
        <v>56</v>
      </c>
      <c r="AS96" s="6">
        <v>10.119999999999999</v>
      </c>
      <c r="AT96" s="2">
        <v>2.75</v>
      </c>
      <c r="AU96" s="20">
        <v>1.0556190476190475</v>
      </c>
      <c r="AV96" s="20"/>
      <c r="AW96" s="20"/>
      <c r="AY96" s="6">
        <v>411.2</v>
      </c>
      <c r="AZ96" s="73">
        <v>358.4</v>
      </c>
      <c r="BA96" s="6">
        <v>2.1360000000000001</v>
      </c>
      <c r="BB96" s="6">
        <v>12.816147859922181</v>
      </c>
      <c r="BC96" s="2">
        <v>27</v>
      </c>
      <c r="BD96" s="6">
        <v>9.240000000000002</v>
      </c>
      <c r="BE96" s="2">
        <v>2.58</v>
      </c>
      <c r="BF96" s="20">
        <v>1.221659863945578</v>
      </c>
      <c r="BH96" s="73">
        <v>281.8</v>
      </c>
      <c r="BI96" s="24">
        <v>171.8</v>
      </c>
      <c r="BJ96" s="81">
        <v>2.2440000000000002</v>
      </c>
      <c r="BK96" s="81">
        <v>39.034776437189493</v>
      </c>
      <c r="BL96" s="2">
        <v>38</v>
      </c>
      <c r="BM96" s="6">
        <v>9.02</v>
      </c>
      <c r="BN96" s="17">
        <v>2.39</v>
      </c>
      <c r="BO96" s="20">
        <v>0.85990281827016524</v>
      </c>
      <c r="BR96" s="10"/>
      <c r="BS96" s="10"/>
      <c r="BT96" s="10"/>
      <c r="BU96" s="10"/>
      <c r="BV96" s="10"/>
      <c r="BW96" s="10"/>
      <c r="BX96" s="21"/>
      <c r="BY96" s="79"/>
      <c r="BZ96" s="10"/>
      <c r="CA96" s="10"/>
    </row>
    <row r="97" spans="1:79">
      <c r="A97" s="82">
        <v>9</v>
      </c>
      <c r="B97" s="83">
        <v>24</v>
      </c>
      <c r="C97" s="1" t="s">
        <v>124</v>
      </c>
      <c r="D97" s="68">
        <f t="shared" si="1"/>
        <v>430.75</v>
      </c>
      <c r="E97" s="69">
        <v>300.85000000000002</v>
      </c>
      <c r="F97" s="5">
        <v>617.15000000000009</v>
      </c>
      <c r="J97" s="8">
        <v>505.9</v>
      </c>
      <c r="K97" s="8">
        <v>462.9</v>
      </c>
      <c r="L97" s="6">
        <v>1.8019999999999998</v>
      </c>
      <c r="M97" s="8">
        <v>8.1834354615536657</v>
      </c>
      <c r="N97" s="2">
        <v>5</v>
      </c>
      <c r="O97" s="2">
        <v>7.0400000000000009</v>
      </c>
      <c r="P97" s="2">
        <v>2.6</v>
      </c>
      <c r="Q97" s="84">
        <v>1.4133488824101066</v>
      </c>
      <c r="S97" s="8">
        <v>355.59999999999997</v>
      </c>
      <c r="T97" s="8">
        <v>322.89999999999998</v>
      </c>
      <c r="U97" s="6">
        <v>2.206</v>
      </c>
      <c r="V97" s="8">
        <v>8.9145106861642294</v>
      </c>
      <c r="W97" s="8">
        <v>31</v>
      </c>
      <c r="X97" s="8">
        <v>10.119999999999999</v>
      </c>
      <c r="Y97" s="8">
        <v>2.77</v>
      </c>
      <c r="Z97" s="84">
        <v>1.1688629737609333</v>
      </c>
      <c r="AB97" s="8">
        <v>3</v>
      </c>
      <c r="AC97" s="8">
        <v>2</v>
      </c>
      <c r="AD97" s="78"/>
      <c r="AE97" s="6">
        <v>339</v>
      </c>
      <c r="AF97" s="6">
        <v>293.39999999999998</v>
      </c>
      <c r="AG97" s="6">
        <v>1.9359999999999999</v>
      </c>
      <c r="AH97" s="6">
        <v>9.6755162241887884</v>
      </c>
      <c r="AI97" s="10">
        <v>16</v>
      </c>
      <c r="AJ97" s="78">
        <v>7.48</v>
      </c>
      <c r="AK97" s="79">
        <v>2.68</v>
      </c>
      <c r="AL97" s="20">
        <v>1.4581924198250729</v>
      </c>
      <c r="AN97" s="6">
        <v>262.7</v>
      </c>
      <c r="AO97" s="6">
        <v>240.2</v>
      </c>
      <c r="AP97" s="6">
        <v>2.1219999999999999</v>
      </c>
      <c r="AQ97" s="6">
        <v>7.2706509326227646</v>
      </c>
      <c r="AR97" s="2">
        <v>34</v>
      </c>
      <c r="AS97" s="6">
        <v>9.240000000000002</v>
      </c>
      <c r="AT97" s="2">
        <v>2.37</v>
      </c>
      <c r="AU97" s="20">
        <v>1.2061963070942663</v>
      </c>
      <c r="AV97" s="20"/>
      <c r="AW97" s="20"/>
      <c r="AY97" s="6">
        <v>556.90000000000009</v>
      </c>
      <c r="AZ97" s="73">
        <v>444.8</v>
      </c>
      <c r="BA97" s="6">
        <v>2.008</v>
      </c>
      <c r="BB97" s="6">
        <v>20.093374034835694</v>
      </c>
      <c r="BC97" s="2">
        <v>10</v>
      </c>
      <c r="BD97" s="6">
        <v>8.36</v>
      </c>
      <c r="BE97" s="2">
        <v>2.5499999999999998</v>
      </c>
      <c r="BF97" s="20">
        <v>1.5789620991253641</v>
      </c>
      <c r="BH97" s="73">
        <v>677.4</v>
      </c>
      <c r="BI97" s="24">
        <v>567.29999999999995</v>
      </c>
      <c r="BJ97" s="81">
        <v>2.1280000000000001</v>
      </c>
      <c r="BK97" s="81">
        <v>16.12046058458813</v>
      </c>
      <c r="BL97" s="2">
        <v>18</v>
      </c>
      <c r="BM97" s="6">
        <v>8.36</v>
      </c>
      <c r="BN97" s="17">
        <v>2.54</v>
      </c>
      <c r="BO97" s="20">
        <v>1.0871758989310008</v>
      </c>
      <c r="BR97" s="10"/>
      <c r="BS97" s="10"/>
      <c r="BT97" s="10"/>
      <c r="BU97" s="10"/>
      <c r="BV97" s="10"/>
      <c r="BW97" s="10"/>
      <c r="BX97" s="21"/>
      <c r="BY97" s="79"/>
      <c r="BZ97" s="10"/>
      <c r="CA97" s="10"/>
    </row>
    <row r="98" spans="1:79">
      <c r="A98" s="82">
        <v>9</v>
      </c>
      <c r="B98" s="66">
        <v>25</v>
      </c>
      <c r="C98" s="1" t="s">
        <v>125</v>
      </c>
      <c r="D98" s="68">
        <f t="shared" si="1"/>
        <v>299</v>
      </c>
      <c r="E98" s="69">
        <v>100.80000000000001</v>
      </c>
      <c r="F98" s="5">
        <v>438.9</v>
      </c>
      <c r="J98" s="8">
        <v>340.5</v>
      </c>
      <c r="K98" s="8">
        <v>331.7</v>
      </c>
      <c r="L98" s="6">
        <v>2.3280000000000003</v>
      </c>
      <c r="M98" s="8">
        <v>2.4963289280469896</v>
      </c>
      <c r="N98" s="2">
        <v>26</v>
      </c>
      <c r="O98" s="2">
        <v>9.02</v>
      </c>
      <c r="P98" s="2">
        <v>2.6</v>
      </c>
      <c r="Q98" s="84">
        <v>1.4172983479105925</v>
      </c>
      <c r="S98" s="8">
        <v>257.5</v>
      </c>
      <c r="T98" s="8">
        <v>122.6</v>
      </c>
      <c r="U98" s="6">
        <v>0.95799999999999996</v>
      </c>
      <c r="V98" s="8">
        <v>51.689320388349515</v>
      </c>
      <c r="W98" s="8">
        <v>53</v>
      </c>
      <c r="X98" s="8">
        <v>9.9</v>
      </c>
      <c r="Y98" s="8">
        <v>2.73</v>
      </c>
      <c r="Z98" s="84">
        <v>1.2841904761904761</v>
      </c>
      <c r="AB98" s="8">
        <v>4</v>
      </c>
      <c r="AC98" s="8">
        <v>3</v>
      </c>
      <c r="AD98" s="78"/>
      <c r="AE98" s="6">
        <v>94.4</v>
      </c>
      <c r="AF98" s="6">
        <v>94.4</v>
      </c>
      <c r="AG98" s="6">
        <v>2.3024390243902442</v>
      </c>
      <c r="AH98" s="6">
        <v>0</v>
      </c>
      <c r="AI98" s="10">
        <v>34</v>
      </c>
      <c r="AJ98" s="78">
        <v>8.36</v>
      </c>
      <c r="AK98" s="79">
        <v>2.67</v>
      </c>
      <c r="AL98" s="20">
        <v>1.433655976676385</v>
      </c>
      <c r="AN98" s="6">
        <v>107.2</v>
      </c>
      <c r="AO98" s="6">
        <v>32.200000000000003</v>
      </c>
      <c r="AP98" s="6">
        <v>2.3000000000000003</v>
      </c>
      <c r="AQ98" s="6">
        <v>68.190298507462671</v>
      </c>
      <c r="AR98" s="2">
        <v>60</v>
      </c>
      <c r="AS98" s="6">
        <v>10.340000000000002</v>
      </c>
      <c r="AT98" s="2">
        <v>2.67</v>
      </c>
      <c r="AU98" s="20">
        <v>1.2001399416909622</v>
      </c>
      <c r="AV98" s="20"/>
      <c r="AW98" s="20"/>
      <c r="AY98" s="6">
        <v>540.19999999999993</v>
      </c>
      <c r="AZ98" s="73">
        <v>455.5</v>
      </c>
      <c r="BA98" s="6">
        <v>2.7060000000000004</v>
      </c>
      <c r="BB98" s="6">
        <v>14.587189929655683</v>
      </c>
      <c r="BC98" s="2">
        <v>22</v>
      </c>
      <c r="BD98" s="6">
        <v>8.14</v>
      </c>
      <c r="BE98" s="2">
        <v>2.2000000000000002</v>
      </c>
      <c r="BF98" s="20">
        <v>1.6152847424684162</v>
      </c>
      <c r="BH98" s="73">
        <v>337.6</v>
      </c>
      <c r="BI98" s="24">
        <v>280.60000000000002</v>
      </c>
      <c r="BJ98" s="81">
        <v>2.988</v>
      </c>
      <c r="BK98" s="81">
        <v>16.528436018957343</v>
      </c>
      <c r="BL98" s="2">
        <v>45</v>
      </c>
      <c r="BM98" s="6">
        <v>9.4600000000000009</v>
      </c>
      <c r="BN98" s="17">
        <v>2.21</v>
      </c>
      <c r="BO98" s="20">
        <v>1.6511720116618076</v>
      </c>
      <c r="BR98" s="10"/>
      <c r="BS98" s="10"/>
      <c r="BT98" s="10"/>
      <c r="BU98" s="10"/>
      <c r="BV98" s="10"/>
      <c r="BW98" s="10"/>
      <c r="BX98" s="21"/>
      <c r="BY98" s="79"/>
      <c r="BZ98" s="10"/>
      <c r="CA98" s="10"/>
    </row>
    <row r="99" spans="1:79">
      <c r="A99" s="82">
        <v>9</v>
      </c>
      <c r="B99" s="66">
        <v>26</v>
      </c>
      <c r="C99" s="1" t="s">
        <v>126</v>
      </c>
      <c r="D99" s="68">
        <f t="shared" si="1"/>
        <v>331.8</v>
      </c>
      <c r="E99" s="69">
        <v>200.75</v>
      </c>
      <c r="F99" s="5">
        <v>289.3</v>
      </c>
      <c r="J99" s="8">
        <v>335.8</v>
      </c>
      <c r="K99" s="8">
        <v>262.5</v>
      </c>
      <c r="L99" s="6">
        <v>2.2480000000000002</v>
      </c>
      <c r="M99" s="8">
        <v>21.828469326980343</v>
      </c>
      <c r="N99" s="2">
        <v>27</v>
      </c>
      <c r="O99" s="2">
        <v>7.9200000000000008</v>
      </c>
      <c r="P99" s="2">
        <v>2.57</v>
      </c>
      <c r="Q99" s="84">
        <v>1.7613216715257534</v>
      </c>
      <c r="S99" s="8">
        <v>327.8</v>
      </c>
      <c r="T99" s="8">
        <v>191.7</v>
      </c>
      <c r="U99" s="6">
        <v>1.9340000000000002</v>
      </c>
      <c r="V99" s="8">
        <v>41.275167785234899</v>
      </c>
      <c r="W99" s="8">
        <v>35</v>
      </c>
      <c r="X99" s="8">
        <v>8.36</v>
      </c>
      <c r="Y99" s="8">
        <v>2.5299999999999998</v>
      </c>
      <c r="Z99" s="84">
        <v>1.5766763848396499</v>
      </c>
      <c r="AB99" s="8">
        <v>4</v>
      </c>
      <c r="AC99" s="8">
        <v>4</v>
      </c>
      <c r="AD99" s="78"/>
      <c r="AE99" s="6">
        <v>202.4</v>
      </c>
      <c r="AF99" s="6">
        <v>128.6</v>
      </c>
      <c r="AG99" s="6">
        <v>2.1360000000000001</v>
      </c>
      <c r="AH99" s="6">
        <v>34.782608695652179</v>
      </c>
      <c r="AI99" s="10">
        <v>29</v>
      </c>
      <c r="AJ99" s="78">
        <v>8.8000000000000007</v>
      </c>
      <c r="AK99" s="79">
        <v>2.4</v>
      </c>
      <c r="AL99" s="20">
        <v>1.8632380952380947</v>
      </c>
      <c r="AN99" s="6">
        <v>199.1</v>
      </c>
      <c r="AO99" s="6">
        <v>124.4</v>
      </c>
      <c r="AP99" s="6">
        <v>2.206</v>
      </c>
      <c r="AQ99" s="6">
        <v>34.455047714716223</v>
      </c>
      <c r="AR99" s="2">
        <v>49</v>
      </c>
      <c r="AS99" s="6">
        <v>8.14</v>
      </c>
      <c r="AT99" s="2">
        <v>2.39</v>
      </c>
      <c r="AU99" s="20">
        <v>1.2318367346938777</v>
      </c>
      <c r="AV99" s="20"/>
      <c r="AW99" s="20"/>
      <c r="AY99" s="6">
        <v>298.10000000000002</v>
      </c>
      <c r="AZ99" s="73">
        <v>222.2</v>
      </c>
      <c r="BA99" s="6">
        <v>2.0499999999999998</v>
      </c>
      <c r="BB99" s="6">
        <v>25.259979872525996</v>
      </c>
      <c r="BC99" s="2">
        <v>20</v>
      </c>
      <c r="BD99" s="6">
        <v>8.8000000000000007</v>
      </c>
      <c r="BE99" s="2">
        <v>2.4300000000000002</v>
      </c>
      <c r="BF99" s="20">
        <v>1.4476268221574344</v>
      </c>
      <c r="BH99" s="73">
        <v>280.5</v>
      </c>
      <c r="BI99" s="24">
        <v>209.3</v>
      </c>
      <c r="BJ99" s="81">
        <v>2.39</v>
      </c>
      <c r="BK99" s="81">
        <v>25.383244206773618</v>
      </c>
      <c r="BL99" s="2">
        <v>55</v>
      </c>
      <c r="BM99" s="6">
        <v>8.36</v>
      </c>
      <c r="BN99" s="17">
        <v>2.2799999999999998</v>
      </c>
      <c r="BO99" s="20">
        <v>2.2887152575315839</v>
      </c>
      <c r="BR99" s="10"/>
      <c r="BS99" s="10"/>
      <c r="BT99" s="10"/>
      <c r="BU99" s="10"/>
      <c r="BV99" s="10"/>
      <c r="BW99" s="10"/>
      <c r="BX99" s="21"/>
      <c r="BY99" s="79"/>
      <c r="BZ99" s="10"/>
      <c r="CA99" s="10"/>
    </row>
    <row r="100" spans="1:79">
      <c r="A100" s="82">
        <v>9</v>
      </c>
      <c r="B100" s="66">
        <v>27</v>
      </c>
      <c r="C100" s="1" t="s">
        <v>127</v>
      </c>
      <c r="D100" s="68">
        <f t="shared" si="1"/>
        <v>186.64999999999998</v>
      </c>
      <c r="E100" s="69">
        <v>207.35</v>
      </c>
      <c r="F100" s="5">
        <v>383.25</v>
      </c>
      <c r="J100" s="8">
        <v>219.1</v>
      </c>
      <c r="K100" s="8">
        <v>172.2</v>
      </c>
      <c r="L100" s="6">
        <v>2.2440000000000002</v>
      </c>
      <c r="M100" s="8">
        <v>21.131903240529436</v>
      </c>
      <c r="N100" s="2">
        <v>22</v>
      </c>
      <c r="O100" s="2">
        <v>7.9200000000000008</v>
      </c>
      <c r="P100" s="2">
        <v>2.82</v>
      </c>
      <c r="Q100" s="84">
        <v>1.2318367346938777</v>
      </c>
      <c r="S100" s="8">
        <v>154.19999999999999</v>
      </c>
      <c r="T100" s="8">
        <v>102.8</v>
      </c>
      <c r="U100" s="6">
        <v>1.8519999999999999</v>
      </c>
      <c r="V100" s="8">
        <v>32.944228274967571</v>
      </c>
      <c r="W100" s="8">
        <v>46</v>
      </c>
      <c r="X100" s="8">
        <v>10.119999999999999</v>
      </c>
      <c r="Y100" s="8">
        <v>2.35</v>
      </c>
      <c r="Z100" s="84">
        <v>1.4094149659863946</v>
      </c>
      <c r="AB100" s="8">
        <v>3</v>
      </c>
      <c r="AC100" s="8">
        <v>3</v>
      </c>
      <c r="AD100" s="78"/>
      <c r="AE100" s="6">
        <v>161.1</v>
      </c>
      <c r="AF100" s="6">
        <v>102</v>
      </c>
      <c r="AG100" s="6">
        <v>2.0816326530612246</v>
      </c>
      <c r="AH100" s="6">
        <v>36.374922408441961</v>
      </c>
      <c r="AI100" s="10">
        <v>33</v>
      </c>
      <c r="AJ100" s="78">
        <v>9.4600000000000009</v>
      </c>
      <c r="AK100" s="79">
        <v>2.46</v>
      </c>
      <c r="AL100" s="20">
        <v>1.4697764820213799</v>
      </c>
      <c r="AN100" s="6">
        <v>253.6</v>
      </c>
      <c r="AO100" s="6">
        <v>142.30000000000001</v>
      </c>
      <c r="AP100" s="6">
        <v>1.788</v>
      </c>
      <c r="AQ100" s="6">
        <v>43.848580441640379</v>
      </c>
      <c r="AR100" s="2">
        <v>55</v>
      </c>
      <c r="AS100" s="6">
        <v>9.02</v>
      </c>
      <c r="AT100" s="2">
        <v>2.36</v>
      </c>
      <c r="AU100" s="20">
        <v>1.3489523809523807</v>
      </c>
      <c r="AV100" s="20"/>
      <c r="AW100" s="20"/>
      <c r="AY100" s="6">
        <v>376.1</v>
      </c>
      <c r="AZ100" s="73">
        <v>311.10000000000002</v>
      </c>
      <c r="BA100" s="6">
        <v>2.2880000000000003</v>
      </c>
      <c r="BB100" s="6">
        <v>16.857218824780642</v>
      </c>
      <c r="BC100" s="2">
        <v>30</v>
      </c>
      <c r="BD100" s="6">
        <v>8.14</v>
      </c>
      <c r="BE100" s="2">
        <v>2.63</v>
      </c>
      <c r="BF100" s="20">
        <v>1.7877939747327503</v>
      </c>
      <c r="BH100" s="73">
        <v>390.4</v>
      </c>
      <c r="BI100" s="24">
        <v>289.8</v>
      </c>
      <c r="BJ100" s="81">
        <v>2.2799999999999998</v>
      </c>
      <c r="BK100" s="81">
        <v>25.768442622950822</v>
      </c>
      <c r="BL100" s="2">
        <v>45</v>
      </c>
      <c r="BM100" s="6">
        <v>9.02</v>
      </c>
      <c r="BN100" s="17">
        <v>2.23</v>
      </c>
      <c r="BO100" s="20">
        <v>1.8663556851311955</v>
      </c>
      <c r="BR100" s="10"/>
      <c r="BS100" s="10"/>
      <c r="BT100" s="10"/>
      <c r="BU100" s="10"/>
      <c r="BV100" s="10"/>
      <c r="BW100" s="10"/>
      <c r="BX100" s="21"/>
      <c r="BY100" s="79"/>
      <c r="BZ100" s="10"/>
      <c r="CA100" s="10"/>
    </row>
    <row r="101" spans="1:79">
      <c r="A101" s="82">
        <v>9</v>
      </c>
      <c r="B101" s="66">
        <v>28</v>
      </c>
      <c r="C101" s="1" t="s">
        <v>128</v>
      </c>
      <c r="D101" s="68">
        <f t="shared" si="1"/>
        <v>96.05</v>
      </c>
      <c r="E101" s="69">
        <v>41.7</v>
      </c>
      <c r="F101" s="5">
        <v>220.65</v>
      </c>
      <c r="I101" s="92"/>
      <c r="J101" s="8">
        <v>63.199999999999996</v>
      </c>
      <c r="K101" s="8">
        <v>35.799999999999997</v>
      </c>
      <c r="L101" s="6">
        <v>2.2374999999999998</v>
      </c>
      <c r="M101" s="8">
        <v>42.721518987341781</v>
      </c>
      <c r="N101" s="2">
        <v>23</v>
      </c>
      <c r="O101" s="2">
        <v>8.58</v>
      </c>
      <c r="P101" s="2">
        <v>2.73</v>
      </c>
      <c r="Q101" s="84"/>
      <c r="S101" s="8">
        <v>128.9</v>
      </c>
      <c r="T101" s="8">
        <v>30.1</v>
      </c>
      <c r="U101" s="6">
        <v>1.8</v>
      </c>
      <c r="V101" s="8">
        <v>75.950349107835535</v>
      </c>
      <c r="W101" s="8">
        <v>49</v>
      </c>
      <c r="X101" s="8">
        <v>8.58</v>
      </c>
      <c r="Y101" s="8">
        <v>2.52</v>
      </c>
      <c r="Z101" s="84">
        <v>1.3521943634596696</v>
      </c>
      <c r="AB101" s="8">
        <v>4</v>
      </c>
      <c r="AC101" s="8">
        <v>4</v>
      </c>
      <c r="AD101" s="78"/>
      <c r="AE101" s="6">
        <v>37.5</v>
      </c>
      <c r="AF101" s="6">
        <v>3</v>
      </c>
      <c r="AG101" s="6">
        <v>3</v>
      </c>
      <c r="AH101" s="6">
        <v>92</v>
      </c>
      <c r="AI101" s="4" t="s">
        <v>111</v>
      </c>
      <c r="AJ101" s="78"/>
      <c r="AL101" s="20"/>
      <c r="AN101" s="6">
        <v>45.9</v>
      </c>
      <c r="AO101" s="6">
        <v>15.1</v>
      </c>
      <c r="AP101" s="6">
        <v>2.157142857142857</v>
      </c>
      <c r="AQ101" s="6">
        <v>66.013071895424829</v>
      </c>
      <c r="AR101" s="2">
        <v>44</v>
      </c>
      <c r="AS101" s="6">
        <v>8.58</v>
      </c>
      <c r="AT101" s="2">
        <v>2.5299999999999998</v>
      </c>
      <c r="AU101" s="20"/>
      <c r="AV101" s="20"/>
      <c r="AW101" s="20"/>
      <c r="AY101" s="6">
        <v>211.8</v>
      </c>
      <c r="AZ101" s="73">
        <v>119.8</v>
      </c>
      <c r="BA101" s="6">
        <v>2.548936170212766</v>
      </c>
      <c r="BB101" s="6">
        <v>43.059490084985832</v>
      </c>
      <c r="BC101" s="2">
        <v>40</v>
      </c>
      <c r="BD101" s="6">
        <v>8.58</v>
      </c>
      <c r="BE101" s="2">
        <v>2.2599999999999998</v>
      </c>
      <c r="BF101" s="20">
        <v>2.3225422740524784</v>
      </c>
      <c r="BH101" s="73">
        <v>229.5</v>
      </c>
      <c r="BI101" s="24">
        <v>99.4</v>
      </c>
      <c r="BJ101" s="81">
        <v>2.6864864864864866</v>
      </c>
      <c r="BK101" s="81">
        <v>56.427015250544663</v>
      </c>
      <c r="BO101" s="20">
        <v>1.7045208940719148</v>
      </c>
      <c r="BR101" s="10"/>
      <c r="BS101" s="10"/>
      <c r="BT101" s="10"/>
      <c r="BU101" s="10"/>
      <c r="BV101" s="10"/>
      <c r="BW101" s="10"/>
      <c r="BX101" s="21"/>
      <c r="BY101" s="79"/>
      <c r="BZ101" s="10"/>
      <c r="CA101" s="10"/>
    </row>
    <row r="102" spans="1:79">
      <c r="A102" s="82">
        <v>9</v>
      </c>
      <c r="B102" s="66">
        <v>29</v>
      </c>
      <c r="C102" s="1" t="s">
        <v>129</v>
      </c>
      <c r="D102" s="68">
        <f t="shared" si="1"/>
        <v>494.70000000000005</v>
      </c>
      <c r="E102" s="69">
        <v>247.95</v>
      </c>
      <c r="F102" s="5">
        <v>544.45000000000005</v>
      </c>
      <c r="J102" s="8">
        <v>440.40000000000003</v>
      </c>
      <c r="K102" s="8">
        <v>381.6</v>
      </c>
      <c r="L102" s="6">
        <v>2.496</v>
      </c>
      <c r="M102" s="8">
        <v>13.306085376930064</v>
      </c>
      <c r="N102" s="2">
        <v>13</v>
      </c>
      <c r="O102" s="2">
        <v>7.48</v>
      </c>
      <c r="P102" s="2">
        <v>2.71</v>
      </c>
      <c r="Q102" s="84">
        <v>1.5526997084548106</v>
      </c>
      <c r="S102" s="8">
        <v>549.00000000000011</v>
      </c>
      <c r="T102" s="8">
        <v>481.1</v>
      </c>
      <c r="U102" s="6">
        <v>1.962</v>
      </c>
      <c r="V102" s="8">
        <v>11.967213114754097</v>
      </c>
      <c r="W102" s="8">
        <v>39</v>
      </c>
      <c r="X102" s="8">
        <v>9.6800000000000015</v>
      </c>
      <c r="Y102" s="8">
        <v>2.5299999999999998</v>
      </c>
      <c r="Z102" s="84">
        <v>1.2284081632653059</v>
      </c>
      <c r="AB102" s="8">
        <v>3</v>
      </c>
      <c r="AC102" s="8">
        <v>2</v>
      </c>
      <c r="AD102" s="78"/>
      <c r="AE102" s="6">
        <v>187.39999999999998</v>
      </c>
      <c r="AF102" s="6">
        <v>137.4</v>
      </c>
      <c r="AG102" s="6">
        <v>2.056</v>
      </c>
      <c r="AH102" s="6">
        <v>24.973319103521881</v>
      </c>
      <c r="AI102" s="10">
        <v>27</v>
      </c>
      <c r="AJ102" s="78">
        <v>10.119999999999999</v>
      </c>
      <c r="AK102" s="79">
        <v>2.78</v>
      </c>
      <c r="AL102" s="20">
        <v>1.6990942662779398</v>
      </c>
      <c r="AN102" s="6">
        <v>308.5</v>
      </c>
      <c r="AO102" s="6">
        <v>269.3</v>
      </c>
      <c r="AP102" s="6">
        <v>2.3199999999999998</v>
      </c>
      <c r="AQ102" s="6">
        <v>11.507293354943274</v>
      </c>
      <c r="AR102" s="2">
        <v>34</v>
      </c>
      <c r="AS102" s="6">
        <v>11</v>
      </c>
      <c r="AT102" s="2">
        <v>2.96</v>
      </c>
      <c r="AU102" s="20">
        <v>1.9126297376093293</v>
      </c>
      <c r="AV102" s="20"/>
      <c r="AW102" s="20"/>
      <c r="AY102" s="6">
        <v>552.9</v>
      </c>
      <c r="AZ102" s="73">
        <v>498.4</v>
      </c>
      <c r="BA102" s="6">
        <v>2.2880000000000003</v>
      </c>
      <c r="BB102" s="6">
        <v>9.8390305661059863</v>
      </c>
      <c r="BC102" s="2">
        <v>23</v>
      </c>
      <c r="BD102" s="6">
        <v>8.58</v>
      </c>
      <c r="BE102" s="2">
        <v>2.56</v>
      </c>
      <c r="BF102" s="20">
        <v>1.1083148688046647</v>
      </c>
      <c r="BH102" s="73">
        <v>536</v>
      </c>
      <c r="BI102" s="24">
        <v>349.6</v>
      </c>
      <c r="BJ102" s="81">
        <v>2.4140000000000001</v>
      </c>
      <c r="BK102" s="81">
        <v>34.60820895522388</v>
      </c>
      <c r="BL102" s="2">
        <v>32</v>
      </c>
      <c r="BM102" s="6">
        <v>9.02</v>
      </c>
      <c r="BN102" s="17">
        <v>2.4</v>
      </c>
      <c r="BO102" s="20">
        <v>1.2390748299319727</v>
      </c>
      <c r="BR102" s="10"/>
      <c r="BS102" s="10"/>
      <c r="BT102" s="10"/>
      <c r="BU102" s="10"/>
      <c r="BV102" s="10"/>
      <c r="BW102" s="10"/>
      <c r="BX102" s="21"/>
      <c r="BY102" s="79"/>
      <c r="BZ102" s="10"/>
      <c r="CA102" s="10"/>
    </row>
    <row r="103" spans="1:79">
      <c r="A103" s="82">
        <v>9</v>
      </c>
      <c r="B103" s="66">
        <v>30</v>
      </c>
      <c r="C103" s="1" t="s">
        <v>130</v>
      </c>
      <c r="D103" s="68">
        <f t="shared" si="1"/>
        <v>254.25</v>
      </c>
      <c r="E103" s="69">
        <v>243.75</v>
      </c>
      <c r="F103" s="5">
        <v>405.7</v>
      </c>
      <c r="J103" s="8">
        <v>281</v>
      </c>
      <c r="K103" s="8">
        <v>230.8</v>
      </c>
      <c r="L103" s="6">
        <v>1.8659999999999999</v>
      </c>
      <c r="M103" s="8">
        <v>17.722419928825623</v>
      </c>
      <c r="N103" s="2">
        <v>9</v>
      </c>
      <c r="O103" s="2">
        <v>8.58</v>
      </c>
      <c r="P103" s="2">
        <v>2.5</v>
      </c>
      <c r="Q103" s="84">
        <v>1.7897609329446065</v>
      </c>
      <c r="S103" s="8">
        <v>227.5</v>
      </c>
      <c r="T103" s="8">
        <v>119.9</v>
      </c>
      <c r="U103" s="6">
        <v>1.8959999999999999</v>
      </c>
      <c r="V103" s="8">
        <v>46.989010989010993</v>
      </c>
      <c r="W103" s="8">
        <v>30</v>
      </c>
      <c r="X103" s="8">
        <v>9.9</v>
      </c>
      <c r="Y103" s="8">
        <v>2.59</v>
      </c>
      <c r="Z103" s="84">
        <v>1.2673119533527699</v>
      </c>
      <c r="AB103" s="8">
        <v>3</v>
      </c>
      <c r="AC103" s="8">
        <v>2</v>
      </c>
      <c r="AD103" s="78"/>
      <c r="AE103" s="6">
        <v>251.60000000000002</v>
      </c>
      <c r="AF103" s="6">
        <v>167.8</v>
      </c>
      <c r="AG103" s="6">
        <v>1.764</v>
      </c>
      <c r="AH103" s="6">
        <v>30.4054054054054</v>
      </c>
      <c r="AI103" s="10">
        <v>23</v>
      </c>
      <c r="AJ103" s="78">
        <v>8.14</v>
      </c>
      <c r="AK103" s="79">
        <v>2.06</v>
      </c>
      <c r="AL103" s="20">
        <v>1.4994752186588924</v>
      </c>
      <c r="AN103" s="6">
        <v>235.9</v>
      </c>
      <c r="AO103" s="6">
        <v>31.9</v>
      </c>
      <c r="AP103" s="6">
        <v>1.8764705882352941</v>
      </c>
      <c r="AQ103" s="6">
        <v>85.968630775752445</v>
      </c>
      <c r="AR103" s="2">
        <v>44</v>
      </c>
      <c r="AS103" s="6">
        <v>7.9200000000000008</v>
      </c>
      <c r="AT103" s="2">
        <v>2.2000000000000002</v>
      </c>
      <c r="AU103" s="20">
        <v>1.4776132167152574</v>
      </c>
      <c r="AV103" s="20"/>
      <c r="AW103" s="20"/>
      <c r="AY103" s="6">
        <v>376.79999999999995</v>
      </c>
      <c r="AZ103" s="73">
        <v>289.2</v>
      </c>
      <c r="BA103" s="6">
        <v>2.298</v>
      </c>
      <c r="BB103" s="6">
        <v>23.248407643312103</v>
      </c>
      <c r="BC103" s="2">
        <v>24</v>
      </c>
      <c r="BD103" s="6">
        <v>8.8000000000000007</v>
      </c>
      <c r="BE103" s="2">
        <v>2.2200000000000002</v>
      </c>
      <c r="BF103" s="20">
        <v>2.3775782312925178</v>
      </c>
      <c r="BH103" s="73">
        <v>434.6</v>
      </c>
      <c r="BI103" s="24">
        <v>221.5</v>
      </c>
      <c r="BJ103" s="81">
        <v>2.242</v>
      </c>
      <c r="BK103" s="81">
        <v>48.918545789231473</v>
      </c>
      <c r="BL103" s="2">
        <v>37</v>
      </c>
      <c r="BM103" s="6">
        <v>9.240000000000002</v>
      </c>
      <c r="BN103" s="17">
        <v>2.2200000000000002</v>
      </c>
      <c r="BO103" s="20">
        <v>1.4017803692905737</v>
      </c>
      <c r="BR103" s="10"/>
      <c r="BS103" s="10"/>
      <c r="BT103" s="10"/>
      <c r="BU103" s="10"/>
      <c r="BV103" s="10"/>
      <c r="BW103" s="10"/>
      <c r="BX103" s="21"/>
      <c r="BY103" s="79"/>
      <c r="BZ103" s="10"/>
      <c r="CA103" s="10"/>
    </row>
    <row r="104" spans="1:79">
      <c r="A104" s="82">
        <v>9</v>
      </c>
      <c r="B104" s="66">
        <v>31</v>
      </c>
      <c r="C104" s="1" t="s">
        <v>131</v>
      </c>
      <c r="D104" s="68">
        <f t="shared" si="1"/>
        <v>350.85</v>
      </c>
      <c r="E104" s="69">
        <v>252.05</v>
      </c>
      <c r="F104" s="5">
        <v>500.04999999999995</v>
      </c>
      <c r="J104" s="8">
        <v>357.40000000000003</v>
      </c>
      <c r="K104" s="8">
        <v>306.10000000000002</v>
      </c>
      <c r="L104" s="6">
        <v>2.3959999999999999</v>
      </c>
      <c r="M104" s="8">
        <v>13.905987688864016</v>
      </c>
      <c r="N104" s="2">
        <v>15</v>
      </c>
      <c r="O104" s="2">
        <v>7.48</v>
      </c>
      <c r="P104" s="2">
        <v>2.69</v>
      </c>
      <c r="Q104" s="84">
        <v>1.3551020408163266</v>
      </c>
      <c r="S104" s="8">
        <v>344.3</v>
      </c>
      <c r="T104" s="8">
        <v>154.80000000000001</v>
      </c>
      <c r="U104" s="6">
        <v>1.1719999999999999</v>
      </c>
      <c r="V104" s="8">
        <v>54.661632297415039</v>
      </c>
      <c r="W104" s="8">
        <v>52</v>
      </c>
      <c r="X104" s="8">
        <v>9.9</v>
      </c>
      <c r="Y104" s="8">
        <v>2.38</v>
      </c>
      <c r="Z104" s="84">
        <v>1.3247113702623907</v>
      </c>
      <c r="AB104" s="8">
        <v>4</v>
      </c>
      <c r="AC104" s="8">
        <v>4</v>
      </c>
      <c r="AD104" s="78"/>
      <c r="AE104" s="6">
        <v>254.60000000000002</v>
      </c>
      <c r="AF104" s="6">
        <v>104.2</v>
      </c>
      <c r="AG104" s="6">
        <v>2.3681818181818182</v>
      </c>
      <c r="AH104" s="6">
        <v>56.598586017282003</v>
      </c>
      <c r="AI104" s="10">
        <v>30</v>
      </c>
      <c r="AJ104" s="78">
        <v>10.56</v>
      </c>
      <c r="AK104" s="79">
        <v>2.33</v>
      </c>
      <c r="AL104" s="20">
        <v>1.2967619047619048</v>
      </c>
      <c r="AN104" s="6">
        <v>249.49999999999997</v>
      </c>
      <c r="AO104" s="6">
        <v>86.6</v>
      </c>
      <c r="AP104" s="6">
        <v>2.5470588235294116</v>
      </c>
      <c r="AQ104" s="6">
        <v>64.809619238476955</v>
      </c>
      <c r="AR104" s="2">
        <v>27</v>
      </c>
      <c r="AS104" s="6">
        <v>10.119999999999999</v>
      </c>
      <c r="AT104" s="2">
        <v>2.5299999999999998</v>
      </c>
      <c r="AU104" s="20">
        <v>1.7536870748299316</v>
      </c>
      <c r="AV104" s="20"/>
      <c r="AW104" s="20"/>
      <c r="AY104" s="6">
        <v>388.2</v>
      </c>
      <c r="AZ104" s="73">
        <v>255.7</v>
      </c>
      <c r="BA104" s="6">
        <v>2.3540000000000001</v>
      </c>
      <c r="BB104" s="6">
        <v>33.951571354971662</v>
      </c>
      <c r="BC104" s="2">
        <v>23</v>
      </c>
      <c r="BD104" s="6">
        <v>9.02</v>
      </c>
      <c r="BE104" s="2">
        <v>2.67</v>
      </c>
      <c r="BF104" s="20">
        <v>1.2447424684159378</v>
      </c>
      <c r="BH104" s="73">
        <v>611.9</v>
      </c>
      <c r="BI104" s="24">
        <v>214.6</v>
      </c>
      <c r="BJ104" s="81">
        <v>2.4180000000000001</v>
      </c>
      <c r="BK104" s="81">
        <v>64.847197254453349</v>
      </c>
      <c r="BL104" s="2">
        <v>32</v>
      </c>
      <c r="BM104" s="6">
        <v>88</v>
      </c>
      <c r="BN104" s="17">
        <v>2.14</v>
      </c>
      <c r="BO104" s="20">
        <v>1.1720583090379006</v>
      </c>
      <c r="BR104" s="10"/>
      <c r="BS104" s="10"/>
      <c r="BT104" s="10"/>
      <c r="BU104" s="10"/>
      <c r="BV104" s="10"/>
      <c r="BW104" s="10"/>
      <c r="BX104" s="21"/>
      <c r="BY104" s="79"/>
      <c r="BZ104" s="10"/>
      <c r="CA104" s="10"/>
    </row>
    <row r="105" spans="1:79">
      <c r="A105" s="82">
        <v>9</v>
      </c>
      <c r="B105" s="66">
        <v>32</v>
      </c>
      <c r="C105" s="1" t="s">
        <v>132</v>
      </c>
      <c r="D105" s="68">
        <f t="shared" si="1"/>
        <v>138.25</v>
      </c>
      <c r="E105" s="69">
        <v>84.649999999999991</v>
      </c>
      <c r="F105" s="5">
        <v>226.75</v>
      </c>
      <c r="I105" s="92"/>
      <c r="J105" s="8">
        <v>157.80000000000001</v>
      </c>
      <c r="K105" s="8">
        <v>140.30000000000001</v>
      </c>
      <c r="L105" s="6">
        <v>1.8080000000000001</v>
      </c>
      <c r="M105" s="8">
        <v>10.456273764258555</v>
      </c>
      <c r="N105" s="2">
        <v>19</v>
      </c>
      <c r="O105" s="2">
        <v>8.58</v>
      </c>
      <c r="P105" s="2">
        <v>2.61</v>
      </c>
      <c r="Q105" s="84">
        <v>1.3227755102040815</v>
      </c>
      <c r="S105" s="8">
        <v>118.69999999999999</v>
      </c>
      <c r="T105" s="8">
        <v>89.6</v>
      </c>
      <c r="U105" s="6">
        <v>1.9063829787234041</v>
      </c>
      <c r="V105" s="8">
        <v>24.431339511373213</v>
      </c>
      <c r="W105" s="8">
        <v>40</v>
      </c>
      <c r="X105" s="8">
        <v>9.9</v>
      </c>
      <c r="Y105" s="8">
        <v>2.69</v>
      </c>
      <c r="Z105" s="84">
        <v>1.1422507288629735</v>
      </c>
      <c r="AB105" s="8">
        <v>3</v>
      </c>
      <c r="AC105" s="8">
        <v>3</v>
      </c>
      <c r="AD105" s="78"/>
      <c r="AE105" s="6">
        <v>39.1</v>
      </c>
      <c r="AF105" s="6">
        <v>8.3000000000000007</v>
      </c>
      <c r="AG105" s="6">
        <v>2.0750000000000002</v>
      </c>
      <c r="AH105" s="6">
        <v>78.772378516624045</v>
      </c>
      <c r="AI105" s="10">
        <v>19</v>
      </c>
      <c r="AJ105" s="78">
        <v>9.240000000000002</v>
      </c>
      <c r="AK105" s="79">
        <v>2.39</v>
      </c>
      <c r="AL105" s="20">
        <v>1.5059747327502431</v>
      </c>
      <c r="AN105" s="6">
        <v>130.19999999999999</v>
      </c>
      <c r="AO105" s="6">
        <v>39.6</v>
      </c>
      <c r="AP105" s="6">
        <v>2.0842105263157897</v>
      </c>
      <c r="AQ105" s="6">
        <v>68.27956989247312</v>
      </c>
      <c r="AR105" s="2">
        <v>55</v>
      </c>
      <c r="AS105" s="6">
        <v>9.9</v>
      </c>
      <c r="AT105" s="2">
        <v>2.5299999999999998</v>
      </c>
      <c r="AU105" s="20">
        <v>1.721516034985423</v>
      </c>
      <c r="AV105" s="20"/>
      <c r="AW105" s="20"/>
      <c r="AY105" s="6">
        <v>192.1</v>
      </c>
      <c r="AZ105" s="73">
        <v>85.8</v>
      </c>
      <c r="BA105" s="6">
        <v>1.6119999999999999</v>
      </c>
      <c r="BB105" s="6">
        <v>54.346694429984389</v>
      </c>
      <c r="BC105" s="2">
        <v>22</v>
      </c>
      <c r="BD105" s="6">
        <v>8.36</v>
      </c>
      <c r="BE105" s="2">
        <v>2.23</v>
      </c>
      <c r="BF105" s="20">
        <v>1.6524314868804664</v>
      </c>
      <c r="BH105" s="73">
        <v>261.40000000000003</v>
      </c>
      <c r="BI105" s="24">
        <v>134.6</v>
      </c>
      <c r="BJ105" s="81">
        <v>2.1059999999999999</v>
      </c>
      <c r="BK105" s="81">
        <v>48.469778117827076</v>
      </c>
      <c r="BL105" s="2">
        <v>32</v>
      </c>
      <c r="BM105" s="6">
        <v>8.8000000000000007</v>
      </c>
      <c r="BN105" s="17">
        <v>2.21</v>
      </c>
      <c r="BO105" s="20">
        <v>1.5307755102040816</v>
      </c>
      <c r="BR105" s="10"/>
      <c r="BS105" s="10"/>
      <c r="BT105" s="10"/>
      <c r="BU105" s="10"/>
      <c r="BV105" s="10"/>
      <c r="BW105" s="10"/>
      <c r="BX105" s="21"/>
      <c r="BY105" s="79"/>
      <c r="BZ105" s="10"/>
      <c r="CA105" s="10"/>
    </row>
    <row r="106" spans="1:79">
      <c r="A106" s="82">
        <v>9</v>
      </c>
      <c r="B106" s="66">
        <v>33</v>
      </c>
      <c r="C106" s="1" t="s">
        <v>133</v>
      </c>
      <c r="D106" s="68">
        <f t="shared" si="1"/>
        <v>299.10000000000002</v>
      </c>
      <c r="E106" s="69">
        <v>218.79999999999998</v>
      </c>
      <c r="F106" s="5">
        <v>350.9</v>
      </c>
      <c r="J106" s="8">
        <v>299.2</v>
      </c>
      <c r="K106" s="8">
        <v>274.8</v>
      </c>
      <c r="L106" s="6">
        <v>2.1480000000000001</v>
      </c>
      <c r="M106" s="8">
        <v>8.0882352941176467</v>
      </c>
      <c r="N106" s="2">
        <v>13</v>
      </c>
      <c r="O106" s="2">
        <v>9.02</v>
      </c>
      <c r="P106" s="2">
        <v>2.82</v>
      </c>
      <c r="Q106" s="84">
        <v>1.1912614188532558</v>
      </c>
      <c r="S106" s="8">
        <v>299</v>
      </c>
      <c r="T106" s="8">
        <v>236.6</v>
      </c>
      <c r="U106" s="6">
        <v>1.726</v>
      </c>
      <c r="V106" s="8">
        <v>20.668896321070232</v>
      </c>
      <c r="W106" s="8">
        <v>30</v>
      </c>
      <c r="X106" s="8">
        <v>8.8000000000000007</v>
      </c>
      <c r="Y106" s="8">
        <v>2.58</v>
      </c>
      <c r="Z106" s="84">
        <v>1.1111914480077745</v>
      </c>
      <c r="AB106" s="8">
        <v>4</v>
      </c>
      <c r="AC106" s="8">
        <v>4</v>
      </c>
      <c r="AD106" s="78"/>
      <c r="AE106" s="6">
        <v>139.19999999999999</v>
      </c>
      <c r="AF106" s="6">
        <v>104.4</v>
      </c>
      <c r="AG106" s="6">
        <v>2.0880000000000001</v>
      </c>
      <c r="AH106" s="6">
        <v>23.563218390804597</v>
      </c>
      <c r="AI106" s="10">
        <v>26</v>
      </c>
      <c r="AJ106" s="78">
        <v>8.58</v>
      </c>
      <c r="AK106" s="79">
        <v>2.56</v>
      </c>
      <c r="AL106" s="20">
        <v>1.2785072886297377</v>
      </c>
      <c r="AN106" s="6">
        <v>298.39999999999998</v>
      </c>
      <c r="AO106" s="6">
        <v>175</v>
      </c>
      <c r="AP106" s="6">
        <v>1.9480000000000002</v>
      </c>
      <c r="AQ106" s="6">
        <v>40.683646112600542</v>
      </c>
      <c r="AR106" s="2">
        <v>38</v>
      </c>
      <c r="AS106" s="6">
        <v>9.240000000000002</v>
      </c>
      <c r="AT106" s="2">
        <v>2.5499999999999998</v>
      </c>
      <c r="AU106" s="20">
        <v>1.0851545189504372</v>
      </c>
      <c r="AV106" s="20"/>
      <c r="AW106" s="20"/>
      <c r="AY106" s="6">
        <v>300.09999999999997</v>
      </c>
      <c r="AZ106" s="73">
        <v>247</v>
      </c>
      <c r="BA106" s="6">
        <v>2.032</v>
      </c>
      <c r="BB106" s="6">
        <v>17.394201932689107</v>
      </c>
      <c r="BC106" s="2">
        <v>24</v>
      </c>
      <c r="BD106" s="6">
        <v>8.58</v>
      </c>
      <c r="BE106" s="2">
        <v>2.29</v>
      </c>
      <c r="BF106" s="20">
        <v>1.2949271137026239</v>
      </c>
      <c r="BH106" s="73">
        <v>401.69999999999993</v>
      </c>
      <c r="BI106" s="24">
        <v>306.7</v>
      </c>
      <c r="BJ106" s="81">
        <v>2.214</v>
      </c>
      <c r="BK106" s="81">
        <v>23.549912870301224</v>
      </c>
      <c r="BL106" s="2">
        <v>53</v>
      </c>
      <c r="BM106" s="6">
        <v>10.780000000000001</v>
      </c>
      <c r="BN106" s="17">
        <v>3.04</v>
      </c>
      <c r="BO106" s="20">
        <v>1.6844081632653061</v>
      </c>
      <c r="BR106" s="10"/>
      <c r="BS106" s="10"/>
      <c r="BT106" s="10"/>
      <c r="BU106" s="10"/>
      <c r="BV106" s="10"/>
      <c r="BW106" s="10"/>
      <c r="BX106" s="21"/>
      <c r="BY106" s="79"/>
      <c r="BZ106" s="10"/>
      <c r="CA106" s="10"/>
    </row>
    <row r="107" spans="1:79">
      <c r="A107" s="82">
        <v>9</v>
      </c>
      <c r="B107" s="66">
        <v>34</v>
      </c>
      <c r="C107" s="1" t="s">
        <v>134</v>
      </c>
      <c r="D107" s="68">
        <f t="shared" si="1"/>
        <v>354.65</v>
      </c>
      <c r="E107" s="69">
        <v>260.14999999999998</v>
      </c>
      <c r="F107" s="5">
        <v>349.2</v>
      </c>
      <c r="J107" s="8">
        <v>401.3</v>
      </c>
      <c r="K107" s="8">
        <v>358.5</v>
      </c>
      <c r="L107" s="6">
        <v>2.1</v>
      </c>
      <c r="M107" s="8">
        <v>10.490904560179418</v>
      </c>
      <c r="N107" s="2">
        <v>19</v>
      </c>
      <c r="O107" s="2">
        <v>7.7000000000000011</v>
      </c>
      <c r="P107" s="2">
        <v>2.5099999999999998</v>
      </c>
      <c r="Q107" s="84">
        <v>1.5024139941690964</v>
      </c>
      <c r="S107" s="8">
        <v>308</v>
      </c>
      <c r="T107" s="8">
        <v>238.2</v>
      </c>
      <c r="U107" s="6">
        <v>1.722</v>
      </c>
      <c r="V107" s="8">
        <v>22.662337662337663</v>
      </c>
      <c r="W107" s="8">
        <v>36</v>
      </c>
      <c r="X107" s="8">
        <v>10.119999999999999</v>
      </c>
      <c r="Y107" s="8">
        <v>2.34</v>
      </c>
      <c r="Z107" s="84">
        <v>1.1590903790087463</v>
      </c>
      <c r="AB107" s="8">
        <v>3</v>
      </c>
      <c r="AC107" s="8">
        <v>3</v>
      </c>
      <c r="AD107" s="78"/>
      <c r="AE107" s="6">
        <v>304.8</v>
      </c>
      <c r="AF107" s="6">
        <v>231.1</v>
      </c>
      <c r="AG107" s="6">
        <v>1.99</v>
      </c>
      <c r="AH107" s="6">
        <v>22.440944881889767</v>
      </c>
      <c r="AI107" s="10">
        <v>27</v>
      </c>
      <c r="AJ107" s="78">
        <v>9.6800000000000015</v>
      </c>
      <c r="AK107" s="79">
        <v>2.52</v>
      </c>
      <c r="AL107" s="20">
        <v>1.2670476190476188</v>
      </c>
      <c r="AN107" s="6">
        <v>215.5</v>
      </c>
      <c r="AO107" s="6">
        <v>168.6</v>
      </c>
      <c r="AP107" s="6">
        <v>1.89</v>
      </c>
      <c r="AQ107" s="6">
        <v>21.438515081206496</v>
      </c>
      <c r="AR107" s="2">
        <v>40</v>
      </c>
      <c r="AS107" s="6">
        <v>9.9</v>
      </c>
      <c r="AT107" s="2">
        <v>2.41</v>
      </c>
      <c r="AU107" s="20">
        <v>0.87216326530612243</v>
      </c>
      <c r="AV107" s="20"/>
      <c r="AW107" s="20"/>
      <c r="AY107" s="6">
        <v>281.2</v>
      </c>
      <c r="AZ107" s="73">
        <v>263.39999999999998</v>
      </c>
      <c r="BA107" s="6">
        <v>1.806</v>
      </c>
      <c r="BB107" s="6">
        <v>6.152204836415363</v>
      </c>
      <c r="BC107" s="2">
        <v>36</v>
      </c>
      <c r="BD107" s="6">
        <v>9.240000000000002</v>
      </c>
      <c r="BE107" s="2">
        <v>2.04</v>
      </c>
      <c r="BF107" s="20">
        <v>1.2877900874635568</v>
      </c>
      <c r="BH107" s="73">
        <v>417.2</v>
      </c>
      <c r="BI107" s="24">
        <v>349.2</v>
      </c>
      <c r="BJ107" s="81">
        <v>2.0580000000000003</v>
      </c>
      <c r="BK107" s="81">
        <v>16.299137104506229</v>
      </c>
      <c r="BL107" s="2">
        <v>48</v>
      </c>
      <c r="BM107" s="6">
        <v>8.58</v>
      </c>
      <c r="BN107" s="17">
        <v>2.1</v>
      </c>
      <c r="BO107" s="20">
        <v>1.0966763848396499</v>
      </c>
      <c r="BR107" s="10"/>
      <c r="BS107" s="10"/>
      <c r="BT107" s="10"/>
      <c r="BU107" s="10"/>
      <c r="BV107" s="10"/>
      <c r="BW107" s="10"/>
      <c r="BX107" s="21"/>
      <c r="BY107" s="79"/>
      <c r="BZ107" s="10"/>
      <c r="CA107" s="10"/>
    </row>
    <row r="108" spans="1:79">
      <c r="A108" s="82">
        <v>9</v>
      </c>
      <c r="B108" s="66">
        <v>35</v>
      </c>
      <c r="C108" s="1" t="s">
        <v>135</v>
      </c>
      <c r="D108" s="68">
        <f t="shared" si="1"/>
        <v>202.25</v>
      </c>
      <c r="E108" s="69">
        <v>165.8</v>
      </c>
      <c r="F108" s="5">
        <v>501.80000000000007</v>
      </c>
      <c r="J108" s="8">
        <v>200.79999999999998</v>
      </c>
      <c r="K108" s="8">
        <v>110.5</v>
      </c>
      <c r="L108" s="6">
        <v>1.794</v>
      </c>
      <c r="M108" s="8">
        <v>44.920318725099605</v>
      </c>
      <c r="N108" s="2">
        <v>10</v>
      </c>
      <c r="O108" s="2">
        <v>7.7000000000000011</v>
      </c>
      <c r="P108" s="2">
        <v>2.54</v>
      </c>
      <c r="Q108" s="84">
        <v>1.4272964042759964</v>
      </c>
      <c r="S108" s="8">
        <v>203.70000000000002</v>
      </c>
      <c r="T108" s="8">
        <v>148.80000000000001</v>
      </c>
      <c r="U108" s="6">
        <v>1.9880000000000002</v>
      </c>
      <c r="V108" s="8">
        <v>26.460481099656352</v>
      </c>
      <c r="W108" s="8">
        <v>26</v>
      </c>
      <c r="X108" s="8">
        <v>8.14</v>
      </c>
      <c r="Y108" s="8">
        <v>2.36</v>
      </c>
      <c r="Z108" s="84">
        <v>1.3921166180758013</v>
      </c>
      <c r="AB108" s="8">
        <v>3</v>
      </c>
      <c r="AC108" s="8">
        <v>3</v>
      </c>
      <c r="AD108" s="78"/>
      <c r="AE108" s="6">
        <v>217.9</v>
      </c>
      <c r="AF108" s="6">
        <v>82.1</v>
      </c>
      <c r="AG108" s="6">
        <v>1.8244444444444443</v>
      </c>
      <c r="AH108" s="6">
        <v>62.322166131252878</v>
      </c>
      <c r="AI108" s="10">
        <v>19</v>
      </c>
      <c r="AJ108" s="78">
        <v>9.4600000000000009</v>
      </c>
      <c r="AK108" s="79">
        <v>2.98</v>
      </c>
      <c r="AL108" s="20">
        <v>2.2073236151603499</v>
      </c>
      <c r="AN108" s="6">
        <v>113.7</v>
      </c>
      <c r="AO108" s="6">
        <v>71.900000000000006</v>
      </c>
      <c r="AP108" s="6">
        <v>2.1787878787878792</v>
      </c>
      <c r="AQ108" s="6">
        <v>35.88390501319261</v>
      </c>
      <c r="AR108" s="2">
        <v>31</v>
      </c>
      <c r="AS108" s="6">
        <v>8.14</v>
      </c>
      <c r="AT108" s="2">
        <v>2.82</v>
      </c>
      <c r="AU108" s="20">
        <v>1.5314052478134108</v>
      </c>
      <c r="AV108" s="20"/>
      <c r="AW108" s="20"/>
      <c r="AY108" s="6">
        <v>376.3</v>
      </c>
      <c r="AZ108" s="73">
        <v>249.8</v>
      </c>
      <c r="BA108" s="6">
        <v>2.3439999999999999</v>
      </c>
      <c r="BB108" s="6">
        <v>33.351049694392771</v>
      </c>
      <c r="BC108" s="2">
        <v>10</v>
      </c>
      <c r="BD108" s="6">
        <v>7.9200000000000008</v>
      </c>
      <c r="BE108" s="2">
        <v>2.69</v>
      </c>
      <c r="BF108" s="20">
        <v>1.6104878522837707</v>
      </c>
      <c r="BH108" s="73">
        <v>627.30000000000007</v>
      </c>
      <c r="BI108" s="24">
        <v>225</v>
      </c>
      <c r="BJ108" s="81">
        <v>2.3460000000000001</v>
      </c>
      <c r="BK108" s="81">
        <v>64.036346245815395</v>
      </c>
      <c r="BL108" s="2">
        <v>21</v>
      </c>
      <c r="BM108" s="6">
        <v>7.7000000000000011</v>
      </c>
      <c r="BN108" s="17">
        <v>2.65</v>
      </c>
      <c r="BO108" s="20">
        <v>1.6334227405247816</v>
      </c>
      <c r="BR108" s="10"/>
      <c r="BS108" s="10"/>
      <c r="BT108" s="10"/>
      <c r="BU108" s="10"/>
      <c r="BV108" s="10"/>
      <c r="BW108" s="10"/>
      <c r="BX108" s="21"/>
      <c r="BY108" s="79"/>
      <c r="BZ108" s="10"/>
      <c r="CA108" s="10"/>
    </row>
    <row r="109" spans="1:79">
      <c r="A109" s="82">
        <v>9</v>
      </c>
      <c r="B109" s="83">
        <v>36</v>
      </c>
      <c r="C109" s="1" t="s">
        <v>136</v>
      </c>
      <c r="D109" s="68">
        <f t="shared" si="1"/>
        <v>423.79999999999995</v>
      </c>
      <c r="E109" s="69">
        <v>441.45</v>
      </c>
      <c r="F109" s="5">
        <v>462.05000000000007</v>
      </c>
      <c r="J109" s="8">
        <v>387</v>
      </c>
      <c r="K109" s="8">
        <v>325.5</v>
      </c>
      <c r="L109" s="6">
        <v>1.8219999999999998</v>
      </c>
      <c r="M109" s="8">
        <v>15.891472868217054</v>
      </c>
      <c r="N109" s="2">
        <v>17</v>
      </c>
      <c r="O109" s="2">
        <v>8.14</v>
      </c>
      <c r="P109" s="2">
        <v>2.1800000000000002</v>
      </c>
      <c r="Q109" s="84">
        <v>1.6356384839650144</v>
      </c>
      <c r="S109" s="8">
        <v>460.59999999999997</v>
      </c>
      <c r="T109" s="8">
        <v>317.2</v>
      </c>
      <c r="U109" s="6">
        <v>2.1440000000000001</v>
      </c>
      <c r="V109" s="8">
        <v>31.089882761615286</v>
      </c>
      <c r="W109" s="8">
        <v>30</v>
      </c>
      <c r="X109" s="8">
        <v>8.8000000000000007</v>
      </c>
      <c r="Y109" s="8">
        <v>2.81</v>
      </c>
      <c r="Z109" s="84">
        <v>1.1140913508260446</v>
      </c>
      <c r="AB109" s="8">
        <v>3</v>
      </c>
      <c r="AC109" s="8">
        <v>2</v>
      </c>
      <c r="AD109" s="78"/>
      <c r="AE109" s="6">
        <v>416.7</v>
      </c>
      <c r="AF109" s="6">
        <v>360.2</v>
      </c>
      <c r="AG109" s="6">
        <v>2.4980000000000002</v>
      </c>
      <c r="AH109" s="6">
        <v>13.198944084473244</v>
      </c>
      <c r="AI109" s="10">
        <v>28</v>
      </c>
      <c r="AJ109" s="78">
        <v>9.4600000000000009</v>
      </c>
      <c r="AK109" s="79">
        <v>2.79</v>
      </c>
      <c r="AL109" s="20">
        <v>1.0091350826044703</v>
      </c>
      <c r="AN109" s="6">
        <v>466.2</v>
      </c>
      <c r="AO109" s="6">
        <v>264.39999999999998</v>
      </c>
      <c r="AP109" s="6">
        <v>2.6280000000000001</v>
      </c>
      <c r="AQ109" s="6">
        <v>43.02874302874303</v>
      </c>
      <c r="AR109" s="2">
        <v>29</v>
      </c>
      <c r="AS109" s="6">
        <v>9.4600000000000009</v>
      </c>
      <c r="AT109" s="2">
        <v>2.3199999999999998</v>
      </c>
      <c r="AU109" s="20">
        <v>1.6982779397473275</v>
      </c>
      <c r="AV109" s="20"/>
      <c r="AW109" s="20"/>
      <c r="AY109" s="6">
        <v>344.3</v>
      </c>
      <c r="AZ109" s="73">
        <v>251</v>
      </c>
      <c r="BA109" s="6">
        <v>2.12</v>
      </c>
      <c r="BB109" s="6">
        <v>26.808016264885271</v>
      </c>
      <c r="BC109" s="2">
        <v>24</v>
      </c>
      <c r="BD109" s="6">
        <v>7.0400000000000009</v>
      </c>
      <c r="BE109" s="2">
        <v>1.71</v>
      </c>
      <c r="BF109" s="20">
        <v>1.4611156462585038</v>
      </c>
      <c r="BH109" s="73">
        <v>579.80000000000007</v>
      </c>
      <c r="BI109" s="24">
        <v>330.2</v>
      </c>
      <c r="BJ109" s="81">
        <v>2.34</v>
      </c>
      <c r="BK109" s="81">
        <v>43.032080027595718</v>
      </c>
      <c r="BL109" s="2">
        <v>28</v>
      </c>
      <c r="BM109" s="6">
        <v>8.14</v>
      </c>
      <c r="BN109" s="17">
        <v>2.27</v>
      </c>
      <c r="BO109" s="20">
        <v>1.4872380952380955</v>
      </c>
      <c r="BR109" s="10"/>
      <c r="BS109" s="10"/>
      <c r="BT109" s="10"/>
      <c r="BU109" s="10"/>
      <c r="BV109" s="10"/>
      <c r="BW109" s="10"/>
      <c r="BX109" s="21"/>
      <c r="BY109" s="79"/>
      <c r="BZ109" s="10"/>
      <c r="CA109" s="10"/>
    </row>
    <row r="110" spans="1:79">
      <c r="A110" s="82">
        <v>9</v>
      </c>
      <c r="B110" s="83">
        <v>37</v>
      </c>
      <c r="C110" s="1" t="s">
        <v>137</v>
      </c>
      <c r="D110" s="68">
        <f t="shared" si="1"/>
        <v>275.3</v>
      </c>
      <c r="E110" s="69">
        <v>316.04999999999995</v>
      </c>
      <c r="F110" s="5">
        <v>441.54999999999995</v>
      </c>
      <c r="J110" s="8">
        <v>320.7</v>
      </c>
      <c r="K110" s="8">
        <v>271.60000000000002</v>
      </c>
      <c r="L110" s="6">
        <v>1.87</v>
      </c>
      <c r="M110" s="8">
        <v>15.185531649516685</v>
      </c>
      <c r="N110" s="2">
        <v>31</v>
      </c>
      <c r="O110" s="2">
        <v>9.240000000000002</v>
      </c>
      <c r="P110" s="2">
        <v>2.61</v>
      </c>
      <c r="Q110" s="84">
        <v>1.628921282798834</v>
      </c>
      <c r="S110" s="8">
        <v>229.9</v>
      </c>
      <c r="T110" s="8">
        <v>162.80000000000001</v>
      </c>
      <c r="U110" s="6">
        <v>2.17</v>
      </c>
      <c r="V110" s="8">
        <v>28.490648107872989</v>
      </c>
      <c r="W110" s="8">
        <v>77</v>
      </c>
      <c r="X110" s="8">
        <v>9.6800000000000015</v>
      </c>
      <c r="Y110" s="8">
        <v>2.66</v>
      </c>
      <c r="Z110" s="84">
        <v>1.5941690962099124</v>
      </c>
      <c r="AB110" s="8">
        <v>3</v>
      </c>
      <c r="AC110" s="8">
        <v>3</v>
      </c>
      <c r="AD110" s="78"/>
      <c r="AE110" s="6">
        <v>317.3</v>
      </c>
      <c r="AF110" s="6">
        <v>158</v>
      </c>
      <c r="AG110" s="6">
        <v>2.12</v>
      </c>
      <c r="AH110" s="6">
        <v>47.368421052631582</v>
      </c>
      <c r="AI110" s="10">
        <v>37</v>
      </c>
      <c r="AJ110" s="78">
        <v>8.8000000000000007</v>
      </c>
      <c r="AK110" s="79">
        <v>2.25</v>
      </c>
      <c r="AL110" s="20">
        <v>1.5435413022351798</v>
      </c>
      <c r="AN110" s="6">
        <v>314.79999999999995</v>
      </c>
      <c r="AO110" s="6">
        <v>149.1</v>
      </c>
      <c r="AP110" s="6">
        <v>2.3940000000000001</v>
      </c>
      <c r="AQ110" s="6">
        <v>51.556543837357061</v>
      </c>
      <c r="AR110" s="2">
        <v>58</v>
      </c>
      <c r="AS110" s="6">
        <v>9.4600000000000009</v>
      </c>
      <c r="AT110" s="2">
        <v>2.5</v>
      </c>
      <c r="AU110" s="20">
        <v>1.4783440233236154</v>
      </c>
      <c r="AV110" s="20"/>
      <c r="AW110" s="20"/>
      <c r="AY110" s="6">
        <v>433.9</v>
      </c>
      <c r="AZ110" s="73">
        <v>191.1</v>
      </c>
      <c r="BA110" s="6">
        <v>2.0880000000000001</v>
      </c>
      <c r="BB110" s="6">
        <v>55.84235999078129</v>
      </c>
      <c r="BC110" s="2">
        <v>37</v>
      </c>
      <c r="BD110" s="6">
        <v>8.8000000000000007</v>
      </c>
      <c r="BE110" s="2">
        <v>2.16</v>
      </c>
      <c r="BF110" s="20">
        <v>1.454950437317784</v>
      </c>
      <c r="BH110" s="73">
        <v>449.2</v>
      </c>
      <c r="BI110" s="24">
        <v>179</v>
      </c>
      <c r="BJ110" s="81">
        <v>2.3359999999999999</v>
      </c>
      <c r="BK110" s="81">
        <v>60.062333036509351</v>
      </c>
      <c r="BL110" s="2">
        <v>46</v>
      </c>
      <c r="BM110" s="6">
        <v>8.58</v>
      </c>
      <c r="BN110" s="17">
        <v>2.44</v>
      </c>
      <c r="BO110" s="20">
        <v>1.3532206025267248</v>
      </c>
      <c r="BR110" s="10"/>
      <c r="BS110" s="10"/>
      <c r="BT110" s="10"/>
      <c r="BU110" s="10"/>
      <c r="BV110" s="10"/>
      <c r="BW110" s="10"/>
      <c r="BX110" s="21"/>
      <c r="BY110" s="79"/>
      <c r="BZ110" s="10"/>
      <c r="CA110" s="10"/>
    </row>
    <row r="111" spans="1:79">
      <c r="A111" s="82">
        <v>9</v>
      </c>
      <c r="B111" s="83">
        <v>38</v>
      </c>
      <c r="C111" s="1" t="s">
        <v>138</v>
      </c>
      <c r="D111" s="68">
        <f t="shared" si="1"/>
        <v>385.40000000000003</v>
      </c>
      <c r="E111" s="69">
        <v>496.05000000000007</v>
      </c>
      <c r="F111" s="5">
        <v>588.55000000000007</v>
      </c>
      <c r="J111" s="8">
        <v>379.20000000000005</v>
      </c>
      <c r="K111" s="8">
        <v>357.6</v>
      </c>
      <c r="L111" s="6">
        <v>2.2480000000000002</v>
      </c>
      <c r="M111" s="8">
        <v>5.6962025316455698</v>
      </c>
      <c r="N111" s="2">
        <v>12</v>
      </c>
      <c r="O111" s="2">
        <v>8.36</v>
      </c>
      <c r="P111" s="2">
        <v>2.69</v>
      </c>
      <c r="Q111" s="84">
        <v>1.8821924198250726</v>
      </c>
      <c r="S111" s="8">
        <v>391.6</v>
      </c>
      <c r="T111" s="8">
        <v>377.2</v>
      </c>
      <c r="U111" s="6">
        <v>2.3220000000000001</v>
      </c>
      <c r="V111" s="8">
        <v>3.5240040858018387</v>
      </c>
      <c r="W111" s="8">
        <v>44</v>
      </c>
      <c r="X111" s="8">
        <v>9.240000000000002</v>
      </c>
      <c r="Y111" s="8">
        <v>2.74</v>
      </c>
      <c r="Z111" s="84">
        <v>1.6505344995140914</v>
      </c>
      <c r="AB111" s="8">
        <v>2</v>
      </c>
      <c r="AC111" s="8">
        <v>1</v>
      </c>
      <c r="AD111" s="78"/>
      <c r="AE111" s="6">
        <v>428.8</v>
      </c>
      <c r="AF111" s="6">
        <v>309.60000000000002</v>
      </c>
      <c r="AG111" s="6">
        <v>2.6319999999999997</v>
      </c>
      <c r="AH111" s="6">
        <v>27.798507462686565</v>
      </c>
      <c r="AI111" s="10">
        <v>20</v>
      </c>
      <c r="AJ111" s="78">
        <v>8.36</v>
      </c>
      <c r="AK111" s="79">
        <v>2.3199999999999998</v>
      </c>
      <c r="AL111" s="20">
        <v>1.3822040816326531</v>
      </c>
      <c r="AN111" s="6">
        <v>563.30000000000007</v>
      </c>
      <c r="AO111" s="6">
        <v>454.3</v>
      </c>
      <c r="AP111" s="6">
        <v>2.6460000000000004</v>
      </c>
      <c r="AQ111" s="6">
        <v>19.332504881945674</v>
      </c>
      <c r="AR111" s="2">
        <v>56</v>
      </c>
      <c r="AS111" s="6">
        <v>9.9</v>
      </c>
      <c r="AT111" s="2">
        <v>2.25</v>
      </c>
      <c r="AU111" s="20">
        <v>1.1679999999999997</v>
      </c>
      <c r="AV111" s="20"/>
      <c r="AW111" s="20"/>
      <c r="AY111" s="6">
        <v>517.90000000000009</v>
      </c>
      <c r="AZ111" s="73">
        <v>445.1</v>
      </c>
      <c r="BA111" s="6">
        <v>2.6080000000000001</v>
      </c>
      <c r="BB111" s="6">
        <v>14.037458968912917</v>
      </c>
      <c r="BC111" s="2">
        <v>21</v>
      </c>
      <c r="BD111" s="6">
        <v>9.02</v>
      </c>
      <c r="BE111" s="2">
        <v>2.41</v>
      </c>
      <c r="BF111" s="20">
        <v>1.8176715257531582</v>
      </c>
      <c r="BH111" s="73">
        <v>659.2</v>
      </c>
      <c r="BI111" s="24">
        <v>523.70000000000005</v>
      </c>
      <c r="BJ111" s="81">
        <v>2.7439999999999998</v>
      </c>
      <c r="BK111" s="81">
        <v>20.464199029126213</v>
      </c>
      <c r="BL111" s="2">
        <v>25</v>
      </c>
      <c r="BM111" s="6">
        <v>9.240000000000002</v>
      </c>
      <c r="BN111" s="17">
        <v>2.63</v>
      </c>
      <c r="BO111" s="20">
        <v>1.4794791059280856</v>
      </c>
      <c r="BR111" s="10"/>
      <c r="BS111" s="10"/>
      <c r="BT111" s="10"/>
      <c r="BU111" s="10"/>
      <c r="BV111" s="10"/>
      <c r="BW111" s="10"/>
      <c r="BX111" s="21"/>
      <c r="BY111" s="79"/>
      <c r="BZ111" s="10"/>
      <c r="CA111" s="10"/>
    </row>
    <row r="112" spans="1:79">
      <c r="A112" s="82">
        <v>9</v>
      </c>
      <c r="B112" s="66">
        <v>39</v>
      </c>
      <c r="C112" s="1" t="s">
        <v>139</v>
      </c>
      <c r="D112" s="68">
        <f t="shared" si="1"/>
        <v>461.34999999999997</v>
      </c>
      <c r="E112" s="69">
        <v>391.1</v>
      </c>
      <c r="F112" s="5">
        <v>717.90000000000009</v>
      </c>
      <c r="I112" s="91"/>
      <c r="J112" s="8">
        <v>442.9</v>
      </c>
      <c r="K112" s="8">
        <v>397.7</v>
      </c>
      <c r="L112" s="6">
        <v>2.036</v>
      </c>
      <c r="M112" s="8">
        <v>9.9345224655678486</v>
      </c>
      <c r="N112" s="2">
        <v>13</v>
      </c>
      <c r="O112" s="2">
        <v>7.7000000000000011</v>
      </c>
      <c r="P112" s="2">
        <v>2.5099999999999998</v>
      </c>
      <c r="Q112" s="84">
        <v>1.0918095238095236</v>
      </c>
      <c r="S112" s="8">
        <v>479.79999999999995</v>
      </c>
      <c r="T112" s="8">
        <v>433.2</v>
      </c>
      <c r="U112" s="6">
        <v>2.0140000000000002</v>
      </c>
      <c r="V112" s="8">
        <v>9.6290120883701569</v>
      </c>
      <c r="W112" s="8">
        <v>24</v>
      </c>
      <c r="X112" s="8">
        <v>8.36</v>
      </c>
      <c r="Y112" s="8">
        <v>2.93</v>
      </c>
      <c r="Z112" s="84">
        <v>1.1443032069970842</v>
      </c>
      <c r="AB112" s="8">
        <v>3</v>
      </c>
      <c r="AC112" s="8">
        <v>2</v>
      </c>
      <c r="AD112" s="78"/>
      <c r="AE112" s="6">
        <v>346.90000000000003</v>
      </c>
      <c r="AF112" s="6">
        <v>321.8</v>
      </c>
      <c r="AG112" s="6">
        <v>2.226</v>
      </c>
      <c r="AH112" s="6">
        <v>6.947247045258</v>
      </c>
      <c r="AI112" s="10">
        <v>16</v>
      </c>
      <c r="AJ112" s="78">
        <v>9.02</v>
      </c>
      <c r="AK112" s="79">
        <v>2.61</v>
      </c>
      <c r="AL112" s="20">
        <v>1.2359650145772594</v>
      </c>
      <c r="AN112" s="6">
        <v>435.29999999999995</v>
      </c>
      <c r="AO112" s="6">
        <v>317.2</v>
      </c>
      <c r="AP112" s="6">
        <v>2.67</v>
      </c>
      <c r="AQ112" s="6">
        <v>26.234780611072829</v>
      </c>
      <c r="AR112" s="2">
        <v>34</v>
      </c>
      <c r="AS112" s="6">
        <v>8.8000000000000007</v>
      </c>
      <c r="AT112" s="2">
        <v>2.69</v>
      </c>
      <c r="AU112" s="20">
        <v>1.3352691933916425</v>
      </c>
      <c r="AV112" s="20"/>
      <c r="AW112" s="20"/>
      <c r="AY112" s="6">
        <v>539</v>
      </c>
      <c r="AZ112" s="73">
        <v>485.9</v>
      </c>
      <c r="BA112" s="6">
        <v>2.36</v>
      </c>
      <c r="BB112" s="6">
        <v>9.6846011131725422</v>
      </c>
      <c r="BC112" s="2">
        <v>19</v>
      </c>
      <c r="BD112" s="6">
        <v>8.14</v>
      </c>
      <c r="BE112" s="2">
        <v>2.25</v>
      </c>
      <c r="BF112" s="20">
        <v>1.4636967930029154</v>
      </c>
      <c r="BH112" s="73">
        <v>896.80000000000007</v>
      </c>
      <c r="BI112" s="24">
        <v>772.6</v>
      </c>
      <c r="BJ112" s="81">
        <v>2.4419999999999997</v>
      </c>
      <c r="BK112" s="81">
        <v>13.838090990187332</v>
      </c>
      <c r="BL112" s="2">
        <v>18</v>
      </c>
      <c r="BM112" s="6">
        <v>7.26</v>
      </c>
      <c r="BN112" s="17">
        <v>2.41</v>
      </c>
      <c r="BO112" s="20">
        <v>1.0172827988338193</v>
      </c>
      <c r="BR112" s="10"/>
      <c r="BS112" s="10"/>
      <c r="BT112" s="10"/>
      <c r="BU112" s="10"/>
      <c r="BV112" s="10"/>
      <c r="BW112" s="10"/>
      <c r="BX112" s="21"/>
      <c r="BY112" s="79"/>
      <c r="BZ112" s="10"/>
      <c r="CA112" s="10"/>
    </row>
    <row r="113" spans="1:79">
      <c r="A113" s="82">
        <v>9</v>
      </c>
      <c r="B113" s="66">
        <v>40</v>
      </c>
      <c r="C113" s="1" t="s">
        <v>140</v>
      </c>
      <c r="D113" s="68">
        <f t="shared" si="1"/>
        <v>294.79999999999995</v>
      </c>
      <c r="E113" s="69">
        <v>308.34999999999997</v>
      </c>
      <c r="F113" s="5">
        <v>279.40000000000003</v>
      </c>
      <c r="J113" s="8">
        <v>230.89999999999998</v>
      </c>
      <c r="K113" s="8">
        <v>183.7</v>
      </c>
      <c r="L113" s="6">
        <v>2.1760000000000002</v>
      </c>
      <c r="M113" s="8">
        <v>20.398440883499351</v>
      </c>
      <c r="N113" s="2">
        <v>11</v>
      </c>
      <c r="O113" s="2">
        <v>8.36</v>
      </c>
      <c r="P113" s="2">
        <v>8.43</v>
      </c>
      <c r="Q113" s="84">
        <v>1.0184256559766764</v>
      </c>
      <c r="S113" s="8">
        <v>358.7</v>
      </c>
      <c r="T113" s="8">
        <v>307.5</v>
      </c>
      <c r="U113" s="6">
        <v>1.986</v>
      </c>
      <c r="V113" s="8">
        <v>14.190131028714802</v>
      </c>
      <c r="W113" s="8">
        <v>22</v>
      </c>
      <c r="X113" s="8">
        <v>8.36</v>
      </c>
      <c r="Y113" s="8">
        <v>2.59</v>
      </c>
      <c r="Z113" s="84">
        <v>0.92468804664723014</v>
      </c>
      <c r="AB113" s="8">
        <v>4</v>
      </c>
      <c r="AC113" s="8">
        <v>3</v>
      </c>
      <c r="AD113" s="78"/>
      <c r="AE113" s="6">
        <v>216.29999999999998</v>
      </c>
      <c r="AF113" s="6">
        <v>162.19999999999999</v>
      </c>
      <c r="AG113" s="6">
        <v>2.0340000000000003</v>
      </c>
      <c r="AH113" s="6">
        <v>23.532131299121591</v>
      </c>
      <c r="AI113" s="10">
        <v>16</v>
      </c>
      <c r="AJ113" s="78">
        <v>9.6800000000000015</v>
      </c>
      <c r="AK113" s="79">
        <v>2.6</v>
      </c>
      <c r="AL113" s="20">
        <v>1.283078717201166</v>
      </c>
      <c r="AN113" s="6">
        <v>400.4</v>
      </c>
      <c r="AO113" s="6">
        <v>195</v>
      </c>
      <c r="AP113" s="6">
        <v>2.524</v>
      </c>
      <c r="AQ113" s="6">
        <v>50.874125874125873</v>
      </c>
      <c r="AR113" s="2">
        <v>21</v>
      </c>
      <c r="AS113" s="6">
        <v>9.240000000000002</v>
      </c>
      <c r="AT113" s="2">
        <v>2.5099999999999998</v>
      </c>
      <c r="AU113" s="20">
        <v>0.91000971817298326</v>
      </c>
      <c r="AV113" s="20"/>
      <c r="AW113" s="20"/>
      <c r="AY113" s="6">
        <v>332.90000000000003</v>
      </c>
      <c r="AZ113" s="73">
        <v>286</v>
      </c>
      <c r="BA113" s="6">
        <v>2.238</v>
      </c>
      <c r="BB113" s="6">
        <v>13.84800240312406</v>
      </c>
      <c r="BC113" s="2">
        <v>16</v>
      </c>
      <c r="BD113" s="6">
        <v>9.240000000000002</v>
      </c>
      <c r="BE113" s="2">
        <v>2.08</v>
      </c>
      <c r="BF113" s="20">
        <v>1.463292517006803</v>
      </c>
      <c r="BH113" s="73">
        <v>225.9</v>
      </c>
      <c r="BI113" s="24">
        <v>169.4</v>
      </c>
      <c r="BJ113" s="81">
        <v>2.4260000000000002</v>
      </c>
      <c r="BK113" s="81">
        <v>24.9667994687915</v>
      </c>
      <c r="BL113" s="2">
        <v>23</v>
      </c>
      <c r="BM113" s="6">
        <v>9.240000000000002</v>
      </c>
      <c r="BN113" s="17">
        <v>2.38</v>
      </c>
      <c r="BO113" s="20">
        <v>1.1829737609329445</v>
      </c>
      <c r="BR113" s="10"/>
      <c r="BS113" s="10"/>
      <c r="BT113" s="10"/>
      <c r="BU113" s="10"/>
      <c r="BV113" s="10"/>
      <c r="BW113" s="10"/>
      <c r="BX113" s="21"/>
      <c r="BY113" s="79"/>
      <c r="BZ113" s="10"/>
      <c r="CA113" s="10"/>
    </row>
    <row r="114" spans="1:79">
      <c r="A114" s="82">
        <v>9</v>
      </c>
      <c r="B114" s="83">
        <v>41</v>
      </c>
      <c r="C114" s="1" t="s">
        <v>141</v>
      </c>
      <c r="D114" s="68">
        <f t="shared" si="1"/>
        <v>254</v>
      </c>
      <c r="E114" s="69">
        <v>153.6</v>
      </c>
      <c r="F114" s="5">
        <v>474.3</v>
      </c>
      <c r="J114" s="8">
        <v>236</v>
      </c>
      <c r="K114" s="8">
        <v>150</v>
      </c>
      <c r="L114" s="6">
        <v>2.4260000000000002</v>
      </c>
      <c r="M114" s="8">
        <v>35.847457627118636</v>
      </c>
      <c r="N114" s="2">
        <v>12</v>
      </c>
      <c r="O114" s="2">
        <v>9.6800000000000015</v>
      </c>
      <c r="P114" s="2">
        <v>3.05</v>
      </c>
      <c r="Q114" s="84">
        <v>1.6761516034985422</v>
      </c>
      <c r="S114" s="8">
        <v>272</v>
      </c>
      <c r="T114" s="8">
        <v>140.5</v>
      </c>
      <c r="U114" s="6">
        <v>2.0380000000000003</v>
      </c>
      <c r="V114" s="8">
        <v>48.161764705882355</v>
      </c>
      <c r="W114" s="8">
        <v>23</v>
      </c>
      <c r="X114" s="8">
        <v>9.240000000000002</v>
      </c>
      <c r="Y114" s="8">
        <v>2.92</v>
      </c>
      <c r="Z114" s="84">
        <v>1.4693722060252672</v>
      </c>
      <c r="AB114" s="8">
        <v>4</v>
      </c>
      <c r="AC114" s="8">
        <v>3</v>
      </c>
      <c r="AD114" s="78"/>
      <c r="AE114" s="6">
        <v>142.1</v>
      </c>
      <c r="AF114" s="6">
        <v>50.9</v>
      </c>
      <c r="AG114" s="6">
        <v>2.3136363636363635</v>
      </c>
      <c r="AH114" s="6">
        <v>63.054187192118228</v>
      </c>
      <c r="AI114" s="10">
        <v>17</v>
      </c>
      <c r="AJ114" s="78">
        <v>9.4600000000000009</v>
      </c>
      <c r="AK114" s="79">
        <v>2.69</v>
      </c>
      <c r="AL114" s="20">
        <v>1.7325714285714282</v>
      </c>
      <c r="AN114" s="6">
        <v>165.1</v>
      </c>
      <c r="AO114" s="6">
        <v>72.7</v>
      </c>
      <c r="AP114" s="6">
        <v>1.9131578947368422</v>
      </c>
      <c r="AQ114" s="6">
        <v>55.239248940036347</v>
      </c>
      <c r="AR114" s="2">
        <v>29</v>
      </c>
      <c r="AS114" s="6">
        <v>8.8000000000000007</v>
      </c>
      <c r="AT114" s="2">
        <v>2.69</v>
      </c>
      <c r="AU114" s="20">
        <v>1.6518095238095236</v>
      </c>
      <c r="AV114" s="20"/>
      <c r="AW114" s="20"/>
      <c r="AY114" s="6">
        <v>348.70000000000005</v>
      </c>
      <c r="AZ114" s="73">
        <v>264.60000000000002</v>
      </c>
      <c r="BA114" s="6">
        <v>2.68</v>
      </c>
      <c r="BB114" s="6">
        <v>23.802695726985945</v>
      </c>
      <c r="BC114" s="2">
        <v>16</v>
      </c>
      <c r="BD114" s="6">
        <v>8.8000000000000007</v>
      </c>
      <c r="BE114" s="2">
        <v>2.46</v>
      </c>
      <c r="BF114" s="20">
        <v>1.6801399416909619</v>
      </c>
      <c r="BH114" s="73">
        <v>599.9</v>
      </c>
      <c r="BI114" s="24">
        <v>398.3</v>
      </c>
      <c r="BJ114" s="81">
        <v>2.6080000000000001</v>
      </c>
      <c r="BK114" s="81">
        <v>33.58893148858143</v>
      </c>
      <c r="BL114" s="2">
        <v>25</v>
      </c>
      <c r="BM114" s="6">
        <v>7.9200000000000008</v>
      </c>
      <c r="BN114" s="17">
        <v>2.62</v>
      </c>
      <c r="BO114" s="20">
        <v>1.6097959183673469</v>
      </c>
      <c r="BR114" s="10"/>
      <c r="BS114" s="10"/>
      <c r="BT114" s="10"/>
      <c r="BU114" s="10"/>
      <c r="BV114" s="10"/>
      <c r="BW114" s="10"/>
      <c r="BX114" s="21"/>
      <c r="BY114" s="79"/>
      <c r="BZ114" s="10"/>
      <c r="CA114" s="10"/>
    </row>
    <row r="115" spans="1:79">
      <c r="A115" s="82">
        <v>9</v>
      </c>
      <c r="B115" s="83">
        <v>42</v>
      </c>
      <c r="C115" s="1" t="s">
        <v>142</v>
      </c>
      <c r="D115" s="68">
        <f t="shared" si="1"/>
        <v>290.5</v>
      </c>
      <c r="E115" s="69">
        <v>309.39999999999998</v>
      </c>
      <c r="F115" s="5">
        <v>601.20000000000005</v>
      </c>
      <c r="J115" s="8">
        <v>206.20000000000002</v>
      </c>
      <c r="K115" s="8">
        <v>167.8</v>
      </c>
      <c r="L115" s="6">
        <v>1.8240000000000001</v>
      </c>
      <c r="M115" s="8">
        <v>18.18622696411251</v>
      </c>
      <c r="N115" s="2">
        <v>26</v>
      </c>
      <c r="O115" s="2">
        <v>9.02</v>
      </c>
      <c r="P115" s="2">
        <v>2.2400000000000002</v>
      </c>
      <c r="Q115" s="84">
        <v>1.4512186588921281</v>
      </c>
      <c r="S115" s="8">
        <v>374.8</v>
      </c>
      <c r="T115" s="8">
        <v>323.5</v>
      </c>
      <c r="U115" s="6">
        <v>2.06</v>
      </c>
      <c r="V115" s="8">
        <v>13.633938100320171</v>
      </c>
      <c r="W115" s="8">
        <v>30</v>
      </c>
      <c r="X115" s="8">
        <v>8.58</v>
      </c>
      <c r="Y115" s="8">
        <v>2.75</v>
      </c>
      <c r="Z115" s="84">
        <v>1.1497609329446066</v>
      </c>
      <c r="AB115" s="8">
        <v>3</v>
      </c>
      <c r="AC115" s="8">
        <v>2</v>
      </c>
      <c r="AD115" s="78"/>
      <c r="AE115" s="6">
        <v>201.3</v>
      </c>
      <c r="AF115" s="6">
        <v>145</v>
      </c>
      <c r="AG115" s="6">
        <v>2.286</v>
      </c>
      <c r="AH115" s="6">
        <v>27.570789865871831</v>
      </c>
      <c r="AI115" s="10">
        <v>23</v>
      </c>
      <c r="AJ115" s="78">
        <v>8.58</v>
      </c>
      <c r="AK115" s="79">
        <v>2.59</v>
      </c>
      <c r="AL115" s="20">
        <v>1.8305539358600582</v>
      </c>
      <c r="AN115" s="6">
        <v>417.5</v>
      </c>
      <c r="AO115" s="6">
        <v>238.1</v>
      </c>
      <c r="AP115" s="6">
        <v>2.536</v>
      </c>
      <c r="AQ115" s="6">
        <v>41.580838323353291</v>
      </c>
      <c r="AR115" s="2">
        <v>33</v>
      </c>
      <c r="AS115" s="6">
        <v>9.240000000000002</v>
      </c>
      <c r="AT115" s="2">
        <v>2.61</v>
      </c>
      <c r="AU115" s="20">
        <v>1.0410573372206027</v>
      </c>
      <c r="AV115" s="20"/>
      <c r="AW115" s="20"/>
      <c r="AY115" s="6">
        <v>610.30000000000007</v>
      </c>
      <c r="AZ115" s="73">
        <v>547.20000000000005</v>
      </c>
      <c r="BA115" s="6">
        <v>2.08</v>
      </c>
      <c r="BB115" s="6">
        <v>10.158938227101425</v>
      </c>
      <c r="BC115" s="2">
        <v>21</v>
      </c>
      <c r="BD115" s="6">
        <v>8.14</v>
      </c>
      <c r="BE115" s="2">
        <v>2.33</v>
      </c>
      <c r="BF115" s="20">
        <v>1.8875646258503398</v>
      </c>
      <c r="BH115" s="73">
        <v>592.1</v>
      </c>
      <c r="BI115" s="24">
        <v>485.4</v>
      </c>
      <c r="BJ115" s="81">
        <v>2.3380000000000001</v>
      </c>
      <c r="BK115" s="81">
        <v>17.936159432528289</v>
      </c>
      <c r="BL115" s="2">
        <v>33</v>
      </c>
      <c r="BM115" s="6">
        <v>8.36</v>
      </c>
      <c r="BN115" s="17">
        <v>2.52</v>
      </c>
      <c r="BO115" s="20">
        <v>1.3442021379980562</v>
      </c>
      <c r="BR115" s="10"/>
      <c r="BS115" s="10"/>
      <c r="BT115" s="10"/>
      <c r="BU115" s="10"/>
      <c r="BV115" s="10"/>
      <c r="BW115" s="10"/>
      <c r="BX115" s="21"/>
      <c r="BY115" s="79"/>
      <c r="BZ115" s="10"/>
      <c r="CA115" s="10"/>
    </row>
    <row r="116" spans="1:79">
      <c r="A116" s="82">
        <v>9</v>
      </c>
      <c r="B116" s="66">
        <v>43</v>
      </c>
      <c r="C116" s="1" t="s">
        <v>143</v>
      </c>
      <c r="D116" s="68">
        <f t="shared" si="1"/>
        <v>364.79999999999995</v>
      </c>
      <c r="E116" s="69">
        <v>220.35000000000002</v>
      </c>
      <c r="F116" s="5">
        <v>448.15</v>
      </c>
      <c r="J116" s="8">
        <v>487.7</v>
      </c>
      <c r="K116" s="8">
        <v>383.7</v>
      </c>
      <c r="L116" s="6">
        <v>2.23</v>
      </c>
      <c r="M116" s="8">
        <v>21.22206274348985</v>
      </c>
      <c r="N116" s="2">
        <v>17</v>
      </c>
      <c r="O116" s="2">
        <v>8.58</v>
      </c>
      <c r="P116" s="2">
        <v>2.71</v>
      </c>
      <c r="Q116" s="84">
        <v>1.3359144800777454</v>
      </c>
      <c r="S116" s="8">
        <v>241.89999999999998</v>
      </c>
      <c r="T116" s="8">
        <v>107.7</v>
      </c>
      <c r="U116" s="6">
        <v>1.956</v>
      </c>
      <c r="V116" s="8">
        <v>54.981397271599839</v>
      </c>
      <c r="W116" s="8">
        <v>39</v>
      </c>
      <c r="X116" s="8">
        <v>9.240000000000002</v>
      </c>
      <c r="Y116" s="8">
        <v>2.52</v>
      </c>
      <c r="Z116" s="84">
        <v>1.1026705539358601</v>
      </c>
      <c r="AB116" s="8">
        <v>3</v>
      </c>
      <c r="AC116" s="8">
        <v>3</v>
      </c>
      <c r="AD116" s="78"/>
      <c r="AE116" s="6">
        <v>214.10000000000002</v>
      </c>
      <c r="AF116" s="6">
        <v>61.5</v>
      </c>
      <c r="AG116" s="6">
        <v>2.46</v>
      </c>
      <c r="AH116" s="6">
        <v>68.566090611863615</v>
      </c>
      <c r="AI116" s="10">
        <v>35</v>
      </c>
      <c r="AJ116" s="78">
        <v>9.4600000000000009</v>
      </c>
      <c r="AK116" s="79">
        <v>2.83</v>
      </c>
      <c r="AL116" s="20">
        <v>1.4630592808551992</v>
      </c>
      <c r="AN116" s="6">
        <v>226.60000000000002</v>
      </c>
      <c r="AO116" s="6">
        <v>54.9</v>
      </c>
      <c r="AP116" s="6">
        <v>1.1934782608695651</v>
      </c>
      <c r="AQ116" s="6">
        <v>75.154457193292146</v>
      </c>
      <c r="AR116" s="2">
        <v>51</v>
      </c>
      <c r="AS116" s="6">
        <v>8.8000000000000007</v>
      </c>
      <c r="AT116" s="2">
        <v>2.57</v>
      </c>
      <c r="AU116" s="20">
        <v>1.0937142857142856</v>
      </c>
      <c r="AV116" s="20"/>
      <c r="AW116" s="20"/>
      <c r="AY116" s="6">
        <v>416.4</v>
      </c>
      <c r="AZ116" s="73">
        <v>339.8</v>
      </c>
      <c r="BA116" s="6">
        <v>2.6319999999999997</v>
      </c>
      <c r="BB116" s="6">
        <v>18.299711815561963</v>
      </c>
      <c r="BC116" s="2">
        <v>19</v>
      </c>
      <c r="BD116" s="6">
        <v>7.9200000000000008</v>
      </c>
      <c r="BE116" s="2">
        <v>2.65</v>
      </c>
      <c r="BF116" s="20">
        <v>1.4406763848396502</v>
      </c>
      <c r="BH116" s="73">
        <v>479.9</v>
      </c>
      <c r="BI116" s="24">
        <v>353.2</v>
      </c>
      <c r="BJ116" s="81">
        <v>2.6419999999999999</v>
      </c>
      <c r="BK116" s="81">
        <v>26.088768493436131</v>
      </c>
      <c r="BL116" s="2">
        <v>24</v>
      </c>
      <c r="BM116" s="6">
        <v>8.36</v>
      </c>
      <c r="BN116" s="17">
        <v>2.66</v>
      </c>
      <c r="BO116" s="20">
        <v>1.0279183673469388</v>
      </c>
      <c r="BR116" s="10"/>
      <c r="BS116" s="10"/>
      <c r="BT116" s="10"/>
      <c r="BU116" s="10"/>
      <c r="BV116" s="10"/>
      <c r="BW116" s="10"/>
      <c r="BX116" s="21"/>
      <c r="BY116" s="79"/>
      <c r="BZ116" s="10"/>
      <c r="CA116" s="10"/>
    </row>
    <row r="117" spans="1:79">
      <c r="A117" s="82">
        <v>9</v>
      </c>
      <c r="B117" s="66">
        <v>44</v>
      </c>
      <c r="C117" s="1" t="s">
        <v>144</v>
      </c>
      <c r="D117" s="68">
        <f t="shared" si="1"/>
        <v>108.1</v>
      </c>
      <c r="E117" s="69">
        <v>77.849999999999994</v>
      </c>
      <c r="F117" s="5">
        <v>258.59999999999997</v>
      </c>
      <c r="J117" s="8">
        <v>93</v>
      </c>
      <c r="K117" s="8">
        <v>33.9</v>
      </c>
      <c r="L117" s="6">
        <v>1.9941176470588236</v>
      </c>
      <c r="M117" s="8">
        <v>63.44086021505376</v>
      </c>
      <c r="N117" s="2">
        <v>35</v>
      </c>
      <c r="O117" s="2">
        <v>7.9200000000000008</v>
      </c>
      <c r="P117" s="2">
        <v>2.63</v>
      </c>
      <c r="Q117" s="84">
        <v>1.5423673469387753</v>
      </c>
      <c r="S117" s="8">
        <v>123.2</v>
      </c>
      <c r="T117" s="8">
        <v>15.2</v>
      </c>
      <c r="U117" s="6">
        <v>2.1714285714285713</v>
      </c>
      <c r="V117" s="8">
        <v>87.175324675324674</v>
      </c>
      <c r="W117" s="8">
        <v>66</v>
      </c>
      <c r="X117" s="8">
        <v>9.240000000000002</v>
      </c>
      <c r="Y117" s="8">
        <v>2.82</v>
      </c>
      <c r="Z117" s="84"/>
      <c r="AB117" s="8">
        <v>3</v>
      </c>
      <c r="AC117" s="8">
        <v>4</v>
      </c>
      <c r="AD117" s="78"/>
      <c r="AE117" s="6">
        <v>63.5</v>
      </c>
      <c r="AF117" s="6">
        <v>2</v>
      </c>
      <c r="AG117" s="6">
        <v>2</v>
      </c>
      <c r="AH117" s="6">
        <v>96.850393700787393</v>
      </c>
      <c r="AI117" s="4" t="s">
        <v>111</v>
      </c>
      <c r="AJ117" s="78"/>
      <c r="AL117" s="20"/>
      <c r="AN117" s="6">
        <v>92.2</v>
      </c>
      <c r="AO117" s="6">
        <v>7.4</v>
      </c>
      <c r="AP117" s="6">
        <v>2.4666666666666668</v>
      </c>
      <c r="AQ117" s="6">
        <v>91.973969631236443</v>
      </c>
      <c r="AR117" s="2">
        <v>36</v>
      </c>
      <c r="AS117" s="6">
        <v>8.14</v>
      </c>
      <c r="AT117" s="2">
        <v>2.62</v>
      </c>
      <c r="AU117" s="20"/>
      <c r="AV117" s="20"/>
      <c r="AW117" s="20"/>
      <c r="AY117" s="6">
        <v>185.1</v>
      </c>
      <c r="AZ117" s="73">
        <v>44.9</v>
      </c>
      <c r="BA117" s="6">
        <v>2.8062499999999999</v>
      </c>
      <c r="BB117" s="6">
        <v>75.418692598595356</v>
      </c>
      <c r="BC117" s="2">
        <v>32</v>
      </c>
      <c r="BD117" s="6">
        <v>8.36</v>
      </c>
      <c r="BE117" s="2">
        <v>2.6</v>
      </c>
      <c r="BF117" s="20">
        <v>1.6424101068999031</v>
      </c>
      <c r="BH117" s="73">
        <v>332.09999999999997</v>
      </c>
      <c r="BI117" s="24">
        <v>39.9</v>
      </c>
      <c r="BJ117" s="81">
        <v>2.2166666666666668</v>
      </c>
      <c r="BK117" s="81">
        <v>87.985546522131898</v>
      </c>
      <c r="BL117" s="2">
        <v>42</v>
      </c>
      <c r="BM117" s="6">
        <v>8.8000000000000007</v>
      </c>
      <c r="BN117" s="17">
        <v>2.4300000000000002</v>
      </c>
      <c r="BO117" s="20">
        <v>1.2053177842565594</v>
      </c>
      <c r="BR117" s="10"/>
      <c r="BS117" s="10"/>
      <c r="BT117" s="10"/>
      <c r="BU117" s="10"/>
      <c r="BV117" s="10"/>
      <c r="BW117" s="10"/>
      <c r="BX117" s="21"/>
      <c r="BY117" s="79"/>
      <c r="BZ117" s="10"/>
      <c r="CA117" s="10"/>
    </row>
    <row r="118" spans="1:79">
      <c r="A118" s="82">
        <v>9</v>
      </c>
      <c r="B118" s="83">
        <v>45</v>
      </c>
      <c r="C118" s="1" t="s">
        <v>145</v>
      </c>
      <c r="D118" s="68">
        <f t="shared" si="1"/>
        <v>196.5</v>
      </c>
      <c r="E118" s="69">
        <v>86.9</v>
      </c>
      <c r="F118" s="5">
        <v>393.5</v>
      </c>
      <c r="J118" s="8">
        <v>176.79999999999998</v>
      </c>
      <c r="K118" s="8">
        <v>117.1</v>
      </c>
      <c r="L118" s="6">
        <v>2.0640000000000001</v>
      </c>
      <c r="M118" s="8">
        <v>33.653846153846153</v>
      </c>
      <c r="N118" s="2">
        <v>17</v>
      </c>
      <c r="O118" s="2">
        <v>7.26</v>
      </c>
      <c r="P118" s="2">
        <v>2.42</v>
      </c>
      <c r="Q118" s="84">
        <v>1.6994907677356657</v>
      </c>
      <c r="S118" s="8">
        <v>216.2</v>
      </c>
      <c r="T118" s="8">
        <v>35.1</v>
      </c>
      <c r="U118" s="6">
        <v>2.3400000000000003</v>
      </c>
      <c r="V118" s="8">
        <v>83.580018501387599</v>
      </c>
      <c r="W118" s="8">
        <v>53</v>
      </c>
      <c r="X118" s="8">
        <v>8.14</v>
      </c>
      <c r="Y118" s="8">
        <v>2.36</v>
      </c>
      <c r="Z118" s="84"/>
      <c r="AB118" s="8">
        <v>4</v>
      </c>
      <c r="AC118" s="8">
        <v>4</v>
      </c>
      <c r="AD118" s="78"/>
      <c r="AE118" s="6">
        <v>42.800000000000004</v>
      </c>
      <c r="AF118" s="6">
        <v>6.5</v>
      </c>
      <c r="AG118" s="6">
        <v>2.1666666666666665</v>
      </c>
      <c r="AH118" s="6">
        <v>84.579439252336442</v>
      </c>
      <c r="AI118" s="4" t="s">
        <v>111</v>
      </c>
      <c r="AJ118" s="78"/>
      <c r="AL118" s="20"/>
      <c r="AN118" s="6">
        <v>131</v>
      </c>
      <c r="AO118" s="6">
        <v>38.6</v>
      </c>
      <c r="AP118" s="6">
        <v>2.5733333333333333</v>
      </c>
      <c r="AQ118" s="6">
        <v>69.847328244274806</v>
      </c>
      <c r="AR118" s="2">
        <v>42</v>
      </c>
      <c r="AS118" s="6">
        <v>8.8000000000000007</v>
      </c>
      <c r="AT118" s="2">
        <v>2.71</v>
      </c>
      <c r="AU118" s="20">
        <v>1.7236540330417882</v>
      </c>
      <c r="AV118" s="20"/>
      <c r="AW118" s="20"/>
      <c r="AY118" s="6">
        <v>276.5</v>
      </c>
      <c r="AZ118" s="73">
        <v>152.9</v>
      </c>
      <c r="BA118" s="6">
        <v>2.5140000000000002</v>
      </c>
      <c r="BB118" s="6">
        <v>44.593128390596739</v>
      </c>
      <c r="BC118" s="2">
        <v>20</v>
      </c>
      <c r="BD118" s="6">
        <v>7.9200000000000008</v>
      </c>
      <c r="BE118" s="2">
        <v>2.5099999999999998</v>
      </c>
      <c r="BF118" s="20">
        <v>1.4654693877551022</v>
      </c>
      <c r="BH118" s="73">
        <v>510.5</v>
      </c>
      <c r="BI118" s="24">
        <v>270</v>
      </c>
      <c r="BJ118" s="81">
        <v>2.7919999999999998</v>
      </c>
      <c r="BK118" s="81">
        <v>47.110675808031345</v>
      </c>
      <c r="BL118" s="2">
        <v>42</v>
      </c>
      <c r="BM118" s="6">
        <v>8.36</v>
      </c>
      <c r="BN118" s="17">
        <v>2.4900000000000002</v>
      </c>
      <c r="BO118" s="20">
        <v>1.5547210884353742</v>
      </c>
      <c r="BR118" s="10"/>
      <c r="BS118" s="10"/>
      <c r="BT118" s="10"/>
      <c r="BU118" s="10"/>
      <c r="BV118" s="10"/>
      <c r="BW118" s="10"/>
      <c r="BX118" s="21"/>
      <c r="BY118" s="79"/>
      <c r="BZ118" s="10"/>
      <c r="CA118" s="10"/>
    </row>
    <row r="119" spans="1:79">
      <c r="A119" s="82">
        <v>9</v>
      </c>
      <c r="B119" s="66">
        <v>46</v>
      </c>
      <c r="C119" s="1" t="s">
        <v>146</v>
      </c>
      <c r="D119" s="68">
        <f t="shared" si="1"/>
        <v>212.64999999999998</v>
      </c>
      <c r="E119" s="69">
        <v>137.85000000000002</v>
      </c>
      <c r="F119" s="5">
        <v>459.29999999999995</v>
      </c>
      <c r="J119" s="8">
        <v>219.89999999999998</v>
      </c>
      <c r="K119" s="8">
        <v>198.1</v>
      </c>
      <c r="L119" s="6">
        <v>2.1080000000000001</v>
      </c>
      <c r="M119" s="8">
        <v>9.5952705775352456</v>
      </c>
      <c r="N119" s="2">
        <v>18</v>
      </c>
      <c r="O119" s="2">
        <v>7.9200000000000008</v>
      </c>
      <c r="P119" s="2">
        <v>2.38</v>
      </c>
      <c r="Q119" s="84">
        <v>1.5679999999999998</v>
      </c>
      <c r="S119" s="8">
        <v>205.4</v>
      </c>
      <c r="T119" s="8">
        <v>158.9</v>
      </c>
      <c r="U119" s="6">
        <v>2.3559999999999999</v>
      </c>
      <c r="V119" s="8">
        <v>22.590068159688411</v>
      </c>
      <c r="W119" s="8">
        <v>26</v>
      </c>
      <c r="X119" s="8">
        <v>7.9200000000000008</v>
      </c>
      <c r="Y119" s="8">
        <v>2.82</v>
      </c>
      <c r="Z119" s="84">
        <v>1.3432225461613216</v>
      </c>
      <c r="AB119" s="8">
        <v>3</v>
      </c>
      <c r="AC119" s="8">
        <v>3</v>
      </c>
      <c r="AD119" s="78"/>
      <c r="AE119" s="6">
        <v>159.80000000000001</v>
      </c>
      <c r="AF119" s="6">
        <v>72.900000000000006</v>
      </c>
      <c r="AG119" s="6">
        <v>2.5137931034482759</v>
      </c>
      <c r="AH119" s="6">
        <v>49.749687108886107</v>
      </c>
      <c r="AI119" s="10">
        <v>43</v>
      </c>
      <c r="AJ119" s="78">
        <v>9.9</v>
      </c>
      <c r="AK119" s="79">
        <v>2.62</v>
      </c>
      <c r="AL119" s="20">
        <v>2.0406297376093296</v>
      </c>
      <c r="AN119" s="6">
        <v>115.9</v>
      </c>
      <c r="AO119" s="6">
        <v>58.1</v>
      </c>
      <c r="AP119" s="6">
        <v>2.526086956521739</v>
      </c>
      <c r="AQ119" s="6">
        <v>49.698015530629853</v>
      </c>
      <c r="AR119" s="2">
        <v>43</v>
      </c>
      <c r="AS119" s="6">
        <v>9.240000000000002</v>
      </c>
      <c r="AT119" s="2">
        <v>2.4300000000000002</v>
      </c>
      <c r="AU119" s="20">
        <v>1.5467055393586009</v>
      </c>
      <c r="AV119" s="20"/>
      <c r="AW119" s="20"/>
      <c r="AY119" s="6">
        <v>410.9</v>
      </c>
      <c r="AZ119" s="73">
        <v>358.9</v>
      </c>
      <c r="BA119" s="6">
        <v>2.4459999999999997</v>
      </c>
      <c r="BB119" s="6">
        <v>12.436115843270871</v>
      </c>
      <c r="BC119" s="2">
        <v>25</v>
      </c>
      <c r="BD119" s="6">
        <v>8.58</v>
      </c>
      <c r="BE119" s="2">
        <v>2.4700000000000002</v>
      </c>
      <c r="BF119" s="20">
        <v>1.5258309037900875</v>
      </c>
      <c r="BH119" s="73">
        <v>507.7</v>
      </c>
      <c r="BI119" s="24">
        <v>283.2</v>
      </c>
      <c r="BJ119" s="81">
        <v>2.504</v>
      </c>
      <c r="BK119" s="81">
        <v>43.923576915501286</v>
      </c>
      <c r="BL119" s="2">
        <v>31</v>
      </c>
      <c r="BM119" s="6">
        <v>7.48</v>
      </c>
      <c r="BN119" s="17">
        <v>2.44</v>
      </c>
      <c r="BO119" s="20">
        <v>1.8239999999999998</v>
      </c>
      <c r="BR119" s="10"/>
      <c r="BS119" s="10"/>
      <c r="BT119" s="10"/>
      <c r="BU119" s="10"/>
      <c r="BV119" s="10"/>
      <c r="BW119" s="10"/>
      <c r="BX119" s="21"/>
      <c r="BY119" s="79"/>
      <c r="BZ119" s="10"/>
      <c r="CA119" s="10"/>
    </row>
    <row r="120" spans="1:79">
      <c r="A120" s="82">
        <v>9</v>
      </c>
      <c r="B120" s="83">
        <v>47</v>
      </c>
      <c r="C120" s="1" t="s">
        <v>147</v>
      </c>
      <c r="D120" s="68">
        <f t="shared" si="1"/>
        <v>397.7</v>
      </c>
      <c r="E120" s="69">
        <v>325</v>
      </c>
      <c r="F120" s="5">
        <v>653.45000000000005</v>
      </c>
      <c r="J120" s="8">
        <v>355.5</v>
      </c>
      <c r="K120" s="8">
        <v>320</v>
      </c>
      <c r="L120" s="6">
        <v>1.954</v>
      </c>
      <c r="M120" s="8">
        <v>9.7327707454289722</v>
      </c>
      <c r="N120" s="2">
        <v>27</v>
      </c>
      <c r="O120" s="2">
        <v>7.9200000000000008</v>
      </c>
      <c r="P120" s="2">
        <v>2.34</v>
      </c>
      <c r="Q120" s="84">
        <v>1.4133488824101066</v>
      </c>
      <c r="S120" s="8">
        <v>439.9</v>
      </c>
      <c r="T120" s="8">
        <v>325</v>
      </c>
      <c r="U120" s="6">
        <v>2.1579999999999999</v>
      </c>
      <c r="V120" s="8">
        <v>25.892248238235965</v>
      </c>
      <c r="W120" s="8">
        <v>59</v>
      </c>
      <c r="X120" s="8">
        <v>8.36</v>
      </c>
      <c r="Y120" s="8">
        <v>2.65</v>
      </c>
      <c r="Z120" s="84">
        <v>1.3942390670553937</v>
      </c>
      <c r="AB120" s="8">
        <v>3</v>
      </c>
      <c r="AC120" s="8">
        <v>3</v>
      </c>
      <c r="AD120" s="78"/>
      <c r="AE120" s="6">
        <v>270.10000000000002</v>
      </c>
      <c r="AF120" s="6">
        <v>221.8</v>
      </c>
      <c r="AG120" s="6">
        <v>2.012</v>
      </c>
      <c r="AH120" s="6">
        <v>15.771936319881524</v>
      </c>
      <c r="AI120" s="10">
        <v>32</v>
      </c>
      <c r="AJ120" s="78">
        <v>9.02</v>
      </c>
      <c r="AK120" s="79">
        <v>2.82</v>
      </c>
      <c r="AL120" s="20">
        <v>1.6755451895043731</v>
      </c>
      <c r="AN120" s="6">
        <v>379.90000000000003</v>
      </c>
      <c r="AO120" s="6">
        <v>159</v>
      </c>
      <c r="AP120" s="6">
        <v>2.44</v>
      </c>
      <c r="AQ120" s="6">
        <v>57.541458278494332</v>
      </c>
      <c r="AR120" s="2">
        <v>40</v>
      </c>
      <c r="AS120" s="6">
        <v>9.240000000000002</v>
      </c>
      <c r="AT120" s="2">
        <v>2.61</v>
      </c>
      <c r="AU120" s="20">
        <v>1.5622857142857141</v>
      </c>
      <c r="AV120" s="20"/>
      <c r="AW120" s="20"/>
      <c r="AY120" s="6">
        <v>471.8</v>
      </c>
      <c r="AZ120" s="73">
        <v>352.9</v>
      </c>
      <c r="BA120" s="6">
        <v>1.8840000000000001</v>
      </c>
      <c r="BB120" s="6">
        <v>25.180161085205594</v>
      </c>
      <c r="BC120" s="2">
        <v>33</v>
      </c>
      <c r="BD120" s="6">
        <v>9.02</v>
      </c>
      <c r="BE120" s="2">
        <v>2.17</v>
      </c>
      <c r="BF120" s="20">
        <v>1.693271137026239</v>
      </c>
      <c r="BH120" s="73">
        <v>835.1</v>
      </c>
      <c r="BI120" s="24">
        <v>573.5</v>
      </c>
      <c r="BJ120" s="81">
        <v>2.1440000000000001</v>
      </c>
      <c r="BK120" s="81">
        <v>31.301640522093159</v>
      </c>
      <c r="BL120" s="2">
        <v>32</v>
      </c>
      <c r="BM120" s="6">
        <v>7.9200000000000008</v>
      </c>
      <c r="BN120" s="17">
        <v>2.27</v>
      </c>
      <c r="BO120" s="20">
        <v>1.5210417881438294</v>
      </c>
      <c r="BR120" s="10"/>
      <c r="BS120" s="10"/>
      <c r="BT120" s="10"/>
      <c r="BU120" s="10"/>
      <c r="BV120" s="10"/>
      <c r="BW120" s="10"/>
      <c r="BX120" s="21"/>
      <c r="BY120" s="79"/>
      <c r="BZ120" s="10"/>
      <c r="CA120" s="10"/>
    </row>
    <row r="121" spans="1:79">
      <c r="A121" s="82">
        <v>9</v>
      </c>
      <c r="B121" s="83">
        <v>48</v>
      </c>
      <c r="C121" s="1" t="s">
        <v>148</v>
      </c>
      <c r="D121" s="68">
        <f t="shared" si="1"/>
        <v>296.85000000000002</v>
      </c>
      <c r="E121" s="69">
        <v>292.3</v>
      </c>
      <c r="F121" s="5">
        <v>475.9</v>
      </c>
      <c r="J121" s="8">
        <v>292</v>
      </c>
      <c r="K121" s="8">
        <v>190.2</v>
      </c>
      <c r="L121" s="6">
        <v>2.036</v>
      </c>
      <c r="M121" s="8">
        <v>34.726027397260282</v>
      </c>
      <c r="N121" s="2">
        <v>29</v>
      </c>
      <c r="O121" s="2">
        <v>8.36</v>
      </c>
      <c r="P121" s="2">
        <v>2.4500000000000002</v>
      </c>
      <c r="Q121" s="84">
        <v>2.4978969873663752</v>
      </c>
      <c r="S121" s="8">
        <v>301.70000000000005</v>
      </c>
      <c r="T121" s="8">
        <v>177.8</v>
      </c>
      <c r="U121" s="6">
        <v>1.8680000000000001</v>
      </c>
      <c r="V121" s="8">
        <v>40.86841233012926</v>
      </c>
      <c r="W121" s="8">
        <v>44</v>
      </c>
      <c r="X121" s="8">
        <v>10.340000000000002</v>
      </c>
      <c r="Y121" s="8">
        <v>3.07</v>
      </c>
      <c r="Z121" s="84">
        <v>1.6952380952380952</v>
      </c>
      <c r="AB121" s="8">
        <v>4</v>
      </c>
      <c r="AC121" s="8">
        <v>3</v>
      </c>
      <c r="AD121" s="78"/>
      <c r="AE121" s="6">
        <v>277.3</v>
      </c>
      <c r="AF121" s="6">
        <v>120.1</v>
      </c>
      <c r="AG121" s="6">
        <v>2.1659999999999999</v>
      </c>
      <c r="AH121" s="6">
        <v>55.355210962856106</v>
      </c>
      <c r="AI121" s="10">
        <v>33</v>
      </c>
      <c r="AJ121" s="78">
        <v>10.340000000000002</v>
      </c>
      <c r="AK121" s="79">
        <v>2.82</v>
      </c>
      <c r="AL121" s="20">
        <v>2.0344956268221575</v>
      </c>
      <c r="AN121" s="6">
        <v>307.3</v>
      </c>
      <c r="AO121" s="6">
        <v>97.7</v>
      </c>
      <c r="AP121" s="6">
        <v>2.713888888888889</v>
      </c>
      <c r="AQ121" s="6">
        <v>67.32834363813862</v>
      </c>
      <c r="AR121" s="2">
        <v>59</v>
      </c>
      <c r="AS121" s="6">
        <v>10.56</v>
      </c>
      <c r="AT121" s="2">
        <v>2.73</v>
      </c>
      <c r="AU121" s="20">
        <v>1.5978542274052476</v>
      </c>
      <c r="AV121" s="20"/>
      <c r="AW121" s="20"/>
      <c r="AY121" s="6">
        <v>442.1</v>
      </c>
      <c r="AZ121" s="73">
        <v>337</v>
      </c>
      <c r="BA121" s="6">
        <v>2.4019999999999997</v>
      </c>
      <c r="BB121" s="6">
        <v>23.750282741461206</v>
      </c>
      <c r="BC121" s="2">
        <v>35</v>
      </c>
      <c r="BD121" s="6">
        <v>8.36</v>
      </c>
      <c r="BE121" s="2">
        <v>2.2999999999999998</v>
      </c>
      <c r="BF121" s="20">
        <v>1.6222040816326533</v>
      </c>
      <c r="BH121" s="73">
        <v>509.7</v>
      </c>
      <c r="BI121" s="24">
        <v>244.2</v>
      </c>
      <c r="BJ121" s="81">
        <v>2.3359999999999999</v>
      </c>
      <c r="BK121" s="81">
        <v>51.363547184618405</v>
      </c>
      <c r="BL121" s="2">
        <v>58</v>
      </c>
      <c r="BM121" s="6">
        <v>8.36</v>
      </c>
      <c r="BN121" s="17">
        <v>2.61</v>
      </c>
      <c r="BO121" s="20">
        <v>1.5211661807580177</v>
      </c>
      <c r="BR121" s="10"/>
      <c r="BS121" s="10"/>
      <c r="BT121" s="10"/>
      <c r="BU121" s="10"/>
      <c r="BV121" s="10"/>
      <c r="BW121" s="10"/>
      <c r="BX121" s="21"/>
      <c r="BY121" s="79"/>
      <c r="BZ121" s="10"/>
      <c r="CA121" s="10"/>
    </row>
    <row r="122" spans="1:79">
      <c r="A122" s="82">
        <v>9</v>
      </c>
      <c r="B122" s="66">
        <v>49</v>
      </c>
      <c r="C122" s="1" t="s">
        <v>149</v>
      </c>
      <c r="D122" s="68">
        <f t="shared" si="1"/>
        <v>179.25</v>
      </c>
      <c r="E122" s="69">
        <v>353.5</v>
      </c>
      <c r="F122" s="5">
        <v>552.6</v>
      </c>
      <c r="J122" s="8">
        <v>205.10000000000002</v>
      </c>
      <c r="K122" s="8">
        <v>115</v>
      </c>
      <c r="L122" s="6">
        <v>2.016</v>
      </c>
      <c r="M122" s="8">
        <v>43.539736713798135</v>
      </c>
      <c r="N122" s="2">
        <v>13</v>
      </c>
      <c r="O122" s="2">
        <v>8.36</v>
      </c>
      <c r="P122" s="2">
        <v>2.38</v>
      </c>
      <c r="Q122" s="84">
        <v>1.2390826044703598</v>
      </c>
      <c r="S122" s="8">
        <v>153.4</v>
      </c>
      <c r="T122" s="8">
        <v>71</v>
      </c>
      <c r="U122" s="6">
        <v>1.3840000000000001</v>
      </c>
      <c r="V122" s="8">
        <v>53.063885267275104</v>
      </c>
      <c r="W122" s="8">
        <v>30</v>
      </c>
      <c r="X122" s="8">
        <v>10.56</v>
      </c>
      <c r="Y122" s="8">
        <v>2.82</v>
      </c>
      <c r="Z122" s="84">
        <v>1.2812439261418853</v>
      </c>
      <c r="AB122" s="8">
        <v>4</v>
      </c>
      <c r="AC122" s="8">
        <v>4</v>
      </c>
      <c r="AD122" s="78"/>
      <c r="AE122" s="6">
        <v>385.2</v>
      </c>
      <c r="AF122" s="6">
        <v>221.5</v>
      </c>
      <c r="AG122" s="6">
        <v>2.62</v>
      </c>
      <c r="AH122" s="6">
        <v>41.458982346832812</v>
      </c>
      <c r="AI122" s="10">
        <v>20</v>
      </c>
      <c r="AJ122" s="78">
        <v>9.02</v>
      </c>
      <c r="AK122" s="79">
        <v>2.42</v>
      </c>
      <c r="AL122" s="20">
        <v>1.5098542274052478</v>
      </c>
      <c r="AN122" s="6">
        <v>321.8</v>
      </c>
      <c r="AO122" s="6">
        <v>80.2</v>
      </c>
      <c r="AP122" s="6">
        <v>2.3588235294117648</v>
      </c>
      <c r="AQ122" s="6">
        <v>74.456183965195763</v>
      </c>
      <c r="AR122" s="2">
        <v>39</v>
      </c>
      <c r="AS122" s="6">
        <v>9.4600000000000009</v>
      </c>
      <c r="AT122" s="2">
        <v>2.4500000000000002</v>
      </c>
      <c r="AU122" s="20">
        <v>1.1413333333333331</v>
      </c>
      <c r="AV122" s="20"/>
      <c r="AW122" s="20"/>
      <c r="AY122" s="6">
        <v>575.50000000000011</v>
      </c>
      <c r="AZ122" s="73">
        <v>406.1</v>
      </c>
      <c r="BA122" s="6">
        <v>2.2799999999999998</v>
      </c>
      <c r="BB122" s="6">
        <v>29.417897480451778</v>
      </c>
      <c r="BC122" s="2">
        <v>22</v>
      </c>
      <c r="BD122" s="6">
        <v>8.58</v>
      </c>
      <c r="BE122" s="2">
        <v>2.2200000000000002</v>
      </c>
      <c r="BF122" s="20">
        <v>1.3306822157434404</v>
      </c>
      <c r="BH122" s="73">
        <v>529.69999999999993</v>
      </c>
      <c r="BI122" s="24">
        <v>255</v>
      </c>
      <c r="BJ122" s="81">
        <v>2.4319999999999999</v>
      </c>
      <c r="BK122" s="81">
        <v>51.519728148008305</v>
      </c>
      <c r="BL122" s="2">
        <v>25</v>
      </c>
      <c r="BM122" s="6">
        <v>8.58</v>
      </c>
      <c r="BN122" s="17">
        <v>2.34</v>
      </c>
      <c r="BO122" s="20">
        <v>1.1953974732750241</v>
      </c>
      <c r="BR122" s="10"/>
      <c r="BS122" s="10"/>
      <c r="BT122" s="10"/>
      <c r="BU122" s="10"/>
      <c r="BV122" s="10"/>
      <c r="BW122" s="10"/>
      <c r="BX122" s="21"/>
      <c r="BY122" s="79"/>
      <c r="BZ122" s="10"/>
      <c r="CA122" s="10"/>
    </row>
    <row r="123" spans="1:79">
      <c r="A123" s="82">
        <v>9</v>
      </c>
      <c r="B123" s="66">
        <v>50</v>
      </c>
      <c r="C123" s="1" t="s">
        <v>150</v>
      </c>
      <c r="D123" s="68">
        <f t="shared" si="1"/>
        <v>309.3</v>
      </c>
      <c r="E123" s="69">
        <v>269.75</v>
      </c>
      <c r="F123" s="5">
        <v>654.4</v>
      </c>
      <c r="J123" s="8">
        <v>313</v>
      </c>
      <c r="K123" s="8">
        <v>205.1</v>
      </c>
      <c r="L123" s="6">
        <v>1.92</v>
      </c>
      <c r="M123" s="8">
        <v>34.376996805111823</v>
      </c>
      <c r="N123" s="2">
        <v>12</v>
      </c>
      <c r="O123" s="2">
        <v>7.0400000000000009</v>
      </c>
      <c r="P123" s="2">
        <v>2.23</v>
      </c>
      <c r="Q123" s="84">
        <v>1.6330417881438288</v>
      </c>
      <c r="S123" s="8">
        <v>305.60000000000002</v>
      </c>
      <c r="T123" s="8">
        <v>111.9</v>
      </c>
      <c r="U123" s="6">
        <v>2.1459999999999999</v>
      </c>
      <c r="V123" s="8">
        <v>63.187172774869104</v>
      </c>
      <c r="W123" s="8">
        <v>28</v>
      </c>
      <c r="X123" s="8">
        <v>8.58</v>
      </c>
      <c r="Y123" s="8">
        <v>2.4</v>
      </c>
      <c r="Z123" s="84">
        <v>0.9202565597667639</v>
      </c>
      <c r="AB123" s="8">
        <v>3</v>
      </c>
      <c r="AC123" s="8">
        <v>3</v>
      </c>
      <c r="AD123" s="78"/>
      <c r="AE123" s="6">
        <v>265.3</v>
      </c>
      <c r="AF123" s="6">
        <v>88.4</v>
      </c>
      <c r="AG123" s="6">
        <v>2.2666666666666666</v>
      </c>
      <c r="AH123" s="6">
        <v>66.189219751225025</v>
      </c>
      <c r="AI123" s="10">
        <v>17</v>
      </c>
      <c r="AJ123" s="78">
        <v>9.6800000000000015</v>
      </c>
      <c r="AK123" s="79">
        <v>2.52</v>
      </c>
      <c r="AL123" s="20">
        <v>1.1460291545189505</v>
      </c>
      <c r="AN123" s="6">
        <v>274.2</v>
      </c>
      <c r="AO123" s="6">
        <v>55</v>
      </c>
      <c r="AP123" s="6">
        <v>2.5</v>
      </c>
      <c r="AQ123" s="6">
        <v>79.94164843180161</v>
      </c>
      <c r="AR123" s="2">
        <v>33</v>
      </c>
      <c r="AS123" s="6">
        <v>9.02</v>
      </c>
      <c r="AT123" s="2">
        <v>2.2999999999999998</v>
      </c>
      <c r="AU123" s="20">
        <v>1.1121632653061224</v>
      </c>
      <c r="AV123" s="20"/>
      <c r="AW123" s="20"/>
      <c r="AY123" s="6">
        <v>620.1</v>
      </c>
      <c r="AZ123" s="73">
        <v>512.20000000000005</v>
      </c>
      <c r="BA123" s="6">
        <v>2.4619999999999997</v>
      </c>
      <c r="BB123" s="6">
        <v>17.352039993549425</v>
      </c>
      <c r="BC123" s="2">
        <v>12</v>
      </c>
      <c r="BD123" s="6">
        <v>8.8000000000000007</v>
      </c>
      <c r="BE123" s="2">
        <v>2.4500000000000002</v>
      </c>
      <c r="BF123" s="20">
        <v>1.199844509232264</v>
      </c>
      <c r="BH123" s="73">
        <v>688.69999999999993</v>
      </c>
      <c r="BI123" s="24">
        <v>322.39999999999998</v>
      </c>
      <c r="BJ123" s="81">
        <v>2.524</v>
      </c>
      <c r="BK123" s="81">
        <v>53.100043560331066</v>
      </c>
      <c r="BL123" s="2">
        <v>19</v>
      </c>
      <c r="BM123" s="6">
        <v>7.7000000000000011</v>
      </c>
      <c r="BN123" s="17">
        <v>1.94</v>
      </c>
      <c r="BO123" s="20">
        <v>1.6954868804664724</v>
      </c>
      <c r="BR123" s="10"/>
      <c r="BS123" s="10"/>
      <c r="BT123" s="10"/>
      <c r="BU123" s="10"/>
      <c r="BV123" s="10"/>
      <c r="BW123" s="10"/>
      <c r="BX123" s="21"/>
      <c r="BY123" s="79"/>
      <c r="BZ123" s="10"/>
      <c r="CA123" s="10"/>
    </row>
    <row r="124" spans="1:79">
      <c r="A124" s="82">
        <v>9</v>
      </c>
      <c r="B124" s="66">
        <v>51</v>
      </c>
      <c r="C124" s="1" t="s">
        <v>151</v>
      </c>
      <c r="D124" s="68">
        <f t="shared" si="1"/>
        <v>229.3</v>
      </c>
      <c r="E124" s="69">
        <v>130.6</v>
      </c>
      <c r="F124" s="5">
        <v>364.25</v>
      </c>
      <c r="J124" s="8">
        <v>229.29999999999998</v>
      </c>
      <c r="K124" s="8">
        <v>163.5</v>
      </c>
      <c r="L124" s="6">
        <v>2.1579999999999999</v>
      </c>
      <c r="M124" s="8">
        <v>28.608809419973834</v>
      </c>
      <c r="N124" s="2">
        <v>23</v>
      </c>
      <c r="O124" s="2">
        <v>10.119999999999999</v>
      </c>
      <c r="P124" s="2">
        <v>2.82</v>
      </c>
      <c r="Q124" s="84">
        <v>1.3487035957240039</v>
      </c>
      <c r="S124" s="8">
        <v>229.3</v>
      </c>
      <c r="T124" s="8">
        <v>178.2</v>
      </c>
      <c r="U124" s="6">
        <v>2.4359999999999999</v>
      </c>
      <c r="V124" s="8">
        <v>22.154382904491928</v>
      </c>
      <c r="W124" s="8">
        <v>41</v>
      </c>
      <c r="X124" s="8">
        <v>10.119999999999999</v>
      </c>
      <c r="Y124" s="8">
        <v>2.84</v>
      </c>
      <c r="Z124" s="84">
        <v>1.419871720116618</v>
      </c>
      <c r="AB124" s="8">
        <v>4</v>
      </c>
      <c r="AC124" s="8">
        <v>3</v>
      </c>
      <c r="AD124" s="78"/>
      <c r="AE124" s="6">
        <v>138</v>
      </c>
      <c r="AF124" s="6">
        <v>66</v>
      </c>
      <c r="AG124" s="6">
        <v>2.5384615384615383</v>
      </c>
      <c r="AH124" s="6">
        <v>52.10144927536232</v>
      </c>
      <c r="AI124" s="10">
        <v>17</v>
      </c>
      <c r="AJ124" s="78">
        <v>9.4600000000000009</v>
      </c>
      <c r="AK124" s="79">
        <v>2.8</v>
      </c>
      <c r="AL124" s="20">
        <v>1.3675102040816327</v>
      </c>
      <c r="AN124" s="6">
        <v>123.2</v>
      </c>
      <c r="AO124" s="6">
        <v>35.200000000000003</v>
      </c>
      <c r="AP124" s="6">
        <v>2.5142857142857147</v>
      </c>
      <c r="AQ124" s="6">
        <v>70.048701298701303</v>
      </c>
      <c r="AR124" s="2">
        <v>31</v>
      </c>
      <c r="AS124" s="6">
        <v>9.6800000000000015</v>
      </c>
      <c r="AT124" s="2">
        <v>2.87</v>
      </c>
      <c r="AU124" s="20">
        <v>1.2294033041788144</v>
      </c>
      <c r="AV124" s="20"/>
      <c r="AW124" s="20"/>
      <c r="AY124" s="6">
        <v>461.4</v>
      </c>
      <c r="AZ124" s="73">
        <v>367.9</v>
      </c>
      <c r="BA124" s="6">
        <v>3.0380000000000003</v>
      </c>
      <c r="BB124" s="6">
        <v>20.264412657130475</v>
      </c>
      <c r="BC124" s="2">
        <v>28</v>
      </c>
      <c r="BD124" s="6">
        <v>8.58</v>
      </c>
      <c r="BE124" s="2">
        <v>2.48</v>
      </c>
      <c r="BF124" s="20">
        <v>1.22288824101069</v>
      </c>
      <c r="BH124" s="73">
        <v>267.10000000000002</v>
      </c>
      <c r="BI124" s="24">
        <v>195</v>
      </c>
      <c r="BJ124" s="81">
        <v>3.266</v>
      </c>
      <c r="BK124" s="81">
        <v>26.956196181205538</v>
      </c>
      <c r="BL124" s="2">
        <v>35</v>
      </c>
      <c r="BM124" s="6">
        <v>9.4600000000000009</v>
      </c>
      <c r="BN124" s="17">
        <v>2.37</v>
      </c>
      <c r="BO124" s="20">
        <v>1.3926064139941694</v>
      </c>
      <c r="BR124" s="10"/>
      <c r="BS124" s="10"/>
      <c r="BT124" s="10"/>
      <c r="BU124" s="10"/>
      <c r="BV124" s="10"/>
      <c r="BW124" s="10"/>
      <c r="BX124" s="21"/>
      <c r="BY124" s="79"/>
      <c r="BZ124" s="10"/>
      <c r="CA124" s="10"/>
    </row>
    <row r="125" spans="1:79">
      <c r="A125" s="82">
        <v>9</v>
      </c>
      <c r="B125" s="66">
        <v>52</v>
      </c>
      <c r="C125" s="1" t="s">
        <v>152</v>
      </c>
      <c r="D125" s="68">
        <f t="shared" si="1"/>
        <v>364.9</v>
      </c>
      <c r="E125" s="69">
        <v>420.54999999999995</v>
      </c>
      <c r="F125" s="5">
        <v>605</v>
      </c>
      <c r="J125" s="8">
        <v>361.2</v>
      </c>
      <c r="K125" s="8">
        <v>336.9</v>
      </c>
      <c r="L125" s="6">
        <v>2.1180000000000003</v>
      </c>
      <c r="M125" s="8">
        <v>6.6445182724252501</v>
      </c>
      <c r="N125" s="2">
        <v>18</v>
      </c>
      <c r="O125" s="2">
        <v>8.14</v>
      </c>
      <c r="P125" s="2">
        <v>2.48</v>
      </c>
      <c r="Q125" s="84">
        <v>1.0956190476190475</v>
      </c>
      <c r="S125" s="8">
        <v>368.6</v>
      </c>
      <c r="T125" s="8">
        <v>326.8</v>
      </c>
      <c r="U125" s="6">
        <v>2.11</v>
      </c>
      <c r="V125" s="8">
        <v>11.285946825827455</v>
      </c>
      <c r="W125" s="8">
        <v>26</v>
      </c>
      <c r="X125" s="8">
        <v>9.02</v>
      </c>
      <c r="Y125" s="8">
        <v>2.73</v>
      </c>
      <c r="Z125" s="84">
        <v>1.308237123420797</v>
      </c>
      <c r="AB125" s="8">
        <v>3</v>
      </c>
      <c r="AC125" s="8">
        <v>2</v>
      </c>
      <c r="AD125" s="78"/>
      <c r="AE125" s="6">
        <v>512</v>
      </c>
      <c r="AF125" s="6">
        <v>307.60000000000002</v>
      </c>
      <c r="AG125" s="6">
        <v>2.4</v>
      </c>
      <c r="AH125" s="6">
        <v>39.609375</v>
      </c>
      <c r="AI125" s="10">
        <v>26</v>
      </c>
      <c r="AJ125" s="78">
        <v>9.4600000000000009</v>
      </c>
      <c r="AK125" s="79">
        <v>2.38</v>
      </c>
      <c r="AL125" s="20">
        <v>1.1696326530612244</v>
      </c>
      <c r="AN125" s="6">
        <v>329.09999999999997</v>
      </c>
      <c r="AO125" s="6">
        <v>243.4</v>
      </c>
      <c r="AP125" s="6">
        <v>2.5180000000000002</v>
      </c>
      <c r="AQ125" s="6">
        <v>25.068368277119419</v>
      </c>
      <c r="AR125" s="2">
        <v>27</v>
      </c>
      <c r="AS125" s="6">
        <v>7.7000000000000011</v>
      </c>
      <c r="AT125" s="2">
        <v>2.2599999999999998</v>
      </c>
      <c r="AU125" s="20">
        <v>1.2968551992225461</v>
      </c>
      <c r="AV125" s="20"/>
      <c r="AW125" s="20"/>
      <c r="AY125" s="6">
        <v>626.79999999999995</v>
      </c>
      <c r="AZ125" s="73">
        <v>549.20000000000005</v>
      </c>
      <c r="BA125" s="6">
        <v>2.6419999999999999</v>
      </c>
      <c r="BB125" s="6">
        <v>12.25271218889598</v>
      </c>
      <c r="BC125" s="2">
        <v>13</v>
      </c>
      <c r="BD125" s="6">
        <v>7.9200000000000008</v>
      </c>
      <c r="BE125" s="2">
        <v>2.33</v>
      </c>
      <c r="BF125" s="20">
        <v>1.3415743440233237</v>
      </c>
      <c r="BH125" s="73">
        <v>583.19999999999993</v>
      </c>
      <c r="BI125" s="24">
        <v>475.1</v>
      </c>
      <c r="BJ125" s="81">
        <v>2.4859999999999998</v>
      </c>
      <c r="BK125" s="81">
        <v>18.398491083676273</v>
      </c>
      <c r="BL125" s="2">
        <v>28</v>
      </c>
      <c r="BM125" s="6">
        <v>8.36</v>
      </c>
      <c r="BN125" s="17">
        <v>2.3199999999999998</v>
      </c>
      <c r="BO125" s="20">
        <v>1.0804120505344994</v>
      </c>
      <c r="BR125" s="10"/>
      <c r="BS125" s="10"/>
      <c r="BT125" s="10"/>
      <c r="BU125" s="10"/>
      <c r="BV125" s="10"/>
      <c r="BW125" s="10"/>
      <c r="BX125" s="21"/>
      <c r="BY125" s="79"/>
      <c r="BZ125" s="10"/>
      <c r="CA125" s="10"/>
    </row>
    <row r="126" spans="1:79">
      <c r="A126" s="82">
        <v>9</v>
      </c>
      <c r="B126" s="83">
        <v>53</v>
      </c>
      <c r="C126" s="1" t="s">
        <v>153</v>
      </c>
      <c r="D126" s="68">
        <f t="shared" si="1"/>
        <v>260.2</v>
      </c>
      <c r="E126" s="69">
        <v>381.05</v>
      </c>
      <c r="F126" s="5">
        <v>814.65000000000009</v>
      </c>
      <c r="I126" s="91"/>
      <c r="J126" s="8">
        <v>319</v>
      </c>
      <c r="K126" s="8">
        <v>265.7</v>
      </c>
      <c r="L126" s="6">
        <v>2.2159999999999997</v>
      </c>
      <c r="M126" s="8">
        <v>16.551724137931036</v>
      </c>
      <c r="N126" s="2">
        <v>17</v>
      </c>
      <c r="O126" s="2">
        <v>7.7000000000000011</v>
      </c>
      <c r="P126" s="2">
        <v>2.52</v>
      </c>
      <c r="Q126" s="84">
        <v>1.5737142857142854</v>
      </c>
      <c r="S126" s="8">
        <v>201.39999999999998</v>
      </c>
      <c r="T126" s="8">
        <v>102.3</v>
      </c>
      <c r="U126" s="6">
        <v>1.95</v>
      </c>
      <c r="V126" s="8">
        <v>48.7090367428004</v>
      </c>
      <c r="W126" s="8">
        <v>47</v>
      </c>
      <c r="X126" s="8">
        <v>10.56</v>
      </c>
      <c r="Y126" s="8">
        <v>2.83</v>
      </c>
      <c r="Z126" s="84">
        <v>1.4417492711370263</v>
      </c>
      <c r="AB126" s="8">
        <v>3</v>
      </c>
      <c r="AC126" s="8">
        <v>2</v>
      </c>
      <c r="AD126" s="78"/>
      <c r="AE126" s="6">
        <v>509.90000000000003</v>
      </c>
      <c r="AF126" s="6">
        <v>344.8</v>
      </c>
      <c r="AG126" s="6">
        <v>2.242</v>
      </c>
      <c r="AH126" s="6">
        <v>31.96705236320847</v>
      </c>
      <c r="AI126" s="10">
        <v>24</v>
      </c>
      <c r="AJ126" s="78">
        <v>7.9200000000000008</v>
      </c>
      <c r="AK126" s="79">
        <v>2.81</v>
      </c>
      <c r="AL126" s="20">
        <v>1.9689795918367345</v>
      </c>
      <c r="AN126" s="6">
        <v>252.20000000000002</v>
      </c>
      <c r="AO126" s="6">
        <v>90.9</v>
      </c>
      <c r="AP126" s="6">
        <v>2.6735294117647062</v>
      </c>
      <c r="AQ126" s="6">
        <v>62.965900079302138</v>
      </c>
      <c r="AR126" s="2">
        <v>44</v>
      </c>
      <c r="AS126" s="6">
        <v>8.36</v>
      </c>
      <c r="AT126" s="2">
        <v>2.62</v>
      </c>
      <c r="AU126" s="20">
        <v>1.1801282798833816</v>
      </c>
      <c r="AV126" s="20"/>
      <c r="AW126" s="20"/>
      <c r="AY126" s="6">
        <v>841.30000000000007</v>
      </c>
      <c r="AZ126" s="73">
        <v>750.7</v>
      </c>
      <c r="BA126" s="6">
        <v>2.4119999999999999</v>
      </c>
      <c r="BB126" s="6">
        <v>10.638297872340424</v>
      </c>
      <c r="BC126" s="2">
        <v>22</v>
      </c>
      <c r="BD126" s="6">
        <v>7.9200000000000008</v>
      </c>
      <c r="BE126" s="2">
        <v>2.57</v>
      </c>
      <c r="BF126" s="20">
        <v>1.5242448979591838</v>
      </c>
      <c r="BH126" s="73">
        <v>788</v>
      </c>
      <c r="BI126" s="24">
        <v>604.4</v>
      </c>
      <c r="BJ126" s="81">
        <v>2.448</v>
      </c>
      <c r="BK126" s="81">
        <v>23.286802030456851</v>
      </c>
      <c r="BL126" s="2">
        <v>30</v>
      </c>
      <c r="BM126" s="6">
        <v>7.26</v>
      </c>
      <c r="BN126" s="17">
        <v>2.41</v>
      </c>
      <c r="BO126" s="20">
        <v>1.4995685131195338</v>
      </c>
      <c r="BR126" s="10"/>
      <c r="BS126" s="10"/>
      <c r="BT126" s="10"/>
      <c r="BU126" s="10"/>
      <c r="BV126" s="10"/>
      <c r="BW126" s="10"/>
      <c r="BX126" s="21"/>
      <c r="BY126" s="79"/>
      <c r="BZ126" s="10"/>
      <c r="CA126" s="10"/>
    </row>
    <row r="127" spans="1:79">
      <c r="A127" s="82">
        <v>9</v>
      </c>
      <c r="B127" s="66">
        <v>54</v>
      </c>
      <c r="C127" s="1" t="s">
        <v>154</v>
      </c>
      <c r="D127" s="68">
        <f t="shared" si="1"/>
        <v>284.89999999999998</v>
      </c>
      <c r="E127" s="69">
        <v>148.35000000000002</v>
      </c>
      <c r="F127" s="5">
        <v>429.75</v>
      </c>
      <c r="J127" s="8">
        <v>338</v>
      </c>
      <c r="K127" s="8">
        <v>304.10000000000002</v>
      </c>
      <c r="L127" s="6">
        <v>2.262</v>
      </c>
      <c r="M127" s="8">
        <v>9.8816568047337281</v>
      </c>
      <c r="N127" s="2">
        <v>12</v>
      </c>
      <c r="O127" s="2">
        <v>6.8200000000000012</v>
      </c>
      <c r="P127" s="2">
        <v>2.44</v>
      </c>
      <c r="Q127" s="84">
        <v>1.320380952380952</v>
      </c>
      <c r="S127" s="8">
        <v>231.8</v>
      </c>
      <c r="T127" s="8">
        <v>157.80000000000001</v>
      </c>
      <c r="U127" s="6">
        <v>2.1539999999999999</v>
      </c>
      <c r="V127" s="8">
        <v>31.880931837791199</v>
      </c>
      <c r="W127" s="8">
        <v>28</v>
      </c>
      <c r="X127" s="8">
        <v>8.58</v>
      </c>
      <c r="Y127" s="8">
        <v>2.79</v>
      </c>
      <c r="Z127" s="84">
        <v>1.6680427599611272</v>
      </c>
      <c r="AB127" s="8">
        <v>2</v>
      </c>
      <c r="AC127" s="8">
        <v>2</v>
      </c>
      <c r="AD127" s="78"/>
      <c r="AE127" s="6">
        <v>151</v>
      </c>
      <c r="AF127" s="6">
        <v>129.5</v>
      </c>
      <c r="AG127" s="6">
        <v>2.8152173913043477</v>
      </c>
      <c r="AH127" s="6">
        <v>13.245033112582782</v>
      </c>
      <c r="AI127" s="10">
        <v>12</v>
      </c>
      <c r="AJ127" s="78">
        <v>9.4600000000000009</v>
      </c>
      <c r="AK127" s="79">
        <v>2.88</v>
      </c>
      <c r="AL127" s="20">
        <v>1.341387755102041</v>
      </c>
      <c r="AN127" s="6">
        <v>145.70000000000002</v>
      </c>
      <c r="AO127" s="6">
        <v>107.8</v>
      </c>
      <c r="AP127" s="6">
        <v>2.9944444444444445</v>
      </c>
      <c r="AQ127" s="6">
        <v>25.737817433081673</v>
      </c>
      <c r="AR127" s="2">
        <v>19</v>
      </c>
      <c r="AS127" s="6">
        <v>6.8200000000000012</v>
      </c>
      <c r="AT127" s="2">
        <v>2.44</v>
      </c>
      <c r="AU127" s="20">
        <v>1.07910592808552</v>
      </c>
      <c r="AV127" s="20"/>
      <c r="AW127" s="20"/>
      <c r="AY127" s="6">
        <v>337.90000000000003</v>
      </c>
      <c r="AZ127" s="73">
        <v>285.3</v>
      </c>
      <c r="BA127" s="6">
        <v>2.38</v>
      </c>
      <c r="BB127" s="6">
        <v>15.241195620005918</v>
      </c>
      <c r="BC127" s="2">
        <v>17</v>
      </c>
      <c r="BD127" s="6">
        <v>8.36</v>
      </c>
      <c r="BE127" s="2">
        <v>2.04</v>
      </c>
      <c r="BF127" s="20">
        <v>1.3210262390670553</v>
      </c>
      <c r="BH127" s="73">
        <v>521.6</v>
      </c>
      <c r="BI127" s="24">
        <v>424.6</v>
      </c>
      <c r="BJ127" s="81">
        <v>2.4039999999999999</v>
      </c>
      <c r="BK127" s="81">
        <v>18.385736196319019</v>
      </c>
      <c r="BL127" s="2">
        <v>17</v>
      </c>
      <c r="BM127" s="6">
        <v>7.9200000000000008</v>
      </c>
      <c r="BN127" s="17">
        <v>2.3199999999999998</v>
      </c>
      <c r="BO127" s="20">
        <v>1.7593469387755105</v>
      </c>
      <c r="BR127" s="10"/>
      <c r="BS127" s="10"/>
      <c r="BT127" s="10"/>
      <c r="BU127" s="10"/>
      <c r="BV127" s="10"/>
      <c r="BW127" s="10"/>
      <c r="BX127" s="21"/>
      <c r="BY127" s="79"/>
      <c r="BZ127" s="10"/>
      <c r="CA127" s="10"/>
    </row>
    <row r="128" spans="1:79">
      <c r="A128" s="82">
        <v>10</v>
      </c>
      <c r="B128" s="83">
        <v>2</v>
      </c>
      <c r="C128" s="1" t="s">
        <v>155</v>
      </c>
      <c r="D128" s="68">
        <f t="shared" si="1"/>
        <v>182.40000000000003</v>
      </c>
      <c r="E128" s="69">
        <v>214.35</v>
      </c>
      <c r="F128" s="5">
        <v>462.59999999999997</v>
      </c>
      <c r="J128" s="8">
        <v>270.90000000000003</v>
      </c>
      <c r="K128" s="8">
        <v>226.5</v>
      </c>
      <c r="L128" s="6">
        <v>1.4040000000000001</v>
      </c>
      <c r="M128" s="8">
        <v>15.909929863418235</v>
      </c>
      <c r="N128" s="2">
        <v>19</v>
      </c>
      <c r="O128" s="2">
        <v>8.14</v>
      </c>
      <c r="P128" s="2">
        <v>2.65</v>
      </c>
      <c r="Q128" s="84">
        <v>1.6835451895043729</v>
      </c>
      <c r="S128" s="8">
        <v>93.9</v>
      </c>
      <c r="T128" s="8">
        <v>34.9</v>
      </c>
      <c r="U128" s="6">
        <v>1.5863636363636362</v>
      </c>
      <c r="V128" s="8">
        <v>61.874334398296057</v>
      </c>
      <c r="W128" s="8">
        <v>35</v>
      </c>
      <c r="X128" s="8">
        <v>8.36</v>
      </c>
      <c r="Y128" s="8">
        <v>2.5499999999999998</v>
      </c>
      <c r="Z128" s="84">
        <v>2.1289173955296401</v>
      </c>
      <c r="AB128" s="8">
        <v>4</v>
      </c>
      <c r="AC128" s="8">
        <v>4</v>
      </c>
      <c r="AD128" s="78"/>
      <c r="AE128" s="6">
        <v>339.7</v>
      </c>
      <c r="AF128" s="6">
        <v>293.89999999999998</v>
      </c>
      <c r="AG128" s="6">
        <v>2.4359999999999999</v>
      </c>
      <c r="AH128" s="6">
        <v>12.658227848101266</v>
      </c>
      <c r="AI128" s="10">
        <v>15</v>
      </c>
      <c r="AJ128" s="78">
        <v>7.0400000000000009</v>
      </c>
      <c r="AK128" s="79">
        <v>2.58</v>
      </c>
      <c r="AL128" s="20">
        <v>2.0370767735665698</v>
      </c>
      <c r="AN128" s="6">
        <v>89</v>
      </c>
      <c r="AO128" s="6">
        <v>42.1</v>
      </c>
      <c r="AP128" s="6">
        <v>1.4517241379310346</v>
      </c>
      <c r="AQ128" s="6">
        <v>44.943820224719097</v>
      </c>
      <c r="AR128" s="2">
        <v>44</v>
      </c>
      <c r="AS128" s="6">
        <v>8.8000000000000007</v>
      </c>
      <c r="AT128" s="2">
        <v>2.56</v>
      </c>
      <c r="AU128" s="20">
        <v>1.9749737609329445</v>
      </c>
      <c r="AV128" s="20"/>
      <c r="AW128" s="20"/>
      <c r="AY128" s="6">
        <v>518.29999999999995</v>
      </c>
      <c r="AZ128" s="73">
        <v>462.3</v>
      </c>
      <c r="BA128" s="6">
        <v>2.2640000000000002</v>
      </c>
      <c r="BB128" s="6">
        <v>10.553733359058462</v>
      </c>
      <c r="BC128" s="2">
        <v>19</v>
      </c>
      <c r="BD128" s="6">
        <v>7.48</v>
      </c>
      <c r="BE128" s="2">
        <v>2.59</v>
      </c>
      <c r="BF128" s="20">
        <v>1.4694810495626822</v>
      </c>
      <c r="BH128" s="73">
        <v>406.9</v>
      </c>
      <c r="BI128" s="24">
        <v>332.2</v>
      </c>
      <c r="BJ128" s="81">
        <v>2.4319999999999999</v>
      </c>
      <c r="BK128" s="81">
        <v>18.112558368149422</v>
      </c>
      <c r="BL128" s="2">
        <v>27</v>
      </c>
      <c r="BM128" s="6">
        <v>7.7000000000000011</v>
      </c>
      <c r="BN128" s="17">
        <v>2.48</v>
      </c>
      <c r="BO128" s="20">
        <v>1.9503206997084548</v>
      </c>
      <c r="BR128" s="10"/>
      <c r="BS128" s="10"/>
      <c r="BT128" s="10"/>
      <c r="BU128" s="10"/>
      <c r="BV128" s="10"/>
      <c r="BW128" s="10"/>
      <c r="BX128" s="21"/>
      <c r="BY128" s="79"/>
      <c r="BZ128" s="10"/>
      <c r="CA128" s="10"/>
    </row>
    <row r="129" spans="1:79">
      <c r="A129" s="82">
        <v>10</v>
      </c>
      <c r="B129" s="83">
        <v>3</v>
      </c>
      <c r="C129" s="1" t="s">
        <v>156</v>
      </c>
      <c r="D129" s="68"/>
      <c r="E129" s="69">
        <v>27.9</v>
      </c>
      <c r="F129" s="5">
        <v>83.550000000000011</v>
      </c>
      <c r="I129" s="92"/>
      <c r="J129" s="8"/>
      <c r="M129" s="8"/>
      <c r="O129" s="2"/>
      <c r="P129" s="2"/>
      <c r="Q129" s="84"/>
      <c r="S129" s="8"/>
      <c r="T129" s="8" t="s">
        <v>111</v>
      </c>
      <c r="V129" s="8"/>
      <c r="Z129" s="84"/>
      <c r="AD129" s="78"/>
      <c r="AE129" s="6">
        <v>29.7</v>
      </c>
      <c r="AF129" s="6">
        <v>13.5</v>
      </c>
      <c r="AG129" s="6">
        <v>1.125</v>
      </c>
      <c r="AH129" s="6">
        <v>54.54545454545454</v>
      </c>
      <c r="AI129" s="10">
        <v>32</v>
      </c>
      <c r="AJ129" s="78">
        <v>9.6800000000000015</v>
      </c>
      <c r="AK129" s="79">
        <v>2.3199999999999998</v>
      </c>
      <c r="AL129" s="20"/>
      <c r="AN129" s="6">
        <v>26.099999999999998</v>
      </c>
      <c r="AO129" s="6">
        <v>9.1</v>
      </c>
      <c r="AP129" s="6">
        <v>1.8199999999999998</v>
      </c>
      <c r="AQ129" s="6">
        <v>63.984674329501921</v>
      </c>
      <c r="AS129" s="6"/>
      <c r="AU129" s="20"/>
      <c r="AV129" s="20"/>
      <c r="AW129" s="20"/>
      <c r="AY129" s="6">
        <v>106.30000000000001</v>
      </c>
      <c r="AZ129" s="73">
        <v>64.2</v>
      </c>
      <c r="BA129" s="6">
        <v>1.5658536585365854</v>
      </c>
      <c r="BB129" s="6">
        <v>39.604891815616178</v>
      </c>
      <c r="BC129" s="2">
        <v>41</v>
      </c>
      <c r="BD129" s="6">
        <v>7.9200000000000008</v>
      </c>
      <c r="BE129" s="2">
        <v>2.25</v>
      </c>
      <c r="BF129" s="20">
        <v>2.0483032069970846</v>
      </c>
      <c r="BH129" s="73">
        <v>60.8</v>
      </c>
      <c r="BI129" s="24">
        <v>29.9</v>
      </c>
      <c r="BJ129" s="81">
        <v>1.7588235294117647</v>
      </c>
      <c r="BK129" s="81">
        <v>50.82236842105263</v>
      </c>
      <c r="BL129" s="2">
        <v>44</v>
      </c>
      <c r="BM129" s="6">
        <v>9.02</v>
      </c>
      <c r="BN129" s="17">
        <v>2.34</v>
      </c>
      <c r="BO129" s="20"/>
      <c r="BR129" s="10"/>
      <c r="BS129" s="10"/>
      <c r="BT129" s="10"/>
      <c r="BU129" s="10"/>
      <c r="BV129" s="10"/>
      <c r="BW129" s="10"/>
      <c r="BX129" s="21"/>
      <c r="BY129" s="79"/>
      <c r="BZ129" s="10"/>
      <c r="CA129" s="10"/>
    </row>
    <row r="130" spans="1:79">
      <c r="A130" s="82">
        <v>10</v>
      </c>
      <c r="B130" s="83">
        <v>4</v>
      </c>
      <c r="C130" s="1" t="s">
        <v>157</v>
      </c>
      <c r="D130" s="68">
        <f t="shared" si="1"/>
        <v>58.9</v>
      </c>
      <c r="E130" s="69">
        <v>118.89999999999999</v>
      </c>
      <c r="F130" s="5">
        <v>179.6</v>
      </c>
      <c r="I130" s="92"/>
      <c r="J130" s="8">
        <v>58.9</v>
      </c>
      <c r="K130" s="8">
        <v>21.5</v>
      </c>
      <c r="L130" s="6">
        <v>0.97727272727272729</v>
      </c>
      <c r="M130" s="8">
        <v>60.271646859083191</v>
      </c>
      <c r="N130" s="2">
        <v>25</v>
      </c>
      <c r="O130" s="2">
        <v>8.14</v>
      </c>
      <c r="P130" s="2">
        <v>2.4</v>
      </c>
      <c r="Q130" s="84"/>
      <c r="S130" s="8"/>
      <c r="T130" s="8" t="s">
        <v>111</v>
      </c>
      <c r="V130" s="8"/>
      <c r="Z130" s="84"/>
      <c r="AB130" s="8">
        <v>3</v>
      </c>
      <c r="AC130" s="8">
        <v>3</v>
      </c>
      <c r="AD130" s="78"/>
      <c r="AE130" s="6">
        <v>127.89999999999999</v>
      </c>
      <c r="AF130" s="6">
        <v>82.6</v>
      </c>
      <c r="AG130" s="6">
        <v>1.3559999999999999</v>
      </c>
      <c r="AH130" s="6">
        <v>34.16731821735732</v>
      </c>
      <c r="AI130" s="10">
        <v>28</v>
      </c>
      <c r="AJ130" s="78">
        <v>10.340000000000002</v>
      </c>
      <c r="AK130" s="79">
        <v>3.31</v>
      </c>
      <c r="AL130" s="20">
        <v>2.1121399416909616</v>
      </c>
      <c r="AN130" s="6">
        <v>109.89999999999999</v>
      </c>
      <c r="AO130" s="6">
        <v>73.8</v>
      </c>
      <c r="AP130" s="6">
        <v>2.46</v>
      </c>
      <c r="AQ130" s="6">
        <v>32.757051865332123</v>
      </c>
      <c r="AR130" s="2">
        <v>22</v>
      </c>
      <c r="AS130" s="6">
        <v>7.0400000000000009</v>
      </c>
      <c r="AT130" s="2">
        <v>2.37</v>
      </c>
      <c r="AU130" s="20">
        <v>1.0803809523809522</v>
      </c>
      <c r="AV130" s="20"/>
      <c r="AW130" s="20"/>
      <c r="AY130" s="6">
        <v>293</v>
      </c>
      <c r="AZ130" s="73">
        <v>183.6</v>
      </c>
      <c r="BA130" s="6">
        <v>1.976</v>
      </c>
      <c r="BB130" s="6">
        <v>37.303754266211605</v>
      </c>
      <c r="BC130" s="2">
        <v>18</v>
      </c>
      <c r="BD130" s="6">
        <v>7.48</v>
      </c>
      <c r="BE130" s="2">
        <v>2.36</v>
      </c>
      <c r="BF130" s="20">
        <v>2.0228415937803694</v>
      </c>
      <c r="BH130" s="73">
        <v>66.199999999999989</v>
      </c>
      <c r="BI130" s="24">
        <v>35.200000000000003</v>
      </c>
      <c r="BJ130" s="81">
        <v>1.9555555555555557</v>
      </c>
      <c r="BK130" s="81">
        <v>46.676737160120851</v>
      </c>
      <c r="BL130" s="2">
        <v>31</v>
      </c>
      <c r="BM130" s="6">
        <v>9.6800000000000015</v>
      </c>
      <c r="BN130" s="17">
        <v>2.3199999999999998</v>
      </c>
      <c r="BO130" s="20"/>
      <c r="BR130" s="10"/>
      <c r="BS130" s="10"/>
      <c r="BT130" s="10"/>
      <c r="BU130" s="10"/>
      <c r="BV130" s="10"/>
      <c r="BW130" s="10"/>
      <c r="BX130" s="21"/>
      <c r="BY130" s="79"/>
      <c r="BZ130" s="10"/>
      <c r="CA130" s="10"/>
    </row>
    <row r="131" spans="1:79">
      <c r="A131" s="82">
        <v>10</v>
      </c>
      <c r="B131" s="83">
        <v>5</v>
      </c>
      <c r="C131" s="1" t="s">
        <v>158</v>
      </c>
      <c r="D131" s="68">
        <f t="shared" si="1"/>
        <v>230.60000000000002</v>
      </c>
      <c r="E131" s="69">
        <v>272</v>
      </c>
      <c r="F131" s="5">
        <v>313.05</v>
      </c>
      <c r="J131" s="8">
        <v>245</v>
      </c>
      <c r="K131" s="8">
        <v>162.19999999999999</v>
      </c>
      <c r="L131" s="6">
        <v>1.474</v>
      </c>
      <c r="M131" s="8">
        <v>33.265306122448976</v>
      </c>
      <c r="N131" s="2">
        <v>15</v>
      </c>
      <c r="O131" s="2">
        <v>8.58</v>
      </c>
      <c r="P131" s="2">
        <v>2.56</v>
      </c>
      <c r="Q131" s="84">
        <v>1.6038872691933914</v>
      </c>
      <c r="S131" s="8">
        <v>216.20000000000002</v>
      </c>
      <c r="T131" s="8">
        <v>121.6</v>
      </c>
      <c r="U131" s="6">
        <v>1.5</v>
      </c>
      <c r="V131" s="8">
        <v>42.183163737280296</v>
      </c>
      <c r="W131" s="8">
        <v>29</v>
      </c>
      <c r="X131" s="8">
        <v>9.240000000000002</v>
      </c>
      <c r="Y131" s="8">
        <v>2.75</v>
      </c>
      <c r="Z131" s="84">
        <v>1.4510165208940717</v>
      </c>
      <c r="AB131" s="8">
        <v>4</v>
      </c>
      <c r="AC131" s="8">
        <v>3</v>
      </c>
      <c r="AD131" s="78"/>
      <c r="AE131" s="6">
        <v>227.00000000000003</v>
      </c>
      <c r="AF131" s="6">
        <v>153.9</v>
      </c>
      <c r="AG131" s="6">
        <v>1.72</v>
      </c>
      <c r="AH131" s="6">
        <v>31.145374449339201</v>
      </c>
      <c r="AI131" s="10">
        <v>20</v>
      </c>
      <c r="AJ131" s="78">
        <v>9.02</v>
      </c>
      <c r="AK131" s="79">
        <v>2.73</v>
      </c>
      <c r="AL131" s="20">
        <v>1.8896015549076774</v>
      </c>
      <c r="AN131" s="6">
        <v>317</v>
      </c>
      <c r="AO131" s="6">
        <v>282.89999999999998</v>
      </c>
      <c r="AP131" s="6">
        <v>2.0980000000000003</v>
      </c>
      <c r="AQ131" s="6">
        <v>10.599369085173501</v>
      </c>
      <c r="AR131" s="2">
        <v>31</v>
      </c>
      <c r="AS131" s="6">
        <v>8.14</v>
      </c>
      <c r="AT131" s="2">
        <v>2.82</v>
      </c>
      <c r="AU131" s="20">
        <v>1.711401360544218</v>
      </c>
      <c r="AV131" s="20"/>
      <c r="AW131" s="20"/>
      <c r="AY131" s="6">
        <v>220.4</v>
      </c>
      <c r="AZ131" s="73">
        <v>147.30000000000001</v>
      </c>
      <c r="BA131" s="6">
        <v>1.806</v>
      </c>
      <c r="BB131" s="6">
        <v>33.166969147005446</v>
      </c>
      <c r="BC131" s="2">
        <v>23</v>
      </c>
      <c r="BD131" s="6">
        <v>8.8000000000000007</v>
      </c>
      <c r="BE131" s="2">
        <v>2.3199999999999998</v>
      </c>
      <c r="BF131" s="20">
        <v>2.5283420796890188</v>
      </c>
      <c r="BH131" s="73">
        <v>405.7</v>
      </c>
      <c r="BI131" s="24">
        <v>385.7</v>
      </c>
      <c r="BJ131" s="81">
        <v>1.996</v>
      </c>
      <c r="BK131" s="81">
        <v>4.9051022923342371</v>
      </c>
      <c r="BL131" s="2">
        <v>32</v>
      </c>
      <c r="BM131" s="6">
        <v>8.8000000000000007</v>
      </c>
      <c r="BN131" s="17">
        <v>2.4500000000000002</v>
      </c>
      <c r="BO131" s="20">
        <v>1.9349115646258503</v>
      </c>
      <c r="BR131" s="10"/>
      <c r="BS131" s="10"/>
      <c r="BT131" s="10"/>
      <c r="BU131" s="10"/>
      <c r="BV131" s="10"/>
      <c r="BW131" s="10"/>
      <c r="BX131" s="21"/>
      <c r="BY131" s="79"/>
      <c r="BZ131" s="10"/>
      <c r="CA131" s="10"/>
    </row>
    <row r="132" spans="1:79">
      <c r="A132" s="82">
        <v>10</v>
      </c>
      <c r="B132" s="83">
        <v>6</v>
      </c>
      <c r="C132" s="1" t="s">
        <v>159</v>
      </c>
      <c r="D132" s="68">
        <f t="shared" si="1"/>
        <v>86</v>
      </c>
      <c r="E132" s="69">
        <v>122.6</v>
      </c>
      <c r="F132" s="5">
        <v>207.79999999999998</v>
      </c>
      <c r="I132" s="92"/>
      <c r="J132" s="8">
        <v>55.9</v>
      </c>
      <c r="K132" s="8">
        <v>31.8</v>
      </c>
      <c r="L132" s="6">
        <v>1.096551724137931</v>
      </c>
      <c r="M132" s="8">
        <v>42.933810375670845</v>
      </c>
      <c r="N132" s="2">
        <v>12</v>
      </c>
      <c r="O132" s="2">
        <v>8.14</v>
      </c>
      <c r="P132" s="2">
        <v>2.42</v>
      </c>
      <c r="Q132" s="84"/>
      <c r="S132" s="8">
        <v>116.10000000000001</v>
      </c>
      <c r="T132" s="8">
        <v>102.2</v>
      </c>
      <c r="U132" s="6">
        <v>1.6040000000000001</v>
      </c>
      <c r="V132" s="8">
        <v>11.972437553832901</v>
      </c>
      <c r="W132" s="8">
        <v>27</v>
      </c>
      <c r="X132" s="8">
        <v>9.240000000000002</v>
      </c>
      <c r="Y132" s="8">
        <v>2.46</v>
      </c>
      <c r="Z132" s="84">
        <v>1.0744723032069972</v>
      </c>
      <c r="AB132" s="8">
        <v>3</v>
      </c>
      <c r="AC132" s="8">
        <v>3</v>
      </c>
      <c r="AD132" s="78"/>
      <c r="AE132" s="6">
        <v>134</v>
      </c>
      <c r="AF132" s="6">
        <v>109.2</v>
      </c>
      <c r="AG132" s="6">
        <v>1.6340000000000001</v>
      </c>
      <c r="AH132" s="6">
        <v>18.134328358208958</v>
      </c>
      <c r="AI132" s="10">
        <v>12</v>
      </c>
      <c r="AJ132" s="78">
        <v>8.36</v>
      </c>
      <c r="AK132" s="79">
        <v>2.27</v>
      </c>
      <c r="AL132" s="20">
        <v>1.1898931000971817</v>
      </c>
      <c r="AN132" s="6">
        <v>111.19999999999999</v>
      </c>
      <c r="AO132" s="6">
        <v>83.6</v>
      </c>
      <c r="AP132" s="6">
        <v>1.9441860465116279</v>
      </c>
      <c r="AQ132" s="6">
        <v>24.100719424460433</v>
      </c>
      <c r="AR132" s="2">
        <v>27</v>
      </c>
      <c r="AS132" s="6">
        <v>9.9</v>
      </c>
      <c r="AT132" s="2">
        <v>2.69</v>
      </c>
      <c r="AU132" s="20">
        <v>1.3107327502429542</v>
      </c>
      <c r="AV132" s="20"/>
      <c r="AW132" s="20"/>
      <c r="AY132" s="6">
        <v>175.6</v>
      </c>
      <c r="AZ132" s="73">
        <v>117.8</v>
      </c>
      <c r="BA132" s="6">
        <v>1.6280000000000001</v>
      </c>
      <c r="BB132" s="6">
        <v>32.85876993166287</v>
      </c>
      <c r="BC132" s="2">
        <v>15</v>
      </c>
      <c r="BD132" s="6">
        <v>7.48</v>
      </c>
      <c r="BE132" s="2">
        <v>2.14</v>
      </c>
      <c r="BF132" s="20">
        <v>1.6733760932944606</v>
      </c>
      <c r="BH132" s="73">
        <v>239.99999999999997</v>
      </c>
      <c r="BI132" s="24">
        <v>177.1</v>
      </c>
      <c r="BJ132" s="81">
        <v>2.1419999999999999</v>
      </c>
      <c r="BK132" s="81">
        <v>25.958333333333332</v>
      </c>
      <c r="BL132" s="2">
        <v>20</v>
      </c>
      <c r="BM132" s="6">
        <v>9.240000000000002</v>
      </c>
      <c r="BN132" s="17">
        <v>2.0499999999999998</v>
      </c>
      <c r="BO132" s="20">
        <v>1.6799766763848394</v>
      </c>
      <c r="BR132" s="10"/>
      <c r="BS132" s="10"/>
      <c r="BT132" s="10"/>
      <c r="BU132" s="10"/>
      <c r="BV132" s="10"/>
      <c r="BW132" s="10"/>
      <c r="BX132" s="21"/>
      <c r="BY132" s="79"/>
      <c r="BZ132" s="10"/>
      <c r="CA132" s="10"/>
    </row>
    <row r="133" spans="1:79">
      <c r="A133" s="82">
        <v>10</v>
      </c>
      <c r="B133" s="83">
        <v>7</v>
      </c>
      <c r="C133" s="1" t="s">
        <v>160</v>
      </c>
      <c r="D133" s="68"/>
      <c r="E133" s="69">
        <v>77.05</v>
      </c>
      <c r="F133" s="5">
        <v>145.55000000000001</v>
      </c>
      <c r="I133" s="92"/>
      <c r="J133" s="8"/>
      <c r="M133" s="8"/>
      <c r="O133" s="2"/>
      <c r="P133" s="2"/>
      <c r="Q133" s="84"/>
      <c r="S133" s="8"/>
      <c r="T133" s="8" t="s">
        <v>111</v>
      </c>
      <c r="V133" s="8"/>
      <c r="Z133" s="84"/>
      <c r="AB133" s="8">
        <v>3</v>
      </c>
      <c r="AC133" s="8">
        <v>3</v>
      </c>
      <c r="AD133" s="78"/>
      <c r="AE133" s="6">
        <v>100</v>
      </c>
      <c r="AF133" s="6">
        <v>67.2</v>
      </c>
      <c r="AG133" s="6">
        <v>1.5627906976744186</v>
      </c>
      <c r="AH133" s="6">
        <v>29.2</v>
      </c>
      <c r="AI133" s="10">
        <v>25</v>
      </c>
      <c r="AJ133" s="78">
        <v>8.14</v>
      </c>
      <c r="AK133" s="79">
        <v>2.0299999999999998</v>
      </c>
      <c r="AL133" s="20">
        <v>1.7545422740524779</v>
      </c>
      <c r="AN133" s="6">
        <v>54.1</v>
      </c>
      <c r="AO133" s="6">
        <v>31.1</v>
      </c>
      <c r="AP133" s="6">
        <v>1.1961538461538461</v>
      </c>
      <c r="AQ133" s="6">
        <v>40.480591497227351</v>
      </c>
      <c r="AR133" s="2">
        <v>19</v>
      </c>
      <c r="AS133" s="6">
        <v>9.9</v>
      </c>
      <c r="AT133" s="2">
        <v>2.25</v>
      </c>
      <c r="AU133" s="20">
        <v>1.796307094266278</v>
      </c>
      <c r="AV133" s="20"/>
      <c r="AW133" s="20"/>
      <c r="AY133" s="6">
        <v>145.6</v>
      </c>
      <c r="AZ133" s="73">
        <v>102.5</v>
      </c>
      <c r="BA133" s="6">
        <v>1.6980000000000002</v>
      </c>
      <c r="BB133" s="6">
        <v>29.60164835164835</v>
      </c>
      <c r="BC133" s="2">
        <v>23</v>
      </c>
      <c r="BD133" s="6">
        <v>9.6800000000000015</v>
      </c>
      <c r="BE133" s="2">
        <v>1.98</v>
      </c>
      <c r="BF133" s="20">
        <v>1.5141302235179785</v>
      </c>
      <c r="BH133" s="73">
        <v>145.5</v>
      </c>
      <c r="BI133" s="24">
        <v>49.2</v>
      </c>
      <c r="BJ133" s="81">
        <v>1.8222222222222224</v>
      </c>
      <c r="BK133" s="81">
        <v>66.048109965635732</v>
      </c>
      <c r="BL133" s="2">
        <v>37</v>
      </c>
      <c r="BM133" s="6">
        <v>7.26</v>
      </c>
      <c r="BN133" s="17">
        <v>1.99</v>
      </c>
      <c r="BO133" s="20">
        <v>2.2517667638483965</v>
      </c>
      <c r="BR133" s="10"/>
      <c r="BS133" s="10"/>
      <c r="BT133" s="10"/>
      <c r="BU133" s="10"/>
      <c r="BV133" s="10"/>
      <c r="BW133" s="10"/>
      <c r="BX133" s="21"/>
      <c r="BY133" s="79"/>
      <c r="BZ133" s="10"/>
      <c r="CA133" s="10"/>
    </row>
    <row r="134" spans="1:79">
      <c r="A134" s="82">
        <v>10</v>
      </c>
      <c r="B134" s="83">
        <v>8</v>
      </c>
      <c r="C134" s="1" t="s">
        <v>161</v>
      </c>
      <c r="D134" s="68">
        <f t="shared" si="1"/>
        <v>209</v>
      </c>
      <c r="E134" s="69">
        <v>117.95</v>
      </c>
      <c r="F134" s="5">
        <v>357.29999999999995</v>
      </c>
      <c r="J134" s="8">
        <v>225.8</v>
      </c>
      <c r="K134" s="8">
        <v>203.3</v>
      </c>
      <c r="L134" s="6">
        <v>1.508</v>
      </c>
      <c r="M134" s="8">
        <v>9.6988485385296705</v>
      </c>
      <c r="N134" s="2">
        <v>22</v>
      </c>
      <c r="O134" s="2">
        <v>7.48</v>
      </c>
      <c r="P134" s="2">
        <v>2.4300000000000002</v>
      </c>
      <c r="Q134" s="84">
        <v>2.1330845481049563</v>
      </c>
      <c r="S134" s="8">
        <v>192.2</v>
      </c>
      <c r="T134" s="8">
        <v>130.1</v>
      </c>
      <c r="U134" s="6">
        <v>1.764</v>
      </c>
      <c r="V134" s="8">
        <v>31.997918834547352</v>
      </c>
      <c r="W134" s="8">
        <v>38</v>
      </c>
      <c r="X134" s="8">
        <v>9.9</v>
      </c>
      <c r="Y134" s="8">
        <v>2.2799999999999998</v>
      </c>
      <c r="Z134" s="84">
        <v>1.74665889212828</v>
      </c>
      <c r="AB134" s="8">
        <v>3</v>
      </c>
      <c r="AC134" s="8">
        <v>2</v>
      </c>
      <c r="AD134" s="78"/>
      <c r="AE134" s="6">
        <v>101.5</v>
      </c>
      <c r="AF134" s="6">
        <v>87.9</v>
      </c>
      <c r="AG134" s="6">
        <v>1.5740000000000001</v>
      </c>
      <c r="AH134" s="6">
        <v>12.610837438423648</v>
      </c>
      <c r="AI134" s="10">
        <v>34</v>
      </c>
      <c r="AJ134" s="78">
        <v>10.56</v>
      </c>
      <c r="AK134" s="79">
        <v>2.2599999999999998</v>
      </c>
      <c r="AL134" s="20">
        <v>2.1940058309037895</v>
      </c>
      <c r="AN134" s="6">
        <v>134.4</v>
      </c>
      <c r="AO134" s="6">
        <v>117.7</v>
      </c>
      <c r="AP134" s="6">
        <v>2.13</v>
      </c>
      <c r="AQ134" s="6">
        <v>11.681547619047619</v>
      </c>
      <c r="AR134" s="2">
        <v>30</v>
      </c>
      <c r="AS134" s="6">
        <v>8.36</v>
      </c>
      <c r="AT134" s="2">
        <v>2.04</v>
      </c>
      <c r="AU134" s="20">
        <v>1.3317784256559766</v>
      </c>
      <c r="AV134" s="20"/>
      <c r="AW134" s="20"/>
      <c r="AY134" s="6">
        <v>271.79999999999995</v>
      </c>
      <c r="AZ134" s="73">
        <v>204.7</v>
      </c>
      <c r="BA134" s="6">
        <v>1.944</v>
      </c>
      <c r="BB134" s="6">
        <v>24.319352465047832</v>
      </c>
      <c r="BC134" s="2">
        <v>16</v>
      </c>
      <c r="BD134" s="6">
        <v>8.36</v>
      </c>
      <c r="BE134" s="2">
        <v>1.98</v>
      </c>
      <c r="BF134" s="20">
        <v>2.2572517006802721</v>
      </c>
      <c r="BH134" s="73">
        <v>442.8</v>
      </c>
      <c r="BI134" s="24">
        <v>287.39999999999998</v>
      </c>
      <c r="BJ134" s="81">
        <v>2.4619999999999997</v>
      </c>
      <c r="BK134" s="81">
        <v>34.801264679313462</v>
      </c>
      <c r="BL134" s="2">
        <v>27</v>
      </c>
      <c r="BM134" s="6">
        <v>9.02</v>
      </c>
      <c r="BN134" s="17">
        <v>2.21</v>
      </c>
      <c r="BO134" s="20">
        <v>1.2427444120505344</v>
      </c>
      <c r="BR134" s="10"/>
      <c r="BS134" s="10"/>
      <c r="BT134" s="10"/>
      <c r="BU134" s="10"/>
      <c r="BV134" s="10"/>
      <c r="BW134" s="10"/>
      <c r="BX134" s="21"/>
      <c r="BY134" s="79"/>
      <c r="BZ134" s="10"/>
      <c r="CA134" s="10"/>
    </row>
    <row r="135" spans="1:79">
      <c r="A135" s="82">
        <v>10</v>
      </c>
      <c r="B135" s="83">
        <v>9</v>
      </c>
      <c r="C135" s="1" t="s">
        <v>162</v>
      </c>
      <c r="D135" s="68">
        <f t="shared" si="1"/>
        <v>11</v>
      </c>
      <c r="E135" s="69">
        <v>78.400000000000006</v>
      </c>
      <c r="F135" s="5">
        <v>172.35</v>
      </c>
      <c r="I135" s="92"/>
      <c r="J135" s="8">
        <v>11</v>
      </c>
      <c r="K135" s="8">
        <v>4.0999999999999996</v>
      </c>
      <c r="L135" s="6" t="s">
        <v>163</v>
      </c>
      <c r="M135" s="8">
        <v>62.727272727272734</v>
      </c>
      <c r="O135" s="2"/>
      <c r="P135" s="2"/>
      <c r="Q135" s="84"/>
      <c r="S135" s="8"/>
      <c r="T135" s="8" t="s">
        <v>111</v>
      </c>
      <c r="V135" s="8"/>
      <c r="Z135" s="84"/>
      <c r="AD135" s="78"/>
      <c r="AE135" s="6">
        <v>104.5</v>
      </c>
      <c r="AF135" s="6">
        <v>65.3</v>
      </c>
      <c r="AG135" s="6">
        <v>1.9787878787878788</v>
      </c>
      <c r="AH135" s="6">
        <v>36.172248803827749</v>
      </c>
      <c r="AI135" s="10">
        <v>30</v>
      </c>
      <c r="AJ135" s="78">
        <v>9.4600000000000009</v>
      </c>
      <c r="AK135" s="79">
        <v>2.4300000000000002</v>
      </c>
      <c r="AL135" s="20">
        <v>2.4037006802721095</v>
      </c>
      <c r="AN135" s="6">
        <v>52.3</v>
      </c>
      <c r="AO135" s="6">
        <v>7.3</v>
      </c>
      <c r="AP135" s="6">
        <v>1.46</v>
      </c>
      <c r="AQ135" s="6">
        <v>84.512428298279175</v>
      </c>
      <c r="AR135" s="2">
        <v>31</v>
      </c>
      <c r="AS135" s="6">
        <v>10.340000000000002</v>
      </c>
      <c r="AT135" s="2">
        <v>2.5099999999999998</v>
      </c>
      <c r="AU135" s="20"/>
      <c r="AV135" s="20"/>
      <c r="AW135" s="20"/>
      <c r="AY135" s="6">
        <v>244.2</v>
      </c>
      <c r="AZ135" s="73">
        <v>197.1</v>
      </c>
      <c r="BA135" s="6">
        <v>2.61</v>
      </c>
      <c r="BB135" s="6">
        <v>19.000819000819</v>
      </c>
      <c r="BC135" s="2">
        <v>19</v>
      </c>
      <c r="BD135" s="6">
        <v>8.58</v>
      </c>
      <c r="BE135" s="2">
        <v>2.69</v>
      </c>
      <c r="BF135" s="20">
        <v>1.8328629737609328</v>
      </c>
      <c r="BH135" s="73">
        <v>100.5</v>
      </c>
      <c r="BI135" s="24">
        <v>42.4</v>
      </c>
      <c r="BJ135" s="81">
        <v>1.696</v>
      </c>
      <c r="BK135" s="81">
        <v>57.114427860696516</v>
      </c>
      <c r="BL135" s="2">
        <v>25</v>
      </c>
      <c r="BM135" s="6">
        <v>9.4600000000000009</v>
      </c>
      <c r="BN135" s="17">
        <v>2.52</v>
      </c>
      <c r="BO135" s="20">
        <v>2.8543206997084547</v>
      </c>
      <c r="BR135" s="10"/>
      <c r="BS135" s="10"/>
      <c r="BT135" s="10"/>
      <c r="BU135" s="10"/>
      <c r="BV135" s="10"/>
      <c r="BW135" s="10"/>
      <c r="BX135" s="21"/>
      <c r="BY135" s="79"/>
      <c r="BZ135" s="10"/>
      <c r="CA135" s="10"/>
    </row>
    <row r="136" spans="1:79">
      <c r="A136" s="82">
        <v>10</v>
      </c>
      <c r="B136" s="83">
        <v>10</v>
      </c>
      <c r="C136" s="1" t="s">
        <v>164</v>
      </c>
      <c r="D136" s="68">
        <f t="shared" si="1"/>
        <v>50.350000000000009</v>
      </c>
      <c r="E136" s="69">
        <v>64.550000000000011</v>
      </c>
      <c r="F136" s="5">
        <v>190.7</v>
      </c>
      <c r="I136" s="92"/>
      <c r="J136" s="8">
        <v>56.400000000000006</v>
      </c>
      <c r="K136" s="8">
        <v>16.8</v>
      </c>
      <c r="L136" s="6">
        <v>1.2</v>
      </c>
      <c r="M136" s="8">
        <v>68.971631205673745</v>
      </c>
      <c r="N136" s="2">
        <v>33</v>
      </c>
      <c r="O136" s="2">
        <v>9.4600000000000009</v>
      </c>
      <c r="P136" s="2">
        <v>2.4300000000000002</v>
      </c>
      <c r="Q136" s="84"/>
      <c r="S136" s="8">
        <v>44.300000000000004</v>
      </c>
      <c r="T136" s="8">
        <v>13.4</v>
      </c>
      <c r="U136" s="6">
        <v>1.34</v>
      </c>
      <c r="V136" s="8">
        <v>68.397291196388252</v>
      </c>
      <c r="Z136" s="84"/>
      <c r="AB136" s="8">
        <v>4</v>
      </c>
      <c r="AC136" s="8">
        <v>4</v>
      </c>
      <c r="AD136" s="78"/>
      <c r="AE136" s="6">
        <v>69.100000000000009</v>
      </c>
      <c r="AF136" s="6">
        <v>37</v>
      </c>
      <c r="AG136" s="6">
        <v>1.6818181818181819</v>
      </c>
      <c r="AH136" s="6">
        <v>44.428364688856725</v>
      </c>
      <c r="AI136" s="10">
        <v>36</v>
      </c>
      <c r="AJ136" s="78">
        <v>9.4600000000000009</v>
      </c>
      <c r="AK136" s="79">
        <v>2.35</v>
      </c>
      <c r="AL136" s="20">
        <v>1.9650612244897958</v>
      </c>
      <c r="AN136" s="6">
        <v>60.000000000000007</v>
      </c>
      <c r="AO136" s="6">
        <v>31.1</v>
      </c>
      <c r="AP136" s="6">
        <v>2.0733333333333333</v>
      </c>
      <c r="AQ136" s="6">
        <v>46.333333333333329</v>
      </c>
      <c r="AR136" s="2">
        <v>42</v>
      </c>
      <c r="AS136" s="6">
        <v>9.9</v>
      </c>
      <c r="AT136" s="2">
        <v>2.46</v>
      </c>
      <c r="AU136" s="20">
        <v>1.5676967930029155</v>
      </c>
      <c r="AV136" s="20"/>
      <c r="AW136" s="20"/>
      <c r="AY136" s="6">
        <v>168</v>
      </c>
      <c r="AZ136" s="73">
        <v>95.5</v>
      </c>
      <c r="BA136" s="6">
        <v>1.8019999999999998</v>
      </c>
      <c r="BB136" s="6">
        <v>43.095238095238095</v>
      </c>
      <c r="BC136" s="2">
        <v>46</v>
      </c>
      <c r="BD136" s="6">
        <v>8.8000000000000007</v>
      </c>
      <c r="BE136" s="2">
        <v>2.1</v>
      </c>
      <c r="BF136" s="20">
        <v>2.3867988338192418</v>
      </c>
      <c r="BH136" s="73">
        <v>213.4</v>
      </c>
      <c r="BI136" s="24">
        <v>81.5</v>
      </c>
      <c r="BJ136" s="81">
        <v>1.8953488372093024</v>
      </c>
      <c r="BK136" s="81">
        <v>61.808809746954076</v>
      </c>
      <c r="BL136" s="2">
        <v>53</v>
      </c>
      <c r="BM136" s="6">
        <v>9.02</v>
      </c>
      <c r="BN136" s="17">
        <v>2.1</v>
      </c>
      <c r="BO136" s="20">
        <v>2.0156268221574343</v>
      </c>
      <c r="BR136" s="10"/>
      <c r="BS136" s="10"/>
      <c r="BT136" s="10"/>
      <c r="BU136" s="10"/>
      <c r="BV136" s="10"/>
      <c r="BW136" s="10"/>
      <c r="BX136" s="21"/>
      <c r="BY136" s="79"/>
      <c r="BZ136" s="10"/>
      <c r="CA136" s="10"/>
    </row>
    <row r="137" spans="1:79">
      <c r="A137" s="82">
        <v>10</v>
      </c>
      <c r="B137" s="83">
        <v>11</v>
      </c>
      <c r="C137" s="1" t="s">
        <v>165</v>
      </c>
      <c r="D137" s="68">
        <f t="shared" ref="D137:D167" si="2">AVERAGE(J137,S137)</f>
        <v>238.35000000000002</v>
      </c>
      <c r="E137" s="69">
        <v>211.4</v>
      </c>
      <c r="F137" s="5">
        <v>476.35</v>
      </c>
      <c r="J137" s="8">
        <v>267.40000000000003</v>
      </c>
      <c r="K137" s="8">
        <v>209.5</v>
      </c>
      <c r="L137" s="6">
        <v>1.4580000000000002</v>
      </c>
      <c r="M137" s="8">
        <v>21.428571428571423</v>
      </c>
      <c r="N137" s="2">
        <v>17</v>
      </c>
      <c r="O137" s="2">
        <v>7.7000000000000011</v>
      </c>
      <c r="P137" s="2">
        <v>2.52</v>
      </c>
      <c r="Q137" s="84">
        <v>1.5413333333333332</v>
      </c>
      <c r="S137" s="2">
        <v>209.29999999999998</v>
      </c>
      <c r="T137" s="2">
        <v>171.2</v>
      </c>
      <c r="U137" s="6">
        <v>1.9880000000000002</v>
      </c>
      <c r="V137" s="2">
        <v>18.15575728619207</v>
      </c>
      <c r="W137" s="8">
        <v>33</v>
      </c>
      <c r="X137" s="8">
        <v>9.4600000000000009</v>
      </c>
      <c r="Y137" s="8">
        <v>2.54</v>
      </c>
      <c r="Z137" s="84">
        <v>1.3570456754130222</v>
      </c>
      <c r="AB137" s="8">
        <v>3</v>
      </c>
      <c r="AC137" s="8">
        <v>3</v>
      </c>
      <c r="AD137" s="78"/>
      <c r="AE137" s="6">
        <v>134</v>
      </c>
      <c r="AF137" s="6">
        <v>93.3</v>
      </c>
      <c r="AG137" s="6">
        <v>1.35</v>
      </c>
      <c r="AH137" s="6">
        <v>24.776119402985078</v>
      </c>
      <c r="AI137" s="10">
        <v>19</v>
      </c>
      <c r="AJ137" s="78">
        <v>9.240000000000002</v>
      </c>
      <c r="AK137" s="79">
        <v>2.37</v>
      </c>
      <c r="AL137" s="20">
        <v>1.8720699708454813</v>
      </c>
      <c r="AN137" s="6">
        <v>288.8</v>
      </c>
      <c r="AO137" s="6">
        <v>203.8</v>
      </c>
      <c r="AP137" s="6">
        <v>2.0780000000000003</v>
      </c>
      <c r="AQ137" s="6">
        <v>26.73130193905817</v>
      </c>
      <c r="AR137" s="2">
        <v>28</v>
      </c>
      <c r="AS137" s="6">
        <v>7.9200000000000008</v>
      </c>
      <c r="AT137" s="2">
        <v>2.2000000000000002</v>
      </c>
      <c r="AU137" s="20">
        <v>1.382748299319728</v>
      </c>
      <c r="AV137" s="20"/>
      <c r="AW137" s="20"/>
      <c r="AY137" s="6">
        <v>439.3</v>
      </c>
      <c r="AZ137" s="73">
        <v>314.5</v>
      </c>
      <c r="BA137" s="6">
        <v>1.732</v>
      </c>
      <c r="BB137" s="6">
        <v>28.408832233098106</v>
      </c>
      <c r="BC137" s="2">
        <v>13</v>
      </c>
      <c r="BD137" s="6">
        <v>7.9200000000000008</v>
      </c>
      <c r="BE137" s="2">
        <v>2.4300000000000002</v>
      </c>
      <c r="BF137" s="20">
        <v>1.1672380952380954</v>
      </c>
      <c r="BH137" s="73">
        <v>513.4</v>
      </c>
      <c r="BI137" s="24">
        <v>345.2</v>
      </c>
      <c r="BJ137" s="81">
        <v>2.35</v>
      </c>
      <c r="BK137" s="81">
        <v>31.788079470198678</v>
      </c>
      <c r="BL137" s="2">
        <v>22</v>
      </c>
      <c r="BM137" s="6">
        <v>9.02</v>
      </c>
      <c r="BN137" s="17">
        <v>2.2200000000000002</v>
      </c>
      <c r="BO137" s="20">
        <v>1.3419475218658889</v>
      </c>
      <c r="BR137" s="10"/>
      <c r="BS137" s="10"/>
      <c r="BT137" s="10"/>
      <c r="BU137" s="10"/>
      <c r="BV137" s="10"/>
      <c r="BW137" s="10"/>
      <c r="BX137" s="21"/>
      <c r="BY137" s="79"/>
      <c r="BZ137" s="10"/>
      <c r="CA137" s="10"/>
    </row>
    <row r="138" spans="1:79">
      <c r="A138" s="82">
        <v>10</v>
      </c>
      <c r="B138" s="83">
        <v>12</v>
      </c>
      <c r="C138" s="1" t="s">
        <v>166</v>
      </c>
      <c r="D138" s="68">
        <f t="shared" si="2"/>
        <v>374.15</v>
      </c>
      <c r="E138" s="69">
        <v>199.2</v>
      </c>
      <c r="F138" s="5">
        <v>376.4</v>
      </c>
      <c r="J138" s="8">
        <v>465</v>
      </c>
      <c r="K138" s="8">
        <v>424.5</v>
      </c>
      <c r="L138" s="6">
        <v>1.8440000000000001</v>
      </c>
      <c r="M138" s="8">
        <v>8.6881720430107521</v>
      </c>
      <c r="N138" s="2">
        <v>17</v>
      </c>
      <c r="O138" s="2">
        <v>7.26</v>
      </c>
      <c r="P138" s="2">
        <v>2.25</v>
      </c>
      <c r="Q138" s="84">
        <v>1.2003498542274054</v>
      </c>
      <c r="S138" s="8">
        <v>283.29999999999995</v>
      </c>
      <c r="T138" s="8">
        <v>231.2</v>
      </c>
      <c r="U138" s="6">
        <v>2.036</v>
      </c>
      <c r="V138" s="8">
        <v>16.55488881044829</v>
      </c>
      <c r="W138" s="8">
        <v>24</v>
      </c>
      <c r="X138" s="8">
        <v>9.02</v>
      </c>
      <c r="Y138" s="8">
        <v>2.65</v>
      </c>
      <c r="Z138" s="84">
        <v>0.86623906705539366</v>
      </c>
      <c r="AB138" s="8">
        <v>3</v>
      </c>
      <c r="AC138" s="8">
        <v>3</v>
      </c>
      <c r="AD138" s="78"/>
      <c r="AE138" s="6">
        <v>189.79999999999998</v>
      </c>
      <c r="AF138" s="6">
        <v>170.7</v>
      </c>
      <c r="AG138" s="6">
        <v>2.548</v>
      </c>
      <c r="AH138" s="6">
        <v>7.9557428872497367</v>
      </c>
      <c r="AI138" s="10">
        <v>21</v>
      </c>
      <c r="AJ138" s="78">
        <v>9.4600000000000009</v>
      </c>
      <c r="AK138" s="79">
        <v>2.82</v>
      </c>
      <c r="AL138" s="20">
        <v>1.3623790087463554</v>
      </c>
      <c r="AN138" s="6">
        <v>208.6</v>
      </c>
      <c r="AO138" s="6">
        <v>186.7</v>
      </c>
      <c r="AP138" s="6">
        <v>2.3540000000000001</v>
      </c>
      <c r="AQ138" s="6">
        <v>9.5397890699904124</v>
      </c>
      <c r="AR138" s="2">
        <v>34</v>
      </c>
      <c r="AS138" s="6">
        <v>9.02</v>
      </c>
      <c r="AT138" s="2">
        <v>2.35</v>
      </c>
      <c r="AU138" s="20">
        <v>1.272279883381924</v>
      </c>
      <c r="AV138" s="20"/>
      <c r="AW138" s="20"/>
      <c r="AY138" s="6">
        <v>508.8</v>
      </c>
      <c r="AZ138" s="73">
        <v>390.8</v>
      </c>
      <c r="BA138" s="6">
        <v>2.3759999999999999</v>
      </c>
      <c r="BB138" s="6">
        <v>23.15251572327044</v>
      </c>
      <c r="BC138" s="2">
        <v>14</v>
      </c>
      <c r="BD138" s="6">
        <v>8.8000000000000007</v>
      </c>
      <c r="BE138" s="2">
        <v>2.37</v>
      </c>
      <c r="BF138" s="20">
        <v>1.511183673469388</v>
      </c>
      <c r="BH138" s="73">
        <v>244</v>
      </c>
      <c r="BI138" s="24">
        <v>235.6</v>
      </c>
      <c r="BJ138" s="81">
        <v>2.4780000000000002</v>
      </c>
      <c r="BK138" s="81">
        <v>3.4426229508196724</v>
      </c>
      <c r="BL138" s="2">
        <v>37</v>
      </c>
      <c r="BM138" s="6">
        <v>9.9</v>
      </c>
      <c r="BN138" s="17">
        <v>2.37</v>
      </c>
      <c r="BO138" s="20">
        <v>1.22288824101069</v>
      </c>
      <c r="BR138" s="10"/>
      <c r="BS138" s="10"/>
      <c r="BT138" s="10"/>
      <c r="BU138" s="10"/>
      <c r="BV138" s="10"/>
      <c r="BW138" s="10"/>
      <c r="BX138" s="21"/>
      <c r="BY138" s="79"/>
      <c r="BZ138" s="10"/>
      <c r="CA138" s="10"/>
    </row>
    <row r="139" spans="1:79">
      <c r="A139" s="82">
        <v>10</v>
      </c>
      <c r="B139" s="83">
        <v>13</v>
      </c>
      <c r="C139" s="1" t="s">
        <v>167</v>
      </c>
      <c r="D139" s="68">
        <f t="shared" si="2"/>
        <v>233.55</v>
      </c>
      <c r="E139" s="69">
        <v>124.9</v>
      </c>
      <c r="F139" s="5">
        <v>450.55000000000007</v>
      </c>
      <c r="J139" s="8">
        <v>284.5</v>
      </c>
      <c r="K139" s="8">
        <v>190</v>
      </c>
      <c r="L139" s="6">
        <v>1.722</v>
      </c>
      <c r="M139" s="8">
        <v>33.110720562390163</v>
      </c>
      <c r="N139" s="2">
        <v>31</v>
      </c>
      <c r="O139" s="2">
        <v>9.9</v>
      </c>
      <c r="P139" s="2">
        <v>2.23</v>
      </c>
      <c r="Q139" s="84">
        <v>1.5167891156462583</v>
      </c>
      <c r="S139" s="8">
        <v>182.60000000000002</v>
      </c>
      <c r="T139" s="8">
        <v>93.2</v>
      </c>
      <c r="U139" s="6">
        <v>1.796</v>
      </c>
      <c r="V139" s="8">
        <v>48.685651697699889</v>
      </c>
      <c r="W139" s="8">
        <v>28</v>
      </c>
      <c r="X139" s="8">
        <v>9.240000000000002</v>
      </c>
      <c r="Y139" s="8">
        <v>2.2599999999999998</v>
      </c>
      <c r="Z139" s="84">
        <v>1.8461107871720117</v>
      </c>
      <c r="AB139" s="8">
        <v>4</v>
      </c>
      <c r="AC139" s="8">
        <v>4</v>
      </c>
      <c r="AD139" s="78"/>
      <c r="AE139" s="6">
        <v>91.5</v>
      </c>
      <c r="AF139" s="6">
        <v>71.3</v>
      </c>
      <c r="AG139" s="6">
        <v>1.9270270270270269</v>
      </c>
      <c r="AH139" s="6">
        <v>21.420765027322407</v>
      </c>
      <c r="AI139" s="10">
        <v>30</v>
      </c>
      <c r="AJ139" s="78">
        <v>9.6800000000000015</v>
      </c>
      <c r="AK139" s="79">
        <v>2.16</v>
      </c>
      <c r="AL139" s="20">
        <v>1.8581457725947519</v>
      </c>
      <c r="AN139" s="6">
        <v>158.30000000000001</v>
      </c>
      <c r="AO139" s="6">
        <v>107.8</v>
      </c>
      <c r="AP139" s="6">
        <v>1.9140000000000001</v>
      </c>
      <c r="AQ139" s="6">
        <v>31.585596967782685</v>
      </c>
      <c r="AR139" s="2">
        <v>44</v>
      </c>
      <c r="AS139" s="6">
        <v>10.780000000000001</v>
      </c>
      <c r="AT139" s="2">
        <v>2.3199999999999998</v>
      </c>
      <c r="AU139" s="20">
        <v>1.5005481049562683</v>
      </c>
      <c r="AV139" s="20"/>
      <c r="AW139" s="20"/>
      <c r="AY139" s="6">
        <v>387.80000000000007</v>
      </c>
      <c r="AZ139" s="73">
        <v>244.8</v>
      </c>
      <c r="BA139" s="6">
        <v>2.3159999999999998</v>
      </c>
      <c r="BB139" s="6">
        <v>36.848891181021138</v>
      </c>
      <c r="BC139" s="2">
        <v>18</v>
      </c>
      <c r="BD139" s="6">
        <v>8.14</v>
      </c>
      <c r="BE139" s="2">
        <v>2.11</v>
      </c>
      <c r="BF139" s="20">
        <v>1.7366297376093298</v>
      </c>
      <c r="BH139" s="73">
        <v>513.30000000000007</v>
      </c>
      <c r="BI139" s="24">
        <v>246.6</v>
      </c>
      <c r="BJ139" s="81">
        <v>2.198</v>
      </c>
      <c r="BK139" s="81">
        <v>51.918955776349108</v>
      </c>
      <c r="BL139" s="2">
        <v>25</v>
      </c>
      <c r="BM139" s="6">
        <v>10.119999999999999</v>
      </c>
      <c r="BN139" s="17">
        <v>2.0299999999999998</v>
      </c>
      <c r="BO139" s="20">
        <v>1.6959222546161321</v>
      </c>
      <c r="BR139" s="10"/>
      <c r="BS139" s="10"/>
      <c r="BT139" s="10"/>
      <c r="BU139" s="10"/>
      <c r="BV139" s="10"/>
      <c r="BW139" s="10"/>
      <c r="BX139" s="21"/>
      <c r="BY139" s="79"/>
      <c r="BZ139" s="10"/>
      <c r="CA139" s="10"/>
    </row>
    <row r="140" spans="1:79">
      <c r="A140" s="82">
        <v>10</v>
      </c>
      <c r="B140" s="66">
        <v>14</v>
      </c>
      <c r="C140" s="1" t="s">
        <v>168</v>
      </c>
      <c r="D140" s="68">
        <f t="shared" si="2"/>
        <v>147.85000000000002</v>
      </c>
      <c r="E140" s="69">
        <v>133.14999999999998</v>
      </c>
      <c r="F140" s="5">
        <v>370.4</v>
      </c>
      <c r="J140" s="8">
        <v>124</v>
      </c>
      <c r="K140" s="8">
        <v>61</v>
      </c>
      <c r="L140" s="6">
        <v>1.94</v>
      </c>
      <c r="M140" s="8">
        <v>50.645161290322584</v>
      </c>
      <c r="N140" s="2">
        <v>22</v>
      </c>
      <c r="O140" s="2">
        <v>9.4600000000000009</v>
      </c>
      <c r="P140" s="2">
        <v>2.0299999999999998</v>
      </c>
      <c r="Q140" s="84">
        <v>1.2422779397473274</v>
      </c>
      <c r="S140" s="8">
        <v>171.70000000000002</v>
      </c>
      <c r="T140" s="8">
        <v>80.900000000000006</v>
      </c>
      <c r="U140" s="6">
        <v>1.6854166666666668</v>
      </c>
      <c r="V140" s="8">
        <v>52.824694234129289</v>
      </c>
      <c r="W140" s="8">
        <v>27</v>
      </c>
      <c r="X140" s="8">
        <v>9.9</v>
      </c>
      <c r="Y140" s="8">
        <v>2.2799999999999998</v>
      </c>
      <c r="Z140" s="84">
        <v>1.9265306122448977</v>
      </c>
      <c r="AB140" s="8">
        <v>3</v>
      </c>
      <c r="AC140" s="8">
        <v>4</v>
      </c>
      <c r="AD140" s="78"/>
      <c r="AE140" s="6">
        <v>113</v>
      </c>
      <c r="AF140" s="6">
        <v>102</v>
      </c>
      <c r="AG140" s="6">
        <v>2.028</v>
      </c>
      <c r="AH140" s="6">
        <v>6.9911504424778768</v>
      </c>
      <c r="AI140" s="10">
        <v>22</v>
      </c>
      <c r="AJ140" s="78">
        <v>10.780000000000001</v>
      </c>
      <c r="AK140" s="79">
        <v>2.38</v>
      </c>
      <c r="AL140" s="20">
        <v>2.1780991253644313</v>
      </c>
      <c r="AN140" s="6">
        <v>153.29999999999998</v>
      </c>
      <c r="AO140" s="6">
        <v>107.6</v>
      </c>
      <c r="AP140" s="6">
        <v>2.048</v>
      </c>
      <c r="AQ140" s="6">
        <v>28.114807566862364</v>
      </c>
      <c r="AR140" s="2">
        <v>36</v>
      </c>
      <c r="AS140" s="6">
        <v>9.4600000000000009</v>
      </c>
      <c r="AT140" s="2">
        <v>2.1800000000000002</v>
      </c>
      <c r="AU140" s="20">
        <v>1.4948649173955293</v>
      </c>
      <c r="AV140" s="20"/>
      <c r="AW140" s="20"/>
      <c r="AY140" s="6">
        <v>352.1</v>
      </c>
      <c r="AZ140" s="73">
        <v>247.6</v>
      </c>
      <c r="BA140" s="6">
        <v>2.0499999999999998</v>
      </c>
      <c r="BB140" s="6">
        <v>29.508662311843224</v>
      </c>
      <c r="BC140" s="2">
        <v>10</v>
      </c>
      <c r="BD140" s="6">
        <v>8.58</v>
      </c>
      <c r="BE140" s="2">
        <v>1.93</v>
      </c>
      <c r="BF140" s="20">
        <v>1.756734693877551</v>
      </c>
      <c r="BH140" s="73">
        <v>388.7</v>
      </c>
      <c r="BI140" s="24">
        <v>204.6</v>
      </c>
      <c r="BJ140" s="81">
        <v>2.7939999999999996</v>
      </c>
      <c r="BK140" s="81">
        <v>47.363004888088497</v>
      </c>
      <c r="BL140" s="2">
        <v>35</v>
      </c>
      <c r="BM140" s="6">
        <v>9.6800000000000015</v>
      </c>
      <c r="BN140" s="17">
        <v>2.08</v>
      </c>
      <c r="BO140" s="20">
        <v>1.9304023323615158</v>
      </c>
      <c r="BR140" s="10"/>
      <c r="BS140" s="10"/>
      <c r="BT140" s="10"/>
      <c r="BU140" s="10"/>
      <c r="BV140" s="10"/>
      <c r="BW140" s="10"/>
      <c r="BX140" s="21"/>
      <c r="BY140" s="79"/>
      <c r="BZ140" s="10"/>
      <c r="CA140" s="10"/>
    </row>
    <row r="141" spans="1:79">
      <c r="A141" s="82">
        <v>10</v>
      </c>
      <c r="B141" s="83">
        <v>15</v>
      </c>
      <c r="C141" s="1" t="s">
        <v>169</v>
      </c>
      <c r="D141" s="68">
        <f t="shared" si="2"/>
        <v>104.45</v>
      </c>
      <c r="E141" s="69">
        <v>74.650000000000006</v>
      </c>
      <c r="F141" s="5">
        <v>261.3</v>
      </c>
      <c r="J141" s="8">
        <v>107.4</v>
      </c>
      <c r="K141" s="8">
        <v>58.7</v>
      </c>
      <c r="L141" s="6">
        <v>1.5051282051282051</v>
      </c>
      <c r="M141" s="8">
        <v>45.344506517690874</v>
      </c>
      <c r="N141" s="2">
        <v>27</v>
      </c>
      <c r="O141" s="2">
        <v>8.8000000000000007</v>
      </c>
      <c r="P141" s="2">
        <v>2.52</v>
      </c>
      <c r="Q141" s="84"/>
      <c r="S141" s="8">
        <v>101.5</v>
      </c>
      <c r="T141" s="8">
        <v>38</v>
      </c>
      <c r="U141" s="6">
        <v>1.8419999999999999</v>
      </c>
      <c r="V141" s="8">
        <v>62.561576354679801</v>
      </c>
      <c r="W141" s="8">
        <v>66</v>
      </c>
      <c r="X141" s="8">
        <v>9.02</v>
      </c>
      <c r="Y141" s="8">
        <v>2.4700000000000002</v>
      </c>
      <c r="Z141" s="84">
        <v>1.7506472303206995</v>
      </c>
      <c r="AB141" s="8">
        <v>3</v>
      </c>
      <c r="AC141" s="8">
        <v>3</v>
      </c>
      <c r="AD141" s="78"/>
      <c r="AE141" s="6">
        <v>112.9</v>
      </c>
      <c r="AF141" s="6">
        <v>73.099999999999994</v>
      </c>
      <c r="AG141" s="6">
        <v>1.6613636363636362</v>
      </c>
      <c r="AH141" s="6">
        <v>33.126660761736048</v>
      </c>
      <c r="AI141" s="10">
        <v>22</v>
      </c>
      <c r="AJ141" s="78">
        <v>8.8000000000000007</v>
      </c>
      <c r="AK141" s="79">
        <v>2.6</v>
      </c>
      <c r="AL141" s="20">
        <v>1.47601166180758</v>
      </c>
      <c r="AN141" s="6">
        <v>36.4</v>
      </c>
      <c r="AO141" s="6">
        <v>5.5</v>
      </c>
      <c r="AP141" s="6">
        <v>1.1000000000000001</v>
      </c>
      <c r="AQ141" s="6">
        <v>83.241758241758248</v>
      </c>
      <c r="AR141" s="2">
        <v>48</v>
      </c>
      <c r="AS141" s="6">
        <v>9.240000000000002</v>
      </c>
      <c r="AT141" s="2">
        <v>2.5099999999999998</v>
      </c>
      <c r="AU141" s="20">
        <v>1.2729096209912538</v>
      </c>
      <c r="AV141" s="20"/>
      <c r="AW141" s="20"/>
      <c r="AY141" s="6">
        <v>244.2</v>
      </c>
      <c r="AZ141" s="73">
        <v>150.69999999999999</v>
      </c>
      <c r="BA141" s="6">
        <v>2.2080000000000002</v>
      </c>
      <c r="BB141" s="6">
        <v>38.247338247338256</v>
      </c>
      <c r="BC141" s="2">
        <v>32</v>
      </c>
      <c r="BD141" s="6">
        <v>8.58</v>
      </c>
      <c r="BE141" s="2">
        <v>2.4</v>
      </c>
      <c r="BF141" s="20">
        <v>1.9106239067055393</v>
      </c>
      <c r="BH141" s="73">
        <v>278.40000000000003</v>
      </c>
      <c r="BI141" s="24">
        <v>143.30000000000001</v>
      </c>
      <c r="BJ141" s="81">
        <v>2.5739999999999998</v>
      </c>
      <c r="BK141" s="81">
        <v>48.132183908045974</v>
      </c>
      <c r="BL141" s="2">
        <v>37</v>
      </c>
      <c r="BM141" s="6">
        <v>8.8000000000000007</v>
      </c>
      <c r="BN141" s="17">
        <v>2.23</v>
      </c>
      <c r="BO141" s="20">
        <v>1.5132983479105928</v>
      </c>
      <c r="BR141" s="10"/>
      <c r="BS141" s="10"/>
      <c r="BT141" s="10"/>
      <c r="BU141" s="10"/>
      <c r="BV141" s="10"/>
      <c r="BW141" s="10"/>
      <c r="BX141" s="21"/>
      <c r="BY141" s="79"/>
      <c r="BZ141" s="10"/>
      <c r="CA141" s="10"/>
    </row>
    <row r="142" spans="1:79">
      <c r="A142" s="82">
        <v>10</v>
      </c>
      <c r="B142" s="83">
        <v>16</v>
      </c>
      <c r="C142" s="1" t="s">
        <v>170</v>
      </c>
      <c r="D142" s="68">
        <f t="shared" si="2"/>
        <v>157.55000000000001</v>
      </c>
      <c r="E142" s="69">
        <v>115.4</v>
      </c>
      <c r="F142" s="5">
        <v>304.55</v>
      </c>
      <c r="J142" s="8">
        <v>187.6</v>
      </c>
      <c r="K142" s="8">
        <v>105.3</v>
      </c>
      <c r="L142" s="6">
        <v>1.788</v>
      </c>
      <c r="M142" s="8">
        <v>43.869936034115135</v>
      </c>
      <c r="N142" s="2">
        <v>14</v>
      </c>
      <c r="O142" s="2">
        <v>8.14</v>
      </c>
      <c r="P142" s="2">
        <v>2.4900000000000002</v>
      </c>
      <c r="Q142" s="84">
        <v>2.1525908649173955</v>
      </c>
      <c r="S142" s="8">
        <v>127.5</v>
      </c>
      <c r="T142" s="8">
        <v>29.8</v>
      </c>
      <c r="U142" s="6">
        <v>1.8625</v>
      </c>
      <c r="V142" s="8">
        <v>76</v>
      </c>
      <c r="W142" s="8">
        <v>27</v>
      </c>
      <c r="X142" s="8">
        <v>8.58</v>
      </c>
      <c r="Y142" s="8">
        <v>2.54</v>
      </c>
      <c r="Z142" s="84">
        <v>1.8084431486880468</v>
      </c>
      <c r="AB142" s="8">
        <v>4</v>
      </c>
      <c r="AC142" s="8">
        <v>3</v>
      </c>
      <c r="AD142" s="78"/>
      <c r="AE142" s="6">
        <v>151.5</v>
      </c>
      <c r="AF142" s="6">
        <v>61.1</v>
      </c>
      <c r="AG142" s="6">
        <v>1.909375</v>
      </c>
      <c r="AH142" s="6">
        <v>56.699669966996701</v>
      </c>
      <c r="AI142" s="10">
        <v>14</v>
      </c>
      <c r="AJ142" s="78">
        <v>9.240000000000002</v>
      </c>
      <c r="AK142" s="79">
        <v>2.62</v>
      </c>
      <c r="AL142" s="20">
        <v>2.1009679300291539</v>
      </c>
      <c r="AN142" s="6">
        <v>79.3</v>
      </c>
      <c r="AO142" s="6">
        <v>40.799999999999997</v>
      </c>
      <c r="AP142" s="6">
        <v>1.8545454545454545</v>
      </c>
      <c r="AQ142" s="6">
        <v>46.406052963430014</v>
      </c>
      <c r="AR142" s="2">
        <v>24</v>
      </c>
      <c r="AS142" s="6">
        <v>7.48</v>
      </c>
      <c r="AT142" s="2">
        <v>2.4</v>
      </c>
      <c r="AU142" s="20">
        <v>1.4863206997084546</v>
      </c>
      <c r="AV142" s="20"/>
      <c r="AW142" s="20"/>
      <c r="AY142" s="6">
        <v>280.8</v>
      </c>
      <c r="AZ142" s="73">
        <v>176</v>
      </c>
      <c r="BA142" s="6">
        <v>2.3439999999999999</v>
      </c>
      <c r="BB142" s="6">
        <v>37.32193732193732</v>
      </c>
      <c r="BC142" s="2">
        <v>13</v>
      </c>
      <c r="BD142" s="6">
        <v>8.36</v>
      </c>
      <c r="BE142" s="2">
        <v>2.16</v>
      </c>
      <c r="BF142" s="20"/>
      <c r="BH142" s="73">
        <v>328.3</v>
      </c>
      <c r="BI142" s="24">
        <v>213</v>
      </c>
      <c r="BJ142" s="81">
        <v>2.1959999999999997</v>
      </c>
      <c r="BK142" s="81">
        <v>34.876637222052999</v>
      </c>
      <c r="BL142" s="2">
        <v>13</v>
      </c>
      <c r="BM142" s="6">
        <v>8.8000000000000007</v>
      </c>
      <c r="BN142" s="17">
        <v>2.62</v>
      </c>
      <c r="BO142" s="20">
        <v>1.0600505344995141</v>
      </c>
      <c r="BR142" s="10"/>
      <c r="BS142" s="10"/>
      <c r="BT142" s="10"/>
      <c r="BU142" s="10"/>
      <c r="BV142" s="10"/>
      <c r="BW142" s="10"/>
      <c r="BX142" s="21"/>
      <c r="BY142" s="79"/>
      <c r="BZ142" s="10"/>
      <c r="CA142" s="10"/>
    </row>
    <row r="143" spans="1:79">
      <c r="A143" s="82">
        <v>10</v>
      </c>
      <c r="B143" s="83">
        <v>17</v>
      </c>
      <c r="C143" s="1" t="s">
        <v>171</v>
      </c>
      <c r="D143" s="68">
        <f t="shared" si="2"/>
        <v>474.90000000000003</v>
      </c>
      <c r="E143" s="69">
        <v>188.1</v>
      </c>
      <c r="F143" s="5">
        <v>351.25</v>
      </c>
      <c r="J143" s="8">
        <v>758.80000000000007</v>
      </c>
      <c r="K143" s="8">
        <v>217.1</v>
      </c>
      <c r="L143" s="6">
        <v>1.96</v>
      </c>
      <c r="M143" s="8">
        <v>71.033210332103309</v>
      </c>
      <c r="N143" s="2">
        <v>10</v>
      </c>
      <c r="O143" s="2">
        <v>7.48</v>
      </c>
      <c r="P143" s="2">
        <v>2.33</v>
      </c>
      <c r="Q143" s="84">
        <v>1.4918095238095241</v>
      </c>
      <c r="S143" s="8">
        <v>191</v>
      </c>
      <c r="T143" s="8">
        <v>120.7</v>
      </c>
      <c r="U143" s="6">
        <v>2.14</v>
      </c>
      <c r="V143" s="8">
        <v>36.282722513089006</v>
      </c>
      <c r="W143" s="8">
        <v>44</v>
      </c>
      <c r="X143" s="8">
        <v>7.9200000000000008</v>
      </c>
      <c r="Y143" s="8">
        <v>2.1800000000000002</v>
      </c>
      <c r="Z143" s="84">
        <v>1.1813100097181732</v>
      </c>
      <c r="AB143" s="8">
        <v>4</v>
      </c>
      <c r="AC143" s="8">
        <v>4</v>
      </c>
      <c r="AD143" s="78"/>
      <c r="AE143" s="6">
        <v>172.2</v>
      </c>
      <c r="AF143" s="6">
        <v>152.69999999999999</v>
      </c>
      <c r="AG143" s="6">
        <v>2.0939999999999999</v>
      </c>
      <c r="AH143" s="6">
        <v>11.324041811846691</v>
      </c>
      <c r="AI143" s="10">
        <v>20</v>
      </c>
      <c r="AJ143" s="78">
        <v>9.4600000000000009</v>
      </c>
      <c r="AK143" s="79">
        <v>2.66</v>
      </c>
      <c r="AL143" s="20">
        <v>1.7653644314868804</v>
      </c>
      <c r="AN143" s="6">
        <v>204</v>
      </c>
      <c r="AO143" s="6">
        <v>164.1</v>
      </c>
      <c r="AP143" s="6">
        <v>2.3159999999999998</v>
      </c>
      <c r="AQ143" s="6">
        <v>15.490196078431373</v>
      </c>
      <c r="AR143" s="2">
        <v>47</v>
      </c>
      <c r="AS143" s="6">
        <v>9.4600000000000009</v>
      </c>
      <c r="AT143" s="2">
        <v>2.34</v>
      </c>
      <c r="AU143" s="20">
        <v>0.89743051506316807</v>
      </c>
      <c r="AV143" s="20"/>
      <c r="AW143" s="20"/>
      <c r="AY143" s="6">
        <v>353.2</v>
      </c>
      <c r="AZ143" s="73">
        <v>307.5</v>
      </c>
      <c r="BA143" s="6">
        <v>1.9319999999999999</v>
      </c>
      <c r="BB143" s="6">
        <v>12.853907134767836</v>
      </c>
      <c r="BC143" s="2">
        <v>10</v>
      </c>
      <c r="BD143" s="6">
        <v>9.240000000000002</v>
      </c>
      <c r="BE143" s="2">
        <v>2.65</v>
      </c>
      <c r="BF143" s="20">
        <v>2.1739008746355686</v>
      </c>
      <c r="BH143" s="73">
        <v>349.3</v>
      </c>
      <c r="BI143" s="24">
        <v>315.10000000000002</v>
      </c>
      <c r="BJ143" s="81">
        <v>2.3620000000000001</v>
      </c>
      <c r="BK143" s="81">
        <v>9.590609791010591</v>
      </c>
      <c r="BL143" s="2">
        <v>27</v>
      </c>
      <c r="BM143" s="6">
        <v>8.8000000000000007</v>
      </c>
      <c r="BN143" s="17">
        <v>2.39</v>
      </c>
      <c r="BO143" s="20">
        <v>1.5481904761904763</v>
      </c>
      <c r="BR143" s="10"/>
      <c r="BS143" s="10"/>
      <c r="BT143" s="10"/>
      <c r="BU143" s="10"/>
      <c r="BV143" s="10"/>
      <c r="BW143" s="10"/>
      <c r="BX143" s="21"/>
      <c r="BY143" s="79"/>
      <c r="BZ143" s="10"/>
      <c r="CA143" s="10"/>
    </row>
    <row r="144" spans="1:79">
      <c r="A144" s="82">
        <v>10</v>
      </c>
      <c r="B144" s="83">
        <v>18</v>
      </c>
      <c r="C144" s="1" t="s">
        <v>172</v>
      </c>
      <c r="D144" s="68">
        <f t="shared" si="2"/>
        <v>423.45</v>
      </c>
      <c r="E144" s="69">
        <v>403.3</v>
      </c>
      <c r="F144" s="5">
        <v>369.35</v>
      </c>
      <c r="J144" s="8">
        <v>428.2</v>
      </c>
      <c r="K144" s="8">
        <v>373.7</v>
      </c>
      <c r="L144" s="6">
        <v>2.1160000000000001</v>
      </c>
      <c r="M144" s="8">
        <v>12.447454460532462</v>
      </c>
      <c r="N144" s="2">
        <v>10</v>
      </c>
      <c r="O144" s="2">
        <v>8.36</v>
      </c>
      <c r="P144" s="2">
        <v>2.69</v>
      </c>
      <c r="Q144" s="84">
        <v>1.1933527696793005</v>
      </c>
      <c r="S144" s="8">
        <v>418.7</v>
      </c>
      <c r="T144" s="8">
        <v>387.7</v>
      </c>
      <c r="U144" s="6">
        <v>1.744</v>
      </c>
      <c r="V144" s="8">
        <v>6.9978504896107001</v>
      </c>
      <c r="W144" s="8">
        <v>24</v>
      </c>
      <c r="X144" s="8">
        <v>9.6800000000000015</v>
      </c>
      <c r="Y144" s="8">
        <v>2.82</v>
      </c>
      <c r="Z144" s="84">
        <v>1.3587405247813411</v>
      </c>
      <c r="AB144" s="8">
        <v>2</v>
      </c>
      <c r="AC144" s="8">
        <v>1</v>
      </c>
      <c r="AD144" s="78"/>
      <c r="AE144" s="6">
        <v>491.7</v>
      </c>
      <c r="AF144" s="6">
        <v>443.8</v>
      </c>
      <c r="AG144" s="6">
        <v>1.9159999999999999</v>
      </c>
      <c r="AH144" s="6">
        <v>9.1925971120602004</v>
      </c>
      <c r="AI144" s="10">
        <v>9</v>
      </c>
      <c r="AJ144" s="78">
        <v>8.14</v>
      </c>
      <c r="AK144" s="79">
        <v>2.83</v>
      </c>
      <c r="AL144" s="20">
        <v>1.5588104956268221</v>
      </c>
      <c r="AN144" s="6">
        <v>314.90000000000003</v>
      </c>
      <c r="AO144" s="6">
        <v>301</v>
      </c>
      <c r="AP144" s="6">
        <v>1.992</v>
      </c>
      <c r="AQ144" s="6">
        <v>3.9060019053667827</v>
      </c>
      <c r="AR144" s="2">
        <v>41</v>
      </c>
      <c r="AS144" s="6">
        <v>11</v>
      </c>
      <c r="AT144" s="2">
        <v>2.63</v>
      </c>
      <c r="AU144" s="20">
        <v>0.8528124392614187</v>
      </c>
      <c r="AV144" s="20"/>
      <c r="AW144" s="20"/>
      <c r="AY144" s="6">
        <v>400.20000000000005</v>
      </c>
      <c r="AZ144" s="73">
        <v>307.8</v>
      </c>
      <c r="BA144" s="6">
        <v>2.1040000000000001</v>
      </c>
      <c r="BB144" s="6">
        <v>22.838580709645175</v>
      </c>
      <c r="BC144" s="2">
        <v>15</v>
      </c>
      <c r="BD144" s="6">
        <v>8.14</v>
      </c>
      <c r="BE144" s="2">
        <v>2.02</v>
      </c>
      <c r="BF144" s="20">
        <v>1.3045519922254616</v>
      </c>
      <c r="BH144" s="73">
        <v>338.5</v>
      </c>
      <c r="BI144" s="24">
        <v>182.6</v>
      </c>
      <c r="BJ144" s="81">
        <v>2.444</v>
      </c>
      <c r="BK144" s="81">
        <v>46.056129985228957</v>
      </c>
      <c r="BL144" s="2">
        <v>22</v>
      </c>
      <c r="BM144" s="6">
        <v>9.4600000000000009</v>
      </c>
      <c r="BN144" s="17">
        <v>2.44</v>
      </c>
      <c r="BO144" s="20">
        <v>1.0105034013605445</v>
      </c>
      <c r="BR144" s="10"/>
      <c r="BS144" s="10"/>
      <c r="BT144" s="10"/>
      <c r="BU144" s="10"/>
      <c r="BV144" s="10"/>
      <c r="BW144" s="10"/>
      <c r="BX144" s="21"/>
      <c r="BY144" s="79"/>
      <c r="BZ144" s="10"/>
      <c r="CA144" s="10"/>
    </row>
    <row r="145" spans="1:79">
      <c r="A145" s="82">
        <v>10</v>
      </c>
      <c r="B145" s="83">
        <v>19</v>
      </c>
      <c r="C145" s="1" t="s">
        <v>173</v>
      </c>
      <c r="D145" s="68">
        <f t="shared" si="2"/>
        <v>187.55</v>
      </c>
      <c r="E145" s="69">
        <v>113.25</v>
      </c>
      <c r="F145" s="5">
        <v>319.95</v>
      </c>
      <c r="J145" s="8">
        <v>243.4</v>
      </c>
      <c r="K145" s="8">
        <v>191</v>
      </c>
      <c r="L145" s="6">
        <v>1.8259999999999998</v>
      </c>
      <c r="M145" s="8">
        <v>21.076417419884962</v>
      </c>
      <c r="N145" s="2">
        <v>15</v>
      </c>
      <c r="O145" s="2">
        <v>9.6800000000000015</v>
      </c>
      <c r="P145" s="2">
        <v>2.5099999999999998</v>
      </c>
      <c r="Q145" s="84">
        <v>1.6885286686103014</v>
      </c>
      <c r="S145" s="8">
        <v>131.69999999999999</v>
      </c>
      <c r="T145" s="8">
        <v>113.7</v>
      </c>
      <c r="U145" s="6">
        <v>1.6259999999999999</v>
      </c>
      <c r="V145" s="8">
        <v>13.211845102505695</v>
      </c>
      <c r="W145" s="8">
        <v>41</v>
      </c>
      <c r="X145" s="8">
        <v>9.9</v>
      </c>
      <c r="Y145" s="8">
        <v>2.34</v>
      </c>
      <c r="Z145" s="84">
        <v>1.4464528668610301</v>
      </c>
      <c r="AB145" s="8">
        <v>3</v>
      </c>
      <c r="AC145" s="8">
        <v>2</v>
      </c>
      <c r="AD145" s="78"/>
      <c r="AE145" s="6">
        <v>123.5</v>
      </c>
      <c r="AF145" s="6">
        <v>102</v>
      </c>
      <c r="AG145" s="6">
        <v>1.524</v>
      </c>
      <c r="AH145" s="6">
        <v>15.708502024291496</v>
      </c>
      <c r="AI145" s="10">
        <v>24</v>
      </c>
      <c r="AJ145" s="78">
        <v>9.4600000000000009</v>
      </c>
      <c r="AK145" s="79">
        <v>2.27</v>
      </c>
      <c r="AL145" s="20">
        <v>1.6008318756073856</v>
      </c>
      <c r="AN145" s="6">
        <v>103</v>
      </c>
      <c r="AO145" s="6">
        <v>79.2</v>
      </c>
      <c r="AP145" s="6">
        <v>1.76</v>
      </c>
      <c r="AQ145" s="6">
        <v>22.135922330097088</v>
      </c>
      <c r="AR145" s="2">
        <v>47</v>
      </c>
      <c r="AS145" s="6">
        <v>11.22</v>
      </c>
      <c r="AT145" s="2">
        <v>2.54</v>
      </c>
      <c r="AU145" s="20">
        <v>1.5547521865889211</v>
      </c>
      <c r="AV145" s="20"/>
      <c r="AW145" s="20"/>
      <c r="AY145" s="6">
        <v>345.9</v>
      </c>
      <c r="AZ145" s="73">
        <v>252.7</v>
      </c>
      <c r="BA145" s="6">
        <v>1.6419999999999999</v>
      </c>
      <c r="BB145" s="6">
        <v>26.915293437409655</v>
      </c>
      <c r="BC145" s="2">
        <v>24</v>
      </c>
      <c r="BD145" s="6">
        <v>7.9200000000000008</v>
      </c>
      <c r="BE145" s="2">
        <v>2.25</v>
      </c>
      <c r="BF145" s="20">
        <v>1.5093644314868804</v>
      </c>
      <c r="BH145" s="73">
        <v>294</v>
      </c>
      <c r="BI145" s="24">
        <v>111</v>
      </c>
      <c r="BJ145" s="81">
        <v>1.6059999999999999</v>
      </c>
      <c r="BK145" s="81">
        <v>62.244897959183675</v>
      </c>
      <c r="BL145" s="2">
        <v>20</v>
      </c>
      <c r="BM145" s="6">
        <v>9.9</v>
      </c>
      <c r="BN145" s="17">
        <v>2.13</v>
      </c>
      <c r="BO145" s="20">
        <v>2.8405364431486877</v>
      </c>
      <c r="BR145" s="10"/>
      <c r="BS145" s="10"/>
      <c r="BT145" s="10"/>
      <c r="BU145" s="10"/>
      <c r="BV145" s="10"/>
      <c r="BW145" s="10"/>
      <c r="BX145" s="21"/>
      <c r="BY145" s="79"/>
      <c r="BZ145" s="10"/>
      <c r="CA145" s="10"/>
    </row>
    <row r="146" spans="1:79">
      <c r="A146" s="82">
        <v>10</v>
      </c>
      <c r="B146" s="83">
        <v>20</v>
      </c>
      <c r="C146" s="1" t="s">
        <v>174</v>
      </c>
      <c r="D146" s="68">
        <f t="shared" si="2"/>
        <v>408.6</v>
      </c>
      <c r="E146" s="69">
        <v>519.6</v>
      </c>
      <c r="F146" s="5">
        <v>649</v>
      </c>
      <c r="J146" s="8">
        <v>443.09999999999997</v>
      </c>
      <c r="K146" s="8">
        <v>404.9</v>
      </c>
      <c r="L146" s="6">
        <v>1.8980000000000001</v>
      </c>
      <c r="M146" s="8">
        <v>8.237418190024826</v>
      </c>
      <c r="N146" s="2">
        <v>23</v>
      </c>
      <c r="O146" s="2">
        <v>7.7000000000000011</v>
      </c>
      <c r="P146" s="2">
        <v>2.6</v>
      </c>
      <c r="Q146" s="84">
        <v>1.1842721088435373</v>
      </c>
      <c r="S146" s="8">
        <v>374.1</v>
      </c>
      <c r="T146" s="8">
        <v>352</v>
      </c>
      <c r="U146" s="6">
        <v>2.0960000000000001</v>
      </c>
      <c r="V146" s="8">
        <v>5.9075113605987699</v>
      </c>
      <c r="W146" s="8">
        <v>36</v>
      </c>
      <c r="X146" s="8">
        <v>8.58</v>
      </c>
      <c r="Y146" s="8">
        <v>2.58</v>
      </c>
      <c r="Z146" s="84">
        <v>1.3122798833819243</v>
      </c>
      <c r="AB146" s="8">
        <v>3</v>
      </c>
      <c r="AC146" s="8">
        <v>2</v>
      </c>
      <c r="AD146" s="78"/>
      <c r="AE146" s="6">
        <v>437.59999999999997</v>
      </c>
      <c r="AF146" s="6">
        <v>379.7</v>
      </c>
      <c r="AG146" s="6">
        <v>1.952</v>
      </c>
      <c r="AH146" s="6">
        <v>13.139853747714808</v>
      </c>
      <c r="AI146" s="10">
        <v>23</v>
      </c>
      <c r="AJ146" s="78">
        <v>10.119999999999999</v>
      </c>
      <c r="AK146" s="79">
        <v>2.5299999999999998</v>
      </c>
      <c r="AL146" s="20">
        <v>1.4772244897959184</v>
      </c>
      <c r="AN146" s="6">
        <v>601.6</v>
      </c>
      <c r="AO146" s="6">
        <v>560.29999999999995</v>
      </c>
      <c r="AP146" s="6">
        <v>2.33</v>
      </c>
      <c r="AQ146" s="6">
        <v>6.5159574468085113</v>
      </c>
      <c r="AR146" s="2">
        <v>42</v>
      </c>
      <c r="AS146" s="6">
        <v>9.02</v>
      </c>
      <c r="AT146" s="2">
        <v>2.2799999999999998</v>
      </c>
      <c r="AU146" s="20">
        <v>0.98133333333333317</v>
      </c>
      <c r="AV146" s="20"/>
      <c r="AW146" s="20"/>
      <c r="AY146" s="6">
        <v>597.69999999999993</v>
      </c>
      <c r="AZ146" s="73">
        <v>526.1</v>
      </c>
      <c r="BA146" s="6">
        <v>2.0499999999999998</v>
      </c>
      <c r="BB146" s="6">
        <v>11.845407395014222</v>
      </c>
      <c r="BC146" s="2">
        <v>15</v>
      </c>
      <c r="BD146" s="6">
        <v>8.8000000000000007</v>
      </c>
      <c r="BE146" s="2">
        <v>2.27</v>
      </c>
      <c r="BF146" s="20">
        <v>1.3975510204081631</v>
      </c>
      <c r="BH146" s="73">
        <v>700.3</v>
      </c>
      <c r="BI146" s="24">
        <v>552.6</v>
      </c>
      <c r="BJ146" s="81">
        <v>2.2680000000000002</v>
      </c>
      <c r="BK146" s="81">
        <v>20.948165072111951</v>
      </c>
      <c r="BL146" s="2">
        <v>21</v>
      </c>
      <c r="BM146" s="6">
        <v>9.02</v>
      </c>
      <c r="BN146" s="17">
        <v>2.0699999999999998</v>
      </c>
      <c r="BO146" s="20">
        <v>1.1853061224489796</v>
      </c>
      <c r="BR146" s="10"/>
      <c r="BS146" s="10"/>
      <c r="BT146" s="10"/>
      <c r="BU146" s="10"/>
      <c r="BV146" s="10"/>
      <c r="BW146" s="10"/>
      <c r="BX146" s="21"/>
      <c r="BY146" s="79"/>
      <c r="BZ146" s="10"/>
      <c r="CA146" s="10"/>
    </row>
    <row r="147" spans="1:79">
      <c r="A147" s="82">
        <v>10</v>
      </c>
      <c r="B147" s="83">
        <v>21</v>
      </c>
      <c r="C147" s="1" t="s">
        <v>175</v>
      </c>
      <c r="D147" s="68">
        <f t="shared" si="2"/>
        <v>201.10000000000002</v>
      </c>
      <c r="E147" s="69">
        <v>150.69999999999999</v>
      </c>
      <c r="F147" s="5">
        <v>352.55</v>
      </c>
      <c r="J147" s="8">
        <v>210.2</v>
      </c>
      <c r="K147" s="8">
        <v>163.19999999999999</v>
      </c>
      <c r="L147" s="6">
        <v>2.024</v>
      </c>
      <c r="M147" s="8">
        <v>22.312083729781161</v>
      </c>
      <c r="N147" s="2">
        <v>20</v>
      </c>
      <c r="O147" s="2">
        <v>7.9200000000000008</v>
      </c>
      <c r="P147" s="2">
        <v>2.5099999999999998</v>
      </c>
      <c r="Q147" s="84">
        <v>2.1944101068999036</v>
      </c>
      <c r="S147" s="8">
        <v>192.00000000000003</v>
      </c>
      <c r="T147" s="8">
        <v>47.8</v>
      </c>
      <c r="U147" s="6">
        <v>2.0782608695652174</v>
      </c>
      <c r="V147" s="8">
        <v>74.895833333333329</v>
      </c>
      <c r="W147" s="8">
        <v>53</v>
      </c>
      <c r="X147" s="8">
        <v>8.8000000000000007</v>
      </c>
      <c r="Y147" s="8">
        <v>2.63</v>
      </c>
      <c r="Z147" s="84">
        <v>1.7920699708454808</v>
      </c>
      <c r="AB147" s="8">
        <v>4</v>
      </c>
      <c r="AC147" s="8">
        <v>4</v>
      </c>
      <c r="AD147" s="78"/>
      <c r="AE147" s="6">
        <v>80.900000000000006</v>
      </c>
      <c r="AF147" s="6">
        <v>48.4</v>
      </c>
      <c r="AG147" s="6">
        <v>1.7925925925925925</v>
      </c>
      <c r="AH147" s="6">
        <v>39.555006180469718</v>
      </c>
      <c r="AI147" s="10">
        <v>25</v>
      </c>
      <c r="AJ147" s="78">
        <v>9.02</v>
      </c>
      <c r="AK147" s="79">
        <v>2.91</v>
      </c>
      <c r="AL147" s="20">
        <v>1.926779397473275</v>
      </c>
      <c r="AN147" s="6">
        <v>220.5</v>
      </c>
      <c r="AO147" s="6">
        <v>175.6</v>
      </c>
      <c r="AP147" s="6">
        <v>2.4980000000000002</v>
      </c>
      <c r="AQ147" s="6">
        <v>19.501133786848072</v>
      </c>
      <c r="AR147" s="2">
        <v>67</v>
      </c>
      <c r="AS147" s="6">
        <v>8.58</v>
      </c>
      <c r="AT147" s="2">
        <v>2.69</v>
      </c>
      <c r="AU147" s="20">
        <v>1.5747327502429544</v>
      </c>
      <c r="AV147" s="20"/>
      <c r="AW147" s="20"/>
      <c r="AY147" s="6">
        <v>283.60000000000002</v>
      </c>
      <c r="AZ147" s="73">
        <v>153.80000000000001</v>
      </c>
      <c r="BA147" s="6">
        <v>2.282</v>
      </c>
      <c r="BB147" s="6">
        <v>44.605077574047954</v>
      </c>
      <c r="BC147" s="2">
        <v>23</v>
      </c>
      <c r="BD147" s="6">
        <v>8.14</v>
      </c>
      <c r="BE147" s="2">
        <v>2.23</v>
      </c>
      <c r="BF147" s="20">
        <v>2.2931778425655973</v>
      </c>
      <c r="BH147" s="73">
        <v>421.5</v>
      </c>
      <c r="BI147" s="24">
        <v>182.6</v>
      </c>
      <c r="BJ147" s="81">
        <v>2.448</v>
      </c>
      <c r="BK147" s="81">
        <v>56.536180308422303</v>
      </c>
      <c r="BL147" s="2">
        <v>31</v>
      </c>
      <c r="BM147" s="6">
        <v>9.240000000000002</v>
      </c>
      <c r="BN147" s="17">
        <v>2.42</v>
      </c>
      <c r="BO147" s="20">
        <v>1.7670437317784258</v>
      </c>
      <c r="BR147" s="10"/>
      <c r="BS147" s="10"/>
      <c r="BT147" s="10"/>
      <c r="BU147" s="10"/>
      <c r="BV147" s="10"/>
      <c r="BW147" s="10"/>
      <c r="BX147" s="21"/>
      <c r="BY147" s="79"/>
      <c r="BZ147" s="10"/>
      <c r="CA147" s="10"/>
    </row>
    <row r="148" spans="1:79">
      <c r="A148" s="82">
        <v>10</v>
      </c>
      <c r="B148" s="83">
        <v>22</v>
      </c>
      <c r="C148" s="1" t="s">
        <v>176</v>
      </c>
      <c r="D148" s="68">
        <f t="shared" si="2"/>
        <v>239.8</v>
      </c>
      <c r="E148" s="69">
        <v>124.80000000000001</v>
      </c>
      <c r="F148" s="5">
        <v>462.20000000000005</v>
      </c>
      <c r="J148" s="8">
        <v>311.5</v>
      </c>
      <c r="K148" s="8">
        <v>157</v>
      </c>
      <c r="L148" s="6">
        <v>1.61</v>
      </c>
      <c r="M148" s="8">
        <v>48.218298555377203</v>
      </c>
      <c r="N148" s="2">
        <v>27</v>
      </c>
      <c r="O148" s="2">
        <v>8.36</v>
      </c>
      <c r="P148" s="2">
        <v>2.37</v>
      </c>
      <c r="Q148" s="84">
        <v>1.866262390670554</v>
      </c>
      <c r="S148" s="8">
        <v>168.1</v>
      </c>
      <c r="T148" s="8">
        <v>69.3</v>
      </c>
      <c r="U148" s="6">
        <v>1.6440000000000001</v>
      </c>
      <c r="V148" s="8">
        <v>58.774538964901843</v>
      </c>
      <c r="W148" s="8">
        <v>56</v>
      </c>
      <c r="X148" s="8">
        <v>7.9200000000000008</v>
      </c>
      <c r="Y148" s="8">
        <v>2.4700000000000002</v>
      </c>
      <c r="Z148" s="84">
        <v>1.903206997084548</v>
      </c>
      <c r="AB148" s="8">
        <v>4</v>
      </c>
      <c r="AC148" s="8">
        <v>4</v>
      </c>
      <c r="AD148" s="78"/>
      <c r="AE148" s="6">
        <v>157</v>
      </c>
      <c r="AF148" s="6">
        <v>81</v>
      </c>
      <c r="AG148" s="6">
        <v>1.7608695652173914</v>
      </c>
      <c r="AH148" s="6">
        <v>47.64331210191083</v>
      </c>
      <c r="AI148" s="10">
        <v>53</v>
      </c>
      <c r="AJ148" s="78">
        <v>9.4600000000000009</v>
      </c>
      <c r="AK148" s="79">
        <v>2.57</v>
      </c>
      <c r="AL148" s="20">
        <v>1.6852711370262392</v>
      </c>
      <c r="AN148" s="6">
        <v>92.600000000000009</v>
      </c>
      <c r="AO148" s="6">
        <v>49.7</v>
      </c>
      <c r="AP148" s="6">
        <v>2.1608695652173915</v>
      </c>
      <c r="AQ148" s="6">
        <v>44.492440604751621</v>
      </c>
      <c r="AR148" s="2">
        <v>62</v>
      </c>
      <c r="AS148" s="6">
        <v>10.340000000000002</v>
      </c>
      <c r="AT148" s="2">
        <v>2.67</v>
      </c>
      <c r="AU148" s="20"/>
      <c r="AV148" s="20"/>
      <c r="AW148" s="20"/>
      <c r="AY148" s="6">
        <v>444.40000000000003</v>
      </c>
      <c r="AZ148" s="73">
        <v>330.1</v>
      </c>
      <c r="BA148" s="6">
        <v>1.8019999999999998</v>
      </c>
      <c r="BB148" s="6">
        <v>25.585058505850583</v>
      </c>
      <c r="BC148" s="2">
        <v>13</v>
      </c>
      <c r="BD148" s="6">
        <v>8.8000000000000007</v>
      </c>
      <c r="BE148" s="2">
        <v>2.5299999999999998</v>
      </c>
      <c r="BF148" s="20">
        <v>1.8199261418853254</v>
      </c>
      <c r="BH148" s="73">
        <v>480</v>
      </c>
      <c r="BI148" s="24">
        <v>327.10000000000002</v>
      </c>
      <c r="BJ148" s="81">
        <v>2.1219999999999999</v>
      </c>
      <c r="BK148" s="81">
        <v>31.854166666666668</v>
      </c>
      <c r="BL148" s="2">
        <v>42</v>
      </c>
      <c r="BM148" s="6">
        <v>9.240000000000002</v>
      </c>
      <c r="BN148" s="17">
        <v>2.25</v>
      </c>
      <c r="BO148" s="20">
        <v>1.7564081632653061</v>
      </c>
      <c r="BR148" s="10"/>
      <c r="BS148" s="10"/>
      <c r="BT148" s="10"/>
      <c r="BU148" s="10"/>
      <c r="BV148" s="10"/>
      <c r="BW148" s="10"/>
      <c r="BX148" s="21"/>
      <c r="BY148" s="79"/>
      <c r="BZ148" s="10"/>
      <c r="CA148" s="10"/>
    </row>
    <row r="149" spans="1:79">
      <c r="A149" s="82">
        <v>10</v>
      </c>
      <c r="B149" s="83">
        <v>23</v>
      </c>
      <c r="C149" s="1" t="s">
        <v>177</v>
      </c>
      <c r="D149" s="68">
        <f t="shared" si="2"/>
        <v>194.14999999999998</v>
      </c>
      <c r="E149" s="69">
        <v>221.2</v>
      </c>
      <c r="F149" s="5">
        <v>305.75</v>
      </c>
      <c r="J149" s="8">
        <v>154.69999999999999</v>
      </c>
      <c r="K149" s="8">
        <v>126.3</v>
      </c>
      <c r="L149" s="6">
        <v>1.528</v>
      </c>
      <c r="M149" s="8">
        <v>18.293471234647708</v>
      </c>
      <c r="N149" s="2">
        <v>14</v>
      </c>
      <c r="O149" s="2">
        <v>8.58</v>
      </c>
      <c r="P149" s="2">
        <v>2.63</v>
      </c>
      <c r="Q149" s="84">
        <v>1.4773644314868803</v>
      </c>
      <c r="S149" s="8">
        <v>233.6</v>
      </c>
      <c r="T149" s="8">
        <v>182</v>
      </c>
      <c r="U149" s="6">
        <v>1.744</v>
      </c>
      <c r="V149" s="8">
        <v>22.046232876712331</v>
      </c>
      <c r="W149" s="8">
        <v>38</v>
      </c>
      <c r="X149" s="8">
        <v>10.340000000000002</v>
      </c>
      <c r="Y149" s="8">
        <v>2.62</v>
      </c>
      <c r="Z149" s="84">
        <v>1.5982973760932944</v>
      </c>
      <c r="AB149" s="8">
        <v>2</v>
      </c>
      <c r="AC149" s="8">
        <v>1</v>
      </c>
      <c r="AD149" s="78"/>
      <c r="AE149" s="6">
        <v>158.69999999999999</v>
      </c>
      <c r="AF149" s="6">
        <v>138.69999999999999</v>
      </c>
      <c r="AG149" s="6">
        <v>1.7819999999999998</v>
      </c>
      <c r="AH149" s="6">
        <v>12.602394454946442</v>
      </c>
      <c r="AI149" s="10">
        <v>10</v>
      </c>
      <c r="AJ149" s="78">
        <v>8.58</v>
      </c>
      <c r="AK149" s="79">
        <v>2.59</v>
      </c>
      <c r="AL149" s="20">
        <v>1.4058386783284746</v>
      </c>
      <c r="AN149" s="6">
        <v>283.7</v>
      </c>
      <c r="AO149" s="6">
        <v>241.7</v>
      </c>
      <c r="AP149" s="6">
        <v>1.97</v>
      </c>
      <c r="AQ149" s="6">
        <v>14.663376806485726</v>
      </c>
      <c r="AR149" s="2">
        <v>37</v>
      </c>
      <c r="AS149" s="6">
        <v>10.119999999999999</v>
      </c>
      <c r="AT149" s="2">
        <v>2.68</v>
      </c>
      <c r="AU149" s="20">
        <v>1.2248785228377064</v>
      </c>
      <c r="AV149" s="20"/>
      <c r="AW149" s="20"/>
      <c r="AY149" s="6">
        <v>310.10000000000002</v>
      </c>
      <c r="AZ149" s="73">
        <v>252.8</v>
      </c>
      <c r="BA149" s="6">
        <v>1.9419999999999999</v>
      </c>
      <c r="BB149" s="6">
        <v>18.445662689455013</v>
      </c>
      <c r="BC149" s="2">
        <v>25</v>
      </c>
      <c r="BD149" s="6">
        <v>8.14</v>
      </c>
      <c r="BE149" s="2">
        <v>2.2599999999999998</v>
      </c>
      <c r="BF149" s="20">
        <v>1.6869037900874635</v>
      </c>
      <c r="BH149" s="73">
        <v>301.39999999999998</v>
      </c>
      <c r="BI149" s="24">
        <v>240.6</v>
      </c>
      <c r="BJ149" s="81">
        <v>2.1059999999999999</v>
      </c>
      <c r="BK149" s="81">
        <v>20.172528201725282</v>
      </c>
      <c r="BL149" s="2">
        <v>40</v>
      </c>
      <c r="BM149" s="6">
        <v>9.9</v>
      </c>
      <c r="BN149" s="17">
        <v>2.31</v>
      </c>
      <c r="BO149" s="20">
        <v>1.6265578231292519</v>
      </c>
      <c r="BR149" s="10"/>
      <c r="BS149" s="10"/>
      <c r="BT149" s="10"/>
      <c r="BU149" s="10"/>
      <c r="BV149" s="10"/>
      <c r="BW149" s="10"/>
      <c r="BX149" s="21"/>
      <c r="BY149" s="79"/>
      <c r="BZ149" s="10"/>
      <c r="CA149" s="10"/>
    </row>
    <row r="150" spans="1:79">
      <c r="A150" s="82">
        <v>10</v>
      </c>
      <c r="B150" s="83">
        <v>24</v>
      </c>
      <c r="C150" s="1" t="s">
        <v>178</v>
      </c>
      <c r="D150" s="68">
        <f t="shared" si="2"/>
        <v>203.35</v>
      </c>
      <c r="E150" s="69">
        <v>214.95000000000002</v>
      </c>
      <c r="F150" s="5">
        <v>423.54999999999995</v>
      </c>
      <c r="J150" s="8">
        <v>260.8</v>
      </c>
      <c r="K150" s="8">
        <v>152.6</v>
      </c>
      <c r="L150" s="6">
        <v>1.954</v>
      </c>
      <c r="M150" s="8">
        <v>41.372699386503072</v>
      </c>
      <c r="N150" s="2">
        <v>26</v>
      </c>
      <c r="O150" s="2">
        <v>7.7000000000000011</v>
      </c>
      <c r="P150" s="2">
        <v>2.5299999999999998</v>
      </c>
      <c r="Q150" s="84">
        <v>1.5898697764820211</v>
      </c>
      <c r="S150" s="8">
        <v>145.89999999999998</v>
      </c>
      <c r="T150" s="8">
        <v>57.3</v>
      </c>
      <c r="U150" s="6">
        <v>1.8340000000000001</v>
      </c>
      <c r="V150" s="8">
        <v>60.726525017135025</v>
      </c>
      <c r="W150" s="8">
        <v>47</v>
      </c>
      <c r="X150" s="8">
        <v>8.8000000000000007</v>
      </c>
      <c r="Y150" s="8">
        <v>2.46</v>
      </c>
      <c r="Z150" s="84">
        <v>1.5304023323615161</v>
      </c>
      <c r="AB150" s="8">
        <v>3</v>
      </c>
      <c r="AC150" s="8">
        <v>2</v>
      </c>
      <c r="AD150" s="78"/>
      <c r="AE150" s="6">
        <v>163.10000000000002</v>
      </c>
      <c r="AF150" s="6">
        <v>94</v>
      </c>
      <c r="AG150" s="6">
        <v>1.8119999999999998</v>
      </c>
      <c r="AH150" s="6">
        <v>41.569589209074181</v>
      </c>
      <c r="AI150" s="10">
        <v>30</v>
      </c>
      <c r="AJ150" s="78">
        <v>7.9200000000000008</v>
      </c>
      <c r="AK150" s="79">
        <v>2.1</v>
      </c>
      <c r="AL150" s="20">
        <v>1.5527619047619043</v>
      </c>
      <c r="AN150" s="6">
        <v>266.8</v>
      </c>
      <c r="AO150" s="6">
        <v>81.3</v>
      </c>
      <c r="AP150" s="6">
        <v>2.2583333333333333</v>
      </c>
      <c r="AQ150" s="6">
        <v>68.928035982008993</v>
      </c>
      <c r="AR150" s="2">
        <v>59</v>
      </c>
      <c r="AS150" s="6">
        <v>9.240000000000002</v>
      </c>
      <c r="AT150" s="2">
        <v>2.27</v>
      </c>
      <c r="AU150" s="20">
        <v>1.2493760932944606</v>
      </c>
      <c r="AV150" s="20"/>
      <c r="AW150" s="20"/>
      <c r="AY150" s="6">
        <v>443.2</v>
      </c>
      <c r="AZ150" s="73">
        <v>244.6</v>
      </c>
      <c r="BA150" s="6">
        <v>2.5340000000000003</v>
      </c>
      <c r="BB150" s="6">
        <v>44.539711191335741</v>
      </c>
      <c r="BC150" s="2">
        <v>19</v>
      </c>
      <c r="BD150" s="6">
        <v>8.58</v>
      </c>
      <c r="BE150" s="2">
        <v>2.38</v>
      </c>
      <c r="BF150" s="20">
        <v>0.88574538386783286</v>
      </c>
      <c r="BH150" s="73">
        <v>403.9</v>
      </c>
      <c r="BI150" s="24">
        <v>164.7</v>
      </c>
      <c r="BJ150" s="81">
        <v>2.3759999999999999</v>
      </c>
      <c r="BK150" s="81">
        <v>59.197821242881901</v>
      </c>
      <c r="BL150" s="2">
        <v>58</v>
      </c>
      <c r="BM150" s="6">
        <v>8.58</v>
      </c>
      <c r="BN150" s="17">
        <v>2.42</v>
      </c>
      <c r="BO150" s="20">
        <v>1.1367774538386781</v>
      </c>
      <c r="BR150" s="10"/>
      <c r="BS150" s="10"/>
      <c r="BT150" s="10"/>
      <c r="BU150" s="10"/>
      <c r="BV150" s="10"/>
      <c r="BW150" s="10"/>
      <c r="BX150" s="21"/>
      <c r="BY150" s="79"/>
      <c r="BZ150" s="10"/>
      <c r="CA150" s="10"/>
    </row>
    <row r="151" spans="1:79">
      <c r="A151" s="82">
        <v>10</v>
      </c>
      <c r="B151" s="83">
        <v>25</v>
      </c>
      <c r="C151" s="1" t="s">
        <v>179</v>
      </c>
      <c r="D151" s="68">
        <f t="shared" si="2"/>
        <v>121.25</v>
      </c>
      <c r="E151" s="69">
        <v>27.4</v>
      </c>
      <c r="F151" s="5">
        <v>319.8</v>
      </c>
      <c r="J151" s="8">
        <v>88</v>
      </c>
      <c r="K151" s="8">
        <v>47.7</v>
      </c>
      <c r="L151" s="6">
        <v>0.99375000000000002</v>
      </c>
      <c r="M151" s="8">
        <v>45.795454545454547</v>
      </c>
      <c r="N151" s="2">
        <v>27</v>
      </c>
      <c r="O151" s="2">
        <v>8.58</v>
      </c>
      <c r="P151" s="2">
        <v>2.56</v>
      </c>
      <c r="Q151" s="84"/>
      <c r="S151" s="8">
        <v>154.5</v>
      </c>
      <c r="T151" s="8">
        <v>28.6</v>
      </c>
      <c r="U151" s="6">
        <v>1.6823529411764706</v>
      </c>
      <c r="V151" s="8">
        <v>80.906148867313917</v>
      </c>
      <c r="W151" s="8">
        <v>55</v>
      </c>
      <c r="X151" s="8">
        <v>8.58</v>
      </c>
      <c r="Y151" s="8">
        <v>2.44</v>
      </c>
      <c r="Z151" s="84"/>
      <c r="AB151" s="8">
        <v>4</v>
      </c>
      <c r="AC151" s="8">
        <v>4</v>
      </c>
      <c r="AD151" s="78"/>
      <c r="AE151" s="6">
        <v>5.8</v>
      </c>
      <c r="AF151" s="6">
        <v>5.8</v>
      </c>
      <c r="AG151" s="6">
        <v>1.9333333333333333</v>
      </c>
      <c r="AH151" s="6">
        <v>0</v>
      </c>
      <c r="AI151" s="10">
        <v>34</v>
      </c>
      <c r="AJ151" s="78">
        <v>9.4600000000000009</v>
      </c>
      <c r="AK151" s="79">
        <v>2.63</v>
      </c>
      <c r="AL151" s="20"/>
      <c r="AN151" s="6">
        <v>49</v>
      </c>
      <c r="AO151" s="6">
        <v>0</v>
      </c>
      <c r="AP151" s="6" t="s">
        <v>163</v>
      </c>
      <c r="AQ151" s="6">
        <v>98.979591836734699</v>
      </c>
      <c r="AR151" s="2">
        <v>42</v>
      </c>
      <c r="AS151" s="6">
        <v>8.8000000000000007</v>
      </c>
      <c r="AT151" s="2">
        <v>2.57</v>
      </c>
      <c r="AU151" s="20"/>
      <c r="AV151" s="20"/>
      <c r="AW151" s="20"/>
      <c r="AY151" s="6">
        <v>341.20000000000005</v>
      </c>
      <c r="AZ151" s="73">
        <v>204</v>
      </c>
      <c r="BA151" s="6">
        <v>2.3839999999999999</v>
      </c>
      <c r="BB151" s="6">
        <v>40.18171160609613</v>
      </c>
      <c r="BC151" s="2">
        <v>22</v>
      </c>
      <c r="BD151" s="6">
        <v>8.58</v>
      </c>
      <c r="BE151" s="2">
        <v>2.1</v>
      </c>
      <c r="BF151" s="20">
        <v>1.6377376093294458</v>
      </c>
      <c r="BH151" s="73">
        <v>298.39999999999998</v>
      </c>
      <c r="BI151" s="24">
        <v>80.7</v>
      </c>
      <c r="BJ151" s="81">
        <v>2.3057142857142856</v>
      </c>
      <c r="BK151" s="81">
        <v>72.620643431635386</v>
      </c>
      <c r="BL151" s="2">
        <v>34</v>
      </c>
      <c r="BM151" s="6">
        <v>8.36</v>
      </c>
      <c r="BN151" s="17">
        <v>2.2799999999999998</v>
      </c>
      <c r="BO151" s="20">
        <v>1.9226122448979595</v>
      </c>
      <c r="BR151" s="10"/>
      <c r="BS151" s="10"/>
      <c r="BT151" s="10"/>
      <c r="BU151" s="10"/>
      <c r="BV151" s="10"/>
      <c r="BW151" s="10"/>
      <c r="BX151" s="21"/>
      <c r="BY151" s="79"/>
      <c r="BZ151" s="10"/>
      <c r="CA151" s="10"/>
    </row>
    <row r="152" spans="1:79">
      <c r="A152" s="82">
        <v>10</v>
      </c>
      <c r="B152" s="66">
        <v>26</v>
      </c>
      <c r="C152" s="1" t="s">
        <v>180</v>
      </c>
      <c r="D152" s="68">
        <f t="shared" si="2"/>
        <v>235</v>
      </c>
      <c r="E152" s="69">
        <v>191.75</v>
      </c>
      <c r="F152" s="5">
        <v>373.95000000000005</v>
      </c>
      <c r="J152" s="8">
        <v>343.6</v>
      </c>
      <c r="K152" s="8">
        <v>306.8</v>
      </c>
      <c r="L152" s="6">
        <v>2.1280000000000001</v>
      </c>
      <c r="M152" s="8">
        <v>10.681024447031431</v>
      </c>
      <c r="N152" s="2">
        <v>20</v>
      </c>
      <c r="O152" s="2">
        <v>7.9200000000000008</v>
      </c>
      <c r="P152" s="2">
        <v>2.37</v>
      </c>
      <c r="Q152" s="84">
        <v>1.3570456754130222</v>
      </c>
      <c r="S152" s="8">
        <v>126.4</v>
      </c>
      <c r="T152" s="8">
        <v>94.7</v>
      </c>
      <c r="U152" s="6">
        <v>2.0586956521739133</v>
      </c>
      <c r="V152" s="8">
        <v>25</v>
      </c>
      <c r="W152" s="8">
        <v>30</v>
      </c>
      <c r="X152" s="8">
        <v>9.240000000000002</v>
      </c>
      <c r="Y152" s="8">
        <v>2.2599999999999998</v>
      </c>
      <c r="Z152" s="84">
        <v>1.2034985422740525</v>
      </c>
      <c r="AB152" s="8">
        <v>3</v>
      </c>
      <c r="AC152" s="8">
        <v>2</v>
      </c>
      <c r="AD152" s="78"/>
      <c r="AE152" s="6">
        <v>249.9</v>
      </c>
      <c r="AF152" s="6">
        <v>224.9</v>
      </c>
      <c r="AG152" s="6">
        <v>2.5459999999999998</v>
      </c>
      <c r="AH152" s="6">
        <v>6.8827531012404961</v>
      </c>
      <c r="AI152" s="10">
        <v>19</v>
      </c>
      <c r="AJ152" s="78">
        <v>8.58</v>
      </c>
      <c r="AK152" s="79">
        <v>2.5</v>
      </c>
      <c r="AL152" s="20">
        <v>1.0546005830903789</v>
      </c>
      <c r="AN152" s="6">
        <v>133.6</v>
      </c>
      <c r="AO152" s="6">
        <v>119.2</v>
      </c>
      <c r="AP152" s="6">
        <v>2.3420000000000001</v>
      </c>
      <c r="AQ152" s="6">
        <v>5.4640718562874255</v>
      </c>
      <c r="AR152" s="2">
        <v>42</v>
      </c>
      <c r="AS152" s="6">
        <v>9.4600000000000009</v>
      </c>
      <c r="AT152" s="2">
        <v>2.35</v>
      </c>
      <c r="AU152" s="20">
        <v>1.139428571428571</v>
      </c>
      <c r="AV152" s="20"/>
      <c r="AW152" s="20"/>
      <c r="AY152" s="6">
        <v>369.20000000000005</v>
      </c>
      <c r="AZ152" s="73">
        <v>343.6</v>
      </c>
      <c r="BA152" s="6">
        <v>2.492</v>
      </c>
      <c r="BB152" s="6">
        <v>6.9339111592632712</v>
      </c>
      <c r="BC152" s="2">
        <v>26</v>
      </c>
      <c r="BD152" s="6">
        <v>8.8000000000000007</v>
      </c>
      <c r="BE152" s="2">
        <v>2.35</v>
      </c>
      <c r="BF152" s="20">
        <v>1.3321049562682217</v>
      </c>
      <c r="BH152" s="73">
        <v>378.7</v>
      </c>
      <c r="BI152" s="24">
        <v>265.39999999999998</v>
      </c>
      <c r="BJ152" s="81">
        <v>2.5939999999999999</v>
      </c>
      <c r="BK152" s="81">
        <v>29.654079746501189</v>
      </c>
      <c r="BL152" s="2">
        <v>24</v>
      </c>
      <c r="BM152" s="6">
        <v>9.240000000000002</v>
      </c>
      <c r="BN152" s="17">
        <v>2.11</v>
      </c>
      <c r="BO152" s="20">
        <v>1.470460641399417</v>
      </c>
      <c r="BR152" s="10"/>
      <c r="BS152" s="10"/>
      <c r="BT152" s="10"/>
      <c r="BU152" s="10"/>
      <c r="BV152" s="10"/>
      <c r="BW152" s="10"/>
      <c r="BX152" s="21"/>
      <c r="BY152" s="79"/>
      <c r="BZ152" s="10"/>
      <c r="CA152" s="10"/>
    </row>
    <row r="153" spans="1:79">
      <c r="A153" s="82">
        <v>10</v>
      </c>
      <c r="B153" s="66">
        <v>27</v>
      </c>
      <c r="C153" s="1" t="s">
        <v>181</v>
      </c>
      <c r="D153" s="68">
        <f t="shared" si="2"/>
        <v>231.55</v>
      </c>
      <c r="E153" s="69">
        <v>235.70000000000002</v>
      </c>
      <c r="F153" s="5">
        <v>380.9</v>
      </c>
      <c r="J153" s="8">
        <v>267.7</v>
      </c>
      <c r="K153" s="8">
        <v>234.4</v>
      </c>
      <c r="L153" s="6">
        <v>2.238</v>
      </c>
      <c r="M153" s="8">
        <v>11.766903249906612</v>
      </c>
      <c r="N153" s="2">
        <v>19</v>
      </c>
      <c r="O153" s="2">
        <v>7.7000000000000011</v>
      </c>
      <c r="P153" s="2">
        <v>2.31</v>
      </c>
      <c r="Q153" s="84">
        <v>1.2431175898931002</v>
      </c>
      <c r="S153" s="8">
        <v>195.4</v>
      </c>
      <c r="T153" s="8">
        <v>124.4</v>
      </c>
      <c r="U153" s="6">
        <v>1.992</v>
      </c>
      <c r="V153" s="8">
        <v>36.284544524053224</v>
      </c>
      <c r="W153" s="8">
        <v>27</v>
      </c>
      <c r="X153" s="8">
        <v>9.240000000000002</v>
      </c>
      <c r="Y153" s="8">
        <v>2.81</v>
      </c>
      <c r="Z153" s="84">
        <v>1.1660019436345967</v>
      </c>
      <c r="AB153" s="8">
        <v>3</v>
      </c>
      <c r="AC153" s="8">
        <v>3</v>
      </c>
      <c r="AD153" s="78"/>
      <c r="AE153" s="6">
        <v>243.60000000000002</v>
      </c>
      <c r="AF153" s="6">
        <v>162.4</v>
      </c>
      <c r="AG153" s="6">
        <v>1.972</v>
      </c>
      <c r="AH153" s="6">
        <v>33.004926108374384</v>
      </c>
      <c r="AI153" s="10">
        <v>22</v>
      </c>
      <c r="AJ153" s="78">
        <v>8.58</v>
      </c>
      <c r="AK153" s="79">
        <v>2.54</v>
      </c>
      <c r="AL153" s="20">
        <v>1.2443148688046646</v>
      </c>
      <c r="AN153" s="6">
        <v>227.8</v>
      </c>
      <c r="AO153" s="6">
        <v>153.6</v>
      </c>
      <c r="AP153" s="6">
        <v>2.1259999999999999</v>
      </c>
      <c r="AQ153" s="6">
        <v>32.001755926251093</v>
      </c>
      <c r="AR153" s="2">
        <v>52</v>
      </c>
      <c r="AS153" s="6">
        <v>10.780000000000001</v>
      </c>
      <c r="AT153" s="2">
        <v>2.6</v>
      </c>
      <c r="AU153" s="20">
        <v>1.5064567541302234</v>
      </c>
      <c r="AV153" s="20"/>
      <c r="AW153" s="20"/>
      <c r="AY153" s="6">
        <v>337.79999999999995</v>
      </c>
      <c r="AZ153" s="73">
        <v>276.89999999999998</v>
      </c>
      <c r="BA153" s="6">
        <v>1.9419999999999999</v>
      </c>
      <c r="BB153" s="6">
        <v>17.525162818235646</v>
      </c>
      <c r="BC153" s="2">
        <v>19</v>
      </c>
      <c r="BD153" s="6">
        <v>8.8000000000000007</v>
      </c>
      <c r="BE153" s="2">
        <v>2.17</v>
      </c>
      <c r="BF153" s="20">
        <v>1.423206997084548</v>
      </c>
      <c r="BH153" s="73">
        <v>424</v>
      </c>
      <c r="BI153" s="24">
        <v>300.10000000000002</v>
      </c>
      <c r="BJ153" s="81">
        <v>2.012</v>
      </c>
      <c r="BK153" s="81">
        <v>28.419811320754718</v>
      </c>
      <c r="BL153" s="2">
        <v>33</v>
      </c>
      <c r="BM153" s="6">
        <v>9.9</v>
      </c>
      <c r="BN153" s="17">
        <v>2.38</v>
      </c>
      <c r="BO153" s="20">
        <v>1.6223673469387754</v>
      </c>
      <c r="BR153" s="10"/>
      <c r="BS153" s="10"/>
      <c r="BT153" s="10"/>
      <c r="BU153" s="10"/>
      <c r="BV153" s="10"/>
      <c r="BW153" s="10"/>
      <c r="BX153" s="21"/>
      <c r="BY153" s="79"/>
      <c r="BZ153" s="10"/>
      <c r="CA153" s="10"/>
    </row>
    <row r="154" spans="1:79">
      <c r="A154" s="82">
        <v>10</v>
      </c>
      <c r="B154" s="66">
        <v>28</v>
      </c>
      <c r="C154" s="1" t="s">
        <v>182</v>
      </c>
      <c r="D154" s="68">
        <f t="shared" si="2"/>
        <v>142.6</v>
      </c>
      <c r="E154" s="69">
        <v>160.19999999999999</v>
      </c>
      <c r="F154" s="5">
        <v>564.34999999999991</v>
      </c>
      <c r="J154" s="8">
        <v>49.3</v>
      </c>
      <c r="K154" s="8">
        <v>37.299999999999997</v>
      </c>
      <c r="L154" s="6">
        <v>2.544</v>
      </c>
      <c r="M154" s="8">
        <v>22.718052738336713</v>
      </c>
      <c r="N154" s="2">
        <v>14</v>
      </c>
      <c r="O154" s="2">
        <v>7.26</v>
      </c>
      <c r="P154" s="2">
        <v>2.2000000000000002</v>
      </c>
      <c r="Q154" s="84">
        <v>1.4137142857142855</v>
      </c>
      <c r="S154" s="8">
        <v>235.9</v>
      </c>
      <c r="T154" s="8">
        <v>203.7</v>
      </c>
      <c r="U154" s="6">
        <v>2.3040000000000003</v>
      </c>
      <c r="V154" s="8">
        <v>13.522679101314115</v>
      </c>
      <c r="W154" s="8">
        <v>27</v>
      </c>
      <c r="X154" s="8">
        <v>9.02</v>
      </c>
      <c r="Y154" s="8">
        <v>2.5099999999999998</v>
      </c>
      <c r="Z154" s="84">
        <v>1.1813333333333331</v>
      </c>
      <c r="AB154" s="8">
        <v>3</v>
      </c>
      <c r="AC154" s="8">
        <v>2</v>
      </c>
      <c r="AD154" s="78"/>
      <c r="AE154" s="6">
        <v>79.199999999999989</v>
      </c>
      <c r="AF154" s="6">
        <v>38.9</v>
      </c>
      <c r="AG154" s="6">
        <v>1.8523809523809522</v>
      </c>
      <c r="AH154" s="6">
        <v>50.126262626262644</v>
      </c>
      <c r="AI154" s="10">
        <v>29</v>
      </c>
      <c r="AJ154" s="78">
        <v>10.119999999999999</v>
      </c>
      <c r="AK154" s="79">
        <v>2.33</v>
      </c>
      <c r="AL154" s="20">
        <v>1.3816443148688045</v>
      </c>
      <c r="AN154" s="6">
        <v>241.2</v>
      </c>
      <c r="AO154" s="6">
        <v>209.2</v>
      </c>
      <c r="AP154" s="6">
        <v>2.3759999999999999</v>
      </c>
      <c r="AQ154" s="6">
        <v>10.945273631840797</v>
      </c>
      <c r="AR154" s="2">
        <v>35</v>
      </c>
      <c r="AS154" s="6">
        <v>10.340000000000002</v>
      </c>
      <c r="AT154" s="2">
        <v>2.4700000000000002</v>
      </c>
      <c r="AU154" s="20">
        <v>1.3201166180758019</v>
      </c>
      <c r="AV154" s="20"/>
      <c r="AW154" s="20"/>
      <c r="AY154" s="6">
        <v>437.5</v>
      </c>
      <c r="AZ154" s="73">
        <v>286.89999999999998</v>
      </c>
      <c r="BA154" s="6">
        <v>1.8880000000000001</v>
      </c>
      <c r="BB154" s="6">
        <v>34.011428571428574</v>
      </c>
      <c r="BC154" s="2">
        <v>24</v>
      </c>
      <c r="BD154" s="6">
        <v>8.36</v>
      </c>
      <c r="BE154" s="2">
        <v>2.48</v>
      </c>
      <c r="BF154" s="20">
        <v>1.74866472303207</v>
      </c>
      <c r="BH154" s="73">
        <v>691.19999999999993</v>
      </c>
      <c r="BI154" s="24">
        <v>620</v>
      </c>
      <c r="BJ154" s="81">
        <v>2.59</v>
      </c>
      <c r="BK154" s="81">
        <v>9.9681712962962976</v>
      </c>
      <c r="BL154" s="2">
        <v>23</v>
      </c>
      <c r="BM154" s="6">
        <v>9.240000000000002</v>
      </c>
      <c r="BN154" s="17">
        <v>2.25</v>
      </c>
      <c r="BO154" s="20">
        <v>1.5013022351797858</v>
      </c>
      <c r="BR154" s="10"/>
      <c r="BS154" s="10"/>
      <c r="BT154" s="10"/>
      <c r="BU154" s="10"/>
      <c r="BV154" s="10"/>
      <c r="BW154" s="10"/>
      <c r="BX154" s="21"/>
      <c r="BY154" s="79"/>
      <c r="BZ154" s="10"/>
      <c r="CA154" s="10"/>
    </row>
    <row r="155" spans="1:79">
      <c r="A155" s="82">
        <v>10</v>
      </c>
      <c r="B155" s="66">
        <v>29</v>
      </c>
      <c r="C155" s="1" t="s">
        <v>183</v>
      </c>
      <c r="D155" s="68">
        <f t="shared" si="2"/>
        <v>307.89999999999998</v>
      </c>
      <c r="E155" s="69">
        <v>220.7</v>
      </c>
      <c r="F155" s="5">
        <v>404.54999999999995</v>
      </c>
      <c r="J155" s="8">
        <v>241.2</v>
      </c>
      <c r="K155" s="8">
        <v>195.6</v>
      </c>
      <c r="L155" s="6">
        <v>1.9180000000000001</v>
      </c>
      <c r="M155" s="8">
        <v>18.781094527363184</v>
      </c>
      <c r="N155" s="2">
        <v>23</v>
      </c>
      <c r="O155" s="2">
        <v>8.8000000000000007</v>
      </c>
      <c r="P155" s="2">
        <v>2.67</v>
      </c>
      <c r="Q155" s="84">
        <v>1.6885286686103014</v>
      </c>
      <c r="S155" s="8">
        <v>374.6</v>
      </c>
      <c r="T155" s="8">
        <v>186</v>
      </c>
      <c r="U155" s="6">
        <v>1.766</v>
      </c>
      <c r="V155" s="8">
        <v>49.652963160704751</v>
      </c>
      <c r="W155" s="8">
        <v>34</v>
      </c>
      <c r="X155" s="8">
        <v>9.240000000000002</v>
      </c>
      <c r="Y155" s="8">
        <v>2.87</v>
      </c>
      <c r="Z155" s="84">
        <v>1.4942040816326529</v>
      </c>
      <c r="AB155" s="8">
        <v>4</v>
      </c>
      <c r="AC155" s="8">
        <v>2</v>
      </c>
      <c r="AD155" s="78"/>
      <c r="AE155" s="6">
        <v>200.7</v>
      </c>
      <c r="AF155" s="6">
        <v>116.4</v>
      </c>
      <c r="AG155" s="6">
        <v>1.9280000000000002</v>
      </c>
      <c r="AH155" s="6">
        <v>41.903338315894366</v>
      </c>
      <c r="AI155" s="10">
        <v>37</v>
      </c>
      <c r="AJ155" s="78">
        <v>11</v>
      </c>
      <c r="AK155" s="79">
        <v>2.82</v>
      </c>
      <c r="AL155" s="20">
        <v>1.5327113702623909</v>
      </c>
      <c r="AN155" s="6">
        <v>240.70000000000002</v>
      </c>
      <c r="AO155" s="6">
        <v>201.6</v>
      </c>
      <c r="AP155" s="6">
        <v>1.982</v>
      </c>
      <c r="AQ155" s="6">
        <v>12.796011632737848</v>
      </c>
      <c r="AR155" s="2">
        <v>49</v>
      </c>
      <c r="AS155" s="6">
        <v>8.58</v>
      </c>
      <c r="AT155" s="2">
        <v>2.2799999999999998</v>
      </c>
      <c r="AU155" s="20">
        <v>1.2632536443148688</v>
      </c>
      <c r="AV155" s="20"/>
      <c r="AW155" s="20"/>
      <c r="AY155" s="6">
        <v>480.4</v>
      </c>
      <c r="AZ155" s="73">
        <v>335.6</v>
      </c>
      <c r="BA155" s="6">
        <v>2.2999999999999998</v>
      </c>
      <c r="BB155" s="6">
        <v>30.058284762697756</v>
      </c>
      <c r="BC155" s="2">
        <v>35</v>
      </c>
      <c r="BD155" s="6">
        <v>7.9200000000000008</v>
      </c>
      <c r="BE155" s="2">
        <v>2.37</v>
      </c>
      <c r="BF155" s="20">
        <v>1.7708221574344023</v>
      </c>
      <c r="BH155" s="73">
        <v>328.7</v>
      </c>
      <c r="BI155" s="24">
        <v>198.2</v>
      </c>
      <c r="BJ155" s="81">
        <v>2.4580000000000002</v>
      </c>
      <c r="BK155" s="81">
        <v>39.458472771524185</v>
      </c>
      <c r="BL155" s="2">
        <v>31</v>
      </c>
      <c r="BM155" s="6">
        <v>9.4600000000000009</v>
      </c>
      <c r="BN155" s="17">
        <v>2.3199999999999998</v>
      </c>
      <c r="BO155" s="20">
        <v>1.5110437317784255</v>
      </c>
      <c r="BR155" s="10"/>
      <c r="BS155" s="10"/>
      <c r="BT155" s="10"/>
      <c r="BU155" s="10"/>
      <c r="BV155" s="10"/>
      <c r="BW155" s="10"/>
      <c r="BX155" s="21"/>
      <c r="BY155" s="79"/>
      <c r="BZ155" s="10"/>
      <c r="CA155" s="10"/>
    </row>
    <row r="156" spans="1:79">
      <c r="A156" s="82">
        <v>10</v>
      </c>
      <c r="B156" s="66">
        <v>30</v>
      </c>
      <c r="C156" s="1" t="s">
        <v>184</v>
      </c>
      <c r="D156" s="68">
        <f t="shared" si="2"/>
        <v>100.15</v>
      </c>
      <c r="E156" s="69">
        <v>269.25</v>
      </c>
      <c r="F156" s="5">
        <v>545.34999999999991</v>
      </c>
      <c r="J156" s="8">
        <v>111.6</v>
      </c>
      <c r="K156" s="8">
        <v>56</v>
      </c>
      <c r="L156" s="6">
        <v>1.9780000000000002</v>
      </c>
      <c r="M156" s="8">
        <v>49.820788530465954</v>
      </c>
      <c r="N156" s="2">
        <v>22</v>
      </c>
      <c r="O156" s="2">
        <v>8.58</v>
      </c>
      <c r="P156" s="2">
        <v>2.5</v>
      </c>
      <c r="Q156" s="84">
        <v>1.1846064139941692</v>
      </c>
      <c r="S156" s="8">
        <v>88.7</v>
      </c>
      <c r="T156" s="8">
        <v>38.700000000000003</v>
      </c>
      <c r="U156" s="6">
        <v>1.7590909090909093</v>
      </c>
      <c r="V156" s="8">
        <v>56.369785794813978</v>
      </c>
      <c r="W156" s="8">
        <v>60</v>
      </c>
      <c r="X156" s="8">
        <v>9.02</v>
      </c>
      <c r="Y156" s="8">
        <v>2.4700000000000002</v>
      </c>
      <c r="Z156" s="84">
        <v>1.8860952380952378</v>
      </c>
      <c r="AB156" s="8">
        <v>3</v>
      </c>
      <c r="AC156" s="8">
        <v>3</v>
      </c>
      <c r="AD156" s="78"/>
      <c r="AE156" s="6">
        <v>281.5</v>
      </c>
      <c r="AF156" s="6">
        <v>165.6</v>
      </c>
      <c r="AG156" s="6">
        <v>1.7619999999999998</v>
      </c>
      <c r="AH156" s="6">
        <v>38.685612788632326</v>
      </c>
      <c r="AI156" s="10">
        <v>39</v>
      </c>
      <c r="AJ156" s="78">
        <v>8.58</v>
      </c>
      <c r="AK156" s="79">
        <v>2.4</v>
      </c>
      <c r="AL156" s="20">
        <v>1.4706938775510205</v>
      </c>
      <c r="AN156" s="6">
        <v>257</v>
      </c>
      <c r="AO156" s="6">
        <v>94.3</v>
      </c>
      <c r="AP156" s="6">
        <v>2.4179487179487178</v>
      </c>
      <c r="AQ156" s="6">
        <v>62.957198443579777</v>
      </c>
      <c r="AR156" s="2">
        <v>40</v>
      </c>
      <c r="AS156" s="6">
        <v>9.240000000000002</v>
      </c>
      <c r="AT156" s="2">
        <v>2.2999999999999998</v>
      </c>
      <c r="AU156" s="20">
        <v>2.0166064139941691</v>
      </c>
      <c r="AV156" s="20"/>
      <c r="AW156" s="20"/>
      <c r="AY156" s="6">
        <v>514</v>
      </c>
      <c r="AZ156" s="73">
        <v>419.2</v>
      </c>
      <c r="BA156" s="6">
        <v>2.6019999999999999</v>
      </c>
      <c r="BB156" s="6">
        <v>18.443579766536963</v>
      </c>
      <c r="BC156" s="2">
        <v>13</v>
      </c>
      <c r="BD156" s="6">
        <v>8.8000000000000007</v>
      </c>
      <c r="BE156" s="2">
        <v>2.33</v>
      </c>
      <c r="BF156" s="20">
        <v>2.0341146744412053</v>
      </c>
      <c r="BH156" s="73">
        <v>576.69999999999993</v>
      </c>
      <c r="BI156" s="24">
        <v>358.8</v>
      </c>
      <c r="BJ156" s="81">
        <v>2.508</v>
      </c>
      <c r="BK156" s="81">
        <v>37.645222819490201</v>
      </c>
      <c r="BL156" s="2">
        <v>47</v>
      </c>
      <c r="BM156" s="6">
        <v>8.58</v>
      </c>
      <c r="BN156" s="17">
        <v>2.4500000000000002</v>
      </c>
      <c r="BO156" s="20">
        <v>1.4587832847424687</v>
      </c>
      <c r="BR156" s="10"/>
      <c r="BS156" s="10"/>
      <c r="BT156" s="10"/>
      <c r="BU156" s="10"/>
      <c r="BV156" s="10"/>
      <c r="BW156" s="10"/>
      <c r="BX156" s="21"/>
      <c r="BY156" s="79"/>
      <c r="BZ156" s="10"/>
      <c r="CA156" s="10"/>
    </row>
    <row r="157" spans="1:79">
      <c r="A157" s="82">
        <v>10</v>
      </c>
      <c r="B157" s="66">
        <v>31</v>
      </c>
      <c r="C157" s="1" t="s">
        <v>185</v>
      </c>
      <c r="D157" s="68">
        <f t="shared" si="2"/>
        <v>256.95</v>
      </c>
      <c r="E157" s="69">
        <v>164</v>
      </c>
      <c r="F157" s="5">
        <v>235.10000000000002</v>
      </c>
      <c r="J157" s="8">
        <v>398.5</v>
      </c>
      <c r="K157" s="8">
        <v>323</v>
      </c>
      <c r="L157" s="6">
        <v>1.94</v>
      </c>
      <c r="M157" s="8">
        <v>17.66624843161857</v>
      </c>
      <c r="N157" s="2">
        <v>13</v>
      </c>
      <c r="O157" s="2">
        <v>9.02</v>
      </c>
      <c r="P157" s="2">
        <v>2.63</v>
      </c>
      <c r="Q157" s="84">
        <v>1.0947482993197277</v>
      </c>
      <c r="S157" s="8">
        <v>115.4</v>
      </c>
      <c r="T157" s="8">
        <v>22.4</v>
      </c>
      <c r="U157" s="6" t="s">
        <v>163</v>
      </c>
      <c r="V157" s="8">
        <v>80.242634315424596</v>
      </c>
      <c r="W157" s="8">
        <v>36</v>
      </c>
      <c r="X157" s="8">
        <v>9.9</v>
      </c>
      <c r="Y157" s="8">
        <v>2.2599999999999998</v>
      </c>
      <c r="Z157" s="84">
        <v>1.1565714285714286</v>
      </c>
      <c r="AB157" s="8">
        <v>4</v>
      </c>
      <c r="AC157" s="8">
        <v>3</v>
      </c>
      <c r="AD157" s="78"/>
      <c r="AE157" s="6">
        <v>136.5</v>
      </c>
      <c r="AF157" s="6">
        <v>83.6</v>
      </c>
      <c r="AG157" s="6">
        <v>1.6719999999999999</v>
      </c>
      <c r="AH157" s="6">
        <v>37.069597069597073</v>
      </c>
      <c r="AI157" s="10">
        <v>27</v>
      </c>
      <c r="AJ157" s="78">
        <v>10.119999999999999</v>
      </c>
      <c r="AK157" s="79">
        <v>2.42</v>
      </c>
      <c r="AL157" s="20">
        <v>1.2542507288629738</v>
      </c>
      <c r="AN157" s="6">
        <v>191.5</v>
      </c>
      <c r="AO157" s="6">
        <v>97.7</v>
      </c>
      <c r="AP157" s="6">
        <v>2.2204545454545457</v>
      </c>
      <c r="AQ157" s="6">
        <v>48.929503916449086</v>
      </c>
      <c r="AR157" s="2">
        <v>22</v>
      </c>
      <c r="AS157" s="6">
        <v>9.240000000000002</v>
      </c>
      <c r="AT157" s="2">
        <v>2.35</v>
      </c>
      <c r="AU157" s="20"/>
      <c r="AV157" s="20"/>
      <c r="AW157" s="20"/>
      <c r="AY157" s="6">
        <v>317.60000000000002</v>
      </c>
      <c r="AZ157" s="73">
        <v>220.8</v>
      </c>
      <c r="BA157" s="6">
        <v>1.946</v>
      </c>
      <c r="BB157" s="6">
        <v>30.163727959697727</v>
      </c>
      <c r="BC157" s="2">
        <v>28</v>
      </c>
      <c r="BD157" s="6">
        <v>7.9200000000000008</v>
      </c>
      <c r="BE157" s="2">
        <v>2.1800000000000002</v>
      </c>
      <c r="BF157" s="20">
        <v>1.1041088435374149</v>
      </c>
      <c r="BH157" s="73">
        <v>152.6</v>
      </c>
      <c r="BI157" s="24">
        <v>23.7</v>
      </c>
      <c r="BJ157" s="81">
        <v>1.823076923076923</v>
      </c>
      <c r="BK157" s="81">
        <v>84.076015727391891</v>
      </c>
      <c r="BL157" s="2">
        <v>37</v>
      </c>
      <c r="BM157" s="6">
        <v>7.9200000000000008</v>
      </c>
      <c r="BN157" s="17">
        <v>2.2400000000000002</v>
      </c>
      <c r="BO157" s="20"/>
      <c r="BR157" s="10"/>
      <c r="BS157" s="10"/>
      <c r="BT157" s="10"/>
      <c r="BU157" s="10"/>
      <c r="BV157" s="10"/>
      <c r="BW157" s="10"/>
      <c r="BX157" s="21"/>
      <c r="BY157" s="79"/>
      <c r="BZ157" s="10"/>
      <c r="CA157" s="10"/>
    </row>
    <row r="158" spans="1:79">
      <c r="A158" s="82">
        <v>10</v>
      </c>
      <c r="B158" s="66">
        <v>32</v>
      </c>
      <c r="C158" s="1" t="s">
        <v>186</v>
      </c>
      <c r="D158" s="68">
        <f t="shared" si="2"/>
        <v>364.75</v>
      </c>
      <c r="E158" s="69">
        <v>369.25</v>
      </c>
      <c r="F158" s="5">
        <v>540.05000000000007</v>
      </c>
      <c r="J158" s="8">
        <v>394.70000000000005</v>
      </c>
      <c r="K158" s="8">
        <v>262.7</v>
      </c>
      <c r="L158" s="6">
        <v>1.972</v>
      </c>
      <c r="M158" s="8">
        <v>31.264251330124143</v>
      </c>
      <c r="N158" s="2">
        <v>33</v>
      </c>
      <c r="O158" s="2">
        <v>7.7000000000000011</v>
      </c>
      <c r="P158" s="2">
        <v>2.61</v>
      </c>
      <c r="Q158" s="84">
        <v>1.3593469387755104</v>
      </c>
      <c r="S158" s="8">
        <v>334.8</v>
      </c>
      <c r="T158" s="8">
        <v>298.3</v>
      </c>
      <c r="U158" s="6">
        <v>2.032</v>
      </c>
      <c r="V158" s="8">
        <v>10.842293906810035</v>
      </c>
      <c r="W158" s="8">
        <v>48</v>
      </c>
      <c r="X158" s="8">
        <v>8.8000000000000007</v>
      </c>
      <c r="Y158" s="8">
        <v>2.82</v>
      </c>
      <c r="Z158" s="84">
        <v>1.2859708454810495</v>
      </c>
      <c r="AB158" s="8">
        <v>4</v>
      </c>
      <c r="AC158" s="8">
        <v>2</v>
      </c>
      <c r="AD158" s="78"/>
      <c r="AE158" s="6">
        <v>279</v>
      </c>
      <c r="AF158" s="6">
        <v>93.7</v>
      </c>
      <c r="AG158" s="6">
        <v>2.230952380952381</v>
      </c>
      <c r="AH158" s="6">
        <v>66.308243727598565</v>
      </c>
      <c r="AI158" s="10">
        <v>29</v>
      </c>
      <c r="AJ158" s="78">
        <v>7.48</v>
      </c>
      <c r="AK158" s="79">
        <v>2.37</v>
      </c>
      <c r="AL158" s="20">
        <v>1.7664139941690959</v>
      </c>
      <c r="AN158" s="6">
        <v>459.5</v>
      </c>
      <c r="AO158" s="6">
        <v>273</v>
      </c>
      <c r="AP158" s="6">
        <v>2.448</v>
      </c>
      <c r="AQ158" s="6">
        <v>39.891186071817195</v>
      </c>
      <c r="AR158" s="2">
        <v>61</v>
      </c>
      <c r="AS158" s="6">
        <v>9.6800000000000015</v>
      </c>
      <c r="AT158" s="2">
        <v>2.4900000000000002</v>
      </c>
      <c r="AU158" s="20">
        <v>1.6608279883381925</v>
      </c>
      <c r="AV158" s="20"/>
      <c r="AW158" s="20"/>
      <c r="AY158" s="6">
        <v>533.30000000000007</v>
      </c>
      <c r="AZ158" s="73">
        <v>387.6</v>
      </c>
      <c r="BA158" s="6">
        <v>1.9680000000000002</v>
      </c>
      <c r="BB158" s="6">
        <v>27.189199324957809</v>
      </c>
      <c r="BC158" s="2">
        <v>26</v>
      </c>
      <c r="BD158" s="6">
        <v>8.58</v>
      </c>
      <c r="BE158" s="2">
        <v>2.2400000000000002</v>
      </c>
      <c r="BF158" s="20">
        <v>1.6678250728862978</v>
      </c>
      <c r="BH158" s="73">
        <v>546.80000000000007</v>
      </c>
      <c r="BI158" s="24">
        <v>350.2</v>
      </c>
      <c r="BJ158" s="81">
        <v>2.0960000000000001</v>
      </c>
      <c r="BK158" s="81">
        <v>35.186539868324793</v>
      </c>
      <c r="BL158" s="2">
        <v>34</v>
      </c>
      <c r="BM158" s="6">
        <v>9.02</v>
      </c>
      <c r="BN158" s="17">
        <v>2.34</v>
      </c>
      <c r="BO158" s="20">
        <v>2.0156268221574343</v>
      </c>
      <c r="BR158" s="10"/>
      <c r="BS158" s="10"/>
      <c r="BT158" s="10"/>
      <c r="BU158" s="10"/>
      <c r="BV158" s="10"/>
      <c r="BW158" s="10"/>
      <c r="BX158" s="21"/>
      <c r="BY158" s="79"/>
      <c r="BZ158" s="10"/>
      <c r="CA158" s="10"/>
    </row>
    <row r="159" spans="1:79">
      <c r="A159" s="82">
        <v>10</v>
      </c>
      <c r="B159" s="66">
        <v>33</v>
      </c>
      <c r="C159" s="1" t="s">
        <v>187</v>
      </c>
      <c r="D159" s="68">
        <f t="shared" si="2"/>
        <v>306.95000000000005</v>
      </c>
      <c r="E159" s="69">
        <v>307.89999999999998</v>
      </c>
      <c r="F159" s="5">
        <v>447.29999999999995</v>
      </c>
      <c r="J159" s="8">
        <v>230.10000000000002</v>
      </c>
      <c r="K159" s="8">
        <v>154.9</v>
      </c>
      <c r="L159" s="6">
        <v>2.4780000000000002</v>
      </c>
      <c r="M159" s="8">
        <v>32.333767926988266</v>
      </c>
      <c r="N159" s="2">
        <v>23</v>
      </c>
      <c r="O159" s="2">
        <v>8.36</v>
      </c>
      <c r="P159" s="2">
        <v>2.0289999999999999</v>
      </c>
      <c r="Q159" s="84">
        <v>1.3830281827016522</v>
      </c>
      <c r="S159" s="8">
        <v>383.8</v>
      </c>
      <c r="T159" s="8">
        <v>159.69999999999999</v>
      </c>
      <c r="U159" s="6">
        <v>2.5760000000000001</v>
      </c>
      <c r="V159" s="8">
        <v>58.103178738926516</v>
      </c>
      <c r="W159" s="8">
        <v>42</v>
      </c>
      <c r="X159" s="8">
        <v>8.36</v>
      </c>
      <c r="Y159" s="8">
        <v>2.0699999999999998</v>
      </c>
      <c r="Z159" s="84">
        <v>1.2447424684159378</v>
      </c>
      <c r="AB159" s="8">
        <v>4</v>
      </c>
      <c r="AC159" s="8">
        <v>3</v>
      </c>
      <c r="AD159" s="78"/>
      <c r="AE159" s="6">
        <v>282.2</v>
      </c>
      <c r="AF159" s="6">
        <v>198.4</v>
      </c>
      <c r="AG159" s="6">
        <v>2.3519999999999999</v>
      </c>
      <c r="AH159" s="6">
        <v>28.632175761871014</v>
      </c>
      <c r="AI159" s="10">
        <v>32</v>
      </c>
      <c r="AJ159" s="78">
        <v>8.8000000000000007</v>
      </c>
      <c r="AK159" s="79">
        <v>2.5099999999999998</v>
      </c>
      <c r="AL159" s="20">
        <v>1.2213177842565599</v>
      </c>
      <c r="AN159" s="6">
        <v>333.59999999999997</v>
      </c>
      <c r="AO159" s="6">
        <v>140</v>
      </c>
      <c r="AP159" s="6">
        <v>2.3040000000000003</v>
      </c>
      <c r="AQ159" s="6">
        <v>57.074340527577952</v>
      </c>
      <c r="AR159" s="2">
        <v>53</v>
      </c>
      <c r="AS159" s="6">
        <v>9.9</v>
      </c>
      <c r="AT159" s="2">
        <v>2.25</v>
      </c>
      <c r="AU159" s="20">
        <v>1.348058309037901</v>
      </c>
      <c r="AV159" s="20"/>
      <c r="AW159" s="20"/>
      <c r="AY159" s="6">
        <v>461.2</v>
      </c>
      <c r="AZ159" s="73">
        <v>395.2</v>
      </c>
      <c r="BA159" s="6">
        <v>2.41</v>
      </c>
      <c r="BB159" s="6">
        <v>14.24544666088465</v>
      </c>
      <c r="BC159" s="2">
        <v>26</v>
      </c>
      <c r="BD159" s="6">
        <v>8.8000000000000007</v>
      </c>
      <c r="BE159" s="2">
        <v>2.6</v>
      </c>
      <c r="BF159" s="20">
        <v>1.5758367346938773</v>
      </c>
      <c r="BH159" s="73">
        <v>433.4</v>
      </c>
      <c r="BI159" s="24">
        <v>201.9</v>
      </c>
      <c r="BJ159" s="81">
        <v>2.5720000000000001</v>
      </c>
      <c r="BK159" s="81">
        <v>53.09183202584218</v>
      </c>
      <c r="BL159" s="2">
        <v>31</v>
      </c>
      <c r="BM159" s="6">
        <v>9.4600000000000009</v>
      </c>
      <c r="BN159" s="17">
        <v>2.13</v>
      </c>
      <c r="BO159" s="20">
        <v>1.3694227405247812</v>
      </c>
      <c r="BR159" s="10"/>
      <c r="BS159" s="10"/>
      <c r="BT159" s="10"/>
      <c r="BU159" s="10"/>
      <c r="BV159" s="10"/>
      <c r="BW159" s="10"/>
      <c r="BX159" s="21"/>
      <c r="BY159" s="79"/>
      <c r="BZ159" s="10"/>
      <c r="CA159" s="10"/>
    </row>
    <row r="160" spans="1:79">
      <c r="A160" s="82">
        <v>10</v>
      </c>
      <c r="B160" s="66">
        <v>34</v>
      </c>
      <c r="C160" s="1" t="s">
        <v>188</v>
      </c>
      <c r="D160" s="68">
        <f t="shared" si="2"/>
        <v>153.14999999999998</v>
      </c>
      <c r="E160" s="69">
        <v>216.25</v>
      </c>
      <c r="F160" s="5">
        <v>456.4</v>
      </c>
      <c r="J160" s="8">
        <v>257.39999999999998</v>
      </c>
      <c r="K160" s="8">
        <v>129.69999999999999</v>
      </c>
      <c r="L160" s="6">
        <v>1.8080000000000001</v>
      </c>
      <c r="M160" s="8">
        <v>48.601398601398607</v>
      </c>
      <c r="N160" s="2">
        <v>26</v>
      </c>
      <c r="O160" s="2">
        <v>7.26</v>
      </c>
      <c r="P160" s="2">
        <v>2.52</v>
      </c>
      <c r="Q160" s="84">
        <v>1.7177609329446064</v>
      </c>
      <c r="S160" s="8">
        <v>48.9</v>
      </c>
      <c r="T160" s="8">
        <v>34.4</v>
      </c>
      <c r="U160" s="6">
        <v>1.5636363636363635</v>
      </c>
      <c r="V160" s="8">
        <v>29.447852760736197</v>
      </c>
      <c r="W160" s="8">
        <v>66</v>
      </c>
      <c r="X160" s="8">
        <v>9.4600000000000009</v>
      </c>
      <c r="Y160" s="8">
        <v>2.74</v>
      </c>
      <c r="Z160" s="84">
        <v>1.3910437317784257</v>
      </c>
      <c r="AB160" s="8">
        <v>3</v>
      </c>
      <c r="AC160" s="8">
        <v>3</v>
      </c>
      <c r="AD160" s="78"/>
      <c r="AE160" s="6">
        <v>183.20000000000002</v>
      </c>
      <c r="AF160" s="6">
        <v>46.9</v>
      </c>
      <c r="AG160" s="6">
        <v>1.9541666666666666</v>
      </c>
      <c r="AH160" s="6">
        <v>74.126637554585145</v>
      </c>
      <c r="AI160" s="10">
        <v>53</v>
      </c>
      <c r="AJ160" s="78">
        <v>9.4600000000000009</v>
      </c>
      <c r="AK160" s="79">
        <v>2.58</v>
      </c>
      <c r="AL160" s="20">
        <v>1.8860408163265303</v>
      </c>
      <c r="AN160" s="6">
        <v>249.29999999999998</v>
      </c>
      <c r="AO160" s="6">
        <v>20.6</v>
      </c>
      <c r="AP160" s="6">
        <v>1.5846153846153848</v>
      </c>
      <c r="AQ160" s="6">
        <v>89.931809065383078</v>
      </c>
      <c r="AR160" s="2">
        <v>60</v>
      </c>
      <c r="AS160" s="6">
        <v>9.02</v>
      </c>
      <c r="AT160" s="2">
        <v>2.75</v>
      </c>
      <c r="AU160" s="20">
        <v>1.9056015549076772</v>
      </c>
      <c r="AV160" s="20"/>
      <c r="AW160" s="20"/>
      <c r="AY160" s="6">
        <v>299.5</v>
      </c>
      <c r="AZ160" s="73">
        <v>241.4</v>
      </c>
      <c r="BA160" s="6">
        <v>2.302</v>
      </c>
      <c r="BB160" s="6">
        <v>19.332220367278797</v>
      </c>
      <c r="BC160" s="2">
        <v>26</v>
      </c>
      <c r="BD160" s="6">
        <v>8.8000000000000007</v>
      </c>
      <c r="BE160" s="2">
        <v>2.25</v>
      </c>
      <c r="BF160" s="20">
        <v>1.4990942662779398</v>
      </c>
      <c r="BH160" s="73">
        <v>613.29999999999995</v>
      </c>
      <c r="BI160" s="24">
        <v>245.2</v>
      </c>
      <c r="BJ160" s="81">
        <v>2.5459999999999998</v>
      </c>
      <c r="BK160" s="81">
        <v>59.791293005054627</v>
      </c>
      <c r="BL160" s="2">
        <v>41</v>
      </c>
      <c r="BM160" s="6">
        <v>8.36</v>
      </c>
      <c r="BN160" s="17">
        <v>2.67</v>
      </c>
      <c r="BO160" s="20">
        <v>1.5164392614188535</v>
      </c>
      <c r="BR160" s="10"/>
      <c r="BS160" s="10"/>
      <c r="BT160" s="10"/>
      <c r="BU160" s="10"/>
      <c r="BV160" s="10"/>
      <c r="BW160" s="10"/>
      <c r="BX160" s="21"/>
      <c r="BY160" s="79"/>
      <c r="BZ160" s="10"/>
      <c r="CA160" s="10"/>
    </row>
    <row r="161" spans="1:79">
      <c r="A161" s="82">
        <v>10</v>
      </c>
      <c r="B161" s="66">
        <v>35</v>
      </c>
      <c r="C161" s="1" t="s">
        <v>189</v>
      </c>
      <c r="D161" s="68">
        <f t="shared" si="2"/>
        <v>207.7</v>
      </c>
      <c r="E161" s="69">
        <v>215.79999999999998</v>
      </c>
      <c r="F161" s="5">
        <v>474.95000000000005</v>
      </c>
      <c r="J161" s="8">
        <v>134.1</v>
      </c>
      <c r="K161" s="8">
        <v>121.2</v>
      </c>
      <c r="L161" s="6">
        <v>1.764</v>
      </c>
      <c r="M161" s="8">
        <v>9.1722595078299793</v>
      </c>
      <c r="N161" s="2">
        <v>33</v>
      </c>
      <c r="O161" s="2">
        <v>8.36</v>
      </c>
      <c r="P161" s="2">
        <v>2.1800000000000002</v>
      </c>
      <c r="Q161" s="84">
        <v>1.6633313896987367</v>
      </c>
      <c r="S161" s="8">
        <v>281.3</v>
      </c>
      <c r="T161" s="8">
        <v>224.7</v>
      </c>
      <c r="U161" s="6">
        <v>2.0739999999999998</v>
      </c>
      <c r="V161" s="8">
        <v>19.943121222893708</v>
      </c>
      <c r="W161" s="8">
        <v>60</v>
      </c>
      <c r="X161" s="8">
        <v>8.8000000000000007</v>
      </c>
      <c r="Y161" s="8">
        <v>2.3199999999999998</v>
      </c>
      <c r="Z161" s="84">
        <v>1.8917084548104957</v>
      </c>
      <c r="AB161" s="8">
        <v>3</v>
      </c>
      <c r="AC161" s="8">
        <v>3</v>
      </c>
      <c r="AD161" s="78"/>
      <c r="AE161" s="6">
        <v>206.89999999999998</v>
      </c>
      <c r="AF161" s="6">
        <v>133.69999999999999</v>
      </c>
      <c r="AG161" s="6">
        <v>1.97</v>
      </c>
      <c r="AH161" s="6">
        <v>34.171097148380866</v>
      </c>
      <c r="AI161" s="10">
        <v>47</v>
      </c>
      <c r="AJ161" s="78">
        <v>11</v>
      </c>
      <c r="AK161" s="79">
        <v>2.52</v>
      </c>
      <c r="AL161" s="20">
        <v>2.2731195335276966</v>
      </c>
      <c r="AN161" s="6">
        <v>224.7</v>
      </c>
      <c r="AO161" s="6">
        <v>164</v>
      </c>
      <c r="AP161" s="6">
        <v>2.1</v>
      </c>
      <c r="AQ161" s="6">
        <v>26.969292389853138</v>
      </c>
      <c r="AR161" s="2">
        <v>51</v>
      </c>
      <c r="AS161" s="6">
        <v>8.8000000000000007</v>
      </c>
      <c r="AT161" s="2">
        <v>2.27</v>
      </c>
      <c r="AU161" s="20">
        <v>1.1497298347910594</v>
      </c>
      <c r="AV161" s="20"/>
      <c r="AW161" s="20"/>
      <c r="AY161" s="6">
        <v>588</v>
      </c>
      <c r="AZ161" s="73">
        <v>485.6</v>
      </c>
      <c r="BA161" s="6">
        <v>2.0980000000000003</v>
      </c>
      <c r="BB161" s="6">
        <v>17.414965986394559</v>
      </c>
      <c r="BC161" s="2">
        <v>18</v>
      </c>
      <c r="BD161" s="6">
        <v>7.9200000000000008</v>
      </c>
      <c r="BE161" s="2">
        <v>2.2999999999999998</v>
      </c>
      <c r="BF161" s="20">
        <v>1.975152575315841</v>
      </c>
      <c r="BH161" s="73">
        <v>361.90000000000003</v>
      </c>
      <c r="BI161" s="24">
        <v>221.9</v>
      </c>
      <c r="BJ161" s="81">
        <v>2.2799999999999998</v>
      </c>
      <c r="BK161" s="81">
        <v>38.657087593257806</v>
      </c>
      <c r="BL161" s="2">
        <v>42</v>
      </c>
      <c r="BM161" s="6">
        <v>9.6800000000000015</v>
      </c>
      <c r="BN161" s="17">
        <v>2.37</v>
      </c>
      <c r="BO161" s="20">
        <v>1.9117278911564626</v>
      </c>
      <c r="BR161" s="10"/>
      <c r="BS161" s="10"/>
      <c r="BT161" s="10"/>
      <c r="BU161" s="10"/>
      <c r="BV161" s="10"/>
      <c r="BW161" s="10"/>
      <c r="BX161" s="21"/>
      <c r="BY161" s="79"/>
      <c r="BZ161" s="10"/>
      <c r="CA161" s="10"/>
    </row>
    <row r="162" spans="1:79">
      <c r="A162" s="82">
        <v>10</v>
      </c>
      <c r="B162" s="66">
        <v>36</v>
      </c>
      <c r="C162" s="1" t="s">
        <v>190</v>
      </c>
      <c r="D162" s="68">
        <f t="shared" si="2"/>
        <v>191.10000000000002</v>
      </c>
      <c r="E162" s="69">
        <v>359.35</v>
      </c>
      <c r="F162" s="5">
        <v>603.6</v>
      </c>
      <c r="J162" s="8">
        <v>247</v>
      </c>
      <c r="K162" s="8">
        <v>213.8</v>
      </c>
      <c r="L162" s="6">
        <v>2.0960000000000001</v>
      </c>
      <c r="M162" s="8">
        <v>12.550607287449392</v>
      </c>
      <c r="N162" s="2">
        <v>20</v>
      </c>
      <c r="O162" s="2">
        <v>8.36</v>
      </c>
      <c r="P162" s="2">
        <v>2.17</v>
      </c>
      <c r="Q162" s="84">
        <v>1.8441904761904759</v>
      </c>
      <c r="S162" s="8">
        <v>135.20000000000002</v>
      </c>
      <c r="T162" s="8">
        <v>98.2</v>
      </c>
      <c r="U162" s="6">
        <v>1.3819999999999999</v>
      </c>
      <c r="V162" s="8">
        <v>25.96153846153846</v>
      </c>
      <c r="W162" s="8">
        <v>38</v>
      </c>
      <c r="X162" s="8">
        <v>9.240000000000002</v>
      </c>
      <c r="Y162" s="8">
        <v>2.48</v>
      </c>
      <c r="Z162" s="84">
        <v>1.7108571428571426</v>
      </c>
      <c r="AB162" s="8">
        <v>2</v>
      </c>
      <c r="AC162" s="8">
        <v>2</v>
      </c>
      <c r="AD162" s="78"/>
      <c r="AE162" s="6">
        <v>451.5</v>
      </c>
      <c r="AF162" s="6">
        <v>318.89999999999998</v>
      </c>
      <c r="AG162" s="6">
        <v>2.016</v>
      </c>
      <c r="AH162" s="6">
        <v>29.147286821705425</v>
      </c>
      <c r="AI162" s="10">
        <v>21</v>
      </c>
      <c r="AJ162" s="78">
        <v>8.8000000000000007</v>
      </c>
      <c r="AK162" s="79">
        <v>2.34</v>
      </c>
      <c r="AL162" s="20">
        <v>1.6639067055393586</v>
      </c>
      <c r="AN162" s="6">
        <v>267.2</v>
      </c>
      <c r="AO162" s="6">
        <v>187.6</v>
      </c>
      <c r="AP162" s="6">
        <v>1.8219999999999998</v>
      </c>
      <c r="AQ162" s="6">
        <v>29.303892215568862</v>
      </c>
      <c r="AR162" s="2">
        <v>39</v>
      </c>
      <c r="AS162" s="6">
        <v>9.240000000000002</v>
      </c>
      <c r="AT162" s="2">
        <v>2.2200000000000002</v>
      </c>
      <c r="AU162" s="20">
        <v>1.7093877551020409</v>
      </c>
      <c r="AV162" s="20"/>
      <c r="AW162" s="20"/>
      <c r="AY162" s="6">
        <v>308.10000000000002</v>
      </c>
      <c r="AZ162" s="73">
        <v>227.3</v>
      </c>
      <c r="BA162" s="6">
        <v>1.9580000000000002</v>
      </c>
      <c r="BB162" s="6">
        <v>26.062966569295682</v>
      </c>
      <c r="BC162" s="2">
        <v>22</v>
      </c>
      <c r="BD162" s="6">
        <v>7.7000000000000011</v>
      </c>
      <c r="BE162" s="2">
        <v>2.64</v>
      </c>
      <c r="BF162" s="20">
        <v>1.7310476190476192</v>
      </c>
      <c r="BH162" s="73">
        <v>899.1</v>
      </c>
      <c r="BI162" s="24">
        <v>730.2</v>
      </c>
      <c r="BJ162" s="81">
        <v>2.1919999999999997</v>
      </c>
      <c r="BK162" s="81">
        <v>18.618618618618619</v>
      </c>
      <c r="BL162" s="2">
        <v>19</v>
      </c>
      <c r="BM162" s="6">
        <v>8.58</v>
      </c>
      <c r="BN162" s="17">
        <v>2.57</v>
      </c>
      <c r="BO162" s="20">
        <v>1.4952614188532556</v>
      </c>
      <c r="BR162" s="10"/>
      <c r="BS162" s="10"/>
      <c r="BT162" s="10"/>
      <c r="BU162" s="10"/>
      <c r="BV162" s="10"/>
      <c r="BW162" s="10"/>
      <c r="BX162" s="21"/>
      <c r="BY162" s="79"/>
      <c r="BZ162" s="10"/>
      <c r="CA162" s="10"/>
    </row>
    <row r="163" spans="1:79">
      <c r="A163" s="82">
        <v>10</v>
      </c>
      <c r="B163" s="66">
        <v>37</v>
      </c>
      <c r="C163" s="1" t="s">
        <v>191</v>
      </c>
      <c r="D163" s="68">
        <f t="shared" si="2"/>
        <v>203.95</v>
      </c>
      <c r="E163" s="69">
        <v>161.6</v>
      </c>
      <c r="F163" s="5">
        <v>295</v>
      </c>
      <c r="J163" s="8">
        <v>206</v>
      </c>
      <c r="K163" s="8">
        <v>135.69999999999999</v>
      </c>
      <c r="L163" s="6">
        <v>1.7080000000000002</v>
      </c>
      <c r="M163" s="8">
        <v>33.495145631067963</v>
      </c>
      <c r="N163" s="2">
        <v>17</v>
      </c>
      <c r="O163" s="2">
        <v>7.7000000000000011</v>
      </c>
      <c r="P163" s="2">
        <v>2.5099999999999998</v>
      </c>
      <c r="Q163" s="84">
        <v>1.476415937803693</v>
      </c>
      <c r="S163" s="8">
        <v>201.9</v>
      </c>
      <c r="T163" s="8">
        <v>111.6</v>
      </c>
      <c r="U163" s="6">
        <v>1.7519999999999998</v>
      </c>
      <c r="V163" s="8">
        <v>44.427934621099553</v>
      </c>
      <c r="W163" s="8">
        <v>44</v>
      </c>
      <c r="X163" s="8">
        <v>9.6800000000000015</v>
      </c>
      <c r="Y163" s="8">
        <v>2.54</v>
      </c>
      <c r="Z163" s="84">
        <v>1.2359650145772594</v>
      </c>
      <c r="AB163" s="8">
        <v>3</v>
      </c>
      <c r="AC163" s="8">
        <v>3</v>
      </c>
      <c r="AD163" s="78"/>
      <c r="AE163" s="6">
        <v>119.99999999999999</v>
      </c>
      <c r="AF163" s="6">
        <v>66.8</v>
      </c>
      <c r="AG163" s="6">
        <v>1.8555555555555554</v>
      </c>
      <c r="AH163" s="6">
        <v>44.083333333333336</v>
      </c>
      <c r="AI163" s="10">
        <v>24</v>
      </c>
      <c r="AJ163" s="78">
        <v>8.14</v>
      </c>
      <c r="AK163" s="79">
        <v>2.57</v>
      </c>
      <c r="AL163" s="20">
        <v>1.693271137026239</v>
      </c>
      <c r="AN163" s="6">
        <v>203.2</v>
      </c>
      <c r="AO163" s="6">
        <v>99.9</v>
      </c>
      <c r="AP163" s="6">
        <v>2.2200000000000002</v>
      </c>
      <c r="AQ163" s="6">
        <v>50.344488188976378</v>
      </c>
      <c r="AR163" s="2">
        <v>48</v>
      </c>
      <c r="AS163" s="6">
        <v>8.8000000000000007</v>
      </c>
      <c r="AT163" s="2">
        <v>2.62</v>
      </c>
      <c r="AU163" s="20">
        <v>1.6940408163265308</v>
      </c>
      <c r="AV163" s="20"/>
      <c r="AW163" s="20"/>
      <c r="AY163" s="6">
        <v>402.8</v>
      </c>
      <c r="AZ163" s="73">
        <v>317.10000000000002</v>
      </c>
      <c r="BA163" s="6">
        <v>2.34</v>
      </c>
      <c r="BB163" s="6">
        <v>21.27606752730884</v>
      </c>
      <c r="BC163" s="2">
        <v>13</v>
      </c>
      <c r="BD163" s="6">
        <v>9.240000000000002</v>
      </c>
      <c r="BE163" s="2">
        <v>2.2599999999999998</v>
      </c>
      <c r="BF163" s="20">
        <v>1.4817337220602527</v>
      </c>
      <c r="BH163" s="73">
        <v>187.2</v>
      </c>
      <c r="BI163" s="24">
        <v>103.3</v>
      </c>
      <c r="BJ163" s="81">
        <v>2.1081632653061222</v>
      </c>
      <c r="BK163" s="81">
        <v>44.818376068376075</v>
      </c>
      <c r="BL163" s="2">
        <v>29</v>
      </c>
      <c r="BM163" s="6">
        <v>8.8000000000000007</v>
      </c>
      <c r="BN163" s="17">
        <v>2.56</v>
      </c>
      <c r="BO163" s="20">
        <v>1.4095860058309035</v>
      </c>
      <c r="BR163" s="10"/>
      <c r="BS163" s="10"/>
      <c r="BT163" s="10"/>
      <c r="BU163" s="10"/>
      <c r="BV163" s="10"/>
      <c r="BW163" s="10"/>
      <c r="BX163" s="21"/>
      <c r="BY163" s="79"/>
      <c r="BZ163" s="10"/>
      <c r="CA163" s="10"/>
    </row>
    <row r="164" spans="1:79">
      <c r="A164" s="82">
        <v>10</v>
      </c>
      <c r="B164" s="66">
        <v>38</v>
      </c>
      <c r="C164" s="1" t="s">
        <v>192</v>
      </c>
      <c r="D164" s="68">
        <f t="shared" si="2"/>
        <v>290.79999999999995</v>
      </c>
      <c r="E164" s="69">
        <v>249.3</v>
      </c>
      <c r="F164" s="5">
        <v>522.20000000000005</v>
      </c>
      <c r="J164" s="8">
        <v>282.89999999999998</v>
      </c>
      <c r="K164" s="8">
        <v>225.8</v>
      </c>
      <c r="L164" s="6">
        <v>1.83</v>
      </c>
      <c r="M164" s="8">
        <v>20.042417815482505</v>
      </c>
      <c r="N164" s="2">
        <v>16</v>
      </c>
      <c r="O164" s="2">
        <v>8.36</v>
      </c>
      <c r="P164" s="2">
        <v>2.34</v>
      </c>
      <c r="Q164" s="84">
        <v>1.2236034985422739</v>
      </c>
      <c r="S164" s="8">
        <v>298.7</v>
      </c>
      <c r="T164" s="8">
        <v>245.4</v>
      </c>
      <c r="U164" s="6">
        <v>1.806</v>
      </c>
      <c r="V164" s="8">
        <v>17.676598593906931</v>
      </c>
      <c r="W164" s="8">
        <v>30</v>
      </c>
      <c r="X164" s="8">
        <v>11.22</v>
      </c>
      <c r="Y164" s="8">
        <v>2.4700000000000002</v>
      </c>
      <c r="Z164" s="84">
        <v>1.3506861030126338</v>
      </c>
      <c r="AB164" s="8">
        <v>3</v>
      </c>
      <c r="AC164" s="8">
        <v>1</v>
      </c>
      <c r="AD164" s="78"/>
      <c r="AE164" s="6">
        <v>269.39999999999998</v>
      </c>
      <c r="AF164" s="6">
        <v>192.3</v>
      </c>
      <c r="AG164" s="6">
        <v>1.9159999999999999</v>
      </c>
      <c r="AH164" s="6">
        <v>27.357089829250185</v>
      </c>
      <c r="AI164" s="10">
        <v>19</v>
      </c>
      <c r="AJ164" s="78">
        <v>10.340000000000002</v>
      </c>
      <c r="AK164" s="79">
        <v>2.46</v>
      </c>
      <c r="AL164" s="20">
        <v>1.4928979591836733</v>
      </c>
      <c r="AN164" s="6">
        <v>229.20000000000002</v>
      </c>
      <c r="AO164" s="6">
        <v>174</v>
      </c>
      <c r="AP164" s="6">
        <v>1.83</v>
      </c>
      <c r="AQ164" s="6">
        <v>22.643979057591622</v>
      </c>
      <c r="AR164" s="2">
        <v>34</v>
      </c>
      <c r="AS164" s="6">
        <v>9.02</v>
      </c>
      <c r="AT164" s="2">
        <v>1.94</v>
      </c>
      <c r="AU164" s="20">
        <v>1.2292167152575317</v>
      </c>
      <c r="AV164" s="20"/>
      <c r="AW164" s="20"/>
      <c r="AY164" s="6">
        <v>452.29999999999995</v>
      </c>
      <c r="AZ164" s="73">
        <v>312.89999999999998</v>
      </c>
      <c r="BA164" s="6">
        <v>2.1160000000000001</v>
      </c>
      <c r="BB164" s="6">
        <v>30.709705947380062</v>
      </c>
      <c r="BC164" s="2">
        <v>44</v>
      </c>
      <c r="BD164" s="6">
        <v>9.4600000000000009</v>
      </c>
      <c r="BE164" s="2">
        <v>2.2200000000000002</v>
      </c>
      <c r="BF164" s="20">
        <v>1.5242448979591838</v>
      </c>
      <c r="BH164" s="73">
        <v>592.1</v>
      </c>
      <c r="BI164" s="24">
        <v>474</v>
      </c>
      <c r="BJ164" s="81">
        <v>2.15</v>
      </c>
      <c r="BK164" s="81">
        <v>19.929066036142544</v>
      </c>
      <c r="BL164" s="2">
        <v>18</v>
      </c>
      <c r="BM164" s="6">
        <v>9.6800000000000015</v>
      </c>
      <c r="BN164" s="17">
        <v>2.2200000000000002</v>
      </c>
      <c r="BO164" s="20">
        <v>1.3195724003887266</v>
      </c>
      <c r="BR164" s="10"/>
      <c r="BS164" s="10"/>
      <c r="BT164" s="10"/>
      <c r="BU164" s="10"/>
      <c r="BV164" s="10"/>
      <c r="BW164" s="10"/>
      <c r="BX164" s="21"/>
      <c r="BY164" s="79"/>
      <c r="BZ164" s="10"/>
      <c r="CA164" s="10"/>
    </row>
    <row r="165" spans="1:79">
      <c r="A165" s="82">
        <v>10</v>
      </c>
      <c r="B165" s="66">
        <v>39</v>
      </c>
      <c r="C165" s="1" t="s">
        <v>193</v>
      </c>
      <c r="D165" s="68">
        <f t="shared" si="2"/>
        <v>289.64999999999998</v>
      </c>
      <c r="E165" s="69">
        <v>201.05</v>
      </c>
      <c r="F165" s="5">
        <v>320</v>
      </c>
      <c r="J165" s="8">
        <v>439.3</v>
      </c>
      <c r="K165" s="8">
        <v>372.4</v>
      </c>
      <c r="L165" s="6">
        <v>1.69</v>
      </c>
      <c r="M165" s="8">
        <v>15.160482585932163</v>
      </c>
      <c r="N165" s="2">
        <v>31</v>
      </c>
      <c r="O165" s="2">
        <v>8.36</v>
      </c>
      <c r="P165" s="2">
        <v>2.2999999999999998</v>
      </c>
      <c r="Q165" s="84">
        <v>1.8636034985422743</v>
      </c>
      <c r="S165" s="8">
        <v>140</v>
      </c>
      <c r="T165" s="8">
        <v>85.3</v>
      </c>
      <c r="U165" s="6">
        <v>1.5819999999999999</v>
      </c>
      <c r="V165" s="8">
        <v>38.928571428571431</v>
      </c>
      <c r="W165" s="8">
        <v>53</v>
      </c>
      <c r="X165" s="8">
        <v>8.58</v>
      </c>
      <c r="Y165" s="8">
        <v>2.78</v>
      </c>
      <c r="Z165" s="84">
        <v>1.7994324586977648</v>
      </c>
      <c r="AB165" s="8">
        <v>3</v>
      </c>
      <c r="AC165" s="8">
        <v>3</v>
      </c>
      <c r="AD165" s="78"/>
      <c r="AE165" s="6">
        <v>277.20000000000005</v>
      </c>
      <c r="AF165" s="6">
        <v>189.4</v>
      </c>
      <c r="AG165" s="6">
        <v>2.0419999999999998</v>
      </c>
      <c r="AH165" s="6">
        <v>31.457431457431451</v>
      </c>
      <c r="AI165" s="10">
        <v>42</v>
      </c>
      <c r="AJ165" s="78">
        <v>9.6800000000000015</v>
      </c>
      <c r="AK165" s="79">
        <v>2.36</v>
      </c>
      <c r="AL165" s="20">
        <v>2.3265694849368321</v>
      </c>
      <c r="AN165" s="6">
        <v>124.89999999999999</v>
      </c>
      <c r="AO165" s="6">
        <v>64.3</v>
      </c>
      <c r="AP165" s="6">
        <v>2.0093749999999999</v>
      </c>
      <c r="AQ165" s="6">
        <v>45.476381104883906</v>
      </c>
      <c r="AR165" s="2">
        <v>51</v>
      </c>
      <c r="AS165" s="6">
        <v>10.780000000000001</v>
      </c>
      <c r="AT165" s="2">
        <v>2.63</v>
      </c>
      <c r="AU165" s="20">
        <v>2.0945850340136056</v>
      </c>
      <c r="AV165" s="20"/>
      <c r="AW165" s="20"/>
      <c r="AY165" s="6">
        <v>246.29999999999998</v>
      </c>
      <c r="AZ165" s="73">
        <v>226.9</v>
      </c>
      <c r="BA165" s="6">
        <v>1.6859999999999999</v>
      </c>
      <c r="BB165" s="6">
        <v>7.7953714981729592</v>
      </c>
      <c r="BC165" s="2">
        <v>20</v>
      </c>
      <c r="BD165" s="6">
        <v>7.7000000000000011</v>
      </c>
      <c r="BE165" s="2">
        <v>2.2799999999999998</v>
      </c>
      <c r="BF165" s="20">
        <v>1.792</v>
      </c>
      <c r="BH165" s="73">
        <v>393.7</v>
      </c>
      <c r="BI165" s="24">
        <v>316.7</v>
      </c>
      <c r="BJ165" s="81">
        <v>2.3420000000000001</v>
      </c>
      <c r="BK165" s="81">
        <v>19.558039116078234</v>
      </c>
      <c r="BL165" s="2">
        <v>49</v>
      </c>
      <c r="BM165" s="6">
        <v>9.240000000000002</v>
      </c>
      <c r="BN165" s="17">
        <v>2.4</v>
      </c>
      <c r="BO165" s="20">
        <v>2.0096870748299325</v>
      </c>
      <c r="BR165" s="10"/>
      <c r="BS165" s="10"/>
      <c r="BT165" s="10"/>
      <c r="BU165" s="10"/>
      <c r="BV165" s="10"/>
      <c r="BW165" s="10"/>
      <c r="BX165" s="21"/>
      <c r="BY165" s="79"/>
      <c r="BZ165" s="10"/>
      <c r="CA165" s="10"/>
    </row>
    <row r="166" spans="1:79">
      <c r="A166" s="82">
        <v>10</v>
      </c>
      <c r="B166" s="83">
        <v>40</v>
      </c>
      <c r="C166" s="1" t="s">
        <v>194</v>
      </c>
      <c r="D166" s="68">
        <f t="shared" si="2"/>
        <v>284.29999999999995</v>
      </c>
      <c r="E166" s="69">
        <v>186.35000000000002</v>
      </c>
      <c r="F166" s="5">
        <v>454.35</v>
      </c>
      <c r="J166" s="8">
        <v>339.9</v>
      </c>
      <c r="K166" s="8">
        <v>261.8</v>
      </c>
      <c r="L166" s="6">
        <v>2.3519999999999999</v>
      </c>
      <c r="M166" s="8">
        <v>22.418358340688442</v>
      </c>
      <c r="N166" s="2">
        <v>13</v>
      </c>
      <c r="O166" s="2">
        <v>8.58</v>
      </c>
      <c r="P166" s="2">
        <v>2.64</v>
      </c>
      <c r="Q166" s="84">
        <v>2.24466472303207</v>
      </c>
      <c r="S166" s="8">
        <v>228.7</v>
      </c>
      <c r="T166" s="8">
        <v>143.30000000000001</v>
      </c>
      <c r="U166" s="6">
        <v>1.95</v>
      </c>
      <c r="V166" s="8">
        <v>37.254044599912547</v>
      </c>
      <c r="W166" s="8">
        <v>40</v>
      </c>
      <c r="X166" s="8">
        <v>8.8000000000000007</v>
      </c>
      <c r="Y166" s="8">
        <v>2.37</v>
      </c>
      <c r="Z166" s="84">
        <v>1.4857298347910592</v>
      </c>
      <c r="AB166" s="8">
        <v>3</v>
      </c>
      <c r="AC166" s="8">
        <v>2</v>
      </c>
      <c r="AD166" s="78"/>
      <c r="AE166" s="6">
        <v>135.4</v>
      </c>
      <c r="AF166" s="6">
        <v>38.4</v>
      </c>
      <c r="AG166" s="6">
        <v>2.5</v>
      </c>
      <c r="AH166" s="6">
        <v>71.344165435745936</v>
      </c>
      <c r="AI166" s="10">
        <v>26</v>
      </c>
      <c r="AJ166" s="78">
        <v>9.240000000000002</v>
      </c>
      <c r="AK166" s="79">
        <v>2.39</v>
      </c>
      <c r="AL166" s="20">
        <v>2.1830903790087466</v>
      </c>
      <c r="AN166" s="6">
        <v>237.3</v>
      </c>
      <c r="AO166" s="6">
        <v>89</v>
      </c>
      <c r="AP166" s="6">
        <v>2.4054054054054053</v>
      </c>
      <c r="AQ166" s="6">
        <v>62.494732406236828</v>
      </c>
      <c r="AR166" s="2">
        <v>37</v>
      </c>
      <c r="AS166" s="6">
        <v>8.58</v>
      </c>
      <c r="AT166" s="2">
        <v>2.34</v>
      </c>
      <c r="AU166" s="20">
        <v>1.798483965014577</v>
      </c>
      <c r="AV166" s="20"/>
      <c r="AW166" s="20"/>
      <c r="AY166" s="6">
        <v>436.8</v>
      </c>
      <c r="AZ166" s="73">
        <v>257</v>
      </c>
      <c r="BA166" s="6">
        <v>2.4459999999999997</v>
      </c>
      <c r="BB166" s="6">
        <v>41.140109890109891</v>
      </c>
      <c r="BC166" s="2">
        <v>19</v>
      </c>
      <c r="BD166" s="6">
        <v>8.14</v>
      </c>
      <c r="BE166" s="2">
        <v>2.31</v>
      </c>
      <c r="BF166" s="20">
        <v>2.0363692905733721</v>
      </c>
      <c r="BH166" s="73">
        <v>471.90000000000003</v>
      </c>
      <c r="BI166" s="24" t="s">
        <v>195</v>
      </c>
      <c r="BJ166" s="81">
        <v>2.72</v>
      </c>
      <c r="BK166" s="81">
        <v>34.859080313625768</v>
      </c>
      <c r="BL166" s="2">
        <v>42</v>
      </c>
      <c r="BM166" s="6">
        <v>9.240000000000002</v>
      </c>
      <c r="BN166" s="17">
        <v>2.17</v>
      </c>
      <c r="BO166" s="20">
        <v>1.3762176870748302</v>
      </c>
      <c r="BR166" s="10"/>
      <c r="BS166" s="10"/>
      <c r="BT166" s="10"/>
      <c r="BU166" s="10"/>
      <c r="BV166" s="10"/>
      <c r="BW166" s="10"/>
      <c r="BX166" s="21"/>
      <c r="BY166" s="79"/>
      <c r="BZ166" s="10"/>
      <c r="CA166" s="10"/>
    </row>
    <row r="167" spans="1:79">
      <c r="A167" s="82">
        <v>10</v>
      </c>
      <c r="B167" s="83">
        <v>41</v>
      </c>
      <c r="C167" s="1" t="s">
        <v>196</v>
      </c>
      <c r="D167" s="68">
        <f t="shared" si="2"/>
        <v>135.85</v>
      </c>
      <c r="E167" s="69">
        <v>108.25</v>
      </c>
      <c r="F167" s="5">
        <v>293</v>
      </c>
      <c r="J167" s="8">
        <v>124.2</v>
      </c>
      <c r="K167" s="8">
        <v>103.4</v>
      </c>
      <c r="L167" s="6">
        <v>1.754</v>
      </c>
      <c r="M167" s="8">
        <v>16.747181964573269</v>
      </c>
      <c r="N167" s="2">
        <v>24</v>
      </c>
      <c r="O167" s="2">
        <v>8.58</v>
      </c>
      <c r="P167" s="2">
        <v>2.67</v>
      </c>
      <c r="Q167" s="84">
        <v>1.6311448007774541</v>
      </c>
      <c r="R167" s="8"/>
      <c r="S167" s="8">
        <v>147.5</v>
      </c>
      <c r="T167" s="8">
        <v>90.7</v>
      </c>
      <c r="U167" s="6">
        <v>1.696</v>
      </c>
      <c r="V167" s="8">
        <v>37.49152542372881</v>
      </c>
      <c r="W167" s="8">
        <v>33</v>
      </c>
      <c r="X167" s="8">
        <v>8.8000000000000007</v>
      </c>
      <c r="Y167" s="8">
        <v>2.82</v>
      </c>
      <c r="Z167" s="84">
        <v>1.666083576287658</v>
      </c>
      <c r="AB167" s="8">
        <v>4</v>
      </c>
      <c r="AC167" s="8">
        <v>3</v>
      </c>
      <c r="AD167" s="78"/>
      <c r="AE167" s="6">
        <v>134.6</v>
      </c>
      <c r="AF167" s="6">
        <v>94.7</v>
      </c>
      <c r="AG167" s="6">
        <v>2.5594594594594597</v>
      </c>
      <c r="AH167" s="6">
        <v>29.123328380386333</v>
      </c>
      <c r="AI167" s="10">
        <v>17</v>
      </c>
      <c r="AJ167" s="78">
        <v>8.8000000000000007</v>
      </c>
      <c r="AK167" s="79">
        <v>2.82</v>
      </c>
      <c r="AL167" s="20">
        <v>2.0344723032069969</v>
      </c>
      <c r="AN167" s="6">
        <v>81.900000000000006</v>
      </c>
      <c r="AO167" s="6">
        <v>50.5</v>
      </c>
      <c r="AP167" s="6">
        <v>2.1041666666666665</v>
      </c>
      <c r="AQ167" s="6">
        <v>36.507936507936506</v>
      </c>
      <c r="AR167" s="2">
        <v>40</v>
      </c>
      <c r="AS167" s="6">
        <v>8.36</v>
      </c>
      <c r="AT167" s="2">
        <v>2.35</v>
      </c>
      <c r="AU167" s="20">
        <v>1.1211895043731779</v>
      </c>
      <c r="AV167" s="20"/>
      <c r="AW167" s="20"/>
      <c r="AY167" s="6">
        <v>301.70000000000005</v>
      </c>
      <c r="AZ167" s="73">
        <v>263.60000000000002</v>
      </c>
      <c r="BA167" s="6">
        <v>2.12</v>
      </c>
      <c r="BB167" s="6">
        <v>11.799801126947298</v>
      </c>
      <c r="BC167" s="2">
        <v>19</v>
      </c>
      <c r="BD167" s="6">
        <v>8.14</v>
      </c>
      <c r="BE167" s="2">
        <v>2.31</v>
      </c>
      <c r="BF167" s="20">
        <v>2.2254927113702618</v>
      </c>
      <c r="BH167" s="73">
        <v>284.3</v>
      </c>
      <c r="BI167" s="24">
        <v>182.1</v>
      </c>
      <c r="BJ167" s="81">
        <v>2.3540000000000001</v>
      </c>
      <c r="BK167" s="81">
        <v>34.611326064016886</v>
      </c>
      <c r="BL167" s="2">
        <v>28</v>
      </c>
      <c r="BM167" s="6">
        <v>8.14</v>
      </c>
      <c r="BN167" s="17">
        <v>2.46</v>
      </c>
      <c r="BO167" s="20">
        <v>2.1462390670553937</v>
      </c>
    </row>
    <row r="168" spans="1:79" s="22" customFormat="1" ht="12">
      <c r="A168" s="93"/>
      <c r="B168" s="94"/>
      <c r="D168" s="95">
        <f>AVERAGE(D8:D167)</f>
        <v>268.12464968152864</v>
      </c>
      <c r="E168" s="74">
        <f t="shared" ref="E168:BO168" si="3">AVERAGE(E8:E167)</f>
        <v>219.98144654088043</v>
      </c>
      <c r="F168" s="74">
        <f t="shared" si="3"/>
        <v>448.68836477987458</v>
      </c>
      <c r="G168" s="74"/>
      <c r="H168" s="74"/>
      <c r="I168" s="74"/>
      <c r="J168" s="74">
        <f t="shared" si="3"/>
        <v>282.71554140127392</v>
      </c>
      <c r="K168" s="74">
        <f t="shared" si="3"/>
        <v>228.41808917197451</v>
      </c>
      <c r="L168" s="74">
        <f t="shared" si="3"/>
        <v>1.9097774839675121</v>
      </c>
      <c r="M168" s="74">
        <f t="shared" si="3"/>
        <v>21.978075241426183</v>
      </c>
      <c r="N168" s="74">
        <f t="shared" si="3"/>
        <v>19.03846153846154</v>
      </c>
      <c r="O168" s="74">
        <f t="shared" si="3"/>
        <v>8.2217948717948701</v>
      </c>
      <c r="P168" s="74">
        <f t="shared" si="3"/>
        <v>2.6590320512820509</v>
      </c>
      <c r="Q168" s="74">
        <f t="shared" si="3"/>
        <v>1.5296936492717892</v>
      </c>
      <c r="R168" s="74"/>
      <c r="S168" s="74">
        <f t="shared" si="3"/>
        <v>256.35419354838712</v>
      </c>
      <c r="T168" s="74">
        <f t="shared" si="3"/>
        <v>184.30129032258068</v>
      </c>
      <c r="U168" s="74">
        <f t="shared" si="3"/>
        <v>1.9342905120014511</v>
      </c>
      <c r="V168" s="74">
        <f t="shared" si="3"/>
        <v>31.836468720020662</v>
      </c>
      <c r="W168" s="74">
        <f t="shared" si="3"/>
        <v>37.461038961038959</v>
      </c>
      <c r="X168" s="74">
        <f t="shared" si="3"/>
        <v>9.1942857142857104</v>
      </c>
      <c r="Y168" s="74">
        <f t="shared" si="3"/>
        <v>2.6322532467532467</v>
      </c>
      <c r="Z168" s="74">
        <f t="shared" si="3"/>
        <v>1.4632848461289278</v>
      </c>
      <c r="AA168" s="74"/>
      <c r="AB168" s="74">
        <f t="shared" si="3"/>
        <v>3.0636942675159236</v>
      </c>
      <c r="AC168" s="74">
        <f t="shared" si="3"/>
        <v>2.7133757961783438</v>
      </c>
      <c r="AD168" s="74"/>
      <c r="AE168" s="74">
        <f t="shared" si="3"/>
        <v>211.30251572327043</v>
      </c>
      <c r="AF168" s="74">
        <f t="shared" si="3"/>
        <v>150.84213836477991</v>
      </c>
      <c r="AG168" s="74">
        <f t="shared" si="3"/>
        <v>2.0769400932736626</v>
      </c>
      <c r="AH168" s="74">
        <f t="shared" si="3"/>
        <v>28.538296836071446</v>
      </c>
      <c r="AI168" s="74">
        <f t="shared" si="3"/>
        <v>26.090322580645161</v>
      </c>
      <c r="AJ168" s="74">
        <f t="shared" si="3"/>
        <v>9.0812903225806441</v>
      </c>
      <c r="AK168" s="74">
        <f t="shared" si="3"/>
        <v>2.5748387096774175</v>
      </c>
      <c r="AL168" s="74">
        <f t="shared" si="3"/>
        <v>1.6377197379879598</v>
      </c>
      <c r="AM168" s="74"/>
      <c r="AN168" s="74">
        <f t="shared" si="3"/>
        <v>228.66037735849051</v>
      </c>
      <c r="AO168" s="74">
        <f t="shared" si="3"/>
        <v>148.2232704402515</v>
      </c>
      <c r="AP168" s="74">
        <f t="shared" si="3"/>
        <v>2.1883452426145311</v>
      </c>
      <c r="AQ168" s="74">
        <f t="shared" si="3"/>
        <v>36.052340097445047</v>
      </c>
      <c r="AR168" s="74">
        <f t="shared" si="3"/>
        <v>39.537974683544306</v>
      </c>
      <c r="AS168" s="74">
        <f t="shared" si="3"/>
        <v>9.6632911392405028</v>
      </c>
      <c r="AT168" s="74">
        <f t="shared" si="3"/>
        <v>2.5235443037974679</v>
      </c>
      <c r="AU168" s="74">
        <f t="shared" si="3"/>
        <v>1.4446243670400492</v>
      </c>
      <c r="AV168" s="74"/>
      <c r="AW168" s="74"/>
      <c r="AX168" s="74"/>
      <c r="AY168" s="74">
        <f t="shared" si="3"/>
        <v>430.77044025157261</v>
      </c>
      <c r="AZ168" s="74">
        <f t="shared" si="3"/>
        <v>334.8176100628931</v>
      </c>
      <c r="BA168" s="74">
        <f t="shared" si="3"/>
        <v>2.2260235004787456</v>
      </c>
      <c r="BB168" s="74">
        <f t="shared" si="3"/>
        <v>24.240422939050951</v>
      </c>
      <c r="BC168" s="74">
        <f t="shared" si="3"/>
        <v>21.930379746835442</v>
      </c>
      <c r="BD168" s="74">
        <f t="shared" si="3"/>
        <v>8.371139240506329</v>
      </c>
      <c r="BE168" s="74">
        <f t="shared" si="3"/>
        <v>2.3533544303797473</v>
      </c>
      <c r="BF168" s="74">
        <f t="shared" si="3"/>
        <v>1.6453009699727892</v>
      </c>
      <c r="BG168" s="74"/>
      <c r="BH168" s="74">
        <f t="shared" si="3"/>
        <v>466.60628930817609</v>
      </c>
      <c r="BI168" s="74">
        <f t="shared" si="3"/>
        <v>317.07341772151864</v>
      </c>
      <c r="BJ168" s="74">
        <f t="shared" si="3"/>
        <v>2.369347595127596</v>
      </c>
      <c r="BK168" s="74">
        <f t="shared" si="3"/>
        <v>34.243387989285189</v>
      </c>
      <c r="BL168" s="74">
        <f t="shared" si="3"/>
        <v>32.677215189873415</v>
      </c>
      <c r="BM168" s="74">
        <f t="shared" si="3"/>
        <v>9.283164556962026</v>
      </c>
      <c r="BN168" s="74">
        <f t="shared" si="3"/>
        <v>2.3813924050632904</v>
      </c>
      <c r="BO168" s="74">
        <f t="shared" si="3"/>
        <v>1.5486462073551233</v>
      </c>
    </row>
    <row r="169" spans="1:79" s="22" customFormat="1" ht="12">
      <c r="A169" s="96" t="s">
        <v>197</v>
      </c>
      <c r="D169" s="34"/>
      <c r="E169" s="97"/>
      <c r="F169" s="98"/>
      <c r="G169" s="98"/>
      <c r="H169" s="98"/>
      <c r="I169" s="24"/>
      <c r="J169" s="99"/>
      <c r="K169" s="36"/>
      <c r="L169" s="24"/>
      <c r="M169" s="99"/>
      <c r="O169" s="31"/>
      <c r="P169" s="46"/>
      <c r="R169" s="99"/>
      <c r="S169" s="99"/>
      <c r="T169" s="36"/>
      <c r="U169" s="24"/>
      <c r="V169" s="99"/>
      <c r="W169" s="36"/>
      <c r="X169" s="36"/>
      <c r="Y169" s="36"/>
      <c r="AA169" s="38"/>
      <c r="AB169" s="36"/>
      <c r="AC169" s="36"/>
      <c r="AD169" s="31"/>
      <c r="AE169" s="31"/>
      <c r="AG169" s="31"/>
      <c r="AH169" s="31"/>
      <c r="AI169" s="31"/>
      <c r="AJ169" s="100"/>
      <c r="AK169" s="46"/>
      <c r="AL169" s="46"/>
      <c r="AM169" s="101"/>
      <c r="AN169" s="31"/>
      <c r="AP169" s="31"/>
      <c r="AQ169" s="31"/>
      <c r="AR169" s="22" t="s">
        <v>1</v>
      </c>
      <c r="AS169" s="24"/>
      <c r="AU169" s="31"/>
      <c r="AV169" s="31"/>
      <c r="AW169" s="31"/>
      <c r="AX169" s="24"/>
      <c r="AY169" s="24"/>
      <c r="AZ169" s="24"/>
      <c r="BA169" s="24"/>
      <c r="BB169" s="24"/>
      <c r="BC169" s="24"/>
      <c r="BD169" s="24"/>
      <c r="BE169" s="24"/>
      <c r="BF169" s="31"/>
      <c r="BG169" s="24"/>
      <c r="BH169" s="24"/>
      <c r="BI169" s="24"/>
      <c r="BJ169" s="24"/>
      <c r="BK169" s="24"/>
      <c r="BM169" s="24"/>
      <c r="BN169" s="44"/>
      <c r="BO169" s="31"/>
    </row>
    <row r="170" spans="1:79" s="22" customFormat="1" ht="12">
      <c r="A170" s="102" t="s">
        <v>198</v>
      </c>
      <c r="D170" s="34"/>
      <c r="E170" s="97"/>
      <c r="F170" s="98"/>
      <c r="G170" s="98"/>
      <c r="H170" s="98"/>
      <c r="I170" s="24"/>
      <c r="J170" s="99"/>
      <c r="K170" s="36"/>
      <c r="L170" s="24"/>
      <c r="M170" s="99"/>
      <c r="O170" s="31"/>
      <c r="P170" s="46"/>
      <c r="R170" s="99"/>
      <c r="S170" s="99"/>
      <c r="T170" s="36"/>
      <c r="U170" s="24"/>
      <c r="V170" s="99"/>
      <c r="W170" s="36"/>
      <c r="X170" s="36"/>
      <c r="Y170" s="36"/>
      <c r="AA170" s="38"/>
      <c r="AB170" s="36"/>
      <c r="AC170" s="36"/>
      <c r="AD170" s="31"/>
      <c r="AE170" s="31"/>
      <c r="AF170" s="103"/>
      <c r="AG170" s="31"/>
      <c r="AH170" s="31"/>
      <c r="AI170" s="31"/>
      <c r="AJ170" s="100"/>
      <c r="AK170" s="46"/>
      <c r="AL170" s="46"/>
      <c r="AM170" s="101"/>
      <c r="AN170" s="31"/>
      <c r="AO170" s="103"/>
      <c r="AP170" s="31"/>
      <c r="AQ170" s="31"/>
      <c r="AS170" s="24"/>
      <c r="AU170" s="31"/>
      <c r="AV170" s="31"/>
      <c r="AW170" s="31"/>
      <c r="AX170" s="24"/>
      <c r="AY170" s="24"/>
      <c r="AZ170" s="24"/>
      <c r="BA170" s="24"/>
      <c r="BB170" s="24"/>
      <c r="BC170" s="24"/>
      <c r="BD170" s="24"/>
      <c r="BE170" s="24"/>
      <c r="BF170" s="31"/>
      <c r="BG170" s="24"/>
      <c r="BH170" s="24"/>
      <c r="BI170" s="24"/>
      <c r="BJ170" s="24"/>
      <c r="BK170" s="24"/>
      <c r="BM170" s="24"/>
      <c r="BN170" s="44"/>
      <c r="BO170" s="31"/>
    </row>
    <row r="171" spans="1:79">
      <c r="Q171" s="12"/>
      <c r="Z171" s="12"/>
      <c r="AE171" s="10" t="s">
        <v>1</v>
      </c>
      <c r="AF171" s="104"/>
      <c r="AJ171" s="78"/>
      <c r="AL171" s="20"/>
      <c r="AO171" s="104"/>
      <c r="AS171" s="6"/>
    </row>
    <row r="172" spans="1:79">
      <c r="Q172" s="12"/>
      <c r="Z172" s="12"/>
      <c r="AF172" s="104"/>
      <c r="AJ172" s="78"/>
      <c r="AL172" s="20"/>
      <c r="AO172" s="104"/>
      <c r="AS172" s="6"/>
    </row>
    <row r="173" spans="1:79">
      <c r="A173" s="105"/>
      <c r="B173" s="106"/>
      <c r="C173" s="14"/>
      <c r="E173" s="107"/>
      <c r="J173" s="20"/>
      <c r="AJ173" s="78"/>
    </row>
    <row r="174" spans="1:79">
      <c r="A174" s="105"/>
      <c r="J174" s="14"/>
      <c r="AJ174" s="78"/>
    </row>
    <row r="175" spans="1:79">
      <c r="A175" s="105"/>
      <c r="J175" s="14"/>
      <c r="AJ175" s="78"/>
    </row>
    <row r="176" spans="1:79">
      <c r="A176" s="108"/>
      <c r="J176" s="14"/>
      <c r="AJ176" s="78"/>
    </row>
    <row r="177" spans="1:36">
      <c r="A177" s="105"/>
      <c r="J177" s="14"/>
      <c r="AJ177" s="78"/>
    </row>
    <row r="178" spans="1:36">
      <c r="A178" s="108"/>
      <c r="J178" s="14"/>
      <c r="AJ178" s="78"/>
    </row>
    <row r="179" spans="1:36">
      <c r="AJ179" s="78"/>
    </row>
    <row r="180" spans="1:36">
      <c r="A180" s="109"/>
      <c r="B180" s="12"/>
      <c r="AJ180" s="78"/>
    </row>
    <row r="181" spans="1:36">
      <c r="A181" s="106"/>
      <c r="B181" s="106"/>
      <c r="AJ181" s="78"/>
    </row>
    <row r="182" spans="1:36">
      <c r="A182" s="106"/>
      <c r="B182" s="106"/>
      <c r="AJ182" s="78"/>
    </row>
    <row r="183" spans="1:36">
      <c r="A183" s="106"/>
      <c r="B183" s="106"/>
      <c r="AJ183" s="78"/>
    </row>
    <row r="184" spans="1:36">
      <c r="A184" s="106"/>
      <c r="B184" s="106"/>
      <c r="AJ184" s="78"/>
    </row>
    <row r="185" spans="1:36">
      <c r="A185" s="106"/>
      <c r="B185" s="106"/>
      <c r="AJ185" s="78"/>
    </row>
    <row r="186" spans="1:36">
      <c r="A186" s="106"/>
      <c r="B186" s="106"/>
      <c r="AJ186" s="78"/>
    </row>
    <row r="187" spans="1:36">
      <c r="A187" s="106"/>
      <c r="B187" s="106"/>
      <c r="AJ187" s="78"/>
    </row>
    <row r="188" spans="1:36">
      <c r="A188" s="106"/>
      <c r="B188" s="106"/>
      <c r="AJ188" s="78"/>
    </row>
    <row r="189" spans="1:36">
      <c r="A189" s="109"/>
      <c r="B189" s="106"/>
      <c r="AJ189" s="78"/>
    </row>
    <row r="190" spans="1:36">
      <c r="A190" s="106"/>
      <c r="B190" s="106"/>
      <c r="AJ190" s="78"/>
    </row>
    <row r="191" spans="1:36">
      <c r="AJ191" s="78"/>
    </row>
    <row r="192" spans="1:36">
      <c r="AJ192" s="78"/>
    </row>
    <row r="193" spans="36:36">
      <c r="AJ193" s="78"/>
    </row>
    <row r="194" spans="36:36">
      <c r="AJ194" s="78"/>
    </row>
    <row r="195" spans="36:36">
      <c r="AJ195" s="78"/>
    </row>
    <row r="196" spans="36:36">
      <c r="AJ196" s="78"/>
    </row>
    <row r="197" spans="36:36">
      <c r="AJ197" s="78"/>
    </row>
    <row r="198" spans="36:36">
      <c r="AJ198" s="78"/>
    </row>
    <row r="199" spans="36:36">
      <c r="AJ199" s="78"/>
    </row>
    <row r="200" spans="36:36">
      <c r="AJ200" s="78"/>
    </row>
    <row r="201" spans="36:36">
      <c r="AJ201" s="78"/>
    </row>
    <row r="202" spans="36:36">
      <c r="AJ202" s="78"/>
    </row>
    <row r="203" spans="36:36">
      <c r="AJ203" s="78"/>
    </row>
    <row r="204" spans="36:36">
      <c r="AJ204" s="78"/>
    </row>
    <row r="205" spans="36:36">
      <c r="AJ205" s="78"/>
    </row>
    <row r="206" spans="36:36">
      <c r="AJ206" s="78"/>
    </row>
    <row r="207" spans="36:36">
      <c r="AJ207" s="78"/>
    </row>
    <row r="208" spans="36:36">
      <c r="AJ208" s="78"/>
    </row>
    <row r="209" spans="36:36">
      <c r="AJ209" s="78"/>
    </row>
    <row r="210" spans="36:36">
      <c r="AJ210" s="78"/>
    </row>
    <row r="211" spans="36:36">
      <c r="AJ211" s="78"/>
    </row>
    <row r="212" spans="36:36">
      <c r="AJ212" s="78"/>
    </row>
    <row r="213" spans="36:36">
      <c r="AJ213" s="78"/>
    </row>
    <row r="214" spans="36:36">
      <c r="AJ214" s="78"/>
    </row>
    <row r="215" spans="36:36">
      <c r="AJ215" s="78"/>
    </row>
    <row r="216" spans="36:36">
      <c r="AJ216" s="78"/>
    </row>
    <row r="217" spans="36:36">
      <c r="AJ217" s="78"/>
    </row>
    <row r="218" spans="36:36">
      <c r="AJ218" s="78"/>
    </row>
    <row r="219" spans="36:36">
      <c r="AJ219" s="78"/>
    </row>
    <row r="220" spans="36:36">
      <c r="AJ220" s="78"/>
    </row>
    <row r="221" spans="36:36">
      <c r="AJ221" s="78"/>
    </row>
    <row r="222" spans="36:36">
      <c r="AJ222" s="78"/>
    </row>
    <row r="223" spans="36:36">
      <c r="AJ223" s="78"/>
    </row>
    <row r="224" spans="36:36">
      <c r="AJ224" s="78"/>
    </row>
    <row r="225" spans="36:36">
      <c r="AJ225" s="78"/>
    </row>
    <row r="226" spans="36:36">
      <c r="AJ226" s="78"/>
    </row>
    <row r="227" spans="36:36">
      <c r="AJ227" s="78"/>
    </row>
    <row r="228" spans="36:36">
      <c r="AJ228" s="78"/>
    </row>
    <row r="229" spans="36:36">
      <c r="AJ229" s="78"/>
    </row>
    <row r="230" spans="36:36">
      <c r="AJ230" s="78"/>
    </row>
    <row r="231" spans="36:36">
      <c r="AJ231" s="78"/>
    </row>
    <row r="232" spans="36:36">
      <c r="AJ232" s="78"/>
    </row>
    <row r="233" spans="36:36">
      <c r="AJ233" s="78"/>
    </row>
    <row r="234" spans="36:36">
      <c r="AJ234" s="78"/>
    </row>
    <row r="235" spans="36:36">
      <c r="AJ235" s="78"/>
    </row>
    <row r="236" spans="36:36">
      <c r="AJ236" s="78"/>
    </row>
    <row r="237" spans="36:36">
      <c r="AJ237" s="78"/>
    </row>
    <row r="314" spans="12:21">
      <c r="L314" s="9"/>
      <c r="U314" s="9"/>
    </row>
    <row r="315" spans="12:21">
      <c r="L315" s="9"/>
      <c r="U315" s="9"/>
    </row>
    <row r="316" spans="12:21">
      <c r="L316" s="9"/>
      <c r="U316" s="9"/>
    </row>
    <row r="317" spans="12:21">
      <c r="L317" s="9"/>
      <c r="U317" s="9"/>
    </row>
    <row r="318" spans="12:21">
      <c r="L318" s="9"/>
      <c r="U318" s="9"/>
    </row>
  </sheetData>
  <mergeCells count="6">
    <mergeCell ref="J2:Q2"/>
    <mergeCell ref="S2:Z2"/>
    <mergeCell ref="AE2:AL2"/>
    <mergeCell ref="AN2:AU2"/>
    <mergeCell ref="AY2:BF2"/>
    <mergeCell ref="BH2:B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ZalapaLab</dc:creator>
  <cp:lastModifiedBy>ZalapaLab</cp:lastModifiedBy>
  <dcterms:created xsi:type="dcterms:W3CDTF">2015-07-20T21:03:21Z</dcterms:created>
  <dcterms:modified xsi:type="dcterms:W3CDTF">2015-07-20T21:03:55Z</dcterms:modified>
</cp:coreProperties>
</file>