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2031a7135c679e/Exercises/fitness/"/>
    </mc:Choice>
  </mc:AlternateContent>
  <xr:revisionPtr revIDLastSave="6" documentId="13_ncr:1_{96FC399A-D58B-448F-9524-59E95A71F716}" xr6:coauthVersionLast="47" xr6:coauthVersionMax="47" xr10:uidLastSave="{68EE1E90-C13D-4E04-A70D-6335BB803637}"/>
  <bookViews>
    <workbookView xWindow="-120" yWindow="-120" windowWidth="29040" windowHeight="15720" activeTab="3" xr2:uid="{2911207B-D3EF-4C79-89D7-50B62DA5792A}"/>
  </bookViews>
  <sheets>
    <sheet name="Day Meals1" sheetId="1" r:id="rId1"/>
    <sheet name="Day Meal2 " sheetId="2" r:id="rId2"/>
    <sheet name="Day Meal3" sheetId="3" r:id="rId3"/>
    <sheet name="Food List" sheetId="4" r:id="rId4"/>
  </sheets>
  <definedNames>
    <definedName name="numberofeggs">'Day Meal3'!$E$2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J4" i="3" s="1"/>
  <c r="F5" i="3"/>
  <c r="F9" i="3"/>
  <c r="F3" i="3"/>
  <c r="J3" i="3" s="1"/>
  <c r="J9" i="3"/>
  <c r="F2" i="3"/>
  <c r="J5" i="3"/>
  <c r="J2" i="3"/>
  <c r="F2" i="1"/>
  <c r="D8" i="2"/>
  <c r="F13" i="3"/>
  <c r="H10" i="3"/>
  <c r="G10" i="3"/>
  <c r="D10" i="2"/>
  <c r="F7" i="2"/>
  <c r="E7" i="2"/>
  <c r="D7" i="2"/>
  <c r="C10" i="1"/>
  <c r="F5" i="1"/>
  <c r="F6" i="1"/>
  <c r="F3" i="1"/>
  <c r="F4" i="1"/>
  <c r="E7" i="1"/>
  <c r="D7" i="1"/>
  <c r="C7" i="1"/>
  <c r="F10" i="3" l="1"/>
  <c r="F14" i="3" s="1"/>
  <c r="J10" i="3"/>
  <c r="F11" i="3" s="1"/>
  <c r="G7" i="2"/>
  <c r="E8" i="2"/>
  <c r="G8" i="2"/>
  <c r="F8" i="2"/>
  <c r="F7" i="1"/>
  <c r="G11" i="3" l="1"/>
  <c r="H11" i="3"/>
  <c r="E8" i="1"/>
  <c r="D8" i="1"/>
  <c r="C8" i="1"/>
  <c r="F8" i="1" s="1"/>
  <c r="J11" i="3" l="1"/>
  <c r="E20" i="3"/>
</calcChain>
</file>

<file path=xl/sharedStrings.xml><?xml version="1.0" encoding="utf-8"?>
<sst xmlns="http://schemas.openxmlformats.org/spreadsheetml/2006/main" count="151" uniqueCount="72">
  <si>
    <t>Meals</t>
  </si>
  <si>
    <t>Protein</t>
  </si>
  <si>
    <t>Carbs</t>
  </si>
  <si>
    <t>Fat</t>
  </si>
  <si>
    <t>M #1</t>
  </si>
  <si>
    <t>M #2</t>
  </si>
  <si>
    <t>M #3</t>
  </si>
  <si>
    <t>M #4</t>
  </si>
  <si>
    <t>M #5</t>
  </si>
  <si>
    <t>Meal Name</t>
  </si>
  <si>
    <t>Tacos</t>
  </si>
  <si>
    <t>Ingredients</t>
  </si>
  <si>
    <t>Chicken with vegies</t>
  </si>
  <si>
    <t>Calories</t>
  </si>
  <si>
    <t>Summe</t>
  </si>
  <si>
    <t>Spaghetti Squash Chicken Pad Thai</t>
  </si>
  <si>
    <t>Summer Veggie Quinoa</t>
  </si>
  <si>
    <t>Shake</t>
  </si>
  <si>
    <t>26,4g car</t>
  </si>
  <si>
    <t>0,2g fat</t>
  </si>
  <si>
    <t>1,2 g prot</t>
  </si>
  <si>
    <t>whey</t>
  </si>
  <si>
    <t>oats</t>
  </si>
  <si>
    <t>Goal</t>
  </si>
  <si>
    <t>Percentage</t>
  </si>
  <si>
    <t>Egg whites</t>
  </si>
  <si>
    <t>whole eggs</t>
  </si>
  <si>
    <t>corn tortillas</t>
  </si>
  <si>
    <t xml:space="preserve"> sweet peppers</t>
  </si>
  <si>
    <t>onions</t>
  </si>
  <si>
    <t>2% cheedar cheese</t>
  </si>
  <si>
    <t>Portion in g</t>
  </si>
  <si>
    <t>Avocado</t>
  </si>
  <si>
    <t xml:space="preserve">2 tsp </t>
  </si>
  <si>
    <t>light sour cream</t>
  </si>
  <si>
    <t xml:space="preserve">2  tsp </t>
  </si>
  <si>
    <t>salsa</t>
  </si>
  <si>
    <t xml:space="preserve"> chicken breasts</t>
  </si>
  <si>
    <t xml:space="preserve"> sweet potatoes</t>
  </si>
  <si>
    <t>brocolli</t>
  </si>
  <si>
    <t xml:space="preserve"> 2% cheedar cheese</t>
  </si>
  <si>
    <t xml:space="preserve"> avocado</t>
  </si>
  <si>
    <t xml:space="preserve">banana </t>
  </si>
  <si>
    <t>Brown toast</t>
  </si>
  <si>
    <t>Paella</t>
  </si>
  <si>
    <t>Banana</t>
  </si>
  <si>
    <t>Berries</t>
  </si>
  <si>
    <t>Quark</t>
  </si>
  <si>
    <t>Protein Pulver</t>
  </si>
  <si>
    <t>Glutamin</t>
  </si>
  <si>
    <t>Creatine</t>
  </si>
  <si>
    <t>Eggs with cheese &amp; Toast</t>
  </si>
  <si>
    <t>Time</t>
  </si>
  <si>
    <t>Protein here is the addition of all proteins from meal 1 etc.</t>
  </si>
  <si>
    <t>1 piece or 100 g</t>
  </si>
  <si>
    <t>Checkpeas</t>
  </si>
  <si>
    <t>Chicken</t>
  </si>
  <si>
    <t>2 Onions</t>
  </si>
  <si>
    <t>3 Garlics</t>
  </si>
  <si>
    <t>1 Maggie</t>
  </si>
  <si>
    <t>500g</t>
  </si>
  <si>
    <t>Sugar</t>
  </si>
  <si>
    <t>Food</t>
  </si>
  <si>
    <t>Protein toast</t>
  </si>
  <si>
    <t>Whole Eggs</t>
  </si>
  <si>
    <t>Number</t>
  </si>
  <si>
    <t xml:space="preserve">if </t>
  </si>
  <si>
    <t>Breakfast</t>
  </si>
  <si>
    <t>Launch</t>
  </si>
  <si>
    <t>Snack</t>
  </si>
  <si>
    <t>Dinner</t>
  </si>
  <si>
    <t>hello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</si>
</sst>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Fill="1" applyBorder="1"/>
    <xf numFmtId="0" fontId="0" fillId="0" borderId="8" xfId="0" applyBorder="1"/>
    <xf numFmtId="0" fontId="0" fillId="0" borderId="9" xfId="0" applyFill="1" applyBorder="1"/>
    <xf numFmtId="0" fontId="0" fillId="0" borderId="8" xfId="0" applyFill="1" applyBorder="1"/>
    <xf numFmtId="9" fontId="0" fillId="2" borderId="0" xfId="0" applyNumberFormat="1" applyFill="1"/>
    <xf numFmtId="0" fontId="0" fillId="0" borderId="10" xfId="0" applyBorder="1"/>
    <xf numFmtId="0" fontId="0" fillId="0" borderId="1" xfId="0" applyBorder="1"/>
    <xf numFmtId="0" fontId="0" fillId="0" borderId="8" xfId="0" applyBorder="1" applyAlignment="1">
      <alignment horizontal="left"/>
    </xf>
    <xf numFmtId="0" fontId="0" fillId="3" borderId="8" xfId="0" applyFill="1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/>
    <xf numFmtId="0" fontId="0" fillId="0" borderId="13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20" fontId="0" fillId="0" borderId="8" xfId="0" applyNumberFormat="1" applyBorder="1"/>
    <xf numFmtId="0" fontId="0" fillId="4" borderId="8" xfId="0" applyFill="1" applyBorder="1"/>
    <xf numFmtId="20" fontId="0" fillId="0" borderId="16" xfId="0" applyNumberFormat="1" applyBorder="1"/>
    <xf numFmtId="0" fontId="0" fillId="0" borderId="16" xfId="0" applyBorder="1"/>
    <xf numFmtId="0" fontId="0" fillId="5" borderId="0" xfId="0" applyFill="1" applyBorder="1"/>
    <xf numFmtId="0" fontId="0" fillId="6" borderId="9" xfId="0" applyFill="1" applyBorder="1"/>
    <xf numFmtId="0" fontId="0" fillId="6" borderId="8" xfId="0" applyFill="1" applyBorder="1"/>
    <xf numFmtId="0" fontId="0" fillId="6" borderId="11" xfId="0" applyFill="1" applyBorder="1"/>
    <xf numFmtId="0" fontId="0" fillId="7" borderId="8" xfId="0" applyFill="1" applyBorder="1"/>
    <xf numFmtId="0" fontId="0" fillId="8" borderId="0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E9BC-E81F-4E48-A530-A73A9A9F920F}">
  <sheetPr codeName="Sheet1"/>
  <dimension ref="A1:O22"/>
  <sheetViews>
    <sheetView workbookViewId="0">
      <selection activeCell="D8" sqref="D8"/>
    </sheetView>
  </sheetViews>
  <sheetFormatPr defaultRowHeight="15" x14ac:dyDescent="0.25"/>
  <cols>
    <col min="1" max="1" width="11" bestFit="1" customWidth="1"/>
    <col min="2" max="2" width="32.140625" bestFit="1" customWidth="1"/>
    <col min="3" max="3" width="11" bestFit="1" customWidth="1"/>
    <col min="4" max="4" width="12" bestFit="1" customWidth="1"/>
    <col min="5" max="5" width="10" bestFit="1" customWidth="1"/>
    <col min="9" max="9" width="21.7109375" bestFit="1" customWidth="1"/>
    <col min="10" max="10" width="18.140625" bestFit="1" customWidth="1"/>
  </cols>
  <sheetData>
    <row r="1" spans="1:10" ht="15.75" thickBot="1" x14ac:dyDescent="0.3">
      <c r="A1" s="7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9" t="s">
        <v>13</v>
      </c>
      <c r="H1" s="11"/>
      <c r="I1" s="12" t="s">
        <v>31</v>
      </c>
      <c r="J1" s="12" t="s">
        <v>11</v>
      </c>
    </row>
    <row r="2" spans="1:10" x14ac:dyDescent="0.25">
      <c r="A2" s="7" t="s">
        <v>4</v>
      </c>
      <c r="B2" s="7" t="s">
        <v>10</v>
      </c>
      <c r="C2" s="7">
        <v>44</v>
      </c>
      <c r="D2" s="7">
        <v>61</v>
      </c>
      <c r="E2" s="7">
        <v>23</v>
      </c>
      <c r="F2" s="9">
        <f>SUM(C2*4,D2*4,E2*9)</f>
        <v>627</v>
      </c>
      <c r="H2" s="2" t="s">
        <v>4</v>
      </c>
      <c r="I2" s="16">
        <v>6</v>
      </c>
      <c r="J2" s="22" t="s">
        <v>25</v>
      </c>
    </row>
    <row r="3" spans="1:10" x14ac:dyDescent="0.25">
      <c r="A3" s="7" t="s">
        <v>5</v>
      </c>
      <c r="B3" s="7" t="s">
        <v>17</v>
      </c>
      <c r="C3" s="7">
        <v>47.5</v>
      </c>
      <c r="D3" s="7">
        <v>88</v>
      </c>
      <c r="E3" s="7">
        <v>8.4</v>
      </c>
      <c r="F3" s="9">
        <f t="shared" ref="F3:F6" si="0">SUM(C3*4,D3*4,E3*9)</f>
        <v>617.6</v>
      </c>
      <c r="H3" s="2"/>
      <c r="I3" s="16">
        <v>2</v>
      </c>
      <c r="J3" s="7" t="s">
        <v>26</v>
      </c>
    </row>
    <row r="4" spans="1:10" x14ac:dyDescent="0.25">
      <c r="A4" s="7" t="s">
        <v>6</v>
      </c>
      <c r="B4" s="7" t="s">
        <v>16</v>
      </c>
      <c r="C4" s="7">
        <v>10.7</v>
      </c>
      <c r="D4" s="7">
        <v>57</v>
      </c>
      <c r="E4" s="7">
        <v>11.2</v>
      </c>
      <c r="F4" s="9">
        <f t="shared" si="0"/>
        <v>371.6</v>
      </c>
      <c r="G4">
        <v>1608</v>
      </c>
      <c r="H4" s="2"/>
      <c r="I4" s="16">
        <v>4</v>
      </c>
      <c r="J4" s="7" t="s">
        <v>27</v>
      </c>
    </row>
    <row r="5" spans="1:10" x14ac:dyDescent="0.25">
      <c r="A5" s="7" t="s">
        <v>7</v>
      </c>
      <c r="B5" s="7" t="s">
        <v>15</v>
      </c>
      <c r="C5" s="7">
        <v>32</v>
      </c>
      <c r="D5" s="7">
        <v>14</v>
      </c>
      <c r="E5" s="7">
        <v>9.6</v>
      </c>
      <c r="F5" s="9">
        <f t="shared" si="0"/>
        <v>270.39999999999998</v>
      </c>
      <c r="H5" s="2"/>
      <c r="I5" s="16">
        <v>85</v>
      </c>
      <c r="J5" s="7" t="s">
        <v>28</v>
      </c>
    </row>
    <row r="6" spans="1:10" x14ac:dyDescent="0.25">
      <c r="A6" s="7" t="s">
        <v>8</v>
      </c>
      <c r="B6" s="13" t="s">
        <v>12</v>
      </c>
      <c r="C6" s="7">
        <v>69</v>
      </c>
      <c r="D6" s="7">
        <v>50</v>
      </c>
      <c r="E6" s="7">
        <v>20</v>
      </c>
      <c r="F6" s="9">
        <f t="shared" si="0"/>
        <v>656</v>
      </c>
      <c r="H6" s="2"/>
      <c r="I6" s="17">
        <v>50</v>
      </c>
      <c r="J6" s="7" t="s">
        <v>29</v>
      </c>
    </row>
    <row r="7" spans="1:10" x14ac:dyDescent="0.25">
      <c r="A7" s="8" t="s">
        <v>14</v>
      </c>
      <c r="B7" s="15"/>
      <c r="C7" s="15">
        <f>SUM(C2:C6)</f>
        <v>203.2</v>
      </c>
      <c r="D7" s="15">
        <f>SUM(D2:D6)</f>
        <v>270</v>
      </c>
      <c r="E7" s="15">
        <f>SUM(E2:E6)</f>
        <v>72.199999999999989</v>
      </c>
      <c r="F7" s="15">
        <f>SUM(F2:F6)</f>
        <v>2542.6</v>
      </c>
      <c r="H7" s="2"/>
      <c r="I7" s="16">
        <v>14</v>
      </c>
      <c r="J7" s="7" t="s">
        <v>30</v>
      </c>
    </row>
    <row r="8" spans="1:10" x14ac:dyDescent="0.25">
      <c r="A8" s="9" t="s">
        <v>24</v>
      </c>
      <c r="B8" s="7"/>
      <c r="C8" s="7">
        <f>PRODUCT(C7*4,1/F7,100)</f>
        <v>31.967277589868637</v>
      </c>
      <c r="D8" s="7">
        <f>PRODUCT(D7*4,1/F7,100)</f>
        <v>42.476205458979003</v>
      </c>
      <c r="E8" s="7">
        <f>PRODUCT(E7*9,1/F7,100)</f>
        <v>25.556516951152364</v>
      </c>
      <c r="F8" s="7">
        <f>SUM(C8:E8)</f>
        <v>100</v>
      </c>
      <c r="H8" s="2"/>
      <c r="I8" s="16">
        <v>50</v>
      </c>
      <c r="J8" s="7" t="s">
        <v>32</v>
      </c>
    </row>
    <row r="9" spans="1:10" x14ac:dyDescent="0.25">
      <c r="A9" s="7" t="s">
        <v>23</v>
      </c>
      <c r="B9" s="14"/>
      <c r="C9" s="14">
        <v>168.75</v>
      </c>
      <c r="D9" s="14">
        <v>371</v>
      </c>
      <c r="E9" s="14">
        <v>60</v>
      </c>
      <c r="F9" s="14">
        <v>2700</v>
      </c>
      <c r="H9" s="2"/>
      <c r="I9" s="16" t="s">
        <v>33</v>
      </c>
      <c r="J9" s="7" t="s">
        <v>34</v>
      </c>
    </row>
    <row r="10" spans="1:10" ht="15.75" thickBot="1" x14ac:dyDescent="0.3">
      <c r="C10" s="10">
        <f>PRODUCT(C9*4,1/F9)</f>
        <v>0.25</v>
      </c>
      <c r="D10" s="10">
        <v>0.55000000000000004</v>
      </c>
      <c r="E10" s="10">
        <v>0.2</v>
      </c>
      <c r="H10" s="4"/>
      <c r="I10" s="18" t="s">
        <v>35</v>
      </c>
      <c r="J10" s="7" t="s">
        <v>36</v>
      </c>
    </row>
    <row r="11" spans="1:10" x14ac:dyDescent="0.25">
      <c r="H11" s="1" t="s">
        <v>8</v>
      </c>
      <c r="I11" s="19">
        <v>227</v>
      </c>
      <c r="J11" s="7" t="s">
        <v>37</v>
      </c>
    </row>
    <row r="12" spans="1:10" x14ac:dyDescent="0.25">
      <c r="H12" s="2"/>
      <c r="I12" s="20">
        <v>200</v>
      </c>
      <c r="J12" s="7" t="s">
        <v>38</v>
      </c>
    </row>
    <row r="13" spans="1:10" x14ac:dyDescent="0.25">
      <c r="H13" s="2"/>
      <c r="I13" s="20">
        <v>170</v>
      </c>
      <c r="J13" s="7" t="s">
        <v>39</v>
      </c>
    </row>
    <row r="14" spans="1:10" x14ac:dyDescent="0.25">
      <c r="H14" s="2"/>
      <c r="I14" s="20">
        <v>14</v>
      </c>
      <c r="J14" s="7" t="s">
        <v>40</v>
      </c>
    </row>
    <row r="15" spans="1:10" ht="15.75" thickBot="1" x14ac:dyDescent="0.3">
      <c r="H15" s="4"/>
      <c r="I15" s="21">
        <v>60</v>
      </c>
      <c r="J15" s="7" t="s">
        <v>41</v>
      </c>
    </row>
    <row r="16" spans="1:10" x14ac:dyDescent="0.25">
      <c r="H16" t="s">
        <v>5</v>
      </c>
      <c r="I16" s="20">
        <v>1</v>
      </c>
      <c r="J16" s="7" t="s">
        <v>42</v>
      </c>
    </row>
    <row r="17" spans="10:15" x14ac:dyDescent="0.25">
      <c r="J17" s="9" t="s">
        <v>21</v>
      </c>
    </row>
    <row r="18" spans="10:15" x14ac:dyDescent="0.25">
      <c r="J18" s="9" t="s">
        <v>22</v>
      </c>
    </row>
    <row r="19" spans="10:15" x14ac:dyDescent="0.25">
      <c r="M19" t="s">
        <v>18</v>
      </c>
      <c r="N19" t="s">
        <v>19</v>
      </c>
      <c r="O19" t="s">
        <v>20</v>
      </c>
    </row>
    <row r="20" spans="10:15" x14ac:dyDescent="0.25">
      <c r="M20">
        <v>2.8</v>
      </c>
      <c r="N20">
        <v>1.2</v>
      </c>
      <c r="O20">
        <v>32.799999999999997</v>
      </c>
    </row>
    <row r="21" spans="10:15" x14ac:dyDescent="0.25">
      <c r="M21">
        <v>58.7</v>
      </c>
      <c r="N21">
        <v>7</v>
      </c>
      <c r="O21">
        <v>13.5</v>
      </c>
    </row>
    <row r="22" spans="10:15" x14ac:dyDescent="0.25">
      <c r="M22">
        <v>88</v>
      </c>
      <c r="N22">
        <v>8.1999999999999993</v>
      </c>
      <c r="O22">
        <v>46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F1E9-0BBB-49CE-B6AC-57189DC14D88}">
  <sheetPr codeName="Sheet2"/>
  <dimension ref="A1:Q22"/>
  <sheetViews>
    <sheetView workbookViewId="0">
      <selection activeCell="F8" sqref="F8"/>
    </sheetView>
  </sheetViews>
  <sheetFormatPr defaultRowHeight="15" x14ac:dyDescent="0.25"/>
  <cols>
    <col min="1" max="1" width="11" bestFit="1" customWidth="1"/>
    <col min="2" max="2" width="10.5703125" customWidth="1"/>
    <col min="3" max="3" width="30.42578125" customWidth="1"/>
    <col min="4" max="4" width="8.140625" customWidth="1"/>
    <col min="5" max="5" width="8.42578125" customWidth="1"/>
    <col min="6" max="6" width="5.85546875" customWidth="1"/>
    <col min="7" max="7" width="8.140625" bestFit="1" customWidth="1"/>
    <col min="9" max="9" width="21.7109375" bestFit="1" customWidth="1"/>
    <col min="10" max="10" width="18.140625" bestFit="1" customWidth="1"/>
    <col min="12" max="12" width="13.85546875" bestFit="1" customWidth="1"/>
    <col min="13" max="13" width="8.5703125" bestFit="1" customWidth="1"/>
    <col min="17" max="17" width="14.5703125" bestFit="1" customWidth="1"/>
  </cols>
  <sheetData>
    <row r="1" spans="1:17" ht="15.75" thickBot="1" x14ac:dyDescent="0.3">
      <c r="A1" s="7" t="s">
        <v>0</v>
      </c>
      <c r="B1" s="7" t="s">
        <v>52</v>
      </c>
      <c r="C1" s="7" t="s">
        <v>9</v>
      </c>
      <c r="D1" s="7" t="s">
        <v>1</v>
      </c>
      <c r="E1" s="7" t="s">
        <v>2</v>
      </c>
      <c r="F1" s="7" t="s">
        <v>3</v>
      </c>
      <c r="G1" s="9" t="s">
        <v>13</v>
      </c>
      <c r="J1" s="11"/>
      <c r="K1" s="12" t="s">
        <v>31</v>
      </c>
      <c r="L1" s="12" t="s">
        <v>11</v>
      </c>
      <c r="M1" t="s">
        <v>1</v>
      </c>
      <c r="N1" t="s">
        <v>2</v>
      </c>
      <c r="O1" t="s">
        <v>3</v>
      </c>
      <c r="P1" t="s">
        <v>13</v>
      </c>
      <c r="Q1" t="s">
        <v>54</v>
      </c>
    </row>
    <row r="2" spans="1:17" x14ac:dyDescent="0.25">
      <c r="A2" s="7" t="s">
        <v>4</v>
      </c>
      <c r="B2" s="25">
        <v>0.39583333333333331</v>
      </c>
      <c r="C2" s="7" t="s">
        <v>51</v>
      </c>
      <c r="D2" s="7"/>
      <c r="E2" s="7"/>
      <c r="F2" s="7"/>
      <c r="G2" s="9"/>
      <c r="J2" s="2" t="s">
        <v>4</v>
      </c>
      <c r="K2" s="16">
        <v>4</v>
      </c>
      <c r="L2" s="22" t="s">
        <v>26</v>
      </c>
    </row>
    <row r="3" spans="1:17" x14ac:dyDescent="0.25">
      <c r="A3" s="7" t="s">
        <v>5</v>
      </c>
      <c r="B3" s="25">
        <v>0.72916666666666663</v>
      </c>
      <c r="C3" s="7" t="s">
        <v>44</v>
      </c>
      <c r="D3" s="7"/>
      <c r="E3" s="7"/>
      <c r="F3" s="7"/>
      <c r="G3" s="9"/>
      <c r="J3" s="2"/>
      <c r="K3" s="16">
        <v>2</v>
      </c>
      <c r="L3" s="7" t="s">
        <v>26</v>
      </c>
    </row>
    <row r="4" spans="1:17" x14ac:dyDescent="0.25">
      <c r="A4" s="7" t="s">
        <v>6</v>
      </c>
      <c r="B4" s="7"/>
      <c r="C4" s="7" t="s">
        <v>17</v>
      </c>
      <c r="D4" s="7"/>
      <c r="E4" s="7"/>
      <c r="F4" s="7"/>
      <c r="G4" s="9"/>
      <c r="I4">
        <v>1608</v>
      </c>
      <c r="J4" s="2"/>
      <c r="K4" s="16">
        <v>1</v>
      </c>
      <c r="L4" s="7" t="s">
        <v>43</v>
      </c>
    </row>
    <row r="5" spans="1:17" x14ac:dyDescent="0.25">
      <c r="A5" s="7" t="s">
        <v>7</v>
      </c>
      <c r="B5" s="7"/>
      <c r="C5" s="7"/>
      <c r="D5" s="7"/>
      <c r="E5" s="7"/>
      <c r="F5" s="7"/>
      <c r="G5" s="9"/>
      <c r="J5" s="2"/>
      <c r="K5" s="16"/>
      <c r="L5" s="7"/>
    </row>
    <row r="6" spans="1:17" x14ac:dyDescent="0.25">
      <c r="A6" s="7" t="s">
        <v>8</v>
      </c>
      <c r="B6" s="7"/>
      <c r="C6" s="13"/>
      <c r="D6" s="7"/>
      <c r="E6" s="7"/>
      <c r="F6" s="7"/>
      <c r="G6" s="9"/>
      <c r="J6" s="2"/>
      <c r="K6" s="17"/>
      <c r="L6" s="7"/>
    </row>
    <row r="7" spans="1:17" x14ac:dyDescent="0.25">
      <c r="A7" s="8" t="s">
        <v>14</v>
      </c>
      <c r="B7" s="7"/>
      <c r="C7" s="15"/>
      <c r="D7" s="15">
        <f>SUM(D2:D6)</f>
        <v>0</v>
      </c>
      <c r="E7" s="15">
        <f>SUM(E2:E6)</f>
        <v>0</v>
      </c>
      <c r="F7" s="15">
        <f>SUM(F2:F6)</f>
        <v>0</v>
      </c>
      <c r="G7" s="15">
        <f>SUM(G2:G6)</f>
        <v>0</v>
      </c>
      <c r="J7" s="2"/>
      <c r="K7" s="16"/>
      <c r="L7" s="7"/>
    </row>
    <row r="8" spans="1:17" x14ac:dyDescent="0.25">
      <c r="A8" s="9" t="s">
        <v>24</v>
      </c>
      <c r="B8" s="7"/>
      <c r="C8" s="7"/>
      <c r="D8" s="7" t="e">
        <f>PRODUCT(D7*4,1/G7,100)</f>
        <v>#DIV/0!</v>
      </c>
      <c r="E8" s="7" t="e">
        <f>PRODUCT(E7*4,1/G7,100)</f>
        <v>#DIV/0!</v>
      </c>
      <c r="F8" s="7" t="e">
        <f>PRODUCT(F7*9,1/G7,100)</f>
        <v>#DIV/0!</v>
      </c>
      <c r="G8" s="7" t="e">
        <f>SUM(D8:F8)</f>
        <v>#DIV/0!</v>
      </c>
      <c r="J8" s="2"/>
      <c r="K8" s="16"/>
      <c r="L8" s="7"/>
    </row>
    <row r="9" spans="1:17" x14ac:dyDescent="0.25">
      <c r="A9" s="7" t="s">
        <v>23</v>
      </c>
      <c r="B9" s="7"/>
      <c r="C9" s="14"/>
      <c r="D9" s="14">
        <v>168.75</v>
      </c>
      <c r="E9" s="14">
        <v>371</v>
      </c>
      <c r="F9" s="14">
        <v>60</v>
      </c>
      <c r="G9" s="14">
        <v>2700</v>
      </c>
      <c r="J9" s="2"/>
      <c r="K9" s="16"/>
      <c r="L9" s="7"/>
    </row>
    <row r="10" spans="1:17" ht="15.75" thickBot="1" x14ac:dyDescent="0.3">
      <c r="D10" s="10">
        <f>PRODUCT(D9*4,1/G9)</f>
        <v>0.25</v>
      </c>
      <c r="E10" s="10">
        <v>0.55000000000000004</v>
      </c>
      <c r="F10" s="10">
        <v>0.2</v>
      </c>
      <c r="J10" s="4"/>
      <c r="K10" s="18"/>
      <c r="L10" s="7"/>
    </row>
    <row r="11" spans="1:17" x14ac:dyDescent="0.25">
      <c r="J11" s="1" t="s">
        <v>5</v>
      </c>
      <c r="K11" s="19">
        <v>750</v>
      </c>
      <c r="L11" s="7" t="s">
        <v>44</v>
      </c>
    </row>
    <row r="12" spans="1:17" ht="15.75" thickBot="1" x14ac:dyDescent="0.3">
      <c r="J12" s="4"/>
      <c r="K12" s="21"/>
      <c r="L12" s="7"/>
    </row>
    <row r="13" spans="1:17" x14ac:dyDescent="0.25">
      <c r="J13" s="1" t="s">
        <v>6</v>
      </c>
      <c r="K13" s="6">
        <v>1</v>
      </c>
      <c r="L13" s="23" t="s">
        <v>45</v>
      </c>
    </row>
    <row r="14" spans="1:17" x14ac:dyDescent="0.25">
      <c r="J14" s="2"/>
      <c r="K14" s="3"/>
      <c r="L14" s="24" t="s">
        <v>46</v>
      </c>
    </row>
    <row r="15" spans="1:17" x14ac:dyDescent="0.25">
      <c r="J15" s="2"/>
      <c r="K15" s="3">
        <v>50</v>
      </c>
      <c r="L15" s="24" t="s">
        <v>47</v>
      </c>
    </row>
    <row r="16" spans="1:17" x14ac:dyDescent="0.25">
      <c r="D16" t="s">
        <v>53</v>
      </c>
      <c r="J16" s="2"/>
      <c r="K16" s="3">
        <v>50</v>
      </c>
      <c r="L16" s="24" t="s">
        <v>48</v>
      </c>
    </row>
    <row r="17" spans="10:15" x14ac:dyDescent="0.25">
      <c r="J17" s="2"/>
      <c r="K17" s="3">
        <v>5</v>
      </c>
      <c r="L17" s="24" t="s">
        <v>49</v>
      </c>
    </row>
    <row r="18" spans="10:15" ht="15.75" thickBot="1" x14ac:dyDescent="0.3">
      <c r="J18" s="4"/>
      <c r="K18" s="5">
        <v>2.5</v>
      </c>
      <c r="L18" s="24" t="s">
        <v>50</v>
      </c>
    </row>
    <row r="19" spans="10:15" x14ac:dyDescent="0.25">
      <c r="M19" t="s">
        <v>18</v>
      </c>
      <c r="N19" t="s">
        <v>19</v>
      </c>
      <c r="O19" t="s">
        <v>20</v>
      </c>
    </row>
    <row r="20" spans="10:15" x14ac:dyDescent="0.25">
      <c r="M20">
        <v>2.8</v>
      </c>
      <c r="N20">
        <v>1.2</v>
      </c>
      <c r="O20">
        <v>32.799999999999997</v>
      </c>
    </row>
    <row r="21" spans="10:15" x14ac:dyDescent="0.25">
      <c r="M21">
        <v>58.7</v>
      </c>
      <c r="N21">
        <v>7</v>
      </c>
      <c r="O21">
        <v>13.5</v>
      </c>
    </row>
    <row r="22" spans="10:15" x14ac:dyDescent="0.25">
      <c r="M22">
        <v>88</v>
      </c>
      <c r="N22">
        <v>8.1999999999999993</v>
      </c>
      <c r="O22">
        <v>46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BED0-1DED-4C8A-B7D2-0171CFF6DCA4}">
  <sheetPr codeName="Sheet3"/>
  <dimension ref="A1:T3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0.5703125" customWidth="1"/>
    <col min="3" max="3" width="30.42578125" customWidth="1"/>
    <col min="4" max="4" width="12.42578125" bestFit="1" customWidth="1"/>
    <col min="5" max="5" width="30.42578125" customWidth="1"/>
    <col min="6" max="6" width="8.140625" customWidth="1"/>
    <col min="7" max="7" width="8.42578125" customWidth="1"/>
    <col min="8" max="9" width="5.85546875" customWidth="1"/>
    <col min="10" max="10" width="8.140625" bestFit="1" customWidth="1"/>
    <col min="12" max="12" width="21.7109375" bestFit="1" customWidth="1"/>
    <col min="13" max="13" width="18.140625" bestFit="1" customWidth="1"/>
    <col min="14" max="14" width="11.140625" bestFit="1" customWidth="1"/>
    <col min="15" max="15" width="13.85546875" bestFit="1" customWidth="1"/>
    <col min="16" max="16" width="8.5703125" bestFit="1" customWidth="1"/>
    <col min="20" max="20" width="14.5703125" bestFit="1" customWidth="1"/>
  </cols>
  <sheetData>
    <row r="1" spans="1:20" ht="15.75" thickBot="1" x14ac:dyDescent="0.3">
      <c r="A1" s="7" t="s">
        <v>0</v>
      </c>
      <c r="B1" s="7" t="s">
        <v>52</v>
      </c>
      <c r="C1" s="15" t="s">
        <v>9</v>
      </c>
      <c r="D1" s="15" t="s">
        <v>62</v>
      </c>
      <c r="E1" s="7" t="s">
        <v>65</v>
      </c>
      <c r="F1" s="7" t="s">
        <v>1</v>
      </c>
      <c r="G1" s="7" t="s">
        <v>2</v>
      </c>
      <c r="H1" s="7" t="s">
        <v>3</v>
      </c>
      <c r="I1" s="26" t="s">
        <v>61</v>
      </c>
      <c r="J1" s="9" t="s">
        <v>13</v>
      </c>
      <c r="M1" s="11"/>
      <c r="N1" s="12" t="s">
        <v>31</v>
      </c>
      <c r="O1" s="12" t="s">
        <v>11</v>
      </c>
      <c r="P1" t="s">
        <v>1</v>
      </c>
      <c r="Q1" t="s">
        <v>2</v>
      </c>
      <c r="R1" t="s">
        <v>3</v>
      </c>
      <c r="S1" t="s">
        <v>13</v>
      </c>
      <c r="T1" t="s">
        <v>54</v>
      </c>
    </row>
    <row r="2" spans="1:20" x14ac:dyDescent="0.25">
      <c r="A2" s="7" t="s">
        <v>4</v>
      </c>
      <c r="B2" s="27">
        <v>0.39583333333333331</v>
      </c>
      <c r="C2" s="29" t="s">
        <v>67</v>
      </c>
      <c r="D2" s="29" t="s">
        <v>64</v>
      </c>
      <c r="E2" s="23">
        <v>2</v>
      </c>
      <c r="F2" s="7">
        <f>IF(D2="Brown toast",1,IF(D2="Protein toast",5,IF(D2="Whole Eggs",4*E2,0)))</f>
        <v>8</v>
      </c>
      <c r="G2" s="7">
        <v>19</v>
      </c>
      <c r="H2" s="7">
        <v>1</v>
      </c>
      <c r="I2" s="26"/>
      <c r="J2" s="9">
        <f>SUM(F2*4,G2*4,H2*9)</f>
        <v>117</v>
      </c>
      <c r="M2" s="2" t="s">
        <v>4</v>
      </c>
      <c r="N2" s="16">
        <v>4</v>
      </c>
      <c r="O2" s="22" t="s">
        <v>26</v>
      </c>
    </row>
    <row r="3" spans="1:20" x14ac:dyDescent="0.25">
      <c r="A3" s="7" t="s">
        <v>5</v>
      </c>
      <c r="B3" s="27"/>
      <c r="C3" s="29"/>
      <c r="D3" s="29" t="s">
        <v>43</v>
      </c>
      <c r="E3" s="23">
        <v>2</v>
      </c>
      <c r="F3" s="7">
        <f>IF(D3="Brown toast",1*E3,IF(D3="Protein toast",5*E3,IF(D3="Whole Eggs",4*E3,0)))</f>
        <v>2</v>
      </c>
      <c r="G3" s="7">
        <v>2</v>
      </c>
      <c r="H3" s="7">
        <v>3</v>
      </c>
      <c r="I3" s="26"/>
      <c r="J3" s="9">
        <f>SUM(F3*4,G3*4,H3*9)</f>
        <v>43</v>
      </c>
      <c r="M3" s="2"/>
      <c r="N3" s="16">
        <v>2</v>
      </c>
      <c r="O3" s="7" t="s">
        <v>26</v>
      </c>
    </row>
    <row r="4" spans="1:20" x14ac:dyDescent="0.25">
      <c r="A4" s="7" t="s">
        <v>6</v>
      </c>
      <c r="B4" s="28"/>
      <c r="C4" s="29"/>
      <c r="D4" s="29" t="s">
        <v>63</v>
      </c>
      <c r="E4" s="23">
        <v>2</v>
      </c>
      <c r="F4" s="7">
        <f t="shared" ref="F4" si="0">IF(D4="Brown toast",1,IF(D4="Protein toast",5,IF(D4="Whole Eggs",4*E4,0)))</f>
        <v>5</v>
      </c>
      <c r="G4" s="7">
        <v>4</v>
      </c>
      <c r="H4" s="7">
        <v>4</v>
      </c>
      <c r="I4" s="26"/>
      <c r="J4" s="9">
        <f>SUM(F4*4,G4*4,H4*9)</f>
        <v>72</v>
      </c>
      <c r="L4">
        <v>1608</v>
      </c>
      <c r="M4" s="2"/>
      <c r="N4" s="16">
        <v>1</v>
      </c>
      <c r="O4" s="7" t="s">
        <v>43</v>
      </c>
    </row>
    <row r="5" spans="1:20" x14ac:dyDescent="0.25">
      <c r="A5" s="7" t="s">
        <v>7</v>
      </c>
      <c r="B5" s="28"/>
      <c r="C5" s="29"/>
      <c r="D5" s="29" t="s">
        <v>63</v>
      </c>
      <c r="E5" s="23">
        <v>2</v>
      </c>
      <c r="F5" s="7">
        <f t="shared" ref="F5" si="1">IF(D5="Brown toast",1*E5,IF(D5="Protein toast",5*E5,IF(D5="Whole Eggs",4*E5,0)))</f>
        <v>10</v>
      </c>
      <c r="G5" s="7">
        <v>5</v>
      </c>
      <c r="H5" s="7">
        <v>5</v>
      </c>
      <c r="I5" s="26"/>
      <c r="J5" s="9">
        <f>SUM(F5*4,G5*4,H5*9)</f>
        <v>105</v>
      </c>
      <c r="M5" s="2"/>
      <c r="N5" s="16"/>
      <c r="O5" s="7"/>
    </row>
    <row r="6" spans="1:20" x14ac:dyDescent="0.25">
      <c r="A6" s="7"/>
      <c r="B6" s="7"/>
      <c r="C6" s="34" t="s">
        <v>68</v>
      </c>
      <c r="D6" s="22"/>
      <c r="E6" s="7"/>
      <c r="F6" s="7"/>
      <c r="G6" s="7"/>
      <c r="H6" s="7"/>
      <c r="I6" s="26"/>
      <c r="J6" s="9"/>
      <c r="M6" s="2"/>
      <c r="N6" s="16"/>
      <c r="O6" s="7"/>
    </row>
    <row r="7" spans="1:20" x14ac:dyDescent="0.25">
      <c r="A7" s="7"/>
      <c r="B7" s="7"/>
      <c r="C7" s="7"/>
      <c r="D7" s="7"/>
      <c r="E7" s="7"/>
      <c r="F7" s="7"/>
      <c r="G7" s="7"/>
      <c r="H7" s="7"/>
      <c r="I7" s="26"/>
      <c r="J7" s="9"/>
      <c r="M7" s="2"/>
      <c r="N7" s="16"/>
      <c r="O7" s="7"/>
    </row>
    <row r="8" spans="1:20" x14ac:dyDescent="0.25">
      <c r="A8" s="7"/>
      <c r="B8" s="7"/>
      <c r="C8" s="7"/>
      <c r="D8" s="7"/>
      <c r="E8" s="7"/>
      <c r="F8" s="7"/>
      <c r="G8" s="7"/>
      <c r="H8" s="7"/>
      <c r="I8" s="26"/>
      <c r="J8" s="9"/>
      <c r="M8" s="2"/>
      <c r="N8" s="16"/>
      <c r="O8" s="7"/>
    </row>
    <row r="9" spans="1:20" x14ac:dyDescent="0.25">
      <c r="A9" s="7" t="s">
        <v>8</v>
      </c>
      <c r="B9" s="7"/>
      <c r="C9" s="13"/>
      <c r="D9" s="7" t="s">
        <v>63</v>
      </c>
      <c r="E9" s="7">
        <v>2</v>
      </c>
      <c r="F9" s="7">
        <f t="shared" ref="F9" si="2">IF(D9="Brown toast",1,IF(D9="Protein toast",5,IF(D9="Whole Eggs",4*E9,0)))</f>
        <v>5</v>
      </c>
      <c r="G9" s="7">
        <v>6</v>
      </c>
      <c r="H9" s="7">
        <v>7</v>
      </c>
      <c r="I9" s="26"/>
      <c r="J9" s="9">
        <f>SUM(F9*4,G9*4,H9*9)</f>
        <v>107</v>
      </c>
      <c r="M9" s="2"/>
      <c r="N9" s="17"/>
      <c r="O9" s="7"/>
    </row>
    <row r="10" spans="1:20" x14ac:dyDescent="0.25">
      <c r="A10" s="30" t="s">
        <v>14</v>
      </c>
      <c r="B10" s="31"/>
      <c r="C10" s="32"/>
      <c r="D10" s="32"/>
      <c r="E10" s="32"/>
      <c r="F10" s="31">
        <f>SUM(F2:F9)</f>
        <v>30</v>
      </c>
      <c r="G10" s="32">
        <f>SUM(G2:G9)</f>
        <v>36</v>
      </c>
      <c r="H10" s="32">
        <f>SUM(H2:H9)</f>
        <v>20</v>
      </c>
      <c r="I10" s="32"/>
      <c r="J10" s="32">
        <f>SUM(J2:J9)</f>
        <v>444</v>
      </c>
      <c r="M10" s="2"/>
      <c r="N10" s="16"/>
      <c r="O10" s="7"/>
    </row>
    <row r="11" spans="1:20" x14ac:dyDescent="0.25">
      <c r="A11" s="33" t="s">
        <v>24</v>
      </c>
      <c r="B11" s="33"/>
      <c r="C11" s="33"/>
      <c r="D11" s="33"/>
      <c r="E11" s="33"/>
      <c r="F11" s="33">
        <f>PRODUCT(F10*4,1/J10,100)</f>
        <v>27.027027027027028</v>
      </c>
      <c r="G11" s="33">
        <f>PRODUCT(G10*4,1/J10,100)</f>
        <v>32.432432432432435</v>
      </c>
      <c r="H11" s="33">
        <f>PRODUCT(H10*9,1/J10,100)</f>
        <v>40.54054054054054</v>
      </c>
      <c r="I11" s="33"/>
      <c r="J11" s="33">
        <f>SUM(F11:H11)</f>
        <v>100</v>
      </c>
      <c r="M11" s="2"/>
      <c r="N11" s="16"/>
      <c r="O11" s="7"/>
    </row>
    <row r="12" spans="1:20" x14ac:dyDescent="0.25">
      <c r="A12" s="7" t="s">
        <v>23</v>
      </c>
      <c r="B12" s="7"/>
      <c r="C12" s="14"/>
      <c r="D12" s="14"/>
      <c r="E12" s="14"/>
      <c r="F12" s="14">
        <v>168.75</v>
      </c>
      <c r="G12" s="14">
        <v>371</v>
      </c>
      <c r="H12" s="14">
        <v>60</v>
      </c>
      <c r="I12" s="14"/>
      <c r="J12" s="14">
        <v>2700</v>
      </c>
      <c r="M12" s="2"/>
      <c r="N12" s="16"/>
      <c r="O12" s="7"/>
    </row>
    <row r="13" spans="1:20" ht="15.75" thickBot="1" x14ac:dyDescent="0.3">
      <c r="F13" s="10">
        <f>PRODUCT(F12*4,1/J12)</f>
        <v>0.25</v>
      </c>
      <c r="G13" s="10">
        <v>0.55000000000000004</v>
      </c>
      <c r="H13" s="10">
        <v>0.2</v>
      </c>
      <c r="I13" s="10"/>
      <c r="M13" s="4"/>
      <c r="N13" s="18"/>
      <c r="O13" s="7"/>
    </row>
    <row r="14" spans="1:20" x14ac:dyDescent="0.25">
      <c r="F14">
        <f>SUM(F2:F10)</f>
        <v>60</v>
      </c>
      <c r="M14" s="1" t="s">
        <v>5</v>
      </c>
      <c r="N14" s="19" t="s">
        <v>60</v>
      </c>
      <c r="O14" s="7" t="s">
        <v>55</v>
      </c>
    </row>
    <row r="15" spans="1:20" ht="15.75" thickBot="1" x14ac:dyDescent="0.3">
      <c r="M15" s="4"/>
      <c r="N15" s="21">
        <v>400</v>
      </c>
      <c r="O15" s="7" t="s">
        <v>56</v>
      </c>
    </row>
    <row r="16" spans="1:20" x14ac:dyDescent="0.25">
      <c r="O16" t="s">
        <v>57</v>
      </c>
    </row>
    <row r="17" spans="1:18" x14ac:dyDescent="0.25">
      <c r="O17" t="s">
        <v>58</v>
      </c>
    </row>
    <row r="18" spans="1:18" x14ac:dyDescent="0.25">
      <c r="O18" t="s">
        <v>59</v>
      </c>
    </row>
    <row r="19" spans="1:18" x14ac:dyDescent="0.25">
      <c r="F19" t="s">
        <v>53</v>
      </c>
    </row>
    <row r="20" spans="1:18" x14ac:dyDescent="0.25">
      <c r="E20">
        <f>numberofeggs</f>
        <v>2</v>
      </c>
    </row>
    <row r="21" spans="1:18" ht="15.75" thickBot="1" x14ac:dyDescent="0.3"/>
    <row r="22" spans="1:18" x14ac:dyDescent="0.25">
      <c r="M22" s="1" t="s">
        <v>6</v>
      </c>
      <c r="N22" s="6">
        <v>1</v>
      </c>
      <c r="O22" s="23" t="s">
        <v>45</v>
      </c>
      <c r="P22" t="s">
        <v>18</v>
      </c>
      <c r="Q22" t="s">
        <v>19</v>
      </c>
      <c r="R22" t="s">
        <v>20</v>
      </c>
    </row>
    <row r="23" spans="1:18" x14ac:dyDescent="0.25">
      <c r="M23" s="2"/>
      <c r="N23" s="3"/>
      <c r="O23" s="24" t="s">
        <v>46</v>
      </c>
      <c r="P23">
        <v>2.8</v>
      </c>
      <c r="Q23">
        <v>1.2</v>
      </c>
      <c r="R23">
        <v>32.799999999999997</v>
      </c>
    </row>
    <row r="24" spans="1:18" x14ac:dyDescent="0.25">
      <c r="M24" s="2"/>
      <c r="N24" s="3">
        <v>50</v>
      </c>
      <c r="O24" s="24" t="s">
        <v>47</v>
      </c>
      <c r="P24">
        <v>58.7</v>
      </c>
      <c r="Q24">
        <v>7</v>
      </c>
      <c r="R24">
        <v>13.5</v>
      </c>
    </row>
    <row r="25" spans="1:18" x14ac:dyDescent="0.25">
      <c r="M25" s="2"/>
      <c r="N25" s="3">
        <v>50</v>
      </c>
      <c r="O25" s="24" t="s">
        <v>48</v>
      </c>
      <c r="P25">
        <v>88</v>
      </c>
      <c r="Q25">
        <v>8.1999999999999993</v>
      </c>
      <c r="R25">
        <v>46</v>
      </c>
    </row>
    <row r="26" spans="1:18" x14ac:dyDescent="0.25">
      <c r="M26" s="2"/>
      <c r="N26" s="3">
        <v>5</v>
      </c>
      <c r="O26" s="24" t="s">
        <v>49</v>
      </c>
    </row>
    <row r="27" spans="1:18" ht="15.75" thickBot="1" x14ac:dyDescent="0.3">
      <c r="A27" t="s">
        <v>66</v>
      </c>
      <c r="B27" s="25">
        <v>0.72916666666666663</v>
      </c>
      <c r="C27" s="7" t="s">
        <v>44</v>
      </c>
      <c r="M27" s="4"/>
      <c r="N27" s="5">
        <v>2.5</v>
      </c>
      <c r="O27" s="24" t="s">
        <v>50</v>
      </c>
    </row>
    <row r="28" spans="1:18" x14ac:dyDescent="0.25">
      <c r="B28" s="7"/>
      <c r="C28" s="7" t="s">
        <v>17</v>
      </c>
    </row>
    <row r="32" spans="1:18" x14ac:dyDescent="0.25">
      <c r="A32" t="s">
        <v>71</v>
      </c>
    </row>
  </sheetData>
  <dataValidations count="3">
    <dataValidation type="list" allowBlank="1" showInputMessage="1" showErrorMessage="1" sqref="D2:D9" xr:uid="{94EE9007-27C4-41BC-AF27-188D1B97A755}">
      <formula1>"Whole Eggs, Brown toast, Protein toast, Checkpeaks"</formula1>
    </dataValidation>
    <dataValidation type="list" allowBlank="1" showInputMessage="1" showErrorMessage="1" sqref="E2:E9" xr:uid="{BA9A115C-6281-4CAF-95B8-B5AE1135114D}">
      <formula1>"1,2,3,4,5"</formula1>
    </dataValidation>
    <dataValidation type="list" allowBlank="1" showInputMessage="1" showErrorMessage="1" sqref="C2 C6" xr:uid="{0ED7DD3E-9F6B-4253-B90E-515AF16FFED2}">
      <formula1>"Breakfast, Launch, Snack, Dinner"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E392-74CE-46D4-9E2A-8FBF7769E028}">
  <sheetPr codeName="Sheet4"/>
  <dimension ref="A1:J32"/>
  <sheetViews>
    <sheetView tabSelected="1" workbookViewId="0">
      <selection activeCell="G1" sqref="G1:J1"/>
    </sheetView>
  </sheetViews>
  <sheetFormatPr defaultRowHeight="15" x14ac:dyDescent="0.25"/>
  <sheetData>
    <row r="1" spans="7:10" x14ac:dyDescent="0.25">
      <c r="G1" s="35" t="s">
        <v>67</v>
      </c>
      <c r="H1" s="35" t="s">
        <v>68</v>
      </c>
      <c r="I1" s="35" t="s">
        <v>69</v>
      </c>
      <c r="J1" s="35" t="s">
        <v>70</v>
      </c>
    </row>
    <row r="32" spans="1:1" x14ac:dyDescent="0.25">
      <c r="A3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Day Meals1</vt:lpstr>
      <vt:lpstr>Day Meal2 </vt:lpstr>
      <vt:lpstr>Day Meal3</vt:lpstr>
      <vt:lpstr>Food List</vt:lpstr>
      <vt:lpstr>numberofeggs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zacki</dc:creator>
  <cp:lastModifiedBy>Zack Nabil</cp:lastModifiedBy>
  <dcterms:created xsi:type="dcterms:W3CDTF">2021-02-16T03:26:04Z</dcterms:created>
  <dcterms:modified xsi:type="dcterms:W3CDTF">2022-07-24T19:46:39Z</dcterms:modified>
</cp:coreProperties>
</file>