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 BAYOTBUANG\Business\"/>
    </mc:Choice>
  </mc:AlternateContent>
  <xr:revisionPtr revIDLastSave="0" documentId="13_ncr:1_{F1036D4E-E839-4D6F-9CEB-CCAE61043980}" xr6:coauthVersionLast="31" xr6:coauthVersionMax="31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Sheet1!$F$1:$K$95</definedName>
  </definedNames>
  <calcPr calcId="179017"/>
</workbook>
</file>

<file path=xl/calcChain.xml><?xml version="1.0" encoding="utf-8"?>
<calcChain xmlns="http://schemas.openxmlformats.org/spreadsheetml/2006/main">
  <c r="Q12" i="1" l="1"/>
  <c r="Q11" i="1"/>
  <c r="Q15" i="1"/>
  <c r="Q14" i="1"/>
  <c r="Q13" i="1"/>
  <c r="Q5" i="1"/>
  <c r="Q6" i="1"/>
  <c r="P6" i="1"/>
  <c r="P5" i="1"/>
  <c r="Q4" i="1"/>
  <c r="P4" i="1"/>
  <c r="O4" i="1"/>
  <c r="Q3" i="1"/>
  <c r="P3" i="1"/>
  <c r="Q2" i="1"/>
  <c r="P2" i="1"/>
  <c r="N6" i="1"/>
  <c r="N5" i="1"/>
  <c r="N4" i="1"/>
  <c r="O6" i="1"/>
  <c r="O5" i="1"/>
  <c r="O3" i="1"/>
  <c r="O2" i="1"/>
  <c r="N3" i="1"/>
  <c r="N2" i="1"/>
  <c r="P89" i="1"/>
  <c r="N20" i="1" l="1"/>
  <c r="N24" i="1"/>
  <c r="N22" i="1"/>
  <c r="N23" i="1"/>
  <c r="N21" i="1"/>
</calcChain>
</file>

<file path=xl/sharedStrings.xml><?xml version="1.0" encoding="utf-8"?>
<sst xmlns="http://schemas.openxmlformats.org/spreadsheetml/2006/main" count="546" uniqueCount="112">
  <si>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</si>
  <si>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</si>
  <si>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</si>
  <si>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</si>
  <si>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</si>
  <si>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</si>
  <si>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</si>
  <si>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</si>
  <si>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</si>
  <si>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</si>
  <si>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</si>
  <si>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</si>
  <si>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</si>
  <si>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</si>
  <si>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</si>
  <si>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</si>
  <si>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</si>
  <si>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</si>
  <si>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</si>
  <si>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</si>
  <si>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</si>
  <si>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</si>
  <si>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</si>
  <si>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</si>
  <si>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</si>
  <si>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</si>
  <si>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</si>
  <si>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</si>
  <si>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</si>
  <si>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</si>
  <si>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</si>
  <si>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</si>
  <si>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</si>
  <si>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</si>
  <si>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</si>
  <si>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</si>
  <si>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</si>
  <si>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</si>
  <si>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</si>
  <si>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</si>
  <si>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</si>
  <si>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</si>
  <si>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</si>
  <si>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</si>
  <si>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</si>
  <si>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</si>
  <si>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</si>
  <si>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</si>
  <si>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</si>
  <si>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</si>
  <si>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</si>
  <si>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</si>
  <si>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</si>
  <si>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</si>
  <si>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</si>
  <si>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</si>
  <si>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</si>
  <si>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</si>
  <si>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Sir Gabs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</si>
  <si>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</si>
  <si>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</si>
  <si>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</si>
  <si>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</si>
  <si>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</si>
  <si>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</si>
  <si>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</si>
  <si>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</si>
  <si>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</si>
  <si>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</si>
  <si>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</si>
  <si>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</si>
  <si>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</si>
  <si>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</si>
  <si>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</si>
  <si>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</si>
  <si>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</si>
  <si>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</si>
  <si>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</si>
  <si>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</si>
  <si>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</si>
  <si>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</si>
  <si>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</si>
  <si>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</si>
  <si>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</si>
  <si>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</si>
  <si>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</si>
  <si>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</si>
  <si>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</si>
  <si>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</si>
  <si>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</si>
  <si>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</si>
  <si>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</si>
  <si>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</si>
  <si>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Carol</t>
  </si>
  <si>
    <t>Charlie</t>
  </si>
  <si>
    <t>Jhuvey</t>
  </si>
  <si>
    <t>Padi</t>
  </si>
  <si>
    <t>20pcs</t>
  </si>
  <si>
    <t>PAID</t>
  </si>
  <si>
    <t>TOTAL</t>
  </si>
  <si>
    <t>PENDING</t>
  </si>
  <si>
    <t>RECEIVED</t>
  </si>
  <si>
    <t>ITEMS</t>
  </si>
  <si>
    <t>INVENTORY</t>
  </si>
  <si>
    <t>1ST ORDER</t>
  </si>
  <si>
    <t>2ND ORDER</t>
  </si>
  <si>
    <t>3RD ORDER</t>
  </si>
  <si>
    <t>ORDER</t>
  </si>
  <si>
    <t>QTY</t>
  </si>
  <si>
    <t>STATUS</t>
  </si>
  <si>
    <t>Kim</t>
  </si>
  <si>
    <t>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</si>
</sst>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6"/>
  <sheetViews>
    <sheetView tabSelected="1" topLeftCell="A20" zoomScale="85" zoomScaleNormal="85" workbookViewId="0">
      <selection activeCell="N53" sqref="N53"/>
    </sheetView>
  </sheetViews>
  <sheetFormatPr defaultRowHeight="15" x14ac:dyDescent="0.2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5" width="11.5703125" bestFit="1" customWidth="1"/>
    <col min="16" max="16" width="11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72</v>
      </c>
      <c r="K1" s="7" t="s">
        <v>87</v>
      </c>
      <c r="L1" s="1"/>
      <c r="M1" s="1" t="s">
        <v>102</v>
      </c>
      <c r="N1" s="1" t="s">
        <v>99</v>
      </c>
      <c r="O1" s="1" t="s">
        <v>98</v>
      </c>
      <c r="P1" s="1" t="s">
        <v>100</v>
      </c>
      <c r="Q1" s="1" t="s">
        <v>101</v>
      </c>
    </row>
    <row r="2" spans="1:17" x14ac:dyDescent="0.25">
      <c r="A2" t="s">
        <v>5</v>
      </c>
      <c r="B2" t="s">
        <v>22</v>
      </c>
      <c r="C2" t="s">
        <v>36</v>
      </c>
      <c r="D2">
        <v>350</v>
      </c>
      <c r="F2" t="s">
        <v>46</v>
      </c>
      <c r="G2" t="s">
        <v>52</v>
      </c>
      <c r="H2" s="2">
        <v>1</v>
      </c>
      <c r="I2" t="s">
        <v>36</v>
      </c>
      <c r="J2" s="4">
        <v>27</v>
      </c>
      <c r="K2" t="s">
        <v>86</v>
      </c>
      <c r="M2" t="s">
        <v>51</v>
      </c>
      <c r="N2">
        <f>SUMIF(G2:G246,M2,H2:H246)</f>
        <v>67</v>
      </c>
      <c r="O2">
        <f>SUMIFS(H2:H198,G2:G198,M2,I2:I198,O1)</f>
        <v>20</v>
      </c>
      <c r="P2">
        <f>SUMIFS(H2:H198,G2:G198,M2,I2:I198,P1)</f>
        <v>4</v>
      </c>
      <c r="Q2">
        <f>SUMIFS(H2:H198,G2:G198,M2,I2:I198,Q1)</f>
        <v>40</v>
      </c>
    </row>
    <row r="3" spans="1:17" x14ac:dyDescent="0.25">
      <c r="A3" t="s">
        <v>5</v>
      </c>
      <c r="B3" t="s">
        <v>26</v>
      </c>
      <c r="C3" t="s">
        <v>36</v>
      </c>
      <c r="D3">
        <v>350</v>
      </c>
      <c r="F3" t="s">
        <v>46</v>
      </c>
      <c r="G3" t="s">
        <v>53</v>
      </c>
      <c r="H3" s="2">
        <v>1</v>
      </c>
      <c r="I3" t="s">
        <v>36</v>
      </c>
      <c r="J3" s="4">
        <v>27</v>
      </c>
      <c r="K3" t="s">
        <v>86</v>
      </c>
      <c r="M3" t="s">
        <v>53</v>
      </c>
      <c r="N3">
        <f>SUMIF(G2:G294,M3,H2:H294)</f>
        <v>151</v>
      </c>
      <c r="O3">
        <f>SUMIFS(H2:H198,G2:G198,M3,I2:I198,O1)</f>
        <v>124</v>
      </c>
      <c r="P3">
        <f>SUMIFS(H2:H198,G2:G198,M3,I2:I198,P1)</f>
        <v>10</v>
      </c>
      <c r="Q3">
        <f>SUMIFS(H2:H198,G2:G198,M3,I2:I198,Q1)</f>
        <v>17</v>
      </c>
    </row>
    <row r="4" spans="1:17" x14ac:dyDescent="0.25">
      <c r="A4" t="s">
        <v>38</v>
      </c>
      <c r="B4" t="s">
        <v>42</v>
      </c>
      <c r="C4" t="s">
        <v>36</v>
      </c>
      <c r="D4">
        <v>350</v>
      </c>
      <c r="F4" t="s">
        <v>46</v>
      </c>
      <c r="G4" t="s">
        <v>54</v>
      </c>
      <c r="H4" s="2">
        <v>1</v>
      </c>
      <c r="I4" t="s">
        <v>36</v>
      </c>
      <c r="J4" s="4">
        <v>27</v>
      </c>
      <c r="K4" t="s">
        <v>86</v>
      </c>
      <c r="M4" t="s">
        <v>52</v>
      </c>
      <c r="N4">
        <f>SUMIF(G2:G294,M4,H2:H294)</f>
        <v>41</v>
      </c>
      <c r="O4">
        <f>SUMIFS(H2:H198,G2:G198,M4,I2:I198,O1)</f>
        <v>32</v>
      </c>
      <c r="P4">
        <f>SUMIFS(H2:H198,G2:G198,M4,I2:I198,P1)</f>
        <v>3</v>
      </c>
      <c r="Q4">
        <f>SUMIFS(H2:H198,G2:G198,M4,I2:I198,Q1)</f>
        <v>6</v>
      </c>
    </row>
    <row r="5" spans="1:17" x14ac:dyDescent="0.25">
      <c r="A5" t="s">
        <v>3</v>
      </c>
      <c r="B5" t="s">
        <v>25</v>
      </c>
      <c r="C5" t="s">
        <v>36</v>
      </c>
      <c r="D5">
        <v>350</v>
      </c>
      <c r="F5" t="s">
        <v>73</v>
      </c>
      <c r="G5" t="s">
        <v>51</v>
      </c>
      <c r="H5" s="2">
        <v>3</v>
      </c>
      <c r="I5" s="5">
        <v>43196</v>
      </c>
      <c r="J5" s="4"/>
      <c r="K5" t="s">
        <v>86</v>
      </c>
      <c r="M5" t="s">
        <v>54</v>
      </c>
      <c r="N5">
        <f>SUMIF(G2:G294,M5,H2:H294)</f>
        <v>25</v>
      </c>
      <c r="O5">
        <f>SUMIFS(H2:H198,G2:G198,M5,I2:I198,O1)</f>
        <v>17</v>
      </c>
      <c r="P5">
        <f>SUMIFS(H2:H198,G2:G198,M5,I2:I198,P1)</f>
        <v>2</v>
      </c>
      <c r="Q5">
        <f>SUMIFS(H2:H198,G2:G198,M5,I2:I198,Q1)</f>
        <v>6</v>
      </c>
    </row>
    <row r="6" spans="1:17" x14ac:dyDescent="0.25">
      <c r="A6" t="s">
        <v>4</v>
      </c>
      <c r="B6" t="s">
        <v>30</v>
      </c>
      <c r="C6" t="s">
        <v>36</v>
      </c>
      <c r="D6">
        <v>350</v>
      </c>
      <c r="F6" t="s">
        <v>73</v>
      </c>
      <c r="G6" t="s">
        <v>53</v>
      </c>
      <c r="H6" s="2">
        <v>1</v>
      </c>
      <c r="I6" s="8" t="s">
        <v>36</v>
      </c>
      <c r="J6" s="4">
        <v>27</v>
      </c>
      <c r="K6" t="s">
        <v>86</v>
      </c>
      <c r="M6" t="s">
        <v>80</v>
      </c>
      <c r="N6">
        <f>SUMIF(G2:G294,M6,H2:H294)</f>
        <v>33</v>
      </c>
      <c r="O6">
        <f>SUMIFS(H2:H198,G2:G198,M6,I2:I198,O1)</f>
        <v>19</v>
      </c>
      <c r="P6">
        <f>SUMIFS(H2:H198,G2:G198,M6,I2:I198,P1)</f>
        <v>0</v>
      </c>
      <c r="Q6">
        <f>SUMIFS(H2:H198,G2:G198,M6,I2:I198,Q1)</f>
        <v>14</v>
      </c>
    </row>
    <row r="7" spans="1:17" x14ac:dyDescent="0.25">
      <c r="A7" t="s">
        <v>6</v>
      </c>
      <c r="B7" t="s">
        <v>31</v>
      </c>
      <c r="C7" t="s">
        <v>36</v>
      </c>
      <c r="D7">
        <v>350</v>
      </c>
      <c r="F7" t="s">
        <v>73</v>
      </c>
      <c r="G7" t="s">
        <v>80</v>
      </c>
      <c r="H7" s="2">
        <v>1</v>
      </c>
      <c r="I7" s="8" t="s">
        <v>36</v>
      </c>
      <c r="J7" s="4">
        <v>65</v>
      </c>
      <c r="K7" t="s">
        <v>86</v>
      </c>
    </row>
    <row r="8" spans="1:17" x14ac:dyDescent="0.25">
      <c r="A8" t="s">
        <v>7</v>
      </c>
      <c r="B8" t="s">
        <v>32</v>
      </c>
      <c r="C8" t="s">
        <v>37</v>
      </c>
      <c r="F8" t="s">
        <v>93</v>
      </c>
      <c r="G8" t="s">
        <v>52</v>
      </c>
      <c r="H8" s="2">
        <v>6</v>
      </c>
      <c r="I8" t="s">
        <v>36</v>
      </c>
      <c r="J8" s="4">
        <v>324</v>
      </c>
      <c r="K8" t="s">
        <v>88</v>
      </c>
    </row>
    <row r="9" spans="1:17" x14ac:dyDescent="0.25">
      <c r="A9" t="s">
        <v>8</v>
      </c>
      <c r="B9" t="s">
        <v>33</v>
      </c>
      <c r="C9" t="s">
        <v>36</v>
      </c>
      <c r="D9">
        <v>350</v>
      </c>
      <c r="F9" t="s">
        <v>94</v>
      </c>
      <c r="G9" t="s">
        <v>52</v>
      </c>
      <c r="H9" s="2">
        <v>1</v>
      </c>
      <c r="I9" t="s">
        <v>36</v>
      </c>
      <c r="J9" s="4">
        <v>54</v>
      </c>
      <c r="K9" t="s">
        <v>86</v>
      </c>
      <c r="M9" s="1" t="s">
        <v>107</v>
      </c>
    </row>
    <row r="10" spans="1:17" x14ac:dyDescent="0.25">
      <c r="A10" t="s">
        <v>9</v>
      </c>
      <c r="B10" t="s">
        <v>34</v>
      </c>
      <c r="C10" t="s">
        <v>36</v>
      </c>
      <c r="D10">
        <v>350</v>
      </c>
      <c r="F10" t="s">
        <v>94</v>
      </c>
      <c r="G10" t="s">
        <v>53</v>
      </c>
      <c r="H10" s="2">
        <v>3</v>
      </c>
      <c r="I10" t="s">
        <v>36</v>
      </c>
      <c r="J10" s="4">
        <v>81</v>
      </c>
      <c r="K10" t="s">
        <v>86</v>
      </c>
      <c r="M10" s="1" t="s">
        <v>102</v>
      </c>
      <c r="N10" s="1" t="s">
        <v>104</v>
      </c>
      <c r="O10" s="1" t="s">
        <v>105</v>
      </c>
      <c r="P10" s="1" t="s">
        <v>106</v>
      </c>
      <c r="Q10" s="1" t="s">
        <v>99</v>
      </c>
    </row>
    <row r="11" spans="1:17" x14ac:dyDescent="0.25">
      <c r="A11" t="s">
        <v>10</v>
      </c>
      <c r="B11" t="s">
        <v>22</v>
      </c>
      <c r="C11" t="s">
        <v>96</v>
      </c>
      <c r="D11">
        <v>350</v>
      </c>
      <c r="F11" t="s">
        <v>82</v>
      </c>
      <c r="G11" t="s">
        <v>51</v>
      </c>
      <c r="H11" s="2">
        <v>1</v>
      </c>
      <c r="I11" t="s">
        <v>36</v>
      </c>
      <c r="J11" s="4">
        <v>100</v>
      </c>
      <c r="K11" t="s">
        <v>90</v>
      </c>
      <c r="M11" t="s">
        <v>51</v>
      </c>
      <c r="N11">
        <v>100</v>
      </c>
      <c r="P11">
        <v>100</v>
      </c>
      <c r="Q11">
        <f>SUM(N11:P11)</f>
        <v>200</v>
      </c>
    </row>
    <row r="12" spans="1:17" x14ac:dyDescent="0.25">
      <c r="A12" t="s">
        <v>39</v>
      </c>
      <c r="B12" t="s">
        <v>43</v>
      </c>
      <c r="C12" t="s">
        <v>36</v>
      </c>
      <c r="D12">
        <v>350</v>
      </c>
      <c r="F12" t="s">
        <v>82</v>
      </c>
      <c r="G12" t="s">
        <v>53</v>
      </c>
      <c r="H12" s="2">
        <v>1</v>
      </c>
      <c r="I12" t="s">
        <v>36</v>
      </c>
      <c r="J12" s="4">
        <v>27</v>
      </c>
      <c r="K12" t="s">
        <v>90</v>
      </c>
      <c r="M12" t="s">
        <v>53</v>
      </c>
      <c r="N12">
        <v>80</v>
      </c>
      <c r="O12">
        <v>60</v>
      </c>
      <c r="P12">
        <v>10</v>
      </c>
      <c r="Q12">
        <f>SUM(N12:P12)</f>
        <v>150</v>
      </c>
    </row>
    <row r="13" spans="1:17" x14ac:dyDescent="0.25">
      <c r="A13" t="s">
        <v>40</v>
      </c>
      <c r="B13" t="s">
        <v>24</v>
      </c>
      <c r="C13" t="s">
        <v>36</v>
      </c>
      <c r="D13">
        <v>350</v>
      </c>
      <c r="F13" t="s">
        <v>82</v>
      </c>
      <c r="G13" t="s">
        <v>52</v>
      </c>
      <c r="H13" s="2">
        <v>1</v>
      </c>
      <c r="I13" t="s">
        <v>36</v>
      </c>
      <c r="J13" s="4">
        <v>27</v>
      </c>
      <c r="K13" t="s">
        <v>90</v>
      </c>
      <c r="M13" t="s">
        <v>52</v>
      </c>
      <c r="N13">
        <v>20</v>
      </c>
      <c r="O13">
        <v>25</v>
      </c>
      <c r="Q13">
        <f>SUM(N13:P13)</f>
        <v>45</v>
      </c>
    </row>
    <row r="14" spans="1:17" x14ac:dyDescent="0.25">
      <c r="A14" t="s">
        <v>41</v>
      </c>
      <c r="B14" t="s">
        <v>44</v>
      </c>
      <c r="C14" t="s">
        <v>37</v>
      </c>
      <c r="F14" t="s">
        <v>82</v>
      </c>
      <c r="G14" t="s">
        <v>54</v>
      </c>
      <c r="H14" s="2">
        <v>1</v>
      </c>
      <c r="I14" t="s">
        <v>36</v>
      </c>
      <c r="J14" s="4">
        <v>27</v>
      </c>
      <c r="K14" t="s">
        <v>90</v>
      </c>
      <c r="M14" t="s">
        <v>54</v>
      </c>
      <c r="N14">
        <v>15</v>
      </c>
      <c r="O14">
        <v>15</v>
      </c>
      <c r="Q14">
        <f>SUM(N14:P14)</f>
        <v>30</v>
      </c>
    </row>
    <row r="15" spans="1:17" x14ac:dyDescent="0.25">
      <c r="A15" s="1" t="s">
        <v>0</v>
      </c>
      <c r="B15" s="1" t="s">
        <v>1</v>
      </c>
      <c r="C15" s="1" t="s">
        <v>2</v>
      </c>
      <c r="F15" t="s">
        <v>82</v>
      </c>
      <c r="G15" t="s">
        <v>80</v>
      </c>
      <c r="H15" s="2">
        <v>2</v>
      </c>
      <c r="I15" t="s">
        <v>36</v>
      </c>
      <c r="J15" s="4">
        <v>130</v>
      </c>
      <c r="K15" t="s">
        <v>90</v>
      </c>
      <c r="M15" t="s">
        <v>80</v>
      </c>
      <c r="N15">
        <v>23</v>
      </c>
      <c r="O15">
        <v>12</v>
      </c>
      <c r="Q15">
        <f>SUM(N15:P15)</f>
        <v>35</v>
      </c>
    </row>
    <row r="16" spans="1:17" x14ac:dyDescent="0.25">
      <c r="A16" t="s">
        <v>14</v>
      </c>
      <c r="B16" t="s">
        <v>24</v>
      </c>
      <c r="C16" t="s">
        <v>37</v>
      </c>
      <c r="D16">
        <v>200</v>
      </c>
      <c r="F16" t="s">
        <v>82</v>
      </c>
      <c r="G16" t="s">
        <v>51</v>
      </c>
      <c r="H16" s="2">
        <v>1</v>
      </c>
      <c r="I16" t="s">
        <v>36</v>
      </c>
      <c r="J16" s="4">
        <v>100</v>
      </c>
      <c r="K16" t="s">
        <v>90</v>
      </c>
      <c r="M16" s="1" t="s">
        <v>109</v>
      </c>
      <c r="N16" s="1" t="s">
        <v>98</v>
      </c>
      <c r="O16" s="1" t="s">
        <v>98</v>
      </c>
    </row>
    <row r="17" spans="1:15" x14ac:dyDescent="0.25">
      <c r="A17" t="s">
        <v>15</v>
      </c>
      <c r="B17" t="s">
        <v>25</v>
      </c>
      <c r="C17" t="s">
        <v>37</v>
      </c>
      <c r="D17">
        <v>200</v>
      </c>
      <c r="F17" t="s">
        <v>82</v>
      </c>
      <c r="G17" t="s">
        <v>80</v>
      </c>
      <c r="H17" s="2">
        <v>1</v>
      </c>
      <c r="I17" t="s">
        <v>36</v>
      </c>
      <c r="J17" s="4">
        <v>65</v>
      </c>
      <c r="K17" t="s">
        <v>90</v>
      </c>
    </row>
    <row r="18" spans="1:15" x14ac:dyDescent="0.25">
      <c r="A18" t="s">
        <v>12</v>
      </c>
      <c r="B18" t="s">
        <v>22</v>
      </c>
      <c r="C18" t="s">
        <v>37</v>
      </c>
      <c r="D18">
        <v>200</v>
      </c>
      <c r="F18" t="s">
        <v>81</v>
      </c>
      <c r="G18" t="s">
        <v>51</v>
      </c>
      <c r="H18" s="2">
        <v>1</v>
      </c>
      <c r="I18" t="s">
        <v>36</v>
      </c>
      <c r="J18" s="4">
        <v>100</v>
      </c>
      <c r="K18" t="s">
        <v>89</v>
      </c>
      <c r="M18" s="1" t="s">
        <v>103</v>
      </c>
    </row>
    <row r="19" spans="1:15" x14ac:dyDescent="0.25">
      <c r="A19" t="s">
        <v>18</v>
      </c>
      <c r="B19" t="s">
        <v>28</v>
      </c>
      <c r="C19" t="s">
        <v>37</v>
      </c>
      <c r="D19">
        <v>200</v>
      </c>
      <c r="F19" t="s">
        <v>81</v>
      </c>
      <c r="G19" t="s">
        <v>52</v>
      </c>
      <c r="H19" s="2">
        <v>2</v>
      </c>
      <c r="I19" t="s">
        <v>36</v>
      </c>
      <c r="J19" s="4">
        <v>54</v>
      </c>
      <c r="K19" t="s">
        <v>89</v>
      </c>
      <c r="M19" s="1" t="s">
        <v>102</v>
      </c>
      <c r="N19" s="1" t="s">
        <v>108</v>
      </c>
    </row>
    <row r="20" spans="1:15" x14ac:dyDescent="0.25">
      <c r="A20" t="s">
        <v>11</v>
      </c>
      <c r="B20" t="s">
        <v>26</v>
      </c>
      <c r="C20" t="s">
        <v>37</v>
      </c>
      <c r="D20">
        <v>200</v>
      </c>
      <c r="F20" t="s">
        <v>81</v>
      </c>
      <c r="G20" t="s">
        <v>53</v>
      </c>
      <c r="H20" s="2">
        <v>3</v>
      </c>
      <c r="I20" t="s">
        <v>36</v>
      </c>
      <c r="J20" s="4">
        <v>81</v>
      </c>
      <c r="K20" t="s">
        <v>89</v>
      </c>
      <c r="M20" t="s">
        <v>51</v>
      </c>
      <c r="N20">
        <f>N11-(O2+Q2)</f>
        <v>40</v>
      </c>
    </row>
    <row r="21" spans="1:15" x14ac:dyDescent="0.25">
      <c r="A21" t="s">
        <v>13</v>
      </c>
      <c r="B21" t="s">
        <v>23</v>
      </c>
      <c r="C21" t="s">
        <v>37</v>
      </c>
      <c r="D21">
        <v>200</v>
      </c>
      <c r="F21" t="s">
        <v>81</v>
      </c>
      <c r="G21" t="s">
        <v>80</v>
      </c>
      <c r="H21" s="2">
        <v>1</v>
      </c>
      <c r="I21" t="s">
        <v>36</v>
      </c>
      <c r="J21" s="4">
        <v>65</v>
      </c>
      <c r="K21" t="s">
        <v>89</v>
      </c>
      <c r="M21" t="s">
        <v>53</v>
      </c>
      <c r="N21">
        <f>Q12-(O3+Q3)</f>
        <v>9</v>
      </c>
    </row>
    <row r="22" spans="1:15" x14ac:dyDescent="0.25">
      <c r="A22" t="s">
        <v>16</v>
      </c>
      <c r="B22" t="s">
        <v>26</v>
      </c>
      <c r="C22" t="s">
        <v>37</v>
      </c>
      <c r="D22">
        <v>200</v>
      </c>
      <c r="F22" t="s">
        <v>81</v>
      </c>
      <c r="G22" t="s">
        <v>51</v>
      </c>
      <c r="H22" s="2">
        <v>2</v>
      </c>
      <c r="I22" t="s">
        <v>35</v>
      </c>
      <c r="J22" s="4"/>
      <c r="K22" t="s">
        <v>89</v>
      </c>
      <c r="M22" t="s">
        <v>52</v>
      </c>
      <c r="N22">
        <f>Q13-(O4+Q4)</f>
        <v>7</v>
      </c>
    </row>
    <row r="23" spans="1:15" x14ac:dyDescent="0.25">
      <c r="A23" t="s">
        <v>17</v>
      </c>
      <c r="B23" t="s">
        <v>27</v>
      </c>
      <c r="C23" t="s">
        <v>37</v>
      </c>
      <c r="D23">
        <v>200</v>
      </c>
      <c r="F23" t="s">
        <v>81</v>
      </c>
      <c r="G23" t="s">
        <v>54</v>
      </c>
      <c r="H23" s="2">
        <v>2</v>
      </c>
      <c r="I23" t="s">
        <v>35</v>
      </c>
      <c r="J23" s="4"/>
      <c r="K23" t="s">
        <v>89</v>
      </c>
      <c r="M23" t="s">
        <v>54</v>
      </c>
      <c r="N23">
        <f>Q14-(O5+Q5)</f>
        <v>7</v>
      </c>
    </row>
    <row r="24" spans="1:15" x14ac:dyDescent="0.25">
      <c r="A24" t="s">
        <v>19</v>
      </c>
      <c r="B24" t="s">
        <v>29</v>
      </c>
      <c r="C24" t="s">
        <v>37</v>
      </c>
      <c r="D24">
        <v>200</v>
      </c>
      <c r="F24" t="s">
        <v>81</v>
      </c>
      <c r="G24" t="s">
        <v>53</v>
      </c>
      <c r="H24" s="2">
        <v>8</v>
      </c>
      <c r="I24" t="s">
        <v>35</v>
      </c>
      <c r="J24" s="4"/>
      <c r="K24" t="s">
        <v>89</v>
      </c>
      <c r="M24" t="s">
        <v>80</v>
      </c>
      <c r="N24">
        <f>Q15-(O6+Q6)-1</f>
        <v>1</v>
      </c>
    </row>
    <row r="25" spans="1:15" x14ac:dyDescent="0.25">
      <c r="A25" t="s">
        <v>20</v>
      </c>
      <c r="B25" t="s">
        <v>21</v>
      </c>
      <c r="C25" t="s">
        <v>37</v>
      </c>
      <c r="D25">
        <v>200</v>
      </c>
      <c r="F25" t="s">
        <v>39</v>
      </c>
      <c r="G25" t="s">
        <v>80</v>
      </c>
      <c r="H25" s="2">
        <v>2</v>
      </c>
      <c r="I25" t="s">
        <v>37</v>
      </c>
      <c r="J25" s="4"/>
      <c r="K25" t="s">
        <v>86</v>
      </c>
    </row>
    <row r="26" spans="1:15" x14ac:dyDescent="0.25">
      <c r="A26" t="s">
        <v>60</v>
      </c>
      <c r="B26" t="s">
        <v>59</v>
      </c>
      <c r="C26" t="s">
        <v>37</v>
      </c>
      <c r="D26">
        <v>200</v>
      </c>
      <c r="F26" t="s">
        <v>78</v>
      </c>
      <c r="G26" t="s">
        <v>80</v>
      </c>
      <c r="H26" s="2">
        <v>2</v>
      </c>
      <c r="I26" t="s">
        <v>37</v>
      </c>
      <c r="J26" s="4"/>
      <c r="K26" t="s">
        <v>86</v>
      </c>
    </row>
    <row r="27" spans="1:15" x14ac:dyDescent="0.25">
      <c r="A27" t="s">
        <v>64</v>
      </c>
      <c r="B27" t="s">
        <v>42</v>
      </c>
      <c r="C27" t="s">
        <v>36</v>
      </c>
      <c r="D27">
        <v>350</v>
      </c>
      <c r="F27" t="s">
        <v>78</v>
      </c>
      <c r="G27" t="s">
        <v>51</v>
      </c>
      <c r="H27" s="2">
        <v>2</v>
      </c>
      <c r="I27" t="s">
        <v>37</v>
      </c>
      <c r="J27" s="4"/>
      <c r="K27" t="s">
        <v>86</v>
      </c>
    </row>
    <row r="28" spans="1:15" x14ac:dyDescent="0.25">
      <c r="A28" t="s">
        <v>65</v>
      </c>
      <c r="B28" t="s">
        <v>26</v>
      </c>
      <c r="C28" t="s">
        <v>37</v>
      </c>
      <c r="F28" t="s">
        <v>62</v>
      </c>
      <c r="G28" t="s">
        <v>53</v>
      </c>
      <c r="H28" s="2">
        <v>2</v>
      </c>
      <c r="I28" t="s">
        <v>36</v>
      </c>
      <c r="J28" s="4">
        <v>54</v>
      </c>
      <c r="K28" t="s">
        <v>86</v>
      </c>
    </row>
    <row r="29" spans="1:15" x14ac:dyDescent="0.25">
      <c r="A29" t="s">
        <v>65</v>
      </c>
      <c r="B29" t="s">
        <v>28</v>
      </c>
      <c r="C29" t="s">
        <v>37</v>
      </c>
      <c r="F29" t="s">
        <v>62</v>
      </c>
      <c r="G29" t="s">
        <v>80</v>
      </c>
      <c r="H29" s="2">
        <v>1</v>
      </c>
      <c r="I29" t="s">
        <v>36</v>
      </c>
      <c r="J29" s="4">
        <v>65</v>
      </c>
      <c r="K29" t="s">
        <v>86</v>
      </c>
      <c r="L29" s="9"/>
      <c r="O29" s="1"/>
    </row>
    <row r="30" spans="1:15" x14ac:dyDescent="0.25">
      <c r="A30" t="s">
        <v>66</v>
      </c>
      <c r="B30" t="s">
        <v>67</v>
      </c>
      <c r="C30" t="s">
        <v>37</v>
      </c>
      <c r="F30" t="s">
        <v>77</v>
      </c>
      <c r="G30" t="s">
        <v>53</v>
      </c>
      <c r="H30" s="2">
        <v>2</v>
      </c>
      <c r="I30" t="s">
        <v>36</v>
      </c>
      <c r="J30" s="4">
        <v>54</v>
      </c>
      <c r="K30" t="s">
        <v>86</v>
      </c>
      <c r="L30" s="9"/>
      <c r="O30" s="6"/>
    </row>
    <row r="31" spans="1:15" x14ac:dyDescent="0.25">
      <c r="A31" t="s">
        <v>68</v>
      </c>
      <c r="B31" t="s">
        <v>43</v>
      </c>
      <c r="C31" t="s">
        <v>36</v>
      </c>
      <c r="D31">
        <v>350</v>
      </c>
      <c r="F31" t="s">
        <v>77</v>
      </c>
      <c r="G31" t="s">
        <v>53</v>
      </c>
      <c r="H31" s="2">
        <v>8</v>
      </c>
      <c r="I31" t="s">
        <v>36</v>
      </c>
      <c r="J31" s="4">
        <v>216</v>
      </c>
      <c r="K31" t="s">
        <v>86</v>
      </c>
    </row>
    <row r="32" spans="1:15" x14ac:dyDescent="0.25">
      <c r="A32" t="s">
        <v>69</v>
      </c>
      <c r="B32" t="s">
        <v>26</v>
      </c>
      <c r="C32" t="s">
        <v>36</v>
      </c>
      <c r="D32">
        <v>350</v>
      </c>
      <c r="F32" t="s">
        <v>77</v>
      </c>
      <c r="G32" t="s">
        <v>80</v>
      </c>
      <c r="H32" s="2">
        <v>3</v>
      </c>
      <c r="I32" t="s">
        <v>36</v>
      </c>
      <c r="J32" s="4">
        <v>195</v>
      </c>
      <c r="K32" t="s">
        <v>86</v>
      </c>
    </row>
    <row r="33" spans="1:12" x14ac:dyDescent="0.25">
      <c r="A33" t="s">
        <v>69</v>
      </c>
      <c r="B33" t="s">
        <v>42</v>
      </c>
      <c r="C33" t="s">
        <v>36</v>
      </c>
      <c r="D33">
        <v>350</v>
      </c>
      <c r="F33" t="s">
        <v>61</v>
      </c>
      <c r="G33" t="s">
        <v>51</v>
      </c>
      <c r="H33" s="2">
        <v>1</v>
      </c>
      <c r="I33" t="s">
        <v>36</v>
      </c>
      <c r="J33" s="4">
        <v>100</v>
      </c>
      <c r="K33" t="s">
        <v>89</v>
      </c>
    </row>
    <row r="34" spans="1:12" x14ac:dyDescent="0.25">
      <c r="A34" t="s">
        <v>69</v>
      </c>
      <c r="B34" t="s">
        <v>43</v>
      </c>
      <c r="C34" t="s">
        <v>36</v>
      </c>
      <c r="D34">
        <v>350</v>
      </c>
      <c r="E34" s="1"/>
      <c r="F34" t="s">
        <v>61</v>
      </c>
      <c r="G34" t="s">
        <v>52</v>
      </c>
      <c r="H34" s="2">
        <v>1</v>
      </c>
      <c r="I34" t="s">
        <v>36</v>
      </c>
      <c r="J34" s="4">
        <v>27</v>
      </c>
      <c r="K34" t="s">
        <v>89</v>
      </c>
    </row>
    <row r="35" spans="1:12" x14ac:dyDescent="0.25">
      <c r="A35" t="s">
        <v>69</v>
      </c>
      <c r="B35" t="s">
        <v>24</v>
      </c>
      <c r="C35" t="s">
        <v>36</v>
      </c>
      <c r="D35">
        <v>350</v>
      </c>
      <c r="E35" s="1"/>
      <c r="F35" t="s">
        <v>61</v>
      </c>
      <c r="G35" t="s">
        <v>53</v>
      </c>
      <c r="H35" s="2">
        <v>1</v>
      </c>
      <c r="I35" t="s">
        <v>36</v>
      </c>
      <c r="J35" s="4">
        <v>27</v>
      </c>
      <c r="K35" t="s">
        <v>89</v>
      </c>
    </row>
    <row r="36" spans="1:12" x14ac:dyDescent="0.25">
      <c r="A36" t="s">
        <v>69</v>
      </c>
      <c r="B36" t="s">
        <v>28</v>
      </c>
      <c r="C36" t="s">
        <v>36</v>
      </c>
      <c r="D36">
        <v>350</v>
      </c>
      <c r="F36" t="s">
        <v>61</v>
      </c>
      <c r="G36" t="s">
        <v>54</v>
      </c>
      <c r="H36" s="4">
        <v>1</v>
      </c>
      <c r="I36" t="s">
        <v>36</v>
      </c>
      <c r="J36" s="4">
        <v>27</v>
      </c>
      <c r="K36" t="s">
        <v>89</v>
      </c>
    </row>
    <row r="37" spans="1:12" x14ac:dyDescent="0.25">
      <c r="A37" t="s">
        <v>69</v>
      </c>
      <c r="B37" t="s">
        <v>29</v>
      </c>
      <c r="C37" t="s">
        <v>36</v>
      </c>
      <c r="D37">
        <v>350</v>
      </c>
      <c r="F37" t="s">
        <v>61</v>
      </c>
      <c r="G37" t="s">
        <v>80</v>
      </c>
      <c r="H37" s="4">
        <v>1</v>
      </c>
      <c r="I37" t="s">
        <v>36</v>
      </c>
      <c r="J37" s="4">
        <v>65</v>
      </c>
      <c r="K37" t="s">
        <v>89</v>
      </c>
    </row>
    <row r="38" spans="1:12" x14ac:dyDescent="0.25">
      <c r="A38" t="s">
        <v>69</v>
      </c>
      <c r="B38" t="s">
        <v>67</v>
      </c>
      <c r="C38" t="s">
        <v>36</v>
      </c>
      <c r="D38">
        <v>350</v>
      </c>
      <c r="F38" t="s">
        <v>83</v>
      </c>
      <c r="G38" t="s">
        <v>52</v>
      </c>
      <c r="H38" s="2">
        <v>3</v>
      </c>
      <c r="I38" t="s">
        <v>37</v>
      </c>
      <c r="J38" s="4"/>
      <c r="K38" t="s">
        <v>86</v>
      </c>
    </row>
    <row r="39" spans="1:12" x14ac:dyDescent="0.25">
      <c r="A39" t="s">
        <v>69</v>
      </c>
      <c r="B39" t="s">
        <v>70</v>
      </c>
      <c r="C39" t="s">
        <v>36</v>
      </c>
      <c r="D39">
        <v>350</v>
      </c>
      <c r="F39" t="s">
        <v>83</v>
      </c>
      <c r="G39" t="s">
        <v>53</v>
      </c>
      <c r="H39" s="2">
        <v>1</v>
      </c>
      <c r="I39" t="s">
        <v>37</v>
      </c>
      <c r="J39" s="4"/>
      <c r="K39" t="s">
        <v>86</v>
      </c>
    </row>
    <row r="40" spans="1:12" x14ac:dyDescent="0.25">
      <c r="A40" t="s">
        <v>69</v>
      </c>
      <c r="B40" t="s">
        <v>71</v>
      </c>
      <c r="C40" t="s">
        <v>36</v>
      </c>
      <c r="D40">
        <v>350</v>
      </c>
      <c r="F40" t="s">
        <v>83</v>
      </c>
      <c r="G40" t="s">
        <v>54</v>
      </c>
      <c r="H40" s="2">
        <v>1</v>
      </c>
      <c r="I40" t="s">
        <v>37</v>
      </c>
      <c r="J40" s="4"/>
      <c r="K40" t="s">
        <v>86</v>
      </c>
    </row>
    <row r="41" spans="1:12" x14ac:dyDescent="0.25">
      <c r="A41" t="s">
        <v>69</v>
      </c>
      <c r="B41" t="s">
        <v>23</v>
      </c>
      <c r="C41" t="s">
        <v>36</v>
      </c>
      <c r="D41">
        <v>350</v>
      </c>
      <c r="F41" t="s">
        <v>95</v>
      </c>
      <c r="G41" t="s">
        <v>80</v>
      </c>
      <c r="H41" s="2">
        <v>1</v>
      </c>
      <c r="I41" t="s">
        <v>37</v>
      </c>
      <c r="J41" s="4"/>
      <c r="K41" t="s">
        <v>86</v>
      </c>
    </row>
    <row r="42" spans="1:12" x14ac:dyDescent="0.25">
      <c r="A42" t="s">
        <v>74</v>
      </c>
      <c r="B42" t="s">
        <v>75</v>
      </c>
      <c r="C42" t="s">
        <v>36</v>
      </c>
      <c r="D42">
        <v>200</v>
      </c>
      <c r="F42" t="s">
        <v>79</v>
      </c>
      <c r="G42" t="s">
        <v>51</v>
      </c>
      <c r="H42" s="2">
        <v>1</v>
      </c>
      <c r="I42" t="s">
        <v>37</v>
      </c>
      <c r="J42" s="4"/>
      <c r="K42" t="s">
        <v>86</v>
      </c>
    </row>
    <row r="43" spans="1:12" x14ac:dyDescent="0.25">
      <c r="A43" t="s">
        <v>69</v>
      </c>
      <c r="B43" t="s">
        <v>97</v>
      </c>
      <c r="C43" t="s">
        <v>36</v>
      </c>
      <c r="D43">
        <v>8750</v>
      </c>
      <c r="F43" t="s">
        <v>79</v>
      </c>
      <c r="G43" t="s">
        <v>80</v>
      </c>
      <c r="H43" s="2">
        <v>1</v>
      </c>
      <c r="I43" t="s">
        <v>36</v>
      </c>
      <c r="J43" s="4">
        <v>65</v>
      </c>
      <c r="K43" t="s">
        <v>86</v>
      </c>
    </row>
    <row r="44" spans="1:12" x14ac:dyDescent="0.25">
      <c r="A44" t="s">
        <v>110</v>
      </c>
      <c r="B44" t="s">
        <v>70</v>
      </c>
      <c r="C44" t="s">
        <v>35</v>
      </c>
      <c r="F44" t="s">
        <v>79</v>
      </c>
      <c r="G44" t="s">
        <v>80</v>
      </c>
      <c r="H44" s="2">
        <v>2</v>
      </c>
      <c r="I44" t="s">
        <v>37</v>
      </c>
      <c r="J44" s="4"/>
      <c r="K44" t="s">
        <v>86</v>
      </c>
    </row>
    <row r="45" spans="1:12" x14ac:dyDescent="0.25">
      <c r="A45" t="s">
        <v>111</v>
      </c>
      <c r="B45" t="s">
        <v>34</v>
      </c>
      <c r="C45" t="s">
        <v>36</v>
      </c>
      <c r="D45">
        <v>200</v>
      </c>
      <c r="F45" t="s">
        <v>63</v>
      </c>
      <c r="G45" t="s">
        <v>51</v>
      </c>
      <c r="H45" s="2">
        <v>2</v>
      </c>
      <c r="I45" t="s">
        <v>37</v>
      </c>
      <c r="J45" s="4"/>
      <c r="K45" t="s">
        <v>89</v>
      </c>
      <c r="L45" s="1"/>
    </row>
    <row r="46" spans="1:12" x14ac:dyDescent="0.25">
      <c r="F46" t="s">
        <v>63</v>
      </c>
      <c r="G46" t="s">
        <v>51</v>
      </c>
      <c r="H46" s="2">
        <v>6</v>
      </c>
      <c r="I46" t="s">
        <v>37</v>
      </c>
      <c r="J46" s="4"/>
      <c r="K46" t="s">
        <v>89</v>
      </c>
    </row>
    <row r="47" spans="1:12" x14ac:dyDescent="0.25">
      <c r="F47" t="s">
        <v>63</v>
      </c>
      <c r="G47" t="s">
        <v>52</v>
      </c>
      <c r="H47" s="2">
        <v>1</v>
      </c>
      <c r="I47" t="s">
        <v>37</v>
      </c>
      <c r="J47" s="4"/>
      <c r="K47" t="s">
        <v>89</v>
      </c>
    </row>
    <row r="48" spans="1:12" x14ac:dyDescent="0.25">
      <c r="F48" t="s">
        <v>63</v>
      </c>
      <c r="G48" t="s">
        <v>53</v>
      </c>
      <c r="H48" s="2">
        <v>2</v>
      </c>
      <c r="I48" t="s">
        <v>37</v>
      </c>
      <c r="J48" s="4"/>
      <c r="K48" t="s">
        <v>89</v>
      </c>
      <c r="L48" s="1"/>
    </row>
    <row r="49" spans="6:15" x14ac:dyDescent="0.25">
      <c r="F49" t="s">
        <v>63</v>
      </c>
      <c r="G49" t="s">
        <v>80</v>
      </c>
      <c r="H49" s="2">
        <v>1</v>
      </c>
      <c r="I49" t="s">
        <v>37</v>
      </c>
      <c r="J49" s="4"/>
      <c r="K49" t="s">
        <v>89</v>
      </c>
      <c r="L49" s="1"/>
    </row>
    <row r="50" spans="6:15" x14ac:dyDescent="0.25">
      <c r="F50" t="s">
        <v>63</v>
      </c>
      <c r="G50" t="s">
        <v>51</v>
      </c>
      <c r="H50" s="2">
        <v>2</v>
      </c>
      <c r="I50" t="s">
        <v>37</v>
      </c>
      <c r="J50" s="4"/>
      <c r="K50" t="s">
        <v>89</v>
      </c>
    </row>
    <row r="51" spans="6:15" x14ac:dyDescent="0.25">
      <c r="F51" t="s">
        <v>63</v>
      </c>
      <c r="G51" t="s">
        <v>51</v>
      </c>
      <c r="H51" s="2">
        <v>1</v>
      </c>
      <c r="I51" t="s">
        <v>37</v>
      </c>
      <c r="J51" s="4"/>
      <c r="K51" t="s">
        <v>89</v>
      </c>
    </row>
    <row r="52" spans="6:15" x14ac:dyDescent="0.25">
      <c r="F52" t="s">
        <v>63</v>
      </c>
      <c r="G52" t="s">
        <v>51</v>
      </c>
      <c r="H52" s="2">
        <v>20</v>
      </c>
      <c r="I52" t="s">
        <v>37</v>
      </c>
      <c r="J52" s="4"/>
      <c r="K52" t="s">
        <v>89</v>
      </c>
    </row>
    <row r="53" spans="6:15" x14ac:dyDescent="0.25">
      <c r="F53" t="s">
        <v>63</v>
      </c>
      <c r="G53" t="s">
        <v>53</v>
      </c>
      <c r="H53" s="2">
        <v>6</v>
      </c>
      <c r="I53" t="s">
        <v>37</v>
      </c>
      <c r="J53" s="4"/>
      <c r="K53" t="s">
        <v>89</v>
      </c>
    </row>
    <row r="54" spans="6:15" x14ac:dyDescent="0.25">
      <c r="F54" t="s">
        <v>63</v>
      </c>
      <c r="G54" t="s">
        <v>51</v>
      </c>
      <c r="H54" s="2">
        <v>2</v>
      </c>
      <c r="I54" t="s">
        <v>37</v>
      </c>
      <c r="J54" s="4"/>
      <c r="K54" t="s">
        <v>89</v>
      </c>
      <c r="L54" s="1"/>
    </row>
    <row r="55" spans="6:15" x14ac:dyDescent="0.25">
      <c r="F55" t="s">
        <v>63</v>
      </c>
      <c r="G55" t="s">
        <v>53</v>
      </c>
      <c r="H55" s="2">
        <v>4</v>
      </c>
      <c r="I55" t="s">
        <v>37</v>
      </c>
      <c r="J55" s="4"/>
      <c r="K55" t="s">
        <v>89</v>
      </c>
    </row>
    <row r="56" spans="6:15" x14ac:dyDescent="0.25">
      <c r="F56" t="s">
        <v>7</v>
      </c>
      <c r="G56" t="s">
        <v>52</v>
      </c>
      <c r="H56" s="2">
        <v>4</v>
      </c>
      <c r="I56" t="s">
        <v>36</v>
      </c>
      <c r="J56" s="4">
        <v>108</v>
      </c>
      <c r="K56" t="s">
        <v>86</v>
      </c>
    </row>
    <row r="57" spans="6:15" x14ac:dyDescent="0.25">
      <c r="F57" t="s">
        <v>7</v>
      </c>
      <c r="G57" t="s">
        <v>54</v>
      </c>
      <c r="H57" s="2">
        <v>1</v>
      </c>
      <c r="I57" t="s">
        <v>36</v>
      </c>
      <c r="J57" s="4">
        <v>27</v>
      </c>
      <c r="K57" t="s">
        <v>86</v>
      </c>
    </row>
    <row r="58" spans="6:15" x14ac:dyDescent="0.25">
      <c r="F58" t="s">
        <v>7</v>
      </c>
      <c r="G58" t="s">
        <v>53</v>
      </c>
      <c r="H58" s="2">
        <v>2</v>
      </c>
      <c r="I58" t="s">
        <v>36</v>
      </c>
      <c r="J58" s="4">
        <v>54</v>
      </c>
      <c r="K58" t="s">
        <v>86</v>
      </c>
    </row>
    <row r="59" spans="6:15" x14ac:dyDescent="0.25">
      <c r="F59" t="s">
        <v>7</v>
      </c>
      <c r="G59" t="s">
        <v>54</v>
      </c>
      <c r="H59" s="2">
        <v>4</v>
      </c>
      <c r="I59" t="s">
        <v>37</v>
      </c>
      <c r="J59" s="4"/>
      <c r="K59" t="s">
        <v>86</v>
      </c>
      <c r="L59" s="1"/>
    </row>
    <row r="60" spans="6:15" x14ac:dyDescent="0.25">
      <c r="F60" t="s">
        <v>7</v>
      </c>
      <c r="G60" t="s">
        <v>53</v>
      </c>
      <c r="H60" s="2">
        <v>4</v>
      </c>
      <c r="I60" t="s">
        <v>37</v>
      </c>
      <c r="J60" s="4"/>
      <c r="K60" t="s">
        <v>86</v>
      </c>
    </row>
    <row r="61" spans="6:15" x14ac:dyDescent="0.25">
      <c r="F61" t="s">
        <v>48</v>
      </c>
      <c r="G61" t="s">
        <v>53</v>
      </c>
      <c r="H61" s="2">
        <v>53</v>
      </c>
      <c r="I61" t="s">
        <v>36</v>
      </c>
      <c r="J61" s="4">
        <v>1378</v>
      </c>
      <c r="K61" t="s">
        <v>86</v>
      </c>
    </row>
    <row r="62" spans="6:15" x14ac:dyDescent="0.25">
      <c r="F62" t="s">
        <v>48</v>
      </c>
      <c r="G62" t="s">
        <v>53</v>
      </c>
      <c r="H62" s="2">
        <v>30</v>
      </c>
      <c r="I62" t="s">
        <v>36</v>
      </c>
      <c r="J62" s="4">
        <v>780</v>
      </c>
      <c r="K62" t="s">
        <v>86</v>
      </c>
      <c r="L62" s="1"/>
    </row>
    <row r="63" spans="6:15" x14ac:dyDescent="0.25">
      <c r="F63" t="s">
        <v>48</v>
      </c>
      <c r="G63" t="s">
        <v>51</v>
      </c>
      <c r="H63" s="2">
        <v>5</v>
      </c>
      <c r="I63" t="s">
        <v>36</v>
      </c>
      <c r="J63" s="4">
        <v>500</v>
      </c>
      <c r="K63" t="s">
        <v>86</v>
      </c>
      <c r="L63" s="3"/>
    </row>
    <row r="64" spans="6:15" x14ac:dyDescent="0.25">
      <c r="F64" t="s">
        <v>48</v>
      </c>
      <c r="G64" t="s">
        <v>80</v>
      </c>
      <c r="H64" s="2">
        <v>1</v>
      </c>
      <c r="I64" t="s">
        <v>36</v>
      </c>
      <c r="J64" s="4">
        <v>65</v>
      </c>
      <c r="K64" t="s">
        <v>89</v>
      </c>
      <c r="L64" s="3"/>
      <c r="M64" s="1"/>
      <c r="N64" s="1"/>
      <c r="O64" s="1"/>
    </row>
    <row r="65" spans="6:15" x14ac:dyDescent="0.25">
      <c r="F65" t="s">
        <v>19</v>
      </c>
      <c r="G65" t="s">
        <v>53</v>
      </c>
      <c r="H65" s="2">
        <v>10</v>
      </c>
      <c r="I65" t="s">
        <v>36</v>
      </c>
      <c r="J65" s="4">
        <v>290</v>
      </c>
      <c r="K65" t="s">
        <v>89</v>
      </c>
      <c r="L65" s="3"/>
    </row>
    <row r="66" spans="6:15" x14ac:dyDescent="0.25">
      <c r="F66" t="s">
        <v>19</v>
      </c>
      <c r="G66" t="s">
        <v>51</v>
      </c>
      <c r="H66" s="2">
        <v>4</v>
      </c>
      <c r="I66" t="s">
        <v>37</v>
      </c>
      <c r="J66" s="4"/>
      <c r="K66" t="s">
        <v>89</v>
      </c>
    </row>
    <row r="67" spans="6:15" x14ac:dyDescent="0.25">
      <c r="F67" t="s">
        <v>19</v>
      </c>
      <c r="G67" t="s">
        <v>52</v>
      </c>
      <c r="H67" s="2">
        <v>10</v>
      </c>
      <c r="I67" t="s">
        <v>36</v>
      </c>
      <c r="J67" s="4">
        <v>290</v>
      </c>
      <c r="K67" t="s">
        <v>89</v>
      </c>
    </row>
    <row r="68" spans="6:15" x14ac:dyDescent="0.25">
      <c r="F68" t="s">
        <v>19</v>
      </c>
      <c r="G68" t="s">
        <v>54</v>
      </c>
      <c r="H68" s="2">
        <v>10</v>
      </c>
      <c r="I68" t="s">
        <v>36</v>
      </c>
      <c r="J68" s="4">
        <v>290</v>
      </c>
      <c r="K68" t="s">
        <v>89</v>
      </c>
    </row>
    <row r="69" spans="6:15" x14ac:dyDescent="0.25">
      <c r="F69" t="s">
        <v>19</v>
      </c>
      <c r="G69" t="s">
        <v>80</v>
      </c>
      <c r="H69" s="2">
        <v>4</v>
      </c>
      <c r="I69" t="s">
        <v>37</v>
      </c>
      <c r="J69" s="4"/>
      <c r="K69" t="s">
        <v>88</v>
      </c>
      <c r="L69" s="1"/>
    </row>
    <row r="70" spans="6:15" x14ac:dyDescent="0.25">
      <c r="F70" t="s">
        <v>45</v>
      </c>
      <c r="G70" t="s">
        <v>51</v>
      </c>
      <c r="H70" s="2">
        <v>2</v>
      </c>
      <c r="I70" t="s">
        <v>35</v>
      </c>
      <c r="J70" s="4"/>
      <c r="K70" t="s">
        <v>88</v>
      </c>
      <c r="L70">
        <v>200</v>
      </c>
      <c r="O70" s="1"/>
    </row>
    <row r="71" spans="6:15" x14ac:dyDescent="0.25">
      <c r="F71" t="s">
        <v>45</v>
      </c>
      <c r="G71" t="s">
        <v>53</v>
      </c>
      <c r="H71" s="2">
        <v>2</v>
      </c>
      <c r="I71" t="s">
        <v>35</v>
      </c>
      <c r="J71" s="4"/>
      <c r="K71" t="s">
        <v>88</v>
      </c>
      <c r="L71" s="3"/>
    </row>
    <row r="72" spans="6:15" x14ac:dyDescent="0.25">
      <c r="F72" t="s">
        <v>45</v>
      </c>
      <c r="G72" t="s">
        <v>52</v>
      </c>
      <c r="H72" s="2">
        <v>3</v>
      </c>
      <c r="I72" t="s">
        <v>35</v>
      </c>
      <c r="J72" s="4"/>
      <c r="K72" t="s">
        <v>86</v>
      </c>
      <c r="L72" s="3"/>
    </row>
    <row r="73" spans="6:15" x14ac:dyDescent="0.25">
      <c r="F73" t="s">
        <v>9</v>
      </c>
      <c r="G73" t="s">
        <v>80</v>
      </c>
      <c r="H73" s="2">
        <v>1</v>
      </c>
      <c r="I73" t="s">
        <v>36</v>
      </c>
      <c r="J73" s="4">
        <v>65</v>
      </c>
      <c r="K73" t="s">
        <v>89</v>
      </c>
    </row>
    <row r="74" spans="6:15" x14ac:dyDescent="0.25">
      <c r="F74" t="s">
        <v>84</v>
      </c>
      <c r="G74" t="s">
        <v>80</v>
      </c>
      <c r="H74" s="2">
        <v>1</v>
      </c>
      <c r="I74" t="s">
        <v>36</v>
      </c>
      <c r="J74" s="4">
        <v>65</v>
      </c>
      <c r="K74" t="s">
        <v>89</v>
      </c>
    </row>
    <row r="75" spans="6:15" x14ac:dyDescent="0.25">
      <c r="F75" t="s">
        <v>49</v>
      </c>
      <c r="G75" t="s">
        <v>51</v>
      </c>
      <c r="H75" s="2">
        <v>1</v>
      </c>
      <c r="I75" t="s">
        <v>36</v>
      </c>
      <c r="J75" s="4">
        <v>100</v>
      </c>
      <c r="K75" t="s">
        <v>86</v>
      </c>
      <c r="L75" s="1"/>
      <c r="O75" s="1"/>
    </row>
    <row r="76" spans="6:15" x14ac:dyDescent="0.25">
      <c r="F76" t="s">
        <v>85</v>
      </c>
      <c r="G76" t="s">
        <v>80</v>
      </c>
      <c r="H76" s="2">
        <v>1</v>
      </c>
      <c r="I76" t="s">
        <v>36</v>
      </c>
      <c r="J76" s="4">
        <v>65</v>
      </c>
      <c r="K76" t="s">
        <v>89</v>
      </c>
    </row>
    <row r="77" spans="6:15" x14ac:dyDescent="0.25">
      <c r="F77" t="s">
        <v>57</v>
      </c>
      <c r="G77" t="s">
        <v>51</v>
      </c>
      <c r="H77" s="2">
        <v>6</v>
      </c>
      <c r="I77" t="s">
        <v>36</v>
      </c>
      <c r="J77" s="4">
        <v>600</v>
      </c>
      <c r="K77" t="s">
        <v>89</v>
      </c>
    </row>
    <row r="78" spans="6:15" x14ac:dyDescent="0.25">
      <c r="F78" t="s">
        <v>57</v>
      </c>
      <c r="G78" t="s">
        <v>53</v>
      </c>
      <c r="H78" s="2">
        <v>4</v>
      </c>
      <c r="I78" t="s">
        <v>36</v>
      </c>
      <c r="J78" s="4">
        <v>108</v>
      </c>
      <c r="K78" t="s">
        <v>89</v>
      </c>
    </row>
    <row r="79" spans="6:15" x14ac:dyDescent="0.25">
      <c r="F79" t="s">
        <v>57</v>
      </c>
      <c r="G79" t="s">
        <v>52</v>
      </c>
      <c r="H79" s="2">
        <v>1</v>
      </c>
      <c r="I79" t="s">
        <v>36</v>
      </c>
      <c r="J79" s="4">
        <v>27</v>
      </c>
      <c r="K79" t="s">
        <v>89</v>
      </c>
    </row>
    <row r="80" spans="6:15" x14ac:dyDescent="0.25">
      <c r="F80" t="s">
        <v>57</v>
      </c>
      <c r="G80" t="s">
        <v>54</v>
      </c>
      <c r="H80" s="2">
        <v>2</v>
      </c>
      <c r="I80" t="s">
        <v>36</v>
      </c>
      <c r="J80" s="4">
        <v>54</v>
      </c>
      <c r="K80" t="s">
        <v>89</v>
      </c>
    </row>
    <row r="81" spans="6:16" x14ac:dyDescent="0.25">
      <c r="F81" t="s">
        <v>57</v>
      </c>
      <c r="G81" t="s">
        <v>80</v>
      </c>
      <c r="H81" s="2">
        <v>1</v>
      </c>
      <c r="I81" t="s">
        <v>36</v>
      </c>
      <c r="J81" s="4">
        <v>65</v>
      </c>
      <c r="K81" t="s">
        <v>86</v>
      </c>
    </row>
    <row r="82" spans="6:16" x14ac:dyDescent="0.25">
      <c r="F82" t="s">
        <v>56</v>
      </c>
      <c r="G82" t="s">
        <v>51</v>
      </c>
      <c r="H82" s="2">
        <v>1</v>
      </c>
      <c r="I82" t="s">
        <v>36</v>
      </c>
      <c r="J82" s="4">
        <v>100</v>
      </c>
    </row>
    <row r="83" spans="6:16" x14ac:dyDescent="0.25">
      <c r="F83" t="s">
        <v>56</v>
      </c>
      <c r="G83" t="s">
        <v>52</v>
      </c>
      <c r="H83" s="2">
        <v>2</v>
      </c>
      <c r="I83" t="s">
        <v>37</v>
      </c>
      <c r="J83" s="4"/>
    </row>
    <row r="84" spans="6:16" x14ac:dyDescent="0.25">
      <c r="F84" t="s">
        <v>56</v>
      </c>
      <c r="G84" t="s">
        <v>54</v>
      </c>
      <c r="H84" s="2">
        <v>1</v>
      </c>
      <c r="I84" t="s">
        <v>37</v>
      </c>
      <c r="J84" s="4"/>
      <c r="K84" t="s">
        <v>86</v>
      </c>
    </row>
    <row r="85" spans="6:16" x14ac:dyDescent="0.25">
      <c r="F85" t="s">
        <v>92</v>
      </c>
      <c r="G85" t="s">
        <v>80</v>
      </c>
      <c r="H85" s="2">
        <v>2</v>
      </c>
      <c r="I85" t="s">
        <v>36</v>
      </c>
      <c r="J85" s="4">
        <v>130</v>
      </c>
      <c r="K85" t="s">
        <v>86</v>
      </c>
    </row>
    <row r="86" spans="6:16" x14ac:dyDescent="0.25">
      <c r="F86" t="s">
        <v>47</v>
      </c>
      <c r="G86" t="s">
        <v>52</v>
      </c>
      <c r="H86" s="2">
        <v>1</v>
      </c>
      <c r="I86" t="s">
        <v>36</v>
      </c>
      <c r="J86" s="4">
        <v>27</v>
      </c>
      <c r="K86" t="s">
        <v>86</v>
      </c>
    </row>
    <row r="87" spans="6:16" x14ac:dyDescent="0.25">
      <c r="F87" t="s">
        <v>8</v>
      </c>
      <c r="G87" t="s">
        <v>52</v>
      </c>
      <c r="H87" s="2">
        <v>2</v>
      </c>
      <c r="I87" t="s">
        <v>36</v>
      </c>
      <c r="J87" s="4">
        <v>54</v>
      </c>
      <c r="K87" t="s">
        <v>86</v>
      </c>
      <c r="P87">
        <v>19350</v>
      </c>
    </row>
    <row r="88" spans="6:16" x14ac:dyDescent="0.25">
      <c r="F88" t="s">
        <v>5</v>
      </c>
      <c r="G88" t="s">
        <v>80</v>
      </c>
      <c r="H88" s="2">
        <v>2</v>
      </c>
      <c r="I88" t="s">
        <v>37</v>
      </c>
      <c r="J88" s="4"/>
      <c r="K88" t="s">
        <v>86</v>
      </c>
      <c r="P88">
        <v>7202</v>
      </c>
    </row>
    <row r="89" spans="6:16" x14ac:dyDescent="0.25">
      <c r="F89" s="3" t="s">
        <v>58</v>
      </c>
      <c r="G89" t="s">
        <v>51</v>
      </c>
      <c r="H89" s="2">
        <v>1</v>
      </c>
      <c r="I89" t="s">
        <v>36</v>
      </c>
      <c r="J89" s="4">
        <v>100</v>
      </c>
      <c r="K89" t="s">
        <v>86</v>
      </c>
      <c r="P89">
        <f>SUM(P87:P88)</f>
        <v>26552</v>
      </c>
    </row>
    <row r="90" spans="6:16" x14ac:dyDescent="0.25">
      <c r="F90" s="3" t="s">
        <v>58</v>
      </c>
      <c r="G90" t="s">
        <v>53</v>
      </c>
      <c r="H90" s="2">
        <v>1</v>
      </c>
      <c r="I90" t="s">
        <v>36</v>
      </c>
      <c r="J90" s="4">
        <v>27</v>
      </c>
      <c r="K90" t="s">
        <v>86</v>
      </c>
    </row>
    <row r="91" spans="6:16" x14ac:dyDescent="0.25">
      <c r="F91" s="3" t="s">
        <v>58</v>
      </c>
      <c r="G91" t="s">
        <v>52</v>
      </c>
      <c r="H91" s="2">
        <v>2</v>
      </c>
      <c r="I91" t="s">
        <v>36</v>
      </c>
      <c r="J91" s="4">
        <v>54</v>
      </c>
      <c r="K91" t="s">
        <v>86</v>
      </c>
    </row>
    <row r="92" spans="6:16" x14ac:dyDescent="0.25">
      <c r="F92" s="3" t="s">
        <v>58</v>
      </c>
      <c r="G92" t="s">
        <v>54</v>
      </c>
      <c r="H92" s="2">
        <v>1</v>
      </c>
      <c r="I92" t="s">
        <v>36</v>
      </c>
      <c r="J92" s="4">
        <v>27</v>
      </c>
      <c r="K92" t="s">
        <v>86</v>
      </c>
    </row>
    <row r="93" spans="6:16" x14ac:dyDescent="0.25">
      <c r="F93" s="3" t="s">
        <v>58</v>
      </c>
      <c r="G93" t="s">
        <v>80</v>
      </c>
      <c r="H93" s="2">
        <v>1</v>
      </c>
      <c r="I93" t="s">
        <v>36</v>
      </c>
      <c r="J93" s="4">
        <v>65</v>
      </c>
      <c r="K93" t="s">
        <v>86</v>
      </c>
    </row>
    <row r="94" spans="6:16" x14ac:dyDescent="0.25">
      <c r="F94" t="s">
        <v>76</v>
      </c>
      <c r="G94" t="s">
        <v>53</v>
      </c>
      <c r="H94" s="2">
        <v>2</v>
      </c>
      <c r="I94" t="s">
        <v>36</v>
      </c>
      <c r="J94" s="4">
        <v>54</v>
      </c>
      <c r="K94" t="s">
        <v>89</v>
      </c>
    </row>
    <row r="95" spans="6:16" x14ac:dyDescent="0.25">
      <c r="F95" t="s">
        <v>91</v>
      </c>
      <c r="G95" t="s">
        <v>51</v>
      </c>
      <c r="H95" s="2">
        <v>2</v>
      </c>
      <c r="I95" t="s">
        <v>36</v>
      </c>
      <c r="J95" s="4">
        <v>200</v>
      </c>
    </row>
    <row r="96" spans="6:16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RR BAYOTBUANG</cp:lastModifiedBy>
  <dcterms:created xsi:type="dcterms:W3CDTF">2018-03-13T05:06:34Z</dcterms:created>
  <dcterms:modified xsi:type="dcterms:W3CDTF">2018-04-02T09:16:39Z</dcterms:modified>
</cp:coreProperties>
</file>