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Sheet1!$F$1:$P$71</definedName>
  </definedNames>
  <calcPr calcId="124519"/>
</workbook>
</file>

<file path=xl/calcChain.xml><?xml version="1.0" encoding="utf-8"?>
<calcChain xmlns="http://schemas.openxmlformats.org/spreadsheetml/2006/main">
  <c r="O31" i="1"/>
  <c r="O30"/>
  <c r="O29"/>
  <c r="O28"/>
  <c r="O27"/>
  <c r="M3"/>
  <c r="O23"/>
  <c r="O22"/>
  <c r="O21"/>
  <c r="O20"/>
  <c r="O19"/>
  <c r="O18"/>
  <c r="O32" l="1"/>
  <c r="M15"/>
  <c r="M7"/>
  <c r="O7" s="1"/>
  <c r="M11" l="1"/>
  <c r="M6"/>
  <c r="O6" s="1"/>
  <c r="M5"/>
  <c r="O5" s="1"/>
  <c r="M4"/>
  <c r="O4" s="1"/>
  <c r="O3"/>
  <c r="O8" l="1"/>
</calcChain>
</file>

<file path=xl/sharedStrings.xml><?xml version="1.0" encoding="utf-8"?>
<sst xmlns="http://schemas.openxmlformats.org/spreadsheetml/2006/main" count="442" uniqueCount="101">
  <si>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</si>
  <si>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</si>
  <si>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</si>
  <si>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</si>
  <si>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</si>
  <si>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</si>
  <si>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</si>
  <si>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</si>
  <si>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</si>
  <si>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</si>
  <si>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</si>
  <si>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</si>
  <si>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</si>
  <si>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</si>
  <si>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</si>
  <si>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</si>
  <si>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</si>
  <si>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</si>
  <si>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</si>
  <si>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</si>
  <si>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</si>
  <si>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</si>
  <si>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</si>
  <si>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</si>
  <si>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</si>
  <si>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</si>
  <si>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</si>
  <si>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</si>
  <si>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</si>
  <si>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</si>
  <si>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</si>
  <si>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</si>
  <si>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</si>
  <si>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</si>
  <si>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</si>
  <si>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</si>
  <si>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</si>
  <si>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</si>
  <si>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</si>
  <si>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</si>
  <si>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</si>
  <si>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</si>
  <si>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</si>
  <si>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</si>
  <si>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</si>
  <si>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</si>
  <si>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</si>
  <si>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</si>
  <si>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</si>
  <si>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</si>
  <si>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</si>
  <si>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</si>
  <si>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</si>
  <si>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</si>
  <si>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</si>
  <si>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</si>
  <si>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</si>
  <si>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</si>
  <si>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</si>
  <si>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</si>
  <si>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</si>
  <si>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</si>
  <si>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</si>
  <si>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</si>
  <si>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</si>
  <si>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</si>
  <si>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</si>
  <si>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</si>
  <si>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</si>
  <si>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</si>
  <si>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</si>
  <si>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</si>
  <si>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</si>
  <si>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</si>
  <si>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</si>
  <si>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</si>
  <si>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</si>
  <si>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</si>
  <si>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</si>
  <si>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</si>
  <si>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</si>
  <si>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</si>
  <si>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</si>
  <si>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</si>
  <si>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</si>
  <si>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</si>
  <si>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</si>
  <si>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</si>
  <si>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</si>
  <si>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</si>
  <si>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</si>
  <si>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</si>
  <si>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</si>
  <si>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</si>
  <si>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</si>
  <si>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</si>
  <si>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My Order</t>
  </si>
  <si>
    <t>Price</t>
  </si>
  <si>
    <t>Qty</t>
  </si>
  <si>
    <t>My Price</t>
  </si>
  <si>
    <t>Carol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</si>
</sst>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7"/>
  <sheetViews>
    <sheetView tabSelected="1" topLeftCell="A10" zoomScale="85" zoomScaleNormal="85" workbookViewId="0">
      <selection activeCell="P16" sqref="P16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 t="s">
        <v>60</v>
      </c>
    </row>
    <row r="2" spans="1:1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t="s">
        <v>91</v>
      </c>
      <c r="L2" s="1" t="s">
        <v>58</v>
      </c>
    </row>
    <row r="3" spans="1:15">
      <c r="B3" t="s">
        <v>26</v>
      </c>
      <c r="C3" t="s">
        <v>36</v>
      </c>
      <c r="D3">
        <v>350</v>
      </c>
      <c r="F3" t="s">
        <v>45</v>
      </c>
      <c r="G3" t="s">
        <v>53</v>
      </c>
      <c r="H3" s="2">
        <v>2</v>
      </c>
      <c r="I3" t="s">
        <v>35</v>
      </c>
      <c r="J3" s="4"/>
      <c r="K3" t="s">
        <v>91</v>
      </c>
      <c r="L3" t="s">
        <v>51</v>
      </c>
      <c r="M3">
        <f ca="1">SUMIF(G2:H261,$L$3,H2:H261)</f>
        <v>40</v>
      </c>
      <c r="N3">
        <v>100</v>
      </c>
      <c r="O3">
        <f ca="1">M3*N3</f>
        <v>4000</v>
      </c>
    </row>
    <row r="4" spans="1:15">
      <c r="A4" t="s">
        <v>38</v>
      </c>
      <c r="B4" t="s">
        <v>42</v>
      </c>
      <c r="C4" t="s">
        <v>35</v>
      </c>
      <c r="F4" t="s">
        <v>45</v>
      </c>
      <c r="G4" t="s">
        <v>52</v>
      </c>
      <c r="H4" s="2">
        <v>3</v>
      </c>
      <c r="I4" t="s">
        <v>35</v>
      </c>
      <c r="J4" s="4"/>
      <c r="K4" t="s">
        <v>91</v>
      </c>
      <c r="L4" t="s">
        <v>53</v>
      </c>
      <c r="M4">
        <f ca="1">SUMIF($G$2:$H$261,$L$4,$H$2:$H$261)</f>
        <v>129</v>
      </c>
      <c r="N4">
        <v>27</v>
      </c>
      <c r="O4">
        <f ca="1">M4*N4</f>
        <v>3483</v>
      </c>
    </row>
    <row r="5" spans="1:1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89</v>
      </c>
      <c r="L5" t="s">
        <v>52</v>
      </c>
      <c r="M5">
        <f ca="1">SUMIF($G$2:$H$261,$L$5,$H$2:$H$261)</f>
        <v>29</v>
      </c>
      <c r="N5">
        <v>27</v>
      </c>
      <c r="O5">
        <f ca="1">M5*N5</f>
        <v>783</v>
      </c>
    </row>
    <row r="6" spans="1:15">
      <c r="A6" t="s">
        <v>4</v>
      </c>
      <c r="B6" t="s">
        <v>30</v>
      </c>
      <c r="C6" t="s">
        <v>37</v>
      </c>
      <c r="D6">
        <v>200</v>
      </c>
      <c r="F6" t="s">
        <v>46</v>
      </c>
      <c r="G6" t="s">
        <v>53</v>
      </c>
      <c r="H6" s="2">
        <v>1</v>
      </c>
      <c r="I6" t="s">
        <v>36</v>
      </c>
      <c r="J6" s="4">
        <v>27</v>
      </c>
      <c r="K6" t="s">
        <v>89</v>
      </c>
      <c r="L6" t="s">
        <v>54</v>
      </c>
      <c r="M6">
        <f ca="1">SUMIF($G$2:$H$261,$L$6,$H$2:$H$261)</f>
        <v>19</v>
      </c>
      <c r="N6">
        <v>27</v>
      </c>
      <c r="O6">
        <f ca="1">M6*N6</f>
        <v>513</v>
      </c>
    </row>
    <row r="7" spans="1:15">
      <c r="A7" t="s">
        <v>6</v>
      </c>
      <c r="B7" t="s">
        <v>31</v>
      </c>
      <c r="C7" t="s">
        <v>36</v>
      </c>
      <c r="D7">
        <v>350</v>
      </c>
      <c r="F7" t="s">
        <v>46</v>
      </c>
      <c r="G7" t="s">
        <v>54</v>
      </c>
      <c r="H7" s="2">
        <v>1</v>
      </c>
      <c r="I7" t="s">
        <v>36</v>
      </c>
      <c r="J7" s="4">
        <v>27</v>
      </c>
      <c r="K7" t="s">
        <v>89</v>
      </c>
      <c r="L7" t="s">
        <v>83</v>
      </c>
      <c r="M7">
        <f>SUMIF(G:G,L7,H:H)</f>
        <v>22</v>
      </c>
      <c r="N7">
        <v>65</v>
      </c>
      <c r="O7">
        <f>M7*N7</f>
        <v>1430</v>
      </c>
    </row>
    <row r="8" spans="1:15">
      <c r="A8" t="s">
        <v>7</v>
      </c>
      <c r="B8" t="s">
        <v>32</v>
      </c>
      <c r="C8" t="s">
        <v>37</v>
      </c>
      <c r="F8" t="s">
        <v>47</v>
      </c>
      <c r="G8" t="s">
        <v>52</v>
      </c>
      <c r="H8" s="2">
        <v>1</v>
      </c>
      <c r="I8" t="s">
        <v>36</v>
      </c>
      <c r="J8" s="4">
        <v>27</v>
      </c>
      <c r="K8" t="s">
        <v>89</v>
      </c>
      <c r="O8" s="1">
        <f ca="1">SUM(O3:O7)</f>
        <v>10209</v>
      </c>
    </row>
    <row r="9" spans="1:1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t="s">
        <v>89</v>
      </c>
      <c r="L9" s="1" t="s">
        <v>61</v>
      </c>
    </row>
    <row r="10" spans="1:1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t="s">
        <v>89</v>
      </c>
      <c r="L10" s="1" t="s">
        <v>58</v>
      </c>
    </row>
    <row r="11" spans="1:15">
      <c r="A11" t="s">
        <v>10</v>
      </c>
      <c r="B11" t="s">
        <v>22</v>
      </c>
      <c r="C11" t="s">
        <v>37</v>
      </c>
      <c r="F11" t="s">
        <v>48</v>
      </c>
      <c r="G11" t="s">
        <v>53</v>
      </c>
      <c r="H11" s="2">
        <v>30</v>
      </c>
      <c r="I11" t="s">
        <v>35</v>
      </c>
      <c r="J11" s="4"/>
      <c r="K11" t="s">
        <v>89</v>
      </c>
      <c r="L11" t="s">
        <v>55</v>
      </c>
      <c r="M11">
        <f>SUM(D2:D215)</f>
        <v>2480</v>
      </c>
    </row>
    <row r="12" spans="1:15">
      <c r="A12" t="s">
        <v>39</v>
      </c>
      <c r="B12" t="s">
        <v>43</v>
      </c>
      <c r="C12" t="s">
        <v>37</v>
      </c>
      <c r="D12">
        <v>180</v>
      </c>
      <c r="F12" t="s">
        <v>48</v>
      </c>
      <c r="G12" t="s">
        <v>51</v>
      </c>
      <c r="H12" s="2">
        <v>5</v>
      </c>
      <c r="I12" t="s">
        <v>37</v>
      </c>
      <c r="J12" s="4"/>
      <c r="K12" t="s">
        <v>89</v>
      </c>
    </row>
    <row r="13" spans="1:15">
      <c r="A13" t="s">
        <v>40</v>
      </c>
      <c r="B13" t="s">
        <v>24</v>
      </c>
      <c r="C13" t="s">
        <v>37</v>
      </c>
      <c r="F13" t="s">
        <v>48</v>
      </c>
      <c r="G13" t="s">
        <v>83</v>
      </c>
      <c r="H13" s="2">
        <v>1</v>
      </c>
      <c r="I13" t="s">
        <v>35</v>
      </c>
      <c r="J13" s="4"/>
      <c r="K13" t="s">
        <v>89</v>
      </c>
      <c r="L13" s="1" t="s">
        <v>60</v>
      </c>
    </row>
    <row r="14" spans="1:15">
      <c r="A14" t="s">
        <v>41</v>
      </c>
      <c r="B14" t="s">
        <v>44</v>
      </c>
      <c r="C14" t="s">
        <v>37</v>
      </c>
      <c r="F14" t="s">
        <v>49</v>
      </c>
      <c r="G14" t="s">
        <v>51</v>
      </c>
      <c r="H14" s="2">
        <v>1</v>
      </c>
      <c r="I14" t="s">
        <v>36</v>
      </c>
      <c r="J14" s="4">
        <v>100</v>
      </c>
      <c r="K14" t="s">
        <v>92</v>
      </c>
      <c r="L14" s="1" t="s">
        <v>58</v>
      </c>
    </row>
    <row r="15" spans="1:15">
      <c r="A15" s="1" t="s">
        <v>0</v>
      </c>
      <c r="B15" s="1" t="s">
        <v>1</v>
      </c>
      <c r="C15" s="1" t="s">
        <v>2</v>
      </c>
      <c r="F15" t="s">
        <v>56</v>
      </c>
      <c r="G15" t="s">
        <v>51</v>
      </c>
      <c r="H15" s="2">
        <v>1</v>
      </c>
      <c r="I15" t="s">
        <v>37</v>
      </c>
      <c r="J15" s="4"/>
      <c r="K15" t="s">
        <v>89</v>
      </c>
      <c r="L15" t="s">
        <v>75</v>
      </c>
      <c r="M15">
        <f>SUM(J2:J718)</f>
        <v>1346</v>
      </c>
    </row>
    <row r="16" spans="1:15">
      <c r="A16" t="s">
        <v>14</v>
      </c>
      <c r="B16" t="s">
        <v>24</v>
      </c>
      <c r="C16" t="s">
        <v>37</v>
      </c>
      <c r="F16" t="s">
        <v>57</v>
      </c>
      <c r="G16" t="s">
        <v>51</v>
      </c>
      <c r="H16" s="2">
        <v>6</v>
      </c>
      <c r="I16" t="s">
        <v>37</v>
      </c>
      <c r="J16" s="4"/>
      <c r="K16" t="s">
        <v>92</v>
      </c>
    </row>
    <row r="17" spans="1:15">
      <c r="A17" t="s">
        <v>15</v>
      </c>
      <c r="B17" t="s">
        <v>25</v>
      </c>
      <c r="C17" t="s">
        <v>37</v>
      </c>
      <c r="F17" t="s">
        <v>57</v>
      </c>
      <c r="G17" t="s">
        <v>53</v>
      </c>
      <c r="H17" s="2">
        <v>4</v>
      </c>
      <c r="I17" t="s">
        <v>37</v>
      </c>
      <c r="J17" s="4"/>
      <c r="K17" t="s">
        <v>92</v>
      </c>
      <c r="L17" s="1" t="s">
        <v>96</v>
      </c>
      <c r="M17" s="1" t="s">
        <v>98</v>
      </c>
      <c r="N17" s="1" t="s">
        <v>97</v>
      </c>
      <c r="O17" s="1" t="s">
        <v>58</v>
      </c>
    </row>
    <row r="18" spans="1:15">
      <c r="A18" t="s">
        <v>12</v>
      </c>
      <c r="B18" t="s">
        <v>22</v>
      </c>
      <c r="C18" t="s">
        <v>37</v>
      </c>
      <c r="F18" t="s">
        <v>57</v>
      </c>
      <c r="G18" t="s">
        <v>52</v>
      </c>
      <c r="H18" s="2">
        <v>1</v>
      </c>
      <c r="I18" t="s">
        <v>37</v>
      </c>
      <c r="J18" s="4"/>
      <c r="K18" t="s">
        <v>92</v>
      </c>
      <c r="L18" s="3" t="s">
        <v>53</v>
      </c>
      <c r="M18">
        <v>140</v>
      </c>
      <c r="N18">
        <v>25</v>
      </c>
      <c r="O18">
        <f>(M18*N18) -((M18*N18)*0.05)</f>
        <v>3325</v>
      </c>
    </row>
    <row r="19" spans="1:15">
      <c r="A19" t="s">
        <v>18</v>
      </c>
      <c r="B19" t="s">
        <v>28</v>
      </c>
      <c r="C19" t="s">
        <v>37</v>
      </c>
      <c r="F19" t="s">
        <v>57</v>
      </c>
      <c r="G19" t="s">
        <v>54</v>
      </c>
      <c r="H19" s="2">
        <v>2</v>
      </c>
      <c r="I19" t="s">
        <v>37</v>
      </c>
      <c r="J19" s="4"/>
      <c r="K19" t="s">
        <v>92</v>
      </c>
      <c r="L19" s="3" t="s">
        <v>52</v>
      </c>
      <c r="M19">
        <v>50</v>
      </c>
      <c r="N19">
        <v>25</v>
      </c>
      <c r="O19">
        <f>(M19*N19) -((M19*N19)*0.05)</f>
        <v>1187.5</v>
      </c>
    </row>
    <row r="20" spans="1:15">
      <c r="A20" t="s">
        <v>11</v>
      </c>
      <c r="B20" t="s">
        <v>26</v>
      </c>
      <c r="C20" t="s">
        <v>35</v>
      </c>
      <c r="F20" t="s">
        <v>57</v>
      </c>
      <c r="G20" t="s">
        <v>83</v>
      </c>
      <c r="H20" s="2">
        <v>1</v>
      </c>
      <c r="I20" t="s">
        <v>37</v>
      </c>
      <c r="J20" s="4"/>
      <c r="K20" t="s">
        <v>92</v>
      </c>
      <c r="L20" s="3" t="s">
        <v>54</v>
      </c>
      <c r="M20">
        <v>25</v>
      </c>
      <c r="N20">
        <v>25</v>
      </c>
      <c r="O20">
        <f>(M20*N20) -((M20*N20)*0.05)</f>
        <v>593.75</v>
      </c>
    </row>
    <row r="21" spans="1:15">
      <c r="A21" t="s">
        <v>13</v>
      </c>
      <c r="B21" t="s">
        <v>23</v>
      </c>
      <c r="C21" t="s">
        <v>37</v>
      </c>
      <c r="F21" s="3" t="s">
        <v>59</v>
      </c>
      <c r="G21" t="s">
        <v>51</v>
      </c>
      <c r="H21" s="2">
        <v>1</v>
      </c>
      <c r="I21" t="s">
        <v>37</v>
      </c>
      <c r="J21" s="4"/>
      <c r="K21" t="s">
        <v>89</v>
      </c>
      <c r="L21" s="3" t="s">
        <v>51</v>
      </c>
      <c r="M21">
        <v>50</v>
      </c>
      <c r="N21">
        <v>85</v>
      </c>
      <c r="O21">
        <f>(M21*N21) -((M21*N21)*0.05)</f>
        <v>4037.5</v>
      </c>
    </row>
    <row r="22" spans="1:15">
      <c r="A22" t="s">
        <v>16</v>
      </c>
      <c r="B22" t="s">
        <v>26</v>
      </c>
      <c r="C22" t="s">
        <v>35</v>
      </c>
      <c r="F22" s="3" t="s">
        <v>59</v>
      </c>
      <c r="G22" t="s">
        <v>53</v>
      </c>
      <c r="H22" s="2">
        <v>1</v>
      </c>
      <c r="I22" t="s">
        <v>37</v>
      </c>
      <c r="J22" s="4"/>
      <c r="K22" t="s">
        <v>89</v>
      </c>
      <c r="L22" s="3" t="s">
        <v>83</v>
      </c>
      <c r="M22">
        <v>23</v>
      </c>
      <c r="N22">
        <v>55</v>
      </c>
      <c r="O22">
        <f>(M22*N22) -((M22*N22)*0.05)</f>
        <v>1201.75</v>
      </c>
    </row>
    <row r="23" spans="1:15">
      <c r="A23" t="s">
        <v>17</v>
      </c>
      <c r="B23" t="s">
        <v>27</v>
      </c>
      <c r="C23" t="s">
        <v>37</v>
      </c>
      <c r="F23" s="3" t="s">
        <v>59</v>
      </c>
      <c r="G23" t="s">
        <v>52</v>
      </c>
      <c r="H23" s="2">
        <v>2</v>
      </c>
      <c r="I23" t="s">
        <v>37</v>
      </c>
      <c r="J23" s="4"/>
      <c r="K23" t="s">
        <v>89</v>
      </c>
      <c r="O23" s="1">
        <f>SUM(O18:O22)</f>
        <v>10345.5</v>
      </c>
    </row>
    <row r="24" spans="1:15">
      <c r="A24" t="s">
        <v>19</v>
      </c>
      <c r="B24" t="s">
        <v>29</v>
      </c>
      <c r="C24" t="s">
        <v>37</v>
      </c>
      <c r="F24" s="3" t="s">
        <v>59</v>
      </c>
      <c r="G24" t="s">
        <v>54</v>
      </c>
      <c r="H24" s="2">
        <v>1</v>
      </c>
      <c r="I24" t="s">
        <v>37</v>
      </c>
      <c r="J24" s="4"/>
      <c r="K24" t="s">
        <v>89</v>
      </c>
    </row>
    <row r="25" spans="1:15">
      <c r="A25" t="s">
        <v>20</v>
      </c>
      <c r="B25" t="s">
        <v>21</v>
      </c>
      <c r="C25" t="s">
        <v>37</v>
      </c>
      <c r="F25" s="3" t="s">
        <v>59</v>
      </c>
      <c r="G25" t="s">
        <v>83</v>
      </c>
      <c r="H25" s="2">
        <v>1</v>
      </c>
      <c r="I25" t="s">
        <v>37</v>
      </c>
      <c r="J25" s="4"/>
      <c r="K25" t="s">
        <v>89</v>
      </c>
      <c r="L25" s="1" t="s">
        <v>99</v>
      </c>
    </row>
    <row r="26" spans="1:15">
      <c r="A26" t="s">
        <v>63</v>
      </c>
      <c r="B26" t="s">
        <v>62</v>
      </c>
      <c r="C26" t="s">
        <v>37</v>
      </c>
      <c r="F26" t="s">
        <v>19</v>
      </c>
      <c r="G26" t="s">
        <v>53</v>
      </c>
      <c r="H26" s="2">
        <v>10</v>
      </c>
      <c r="I26" t="s">
        <v>37</v>
      </c>
      <c r="J26" s="4"/>
      <c r="K26" t="s">
        <v>92</v>
      </c>
      <c r="L26" s="1" t="s">
        <v>58</v>
      </c>
    </row>
    <row r="27" spans="1:15">
      <c r="A27" t="s">
        <v>67</v>
      </c>
      <c r="B27" t="s">
        <v>42</v>
      </c>
      <c r="C27" t="s">
        <v>36</v>
      </c>
      <c r="D27">
        <v>350</v>
      </c>
      <c r="F27" t="s">
        <v>19</v>
      </c>
      <c r="G27" t="s">
        <v>51</v>
      </c>
      <c r="H27" s="2">
        <v>3</v>
      </c>
      <c r="I27" t="s">
        <v>37</v>
      </c>
      <c r="J27" s="4"/>
      <c r="K27" t="s">
        <v>92</v>
      </c>
      <c r="L27" t="s">
        <v>51</v>
      </c>
      <c r="M27">
        <v>50</v>
      </c>
      <c r="N27">
        <v>100</v>
      </c>
      <c r="O27">
        <f>M27*N27</f>
        <v>5000</v>
      </c>
    </row>
    <row r="28" spans="1:15">
      <c r="A28" t="s">
        <v>68</v>
      </c>
      <c r="B28" t="s">
        <v>26</v>
      </c>
      <c r="C28" t="s">
        <v>37</v>
      </c>
      <c r="F28" t="s">
        <v>19</v>
      </c>
      <c r="G28" t="s">
        <v>52</v>
      </c>
      <c r="H28" s="2">
        <v>10</v>
      </c>
      <c r="I28" t="s">
        <v>37</v>
      </c>
      <c r="J28" s="4"/>
      <c r="K28" t="s">
        <v>92</v>
      </c>
      <c r="L28" t="s">
        <v>53</v>
      </c>
      <c r="M28">
        <v>140</v>
      </c>
      <c r="N28">
        <v>27</v>
      </c>
      <c r="O28">
        <f>M28*N28</f>
        <v>3780</v>
      </c>
    </row>
    <row r="29" spans="1:15">
      <c r="B29" t="s">
        <v>28</v>
      </c>
      <c r="C29" t="s">
        <v>37</v>
      </c>
      <c r="F29" t="s">
        <v>19</v>
      </c>
      <c r="G29" t="s">
        <v>54</v>
      </c>
      <c r="H29" s="2">
        <v>10</v>
      </c>
      <c r="I29" t="s">
        <v>37</v>
      </c>
      <c r="J29" s="4"/>
      <c r="K29" t="s">
        <v>92</v>
      </c>
      <c r="L29" t="s">
        <v>52</v>
      </c>
      <c r="M29">
        <v>50</v>
      </c>
      <c r="N29">
        <v>27</v>
      </c>
      <c r="O29">
        <f>M29*N29</f>
        <v>1350</v>
      </c>
    </row>
    <row r="30" spans="1:15">
      <c r="A30" t="s">
        <v>69</v>
      </c>
      <c r="B30" t="s">
        <v>70</v>
      </c>
      <c r="C30" t="s">
        <v>37</v>
      </c>
      <c r="F30" t="s">
        <v>19</v>
      </c>
      <c r="G30" t="s">
        <v>83</v>
      </c>
      <c r="H30" s="2">
        <v>2</v>
      </c>
      <c r="I30" t="s">
        <v>37</v>
      </c>
      <c r="J30" s="4"/>
      <c r="K30" t="s">
        <v>92</v>
      </c>
      <c r="L30" t="s">
        <v>54</v>
      </c>
      <c r="M30">
        <v>25</v>
      </c>
      <c r="N30">
        <v>27</v>
      </c>
      <c r="O30">
        <f>M30*N30</f>
        <v>675</v>
      </c>
    </row>
    <row r="31" spans="1:1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51</v>
      </c>
      <c r="H31" s="2">
        <v>1</v>
      </c>
      <c r="I31" t="s">
        <v>36</v>
      </c>
      <c r="J31" s="4">
        <v>100</v>
      </c>
      <c r="K31" t="s">
        <v>92</v>
      </c>
      <c r="L31" t="s">
        <v>83</v>
      </c>
      <c r="M31">
        <v>23</v>
      </c>
      <c r="N31">
        <v>65</v>
      </c>
      <c r="O31">
        <f>M31*N31</f>
        <v>1495</v>
      </c>
    </row>
    <row r="32" spans="1:15">
      <c r="A32" t="s">
        <v>72</v>
      </c>
      <c r="B32" t="s">
        <v>26</v>
      </c>
      <c r="C32" t="s">
        <v>35</v>
      </c>
      <c r="F32" t="s">
        <v>64</v>
      </c>
      <c r="G32" t="s">
        <v>52</v>
      </c>
      <c r="H32" s="2">
        <v>1</v>
      </c>
      <c r="I32" t="s">
        <v>36</v>
      </c>
      <c r="J32" s="4">
        <v>27</v>
      </c>
      <c r="K32" t="s">
        <v>92</v>
      </c>
      <c r="O32" s="1">
        <f>SUM(O27:O31)</f>
        <v>12300</v>
      </c>
    </row>
    <row r="33" spans="1:15">
      <c r="B33" t="s">
        <v>42</v>
      </c>
      <c r="C33" t="s">
        <v>35</v>
      </c>
      <c r="F33" t="s">
        <v>64</v>
      </c>
      <c r="G33" t="s">
        <v>53</v>
      </c>
      <c r="H33" s="2">
        <v>1</v>
      </c>
      <c r="I33" t="s">
        <v>36</v>
      </c>
      <c r="J33" s="4">
        <v>27</v>
      </c>
      <c r="K33" t="s">
        <v>92</v>
      </c>
      <c r="O33" s="6"/>
    </row>
    <row r="34" spans="1:15">
      <c r="B34" t="s">
        <v>43</v>
      </c>
      <c r="C34" t="s">
        <v>35</v>
      </c>
      <c r="E34" s="1"/>
      <c r="F34" t="s">
        <v>64</v>
      </c>
      <c r="G34" t="s">
        <v>54</v>
      </c>
      <c r="H34" s="4">
        <v>1</v>
      </c>
      <c r="I34" t="s">
        <v>36</v>
      </c>
      <c r="J34" s="4">
        <v>27</v>
      </c>
      <c r="K34" t="s">
        <v>92</v>
      </c>
      <c r="L34" s="9"/>
    </row>
    <row r="35" spans="1:15">
      <c r="B35" t="s">
        <v>24</v>
      </c>
      <c r="C35" t="s">
        <v>35</v>
      </c>
      <c r="E35" s="1"/>
      <c r="F35" t="s">
        <v>64</v>
      </c>
      <c r="G35" t="s">
        <v>83</v>
      </c>
      <c r="H35" s="4">
        <v>1</v>
      </c>
      <c r="I35" t="s">
        <v>36</v>
      </c>
      <c r="J35" s="4">
        <v>65</v>
      </c>
      <c r="K35" t="s">
        <v>92</v>
      </c>
      <c r="L35" s="9"/>
    </row>
    <row r="36" spans="1:15">
      <c r="B36" t="s">
        <v>28</v>
      </c>
      <c r="C36" t="s">
        <v>35</v>
      </c>
      <c r="F36" t="s">
        <v>65</v>
      </c>
      <c r="G36" t="s">
        <v>53</v>
      </c>
      <c r="H36" s="2">
        <v>2</v>
      </c>
      <c r="I36" t="s">
        <v>37</v>
      </c>
      <c r="J36" s="4"/>
      <c r="K36" t="s">
        <v>89</v>
      </c>
    </row>
    <row r="37" spans="1:15">
      <c r="B37" t="s">
        <v>29</v>
      </c>
      <c r="C37" t="s">
        <v>35</v>
      </c>
      <c r="F37" t="s">
        <v>65</v>
      </c>
      <c r="G37" t="s">
        <v>83</v>
      </c>
      <c r="H37" s="2">
        <v>1</v>
      </c>
      <c r="I37" t="s">
        <v>37</v>
      </c>
      <c r="J37" s="4"/>
      <c r="K37" t="s">
        <v>89</v>
      </c>
    </row>
    <row r="38" spans="1:15">
      <c r="B38" t="s">
        <v>70</v>
      </c>
      <c r="C38" t="s">
        <v>35</v>
      </c>
      <c r="F38" t="s">
        <v>66</v>
      </c>
      <c r="G38" t="s">
        <v>51</v>
      </c>
      <c r="H38" s="2">
        <v>2</v>
      </c>
      <c r="I38" t="s">
        <v>37</v>
      </c>
      <c r="J38" s="4"/>
      <c r="K38" t="s">
        <v>92</v>
      </c>
    </row>
    <row r="39" spans="1:15">
      <c r="B39" t="s">
        <v>73</v>
      </c>
      <c r="C39" t="s">
        <v>35</v>
      </c>
      <c r="F39" t="s">
        <v>66</v>
      </c>
      <c r="G39" t="s">
        <v>51</v>
      </c>
      <c r="H39" s="2">
        <v>6</v>
      </c>
      <c r="I39" t="s">
        <v>37</v>
      </c>
      <c r="J39" s="4"/>
      <c r="K39" t="s">
        <v>92</v>
      </c>
    </row>
    <row r="40" spans="1:15">
      <c r="B40" t="s">
        <v>74</v>
      </c>
      <c r="C40" t="s">
        <v>35</v>
      </c>
      <c r="F40" t="s">
        <v>66</v>
      </c>
      <c r="G40" t="s">
        <v>52</v>
      </c>
      <c r="H40" s="2">
        <v>1</v>
      </c>
      <c r="I40" t="s">
        <v>37</v>
      </c>
      <c r="J40" s="4"/>
      <c r="K40" t="s">
        <v>92</v>
      </c>
    </row>
    <row r="41" spans="1:15">
      <c r="B41" t="s">
        <v>23</v>
      </c>
      <c r="C41" t="s">
        <v>35</v>
      </c>
      <c r="F41" t="s">
        <v>66</v>
      </c>
      <c r="G41" t="s">
        <v>53</v>
      </c>
      <c r="H41" s="2">
        <v>2</v>
      </c>
      <c r="I41" t="s">
        <v>37</v>
      </c>
      <c r="J41" s="4"/>
      <c r="K41" t="s">
        <v>92</v>
      </c>
    </row>
    <row r="42" spans="1:15">
      <c r="A42" t="s">
        <v>77</v>
      </c>
      <c r="B42" t="s">
        <v>78</v>
      </c>
      <c r="C42" t="s">
        <v>35</v>
      </c>
      <c r="F42" t="s">
        <v>66</v>
      </c>
      <c r="G42" t="s">
        <v>83</v>
      </c>
      <c r="H42" s="2">
        <v>1</v>
      </c>
      <c r="I42" t="s">
        <v>37</v>
      </c>
      <c r="K42" t="s">
        <v>92</v>
      </c>
    </row>
    <row r="43" spans="1:15">
      <c r="F43" t="s">
        <v>66</v>
      </c>
      <c r="G43" t="s">
        <v>51</v>
      </c>
      <c r="H43" s="2">
        <v>2</v>
      </c>
      <c r="I43" t="s">
        <v>35</v>
      </c>
      <c r="K43" t="s">
        <v>92</v>
      </c>
    </row>
    <row r="44" spans="1:15">
      <c r="F44" t="s">
        <v>7</v>
      </c>
      <c r="G44" t="s">
        <v>53</v>
      </c>
      <c r="H44" s="2">
        <v>2</v>
      </c>
      <c r="I44" t="s">
        <v>36</v>
      </c>
      <c r="J44" s="4">
        <v>54</v>
      </c>
      <c r="K44" t="s">
        <v>89</v>
      </c>
    </row>
    <row r="45" spans="1:15">
      <c r="F45" t="s">
        <v>76</v>
      </c>
      <c r="G45" t="s">
        <v>51</v>
      </c>
      <c r="H45" s="2">
        <v>3</v>
      </c>
      <c r="I45" s="5">
        <v>43196</v>
      </c>
      <c r="J45" s="4"/>
      <c r="K45" t="s">
        <v>89</v>
      </c>
    </row>
    <row r="46" spans="1:15">
      <c r="F46" t="s">
        <v>76</v>
      </c>
      <c r="G46" t="s">
        <v>53</v>
      </c>
      <c r="H46" s="2">
        <v>1</v>
      </c>
      <c r="I46" s="8" t="s">
        <v>36</v>
      </c>
      <c r="J46" s="4">
        <v>27</v>
      </c>
      <c r="K46" t="s">
        <v>89</v>
      </c>
    </row>
    <row r="47" spans="1:15">
      <c r="F47" t="s">
        <v>76</v>
      </c>
      <c r="G47" t="s">
        <v>83</v>
      </c>
      <c r="H47" s="2">
        <v>1</v>
      </c>
      <c r="I47" s="8" t="s">
        <v>36</v>
      </c>
      <c r="J47" s="4">
        <v>65</v>
      </c>
      <c r="K47" t="s">
        <v>89</v>
      </c>
    </row>
    <row r="48" spans="1:15">
      <c r="F48" t="s">
        <v>79</v>
      </c>
      <c r="G48" t="s">
        <v>53</v>
      </c>
      <c r="H48" s="2">
        <v>1</v>
      </c>
      <c r="I48" t="s">
        <v>37</v>
      </c>
      <c r="J48" s="4"/>
      <c r="K48" t="s">
        <v>89</v>
      </c>
    </row>
    <row r="49" spans="6:11">
      <c r="F49" t="s">
        <v>80</v>
      </c>
      <c r="G49" t="s">
        <v>53</v>
      </c>
      <c r="H49" s="2">
        <v>2</v>
      </c>
      <c r="I49" t="s">
        <v>37</v>
      </c>
      <c r="K49" t="s">
        <v>89</v>
      </c>
    </row>
    <row r="50" spans="6:11">
      <c r="F50" t="s">
        <v>80</v>
      </c>
      <c r="G50" t="s">
        <v>53</v>
      </c>
      <c r="H50" s="2">
        <v>8</v>
      </c>
      <c r="I50" s="8" t="s">
        <v>35</v>
      </c>
      <c r="K50" t="s">
        <v>89</v>
      </c>
    </row>
    <row r="51" spans="6:11">
      <c r="F51" t="s">
        <v>80</v>
      </c>
      <c r="G51" t="s">
        <v>83</v>
      </c>
      <c r="H51" s="2">
        <v>3</v>
      </c>
      <c r="I51" s="8" t="s">
        <v>35</v>
      </c>
      <c r="K51" t="s">
        <v>89</v>
      </c>
    </row>
    <row r="52" spans="6:11">
      <c r="F52" t="s">
        <v>85</v>
      </c>
      <c r="G52" t="s">
        <v>51</v>
      </c>
      <c r="H52" s="2">
        <v>1</v>
      </c>
      <c r="I52" t="s">
        <v>36</v>
      </c>
      <c r="J52" s="4">
        <v>100</v>
      </c>
      <c r="K52" t="s">
        <v>93</v>
      </c>
    </row>
    <row r="53" spans="6:11">
      <c r="F53" t="s">
        <v>85</v>
      </c>
      <c r="G53" t="s">
        <v>53</v>
      </c>
      <c r="H53" s="2">
        <v>1</v>
      </c>
      <c r="I53" t="s">
        <v>36</v>
      </c>
      <c r="J53" s="4">
        <v>27</v>
      </c>
      <c r="K53" t="s">
        <v>93</v>
      </c>
    </row>
    <row r="54" spans="6:11">
      <c r="F54" t="s">
        <v>85</v>
      </c>
      <c r="G54" t="s">
        <v>52</v>
      </c>
      <c r="H54" s="2">
        <v>1</v>
      </c>
      <c r="I54" t="s">
        <v>36</v>
      </c>
      <c r="J54" s="4">
        <v>27</v>
      </c>
      <c r="K54" t="s">
        <v>93</v>
      </c>
    </row>
    <row r="55" spans="6:11">
      <c r="F55" t="s">
        <v>85</v>
      </c>
      <c r="G55" t="s">
        <v>54</v>
      </c>
      <c r="H55" s="2">
        <v>1</v>
      </c>
      <c r="I55" t="s">
        <v>36</v>
      </c>
      <c r="J55" s="4">
        <v>27</v>
      </c>
      <c r="K55" t="s">
        <v>93</v>
      </c>
    </row>
    <row r="56" spans="6:11">
      <c r="F56" t="s">
        <v>85</v>
      </c>
      <c r="G56" t="s">
        <v>83</v>
      </c>
      <c r="H56" s="2">
        <v>2</v>
      </c>
      <c r="I56" t="s">
        <v>37</v>
      </c>
      <c r="J56" s="4"/>
      <c r="K56" t="s">
        <v>93</v>
      </c>
    </row>
    <row r="57" spans="6:11">
      <c r="F57" t="s">
        <v>81</v>
      </c>
      <c r="G57" t="s">
        <v>51</v>
      </c>
      <c r="H57" s="2">
        <v>2</v>
      </c>
      <c r="I57" t="s">
        <v>37</v>
      </c>
      <c r="J57" s="4"/>
      <c r="K57" t="s">
        <v>89</v>
      </c>
    </row>
    <row r="58" spans="6:11">
      <c r="F58" t="s">
        <v>82</v>
      </c>
      <c r="G58" t="s">
        <v>51</v>
      </c>
      <c r="H58" s="2">
        <v>1</v>
      </c>
      <c r="I58" t="s">
        <v>37</v>
      </c>
      <c r="J58" s="4"/>
      <c r="K58" t="s">
        <v>89</v>
      </c>
    </row>
    <row r="59" spans="6:11">
      <c r="F59" t="s">
        <v>84</v>
      </c>
      <c r="G59" t="s">
        <v>51</v>
      </c>
      <c r="H59" s="2">
        <v>1</v>
      </c>
      <c r="I59" t="s">
        <v>36</v>
      </c>
      <c r="J59" s="4">
        <v>100</v>
      </c>
      <c r="K59" t="s">
        <v>92</v>
      </c>
    </row>
    <row r="60" spans="6:11">
      <c r="F60" t="s">
        <v>84</v>
      </c>
      <c r="G60" t="s">
        <v>52</v>
      </c>
      <c r="H60" s="2">
        <v>2</v>
      </c>
      <c r="I60" t="s">
        <v>36</v>
      </c>
      <c r="J60" s="4">
        <v>54</v>
      </c>
      <c r="K60" t="s">
        <v>92</v>
      </c>
    </row>
    <row r="61" spans="6:11">
      <c r="F61" t="s">
        <v>84</v>
      </c>
      <c r="G61" t="s">
        <v>53</v>
      </c>
      <c r="H61" s="2">
        <v>3</v>
      </c>
      <c r="I61" t="s">
        <v>36</v>
      </c>
      <c r="J61" s="4">
        <v>81</v>
      </c>
      <c r="K61" t="s">
        <v>92</v>
      </c>
    </row>
    <row r="62" spans="6:11">
      <c r="F62" t="s">
        <v>84</v>
      </c>
      <c r="G62" t="s">
        <v>83</v>
      </c>
      <c r="H62" s="2">
        <v>1</v>
      </c>
      <c r="I62" t="s">
        <v>36</v>
      </c>
      <c r="J62" s="4">
        <v>65</v>
      </c>
      <c r="K62" t="s">
        <v>92</v>
      </c>
    </row>
    <row r="63" spans="6:11">
      <c r="F63" t="s">
        <v>86</v>
      </c>
      <c r="G63" t="s">
        <v>52</v>
      </c>
      <c r="H63" s="2">
        <v>3</v>
      </c>
      <c r="I63" t="s">
        <v>37</v>
      </c>
      <c r="J63" s="4"/>
      <c r="K63" t="s">
        <v>89</v>
      </c>
    </row>
    <row r="64" spans="6:11">
      <c r="F64" t="s">
        <v>86</v>
      </c>
      <c r="G64" t="s">
        <v>53</v>
      </c>
      <c r="H64" s="2">
        <v>1</v>
      </c>
      <c r="I64" t="s">
        <v>37</v>
      </c>
      <c r="J64" s="4"/>
      <c r="K64" t="s">
        <v>89</v>
      </c>
    </row>
    <row r="65" spans="6:11">
      <c r="F65" t="s">
        <v>86</v>
      </c>
      <c r="G65" t="s">
        <v>54</v>
      </c>
      <c r="H65" s="2">
        <v>1</v>
      </c>
      <c r="I65" t="s">
        <v>37</v>
      </c>
      <c r="J65" s="4"/>
      <c r="K65" t="s">
        <v>89</v>
      </c>
    </row>
    <row r="66" spans="6:11">
      <c r="F66" t="s">
        <v>5</v>
      </c>
      <c r="G66" t="s">
        <v>83</v>
      </c>
      <c r="H66" s="2">
        <v>2</v>
      </c>
      <c r="I66" t="s">
        <v>35</v>
      </c>
      <c r="J66" s="4"/>
      <c r="K66" t="s">
        <v>89</v>
      </c>
    </row>
    <row r="67" spans="6:11">
      <c r="F67" t="s">
        <v>87</v>
      </c>
      <c r="G67" t="s">
        <v>83</v>
      </c>
      <c r="H67" s="2">
        <v>1</v>
      </c>
      <c r="I67" t="s">
        <v>36</v>
      </c>
      <c r="J67" s="4">
        <v>65</v>
      </c>
      <c r="K67" t="s">
        <v>92</v>
      </c>
    </row>
    <row r="68" spans="6:11">
      <c r="F68" t="s">
        <v>88</v>
      </c>
      <c r="G68" t="s">
        <v>83</v>
      </c>
      <c r="H68" s="2">
        <v>1</v>
      </c>
      <c r="I68" t="s">
        <v>35</v>
      </c>
      <c r="J68" s="4"/>
      <c r="K68" t="s">
        <v>89</v>
      </c>
    </row>
    <row r="69" spans="6:11">
      <c r="F69" t="s">
        <v>9</v>
      </c>
      <c r="G69" t="s">
        <v>83</v>
      </c>
      <c r="H69" s="2">
        <v>1</v>
      </c>
      <c r="I69" t="s">
        <v>35</v>
      </c>
      <c r="J69" s="4"/>
      <c r="K69" t="s">
        <v>89</v>
      </c>
    </row>
    <row r="70" spans="6:11">
      <c r="F70" t="s">
        <v>94</v>
      </c>
      <c r="G70" t="s">
        <v>51</v>
      </c>
      <c r="H70" s="2">
        <v>2</v>
      </c>
      <c r="I70" t="s">
        <v>36</v>
      </c>
      <c r="J70" s="4">
        <v>200</v>
      </c>
      <c r="K70" t="s">
        <v>92</v>
      </c>
    </row>
    <row r="71" spans="6:11">
      <c r="F71" t="s">
        <v>95</v>
      </c>
      <c r="G71" t="s">
        <v>83</v>
      </c>
      <c r="H71" s="2">
        <v>2</v>
      </c>
      <c r="I71" t="s">
        <v>35</v>
      </c>
      <c r="J71" s="4"/>
      <c r="K71" t="s">
        <v>89</v>
      </c>
    </row>
    <row r="72" spans="6:11">
      <c r="F72" t="s">
        <v>100</v>
      </c>
      <c r="G72" t="s">
        <v>53</v>
      </c>
      <c r="H72" s="2">
        <v>4</v>
      </c>
      <c r="I72" t="s">
        <v>35</v>
      </c>
      <c r="J72" s="4"/>
      <c r="K72" t="s">
        <v>91</v>
      </c>
    </row>
    <row r="73" spans="6:11">
      <c r="F73" t="s">
        <v>100</v>
      </c>
      <c r="G73" t="s">
        <v>54</v>
      </c>
      <c r="H73" s="2">
        <v>2</v>
      </c>
      <c r="I73" t="s">
        <v>35</v>
      </c>
      <c r="J73" s="4"/>
      <c r="K73" t="s">
        <v>91</v>
      </c>
    </row>
    <row r="74" spans="6:11">
      <c r="F74" t="s">
        <v>100</v>
      </c>
      <c r="G74" t="s">
        <v>52</v>
      </c>
      <c r="H74" s="2">
        <v>2</v>
      </c>
      <c r="I74" t="s">
        <v>35</v>
      </c>
      <c r="J74" s="4"/>
      <c r="K74" t="s">
        <v>91</v>
      </c>
    </row>
    <row r="75" spans="6:11">
      <c r="J75" s="4"/>
    </row>
    <row r="76" spans="6:11">
      <c r="J76" s="4"/>
    </row>
    <row r="77" spans="6:11">
      <c r="J77" s="4"/>
    </row>
    <row r="78" spans="6:11">
      <c r="J78" s="4"/>
    </row>
    <row r="79" spans="6:11">
      <c r="J79" s="4"/>
    </row>
    <row r="80" spans="6:11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2018-03-26T14:50:53Z</dcterms:modified>
</cp:coreProperties>
</file>