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arpeta de arranque\"/>
    </mc:Choice>
  </mc:AlternateContent>
  <xr:revisionPtr revIDLastSave="0" documentId="8_{1FEB173C-1248-46B3-9E53-2AC21B4CF7C9}" xr6:coauthVersionLast="47" xr6:coauthVersionMax="47" xr10:uidLastSave="{00000000-0000-0000-0000-000000000000}"/>
  <bookViews>
    <workbookView xWindow="2160" yWindow="60" windowWidth="10815" windowHeight="10740" tabRatio="734" xr2:uid="{00000000-000D-0000-FFFF-FFFF00000000}"/>
  </bookViews>
  <sheets>
    <sheet name="PLAN DE TRABAJO CPHS 2025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2" i="6" l="1"/>
  <c r="T79" i="6"/>
  <c r="S79" i="6"/>
  <c r="U33" i="6"/>
  <c r="U38" i="6"/>
  <c r="U39" i="6"/>
  <c r="G81" i="6"/>
  <c r="H81" i="6"/>
  <c r="I81" i="6"/>
  <c r="J81" i="6"/>
  <c r="K81" i="6"/>
  <c r="L81" i="6"/>
  <c r="M81" i="6"/>
  <c r="N81" i="6"/>
  <c r="O81" i="6"/>
  <c r="P81" i="6"/>
  <c r="Q81" i="6"/>
  <c r="F81" i="6"/>
  <c r="G82" i="6"/>
  <c r="H82" i="6"/>
  <c r="I82" i="6"/>
  <c r="J82" i="6"/>
  <c r="K82" i="6"/>
  <c r="L82" i="6"/>
  <c r="M82" i="6"/>
  <c r="N82" i="6"/>
  <c r="O82" i="6"/>
  <c r="P82" i="6"/>
  <c r="Q82" i="6"/>
  <c r="U43" i="6"/>
  <c r="U67" i="6"/>
  <c r="U68" i="6"/>
  <c r="U69" i="6"/>
  <c r="U70" i="6"/>
  <c r="U56" i="6"/>
  <c r="U57" i="6"/>
  <c r="U58" i="6"/>
  <c r="U59" i="6"/>
  <c r="U60" i="6"/>
  <c r="U61" i="6"/>
  <c r="U17" i="6"/>
  <c r="U19" i="6"/>
  <c r="U20" i="6"/>
  <c r="U21" i="6"/>
  <c r="U22" i="6"/>
  <c r="U23" i="6"/>
  <c r="U24" i="6"/>
  <c r="U25" i="6"/>
  <c r="U28" i="6"/>
  <c r="U29" i="6"/>
  <c r="U30" i="6"/>
  <c r="U31" i="6"/>
  <c r="U34" i="6"/>
  <c r="U35" i="6"/>
  <c r="U36" i="6"/>
  <c r="U37" i="6"/>
  <c r="U40" i="6"/>
  <c r="U44" i="6"/>
  <c r="U45" i="6"/>
  <c r="U46" i="6"/>
  <c r="U47" i="6"/>
  <c r="U48" i="6"/>
  <c r="U49" i="6"/>
  <c r="U50" i="6"/>
  <c r="U51" i="6"/>
  <c r="U52" i="6"/>
  <c r="U53" i="6"/>
  <c r="U54" i="6"/>
  <c r="U63" i="6"/>
  <c r="U64" i="6"/>
  <c r="U65" i="6"/>
  <c r="U66" i="6"/>
  <c r="U72" i="6"/>
  <c r="U73" i="6"/>
  <c r="U74" i="6"/>
  <c r="U76" i="6"/>
  <c r="U77" i="6"/>
  <c r="U16" i="6"/>
  <c r="U15" i="6"/>
  <c r="U14" i="6"/>
  <c r="U79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Héctor Catrilef (Osorno)</author>
    <author>Ginsoporte</author>
  </authors>
  <commentList>
    <comment ref="N30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Extintores</t>
        </r>
      </text>
    </comment>
    <comment ref="L39" authorId="0" shapeId="0" xr:uid="{00000000-0006-0000-0000-000003000000}">
      <text>
        <r>
          <rPr>
            <b/>
            <sz val="14"/>
            <color indexed="81"/>
            <rFont val="Tahoma"/>
            <family val="2"/>
          </rPr>
          <t>Marketing</t>
        </r>
      </text>
    </comment>
    <comment ref="M39" authorId="0" shapeId="0" xr:uid="{00000000-0006-0000-0000-000004000000}">
      <text>
        <r>
          <rPr>
            <b/>
            <sz val="11"/>
            <color indexed="81"/>
            <rFont val="Tahoma"/>
            <family val="2"/>
          </rPr>
          <t>AA.BB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9" authorId="0" shapeId="0" xr:uid="{00000000-0006-0000-0000-000005000000}">
      <text>
        <r>
          <rPr>
            <b/>
            <sz val="12"/>
            <color indexed="81"/>
            <rFont val="Tahoma"/>
            <family val="2"/>
          </rPr>
          <t>Maquinas</t>
        </r>
      </text>
    </comment>
    <comment ref="O39" authorId="0" shapeId="0" xr:uid="{00000000-0006-0000-0000-000006000000}">
      <text>
        <r>
          <rPr>
            <sz val="12"/>
            <color indexed="81"/>
            <rFont val="Tahoma"/>
            <family val="2"/>
          </rPr>
          <t>Mantención Técnica</t>
        </r>
      </text>
    </comment>
    <comment ref="P39" authorId="0" shapeId="0" xr:uid="{00000000-0006-0000-0000-000007000000}">
      <text>
        <r>
          <rPr>
            <b/>
            <sz val="11"/>
            <color indexed="81"/>
            <rFont val="Tahoma"/>
            <family val="2"/>
          </rPr>
          <t>CC.HH</t>
        </r>
      </text>
    </comment>
    <comment ref="C63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Puede ser E-Learning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<sst xmlns="http://schemas.openxmlformats.org/spreadsheetml/2006/main" count="373" uniqueCount="149">
  <si>
    <t>FECHA:</t>
  </si>
  <si>
    <t>VERSIÓN</t>
  </si>
  <si>
    <t>OBJETIVO  GENERAL:</t>
  </si>
  <si>
    <t>CUMPLIR CON EL 100% DE  LAS ACTIVIDADES DEL PRESENTE PLAN</t>
  </si>
  <si>
    <t>OBJETIVOS  ESPECÍFICOS:</t>
  </si>
  <si>
    <t xml:space="preserve">4.- Certificar en Nivel Inicial ACHS al Comité Paritario. </t>
  </si>
  <si>
    <t>2.- Investigar el 100% de los accidentes del trabajo.</t>
  </si>
  <si>
    <t>5.- Reconocer a 1 trabajador al mes por su buena práctica en seguridad.</t>
  </si>
  <si>
    <t xml:space="preserve">3.- Investigar el 100% de las enfermedades profesionales. </t>
  </si>
  <si>
    <t>6.- Implementar el 80 % de las medidas preventivas y/o correctivas identificadas por el CPHS.</t>
  </si>
  <si>
    <t>N°</t>
  </si>
  <si>
    <t>Actividad</t>
  </si>
  <si>
    <t>Nombre del Responsable</t>
  </si>
  <si>
    <t>Frecuencia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</si>
  <si>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</si>
  <si>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</si>
  <si>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</si>
  <si>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</si>
  <si>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</si>
  <si>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</si>
  <si>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</si>
  <si>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</si>
  <si>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</si>
  <si>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</si>
  <si>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</si>
  <si>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</si>
  <si>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Evidencia</t>
  </si>
  <si>
    <t>Programado</t>
  </si>
  <si>
    <t>Realizado</t>
  </si>
  <si>
    <t>% de Avance de Programa.</t>
  </si>
  <si>
    <t>I.-    PLANIFICACION</t>
  </si>
  <si>
    <t>Reunión ordinaria</t>
  </si>
  <si>
    <t>Pdte. CPHS</t>
  </si>
  <si>
    <t xml:space="preserve">Mensual </t>
  </si>
  <si>
    <t>ACTA</t>
  </si>
  <si>
    <t>Programa de trabajo por comisión</t>
  </si>
  <si>
    <t>Comisión</t>
  </si>
  <si>
    <t>Anual</t>
  </si>
  <si>
    <t>x</t>
  </si>
  <si>
    <t>GANTT</t>
  </si>
  <si>
    <t>Programa de trabajo CPHS</t>
  </si>
  <si>
    <t>Pdte. CPHS /PRL</t>
  </si>
  <si>
    <t>Evaluación avance programa</t>
  </si>
  <si>
    <t>Trimestral</t>
  </si>
  <si>
    <t>II.-  COMISIÓN  INVESTIGACIÓN DE ACCIDENTES Y ENFERMEDADES PROFESIONALES</t>
  </si>
  <si>
    <t xml:space="preserve">ENERO </t>
  </si>
  <si>
    <t>Investigación de accidentes laborales y Enf. Prof.</t>
  </si>
  <si>
    <t>Cada Vez</t>
  </si>
  <si>
    <t>Doc. Asociado</t>
  </si>
  <si>
    <t>Mantener estadística de accidentes laborales y Enf. Prof.</t>
  </si>
  <si>
    <t>Análisis de causa de accidentes laborales y Enf. Prof.</t>
  </si>
  <si>
    <t xml:space="preserve">Seguimiento de medidas preventivas y/o correctivas. </t>
  </si>
  <si>
    <t>Registro de incidentes reportados</t>
  </si>
  <si>
    <t>Informe mensual de accidentes o incidentes ocurridos</t>
  </si>
  <si>
    <t>Revisión de investigaciones cerradas (incluyendo las medidas preventivas/correctivas que hayan surgido de la investigación).
Sacar % de cumplimiento.</t>
  </si>
  <si>
    <t>III.-  COMISIÓN  DE  INSPECCIONES Y OBSERVACIONES  DE SEGURIDAD</t>
  </si>
  <si>
    <t>Emergencia y Evacuación</t>
  </si>
  <si>
    <t>Inspección vías de evacuación y salidas de emergencia</t>
  </si>
  <si>
    <t>Bimensual</t>
  </si>
  <si>
    <t>Informe</t>
  </si>
  <si>
    <t>Inspección Luces de emergencia</t>
  </si>
  <si>
    <t>Bianual</t>
  </si>
  <si>
    <t>Inspección redes húmedas y extintores.</t>
  </si>
  <si>
    <t xml:space="preserve">Inspección de señalética </t>
  </si>
  <si>
    <t>Orden, Higiene y Seguridad</t>
  </si>
  <si>
    <t>Inspección de Barras (Principal, MC ,Sport, Terraza)</t>
  </si>
  <si>
    <t>Inspección sub suelo (limpieza orden)</t>
  </si>
  <si>
    <t>Inspección condiciones de Higiene y Seguridad Baños General</t>
  </si>
  <si>
    <t>Inspección Sala de Descanso, Baños y Camarines del Personal</t>
  </si>
  <si>
    <t>Sala de Casilleros</t>
  </si>
  <si>
    <t>Inspección condiciones de Higiene y Seguridad Cocina</t>
  </si>
  <si>
    <t xml:space="preserve">Inspección Bodegas </t>
  </si>
  <si>
    <t>Revisión de las medidas de preventivas y/o de control. Sacar % de cumplimiento.</t>
  </si>
  <si>
    <t>Mensual</t>
  </si>
  <si>
    <t>Gantt</t>
  </si>
  <si>
    <t>IV.-   COMISIÓN  DE CAPACITACIÓN Y DIFUSIÓN</t>
  </si>
  <si>
    <t>a)   ACTIVIDADES DE  DIFUSIÓN Y CAPACITACIÒN</t>
  </si>
  <si>
    <t>Matriz</t>
  </si>
  <si>
    <t>Difundir estadística mensual de accidentes.</t>
  </si>
  <si>
    <t>Afiche/C.E</t>
  </si>
  <si>
    <t>Difundir y publicar las actas de reunión ordinaria y en caso de reunión extraordinaria.</t>
  </si>
  <si>
    <t xml:space="preserve">Difusión Programa de Capacitación. </t>
  </si>
  <si>
    <t>Registro</t>
  </si>
  <si>
    <t>Difundir Programa de Trabajo CPHS y de las Comisiones.</t>
  </si>
  <si>
    <t>Difusión del Protocolo Prexor (áreas en exposición Informe)</t>
  </si>
  <si>
    <t>Difusión Protocolo Psicosocial a todas las áreas (informe)</t>
  </si>
  <si>
    <t>Difusión Protocolo TMERT (Croupier-Aseo-Administrativo-Recuento)</t>
  </si>
  <si>
    <t>Difusión Implementación  MMC  (Mat. Técnica-Aseo-T.I--Maquinas-bodega-Bartender)</t>
  </si>
  <si>
    <t>Capacitación de riesgos en Aseo</t>
  </si>
  <si>
    <t xml:space="preserve">Capacitación de riesgos en Maquinas </t>
  </si>
  <si>
    <t>Capacitación de riesgos en Mesas</t>
  </si>
  <si>
    <t>b)   ACTIVIDADES DE  CAPACITACIÒN GENERAL</t>
  </si>
  <si>
    <t>Invierno Seguro - Uso de estufas y control de incendio</t>
  </si>
  <si>
    <t>Consejos Alimentación Saludable</t>
  </si>
  <si>
    <t>Usos Cinturón Seguridad - Seguridad en Fiestas Patrias</t>
  </si>
  <si>
    <t>Fiestas Patrias Seguras</t>
  </si>
  <si>
    <t>Navidad Segura</t>
  </si>
  <si>
    <t xml:space="preserve">Difundir Premiaciones y reconocimientos de seguridad. </t>
  </si>
  <si>
    <t>c)   ACTIVIDADES DE  CAPACITACIÒN AL CPHS</t>
  </si>
  <si>
    <t>Factores Psicosociales</t>
  </si>
  <si>
    <t>Una vez</t>
  </si>
  <si>
    <t>Certificado</t>
  </si>
  <si>
    <t>Norma técnica de identificación y evaluación de factores de riesgos asociados a tmert – extremidad superior</t>
  </si>
  <si>
    <t>Tráiler ACHS Manejo Manual de Carga</t>
  </si>
  <si>
    <t>Tráiler ACHS Emergencia y Evacuación</t>
  </si>
  <si>
    <t>Protegiéndonos del  Ruido</t>
  </si>
  <si>
    <t>Monitor en Prevención de Riesgos</t>
  </si>
  <si>
    <t>Ergonomía y autocuidado en el Trabajo</t>
  </si>
  <si>
    <t xml:space="preserve">Prevención Inclusiva </t>
  </si>
  <si>
    <t>V.-   COMISIÓN  DE  RECONOCIMIENTO  Y  MOTIVACIÓN:</t>
  </si>
  <si>
    <t>Reconocer las Buenas Prácticas en seguridad.</t>
  </si>
  <si>
    <t>Mural/C.E/Jefatura</t>
  </si>
  <si>
    <t>Publicar las Buenas Prácticas y actividades de reconocimiento (fotos, mail…).</t>
  </si>
  <si>
    <t>Mural/C.E</t>
  </si>
  <si>
    <t xml:space="preserve">Difusión Programa de Reconocimiento. </t>
  </si>
  <si>
    <t xml:space="preserve">VII.-   PARTICIPACIÓN  EN  OTRAS  ACTIVIDADES  RELACIONADAS CON SEGURIDAD Y SALUD EN EL TRABAJO </t>
  </si>
  <si>
    <t xml:space="preserve">Participar de actividades organizadas por ACHS, tales como; Encuentro Anual de CPHS, Seminarios, Workshop, Reuniones de trabajo, otras. </t>
  </si>
  <si>
    <t>CPHS</t>
  </si>
  <si>
    <t xml:space="preserve">Anual </t>
  </si>
  <si>
    <t>Organizar o participar en actividades de emergencia (capacitación práctica de extintores, simulacros de evacuación, rescate, otros).</t>
  </si>
  <si>
    <t xml:space="preserve">PORCENTAJE   DE   CUMPLIMIENTO   DEL   PROGRAMA   DE   TRABAJO </t>
  </si>
  <si>
    <t>P</t>
  </si>
  <si>
    <t>TOTAL</t>
  </si>
  <si>
    <t>ü</t>
  </si>
  <si>
    <t>Cumplido</t>
  </si>
  <si>
    <t>X</t>
  </si>
  <si>
    <t>No  cumplido</t>
  </si>
  <si>
    <t>%</t>
  </si>
  <si>
    <t xml:space="preserve">% Cumplimiento </t>
  </si>
  <si>
    <t>Elaborado y Revisado por CPHS y Dpto. Prevención de Riesgos</t>
  </si>
  <si>
    <t>Comisión de Investigación de Acc. Y Enfermedades Profesionales</t>
  </si>
  <si>
    <t>Comisión de Inspección y Observación</t>
  </si>
  <si>
    <t>Comisión de Capacitación y Difusión</t>
  </si>
  <si>
    <t>Presidente del CPHS</t>
  </si>
  <si>
    <t>Secretaria del CPHS</t>
  </si>
  <si>
    <t>Encargado del Dpto. Prevención de Riesgos</t>
  </si>
  <si>
    <t>1.- Cumplir el 100% de las funciones del Decreto N°44 / D.S. N°76.</t>
  </si>
  <si>
    <t>Carlos Urbina</t>
  </si>
  <si>
    <t>Cristian Barrera</t>
  </si>
  <si>
    <t>Bastián Villarroel</t>
  </si>
  <si>
    <t>PLAN DE TRABAJO COMITÉ PARITARIO DE HIGIENE Y SEGURIDAD AMCS-DPC ST02OMEGA</t>
  </si>
  <si>
    <t>0.0</t>
  </si>
  <si>
    <t>N°  PROGRAMA: 01</t>
  </si>
  <si>
    <t>Paulina Campos</t>
  </si>
  <si>
    <t>Leandro Saldaña</t>
  </si>
  <si>
    <t>Bastian Villarroel</t>
  </si>
  <si>
    <t>Alexander Aedo</t>
  </si>
  <si>
    <t>Alexander Guzman</t>
  </si>
  <si>
    <t>Participar de la obligación de informar, de acuerdo a lo indicado en el D.S. N°44.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</si>
</sst>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81"/>
      <name val="Tahoma"/>
      <family val="2"/>
    </font>
    <font>
      <b/>
      <sz val="12"/>
      <color indexed="81"/>
      <name val="Tahoma"/>
      <family val="2"/>
    </font>
    <font>
      <b/>
      <sz val="14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2"/>
      <color theme="0"/>
      <name val="Wingdings"/>
      <charset val="2"/>
    </font>
    <font>
      <b/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0"/>
      <name val="Trade Gothic Next Light"/>
      <family val="2"/>
    </font>
    <font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DD9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6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4"/>
      </right>
      <top/>
      <bottom style="thin">
        <color theme="0"/>
      </bottom>
      <diagonal/>
    </border>
    <border>
      <left style="thin">
        <color theme="0"/>
      </left>
      <right style="medium">
        <color theme="4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4"/>
      </bottom>
      <diagonal/>
    </border>
    <border>
      <left style="thin">
        <color theme="0"/>
      </left>
      <right style="medium">
        <color theme="4"/>
      </right>
      <top style="thin">
        <color theme="0"/>
      </top>
      <bottom style="medium">
        <color theme="4"/>
      </bottom>
      <diagonal/>
    </border>
    <border>
      <left style="medium">
        <color theme="4"/>
      </left>
      <right style="thin">
        <color theme="0"/>
      </right>
      <top style="medium">
        <color theme="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4"/>
      </top>
      <bottom style="thin">
        <color theme="0"/>
      </bottom>
      <diagonal/>
    </border>
    <border>
      <left style="thin">
        <color theme="0"/>
      </left>
      <right/>
      <top style="medium">
        <color theme="4"/>
      </top>
      <bottom style="thin">
        <color theme="0"/>
      </bottom>
      <diagonal/>
    </border>
    <border>
      <left/>
      <right style="thin">
        <color theme="0"/>
      </right>
      <top style="medium">
        <color theme="4"/>
      </top>
      <bottom style="thin">
        <color theme="0"/>
      </bottom>
      <diagonal/>
    </border>
    <border>
      <left style="thin">
        <color theme="0"/>
      </left>
      <right style="medium">
        <color theme="4"/>
      </right>
      <top style="medium">
        <color theme="4"/>
      </top>
      <bottom style="thin">
        <color theme="0"/>
      </bottom>
      <diagonal/>
    </border>
    <border>
      <left style="medium">
        <color theme="4"/>
      </left>
      <right style="thin">
        <color theme="0"/>
      </right>
      <top style="thin">
        <color theme="0"/>
      </top>
      <bottom style="medium">
        <color theme="4"/>
      </bottom>
      <diagonal/>
    </border>
    <border>
      <left style="thin">
        <color theme="0"/>
      </left>
      <right/>
      <top style="thin">
        <color theme="0"/>
      </top>
      <bottom style="medium">
        <color theme="4"/>
      </bottom>
      <diagonal/>
    </border>
    <border>
      <left/>
      <right style="thin">
        <color theme="0"/>
      </right>
      <top style="thin">
        <color theme="0"/>
      </top>
      <bottom style="medium">
        <color theme="4"/>
      </bottom>
      <diagonal/>
    </border>
    <border>
      <left style="medium">
        <color theme="4"/>
      </left>
      <right/>
      <top/>
      <bottom style="thin">
        <color theme="0"/>
      </bottom>
      <diagonal/>
    </border>
    <border>
      <left style="medium">
        <color theme="4"/>
      </left>
      <right/>
      <top style="thin">
        <color theme="0"/>
      </top>
      <bottom style="thin">
        <color theme="0"/>
      </bottom>
      <diagonal/>
    </border>
    <border>
      <left style="medium">
        <color theme="4"/>
      </left>
      <right style="thin">
        <color theme="0"/>
      </right>
      <top style="medium">
        <color theme="4"/>
      </top>
      <bottom style="medium">
        <color theme="4"/>
      </bottom>
      <diagonal/>
    </border>
    <border>
      <left style="thin">
        <color theme="0"/>
      </left>
      <right style="thin">
        <color theme="0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0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thin">
        <color theme="0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theme="0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 style="medium">
        <color theme="4"/>
      </right>
      <top/>
      <bottom style="medium">
        <color theme="0"/>
      </bottom>
      <diagonal/>
    </border>
    <border>
      <left style="thin">
        <color theme="0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thin">
        <color theme="0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 style="medium">
        <color theme="4"/>
      </right>
      <top style="thin">
        <color theme="0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0"/>
      </top>
      <bottom style="medium">
        <color theme="4"/>
      </bottom>
      <diagonal/>
    </border>
    <border>
      <left/>
      <right/>
      <top style="medium">
        <color theme="0"/>
      </top>
      <bottom style="medium">
        <color theme="4"/>
      </bottom>
      <diagonal/>
    </border>
    <border>
      <left/>
      <right style="medium">
        <color theme="4"/>
      </right>
      <top style="medium">
        <color theme="0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0"/>
      </bottom>
      <diagonal/>
    </border>
    <border>
      <left/>
      <right/>
      <top style="medium">
        <color theme="4"/>
      </top>
      <bottom style="medium">
        <color theme="0"/>
      </bottom>
      <diagonal/>
    </border>
    <border>
      <left/>
      <right style="medium">
        <color theme="4"/>
      </right>
      <top style="medium">
        <color theme="4"/>
      </top>
      <bottom style="medium">
        <color theme="0"/>
      </bottom>
      <diagonal/>
    </border>
    <border>
      <left style="medium">
        <color theme="4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4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4"/>
      </right>
      <top style="medium">
        <color theme="4"/>
      </top>
      <bottom/>
      <diagonal/>
    </border>
    <border>
      <left style="thin">
        <color theme="0"/>
      </left>
      <right style="thin">
        <color theme="0"/>
      </right>
      <top style="medium">
        <color theme="4"/>
      </top>
      <bottom/>
      <diagonal/>
    </border>
    <border>
      <left/>
      <right style="thin">
        <color theme="0"/>
      </right>
      <top style="medium">
        <color theme="4"/>
      </top>
      <bottom/>
      <diagonal/>
    </border>
    <border>
      <left style="medium">
        <color theme="4"/>
      </left>
      <right/>
      <top style="medium">
        <color theme="4"/>
      </top>
      <bottom style="thin">
        <color theme="0"/>
      </bottom>
      <diagonal/>
    </border>
    <border>
      <left/>
      <right/>
      <top style="medium">
        <color theme="4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9" fontId="8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17" fillId="2" borderId="1" xfId="1" applyFont="1" applyBorder="1" applyAlignment="1">
      <alignment horizontal="center" vertical="center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vertical="center" wrapText="1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0" fillId="8" borderId="0" xfId="0" applyFill="1" applyAlignment="1">
      <alignment horizontal="left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/>
    </xf>
    <xf numFmtId="49" fontId="10" fillId="7" borderId="2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9" borderId="0" xfId="0" applyFill="1" applyAlignment="1">
      <alignment horizontal="left" vertical="center"/>
    </xf>
    <xf numFmtId="0" fontId="19" fillId="9" borderId="0" xfId="0" applyFont="1" applyFill="1" applyAlignment="1">
      <alignment vertical="center"/>
    </xf>
    <xf numFmtId="0" fontId="0" fillId="8" borderId="4" xfId="0" applyFill="1" applyBorder="1" applyAlignment="1">
      <alignment horizontal="center" vertical="center" wrapText="1"/>
    </xf>
    <xf numFmtId="0" fontId="19" fillId="9" borderId="6" xfId="0" applyFont="1" applyFill="1" applyBorder="1" applyAlignment="1">
      <alignment vertical="center"/>
    </xf>
    <xf numFmtId="0" fontId="16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18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 vertical="center"/>
    </xf>
    <xf numFmtId="0" fontId="18" fillId="7" borderId="1" xfId="0" applyFont="1" applyFill="1" applyBorder="1" applyAlignment="1">
      <alignment horizontal="center" vertical="center"/>
    </xf>
    <xf numFmtId="0" fontId="0" fillId="8" borderId="7" xfId="0" applyFill="1" applyBorder="1" applyAlignment="1">
      <alignment vertical="center" wrapText="1"/>
    </xf>
    <xf numFmtId="0" fontId="20" fillId="10" borderId="4" xfId="0" applyFont="1" applyFill="1" applyBorder="1" applyAlignment="1">
      <alignment horizontal="center" vertical="center"/>
    </xf>
    <xf numFmtId="0" fontId="20" fillId="10" borderId="7" xfId="0" applyFont="1" applyFill="1" applyBorder="1" applyAlignment="1">
      <alignment horizontal="center" vertical="center"/>
    </xf>
    <xf numFmtId="0" fontId="17" fillId="2" borderId="8" xfId="1" applyFont="1" applyBorder="1" applyAlignment="1">
      <alignment horizontal="center" vertical="center"/>
    </xf>
    <xf numFmtId="0" fontId="19" fillId="9" borderId="6" xfId="0" applyFont="1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14" fillId="4" borderId="10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vertical="center"/>
    </xf>
    <xf numFmtId="0" fontId="15" fillId="6" borderId="10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22" fillId="10" borderId="17" xfId="0" applyFont="1" applyFill="1" applyBorder="1" applyAlignment="1">
      <alignment vertical="center"/>
    </xf>
    <xf numFmtId="0" fontId="23" fillId="10" borderId="18" xfId="0" applyFont="1" applyFill="1" applyBorder="1" applyAlignment="1">
      <alignment vertical="center"/>
    </xf>
    <xf numFmtId="0" fontId="23" fillId="10" borderId="18" xfId="0" applyFont="1" applyFill="1" applyBorder="1" applyAlignment="1">
      <alignment horizontal="center" vertical="center"/>
    </xf>
    <xf numFmtId="0" fontId="20" fillId="10" borderId="18" xfId="0" applyFont="1" applyFill="1" applyBorder="1" applyAlignment="1">
      <alignment horizontal="center" vertical="center"/>
    </xf>
    <xf numFmtId="0" fontId="20" fillId="10" borderId="1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9" fontId="17" fillId="3" borderId="12" xfId="2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wrapText="1"/>
    </xf>
    <xf numFmtId="0" fontId="0" fillId="8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left" vertical="center"/>
    </xf>
    <xf numFmtId="0" fontId="24" fillId="7" borderId="15" xfId="0" applyFont="1" applyFill="1" applyBorder="1" applyAlignment="1">
      <alignment horizontal="center" vertical="center"/>
    </xf>
    <xf numFmtId="0" fontId="0" fillId="8" borderId="23" xfId="0" applyFill="1" applyBorder="1" applyAlignment="1">
      <alignment vertical="center"/>
    </xf>
    <xf numFmtId="0" fontId="17" fillId="2" borderId="24" xfId="1" applyFont="1" applyBorder="1" applyAlignment="1">
      <alignment horizontal="center" vertical="center"/>
    </xf>
    <xf numFmtId="0" fontId="17" fillId="2" borderId="23" xfId="1" applyFont="1" applyBorder="1" applyAlignment="1">
      <alignment horizontal="center" vertical="center"/>
    </xf>
    <xf numFmtId="9" fontId="17" fillId="3" borderId="16" xfId="2" applyFont="1" applyFill="1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/>
    </xf>
    <xf numFmtId="0" fontId="19" fillId="10" borderId="18" xfId="0" applyFont="1" applyFill="1" applyBorder="1" applyAlignment="1">
      <alignment vertical="center"/>
    </xf>
    <xf numFmtId="0" fontId="19" fillId="10" borderId="18" xfId="0" applyFont="1" applyFill="1" applyBorder="1" applyAlignment="1">
      <alignment horizontal="center" vertical="center"/>
    </xf>
    <xf numFmtId="0" fontId="18" fillId="7" borderId="15" xfId="0" applyFont="1" applyFill="1" applyBorder="1" applyAlignment="1">
      <alignment horizontal="center"/>
    </xf>
    <xf numFmtId="0" fontId="18" fillId="7" borderId="23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vertical="center"/>
    </xf>
    <xf numFmtId="0" fontId="23" fillId="9" borderId="26" xfId="0" applyFont="1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 applyAlignment="1">
      <alignment vertical="center"/>
    </xf>
    <xf numFmtId="0" fontId="0" fillId="8" borderId="29" xfId="0" applyFill="1" applyBorder="1" applyAlignment="1">
      <alignment vertical="center"/>
    </xf>
    <xf numFmtId="9" fontId="8" fillId="8" borderId="30" xfId="2" applyFont="1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19" fillId="9" borderId="0" xfId="0" applyFont="1" applyFill="1" applyAlignment="1">
      <alignment vertical="center" wrapText="1"/>
    </xf>
    <xf numFmtId="0" fontId="24" fillId="8" borderId="35" xfId="0" applyFont="1" applyFill="1" applyBorder="1" applyAlignment="1">
      <alignment vertical="center"/>
    </xf>
    <xf numFmtId="0" fontId="11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14" fontId="11" fillId="8" borderId="0" xfId="0" applyNumberFormat="1" applyFont="1" applyFill="1" applyAlignment="1">
      <alignment horizontal="left" vertical="center"/>
    </xf>
    <xf numFmtId="0" fontId="11" fillId="8" borderId="36" xfId="0" applyFont="1" applyFill="1" applyBorder="1" applyAlignment="1">
      <alignment vertical="center"/>
    </xf>
    <xf numFmtId="0" fontId="10" fillId="8" borderId="35" xfId="0" applyFont="1" applyFill="1" applyBorder="1" applyAlignment="1">
      <alignment vertical="center"/>
    </xf>
    <xf numFmtId="0" fontId="12" fillId="8" borderId="0" xfId="0" applyFont="1" applyFill="1" applyAlignment="1">
      <alignment vertical="center"/>
    </xf>
    <xf numFmtId="0" fontId="12" fillId="8" borderId="0" xfId="0" applyFont="1" applyFill="1" applyAlignment="1">
      <alignment horizontal="left" vertical="center"/>
    </xf>
    <xf numFmtId="0" fontId="12" fillId="8" borderId="36" xfId="0" applyFont="1" applyFill="1" applyBorder="1" applyAlignment="1">
      <alignment vertical="center"/>
    </xf>
    <xf numFmtId="0" fontId="0" fillId="8" borderId="35" xfId="0" applyFill="1" applyBorder="1" applyAlignment="1">
      <alignment vertical="center"/>
    </xf>
    <xf numFmtId="0" fontId="0" fillId="8" borderId="36" xfId="0" applyFill="1" applyBorder="1" applyAlignment="1">
      <alignment vertical="center"/>
    </xf>
    <xf numFmtId="0" fontId="19" fillId="10" borderId="37" xfId="0" applyFont="1" applyFill="1" applyBorder="1" applyAlignment="1">
      <alignment vertical="center"/>
    </xf>
    <xf numFmtId="0" fontId="19" fillId="10" borderId="38" xfId="0" applyFont="1" applyFill="1" applyBorder="1" applyAlignment="1">
      <alignment vertical="center"/>
    </xf>
    <xf numFmtId="0" fontId="19" fillId="10" borderId="39" xfId="0" applyFont="1" applyFill="1" applyBorder="1" applyAlignment="1">
      <alignment vertical="center"/>
    </xf>
    <xf numFmtId="0" fontId="19" fillId="10" borderId="40" xfId="0" applyFont="1" applyFill="1" applyBorder="1" applyAlignment="1">
      <alignment vertical="center" wrapText="1"/>
    </xf>
    <xf numFmtId="0" fontId="25" fillId="2" borderId="41" xfId="1" applyFont="1" applyBorder="1" applyAlignment="1">
      <alignment horizontal="center" vertical="center"/>
    </xf>
    <xf numFmtId="0" fontId="25" fillId="2" borderId="42" xfId="1" applyFont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19" fillId="11" borderId="0" xfId="0" applyFont="1" applyFill="1" applyAlignment="1">
      <alignment vertical="center" wrapText="1"/>
    </xf>
    <xf numFmtId="0" fontId="19" fillId="11" borderId="0" xfId="0" applyFont="1" applyFill="1" applyAlignment="1">
      <alignment vertical="center"/>
    </xf>
    <xf numFmtId="0" fontId="13" fillId="8" borderId="61" xfId="0" applyFont="1" applyFill="1" applyBorder="1" applyAlignment="1">
      <alignment horizontal="center" vertical="center"/>
    </xf>
    <xf numFmtId="0" fontId="0" fillId="8" borderId="62" xfId="0" applyFill="1" applyBorder="1" applyAlignment="1">
      <alignment vertical="center" wrapText="1"/>
    </xf>
    <xf numFmtId="0" fontId="0" fillId="8" borderId="62" xfId="0" applyFill="1" applyBorder="1" applyAlignment="1">
      <alignment horizontal="center" vertical="center"/>
    </xf>
    <xf numFmtId="0" fontId="0" fillId="8" borderId="62" xfId="0" applyFill="1" applyBorder="1" applyAlignment="1">
      <alignment horizontal="left" vertical="center"/>
    </xf>
    <xf numFmtId="0" fontId="0" fillId="8" borderId="62" xfId="0" applyFill="1" applyBorder="1" applyAlignment="1">
      <alignment vertical="center"/>
    </xf>
    <xf numFmtId="0" fontId="0" fillId="8" borderId="63" xfId="0" applyFill="1" applyBorder="1" applyAlignment="1">
      <alignment vertical="center"/>
    </xf>
    <xf numFmtId="0" fontId="17" fillId="2" borderId="64" xfId="1" applyFont="1" applyBorder="1" applyAlignment="1">
      <alignment horizontal="center" vertical="center"/>
    </xf>
    <xf numFmtId="0" fontId="10" fillId="9" borderId="0" xfId="0" applyFont="1" applyFill="1" applyAlignment="1">
      <alignment horizontal="left" vertical="center"/>
    </xf>
    <xf numFmtId="0" fontId="9" fillId="13" borderId="27" xfId="0" applyFont="1" applyFill="1" applyBorder="1" applyAlignment="1">
      <alignment horizontal="center" vertical="center" wrapText="1"/>
    </xf>
    <xf numFmtId="0" fontId="9" fillId="13" borderId="28" xfId="0" applyFont="1" applyFill="1" applyBorder="1" applyAlignment="1">
      <alignment horizontal="center" vertical="center" wrapText="1"/>
    </xf>
    <xf numFmtId="0" fontId="9" fillId="13" borderId="31" xfId="0" applyFont="1" applyFill="1" applyBorder="1" applyAlignment="1">
      <alignment horizontal="center" vertical="center" wrapText="1"/>
    </xf>
    <xf numFmtId="0" fontId="9" fillId="13" borderId="33" xfId="0" applyFont="1" applyFill="1" applyBorder="1" applyAlignment="1">
      <alignment horizontal="center" vertical="center" wrapText="1"/>
    </xf>
    <xf numFmtId="0" fontId="9" fillId="13" borderId="20" xfId="0" applyFont="1" applyFill="1" applyBorder="1" applyAlignment="1">
      <alignment horizontal="center" vertical="center" wrapText="1"/>
    </xf>
    <xf numFmtId="0" fontId="9" fillId="13" borderId="18" xfId="0" applyFont="1" applyFill="1" applyBorder="1" applyAlignment="1">
      <alignment horizontal="center" vertical="center" wrapText="1"/>
    </xf>
    <xf numFmtId="0" fontId="9" fillId="13" borderId="21" xfId="0" applyFont="1" applyFill="1" applyBorder="1" applyAlignment="1">
      <alignment horizontal="center" vertical="center" wrapText="1"/>
    </xf>
    <xf numFmtId="0" fontId="9" fillId="13" borderId="32" xfId="0" applyFont="1" applyFill="1" applyBorder="1" applyAlignment="1">
      <alignment horizontal="center" vertical="center" wrapText="1"/>
    </xf>
    <xf numFmtId="0" fontId="9" fillId="13" borderId="5" xfId="0" applyFont="1" applyFill="1" applyBorder="1" applyAlignment="1">
      <alignment horizontal="center" vertical="center" wrapText="1"/>
    </xf>
    <xf numFmtId="0" fontId="9" fillId="13" borderId="7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34" xfId="0" applyFont="1" applyFill="1" applyBorder="1" applyAlignment="1">
      <alignment vertical="center" wrapText="1"/>
    </xf>
    <xf numFmtId="0" fontId="9" fillId="13" borderId="13" xfId="0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horizontal="center" vertical="center"/>
    </xf>
    <xf numFmtId="0" fontId="0" fillId="13" borderId="15" xfId="0" applyFill="1" applyBorder="1" applyAlignment="1">
      <alignment vertical="center"/>
    </xf>
    <xf numFmtId="9" fontId="29" fillId="13" borderId="15" xfId="2" applyFont="1" applyFill="1" applyBorder="1" applyAlignment="1">
      <alignment vertical="center"/>
    </xf>
    <xf numFmtId="0" fontId="18" fillId="7" borderId="2" xfId="0" applyFont="1" applyFill="1" applyBorder="1" applyAlignment="1">
      <alignment horizontal="center" vertical="center" wrapText="1"/>
    </xf>
    <xf numFmtId="0" fontId="27" fillId="13" borderId="58" xfId="0" applyFont="1" applyFill="1" applyBorder="1" applyAlignment="1">
      <alignment horizontal="center" vertical="center"/>
    </xf>
    <xf numFmtId="0" fontId="28" fillId="13" borderId="59" xfId="0" applyFont="1" applyFill="1" applyBorder="1" applyAlignment="1">
      <alignment horizontal="center" vertical="center"/>
    </xf>
    <xf numFmtId="0" fontId="28" fillId="13" borderId="60" xfId="0" applyFont="1" applyFill="1" applyBorder="1" applyAlignment="1">
      <alignment horizontal="center" vertical="center"/>
    </xf>
    <xf numFmtId="0" fontId="15" fillId="13" borderId="35" xfId="0" applyFont="1" applyFill="1" applyBorder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15" fillId="13" borderId="36" xfId="0" applyFont="1" applyFill="1" applyBorder="1" applyAlignment="1">
      <alignment horizontal="center" vertical="center"/>
    </xf>
    <xf numFmtId="0" fontId="26" fillId="13" borderId="56" xfId="0" applyFont="1" applyFill="1" applyBorder="1" applyAlignment="1">
      <alignment horizontal="center" vertical="center" wrapText="1"/>
    </xf>
    <xf numFmtId="0" fontId="26" fillId="13" borderId="57" xfId="0" applyFont="1" applyFill="1" applyBorder="1" applyAlignment="1">
      <alignment horizontal="center" vertical="center" wrapText="1"/>
    </xf>
    <xf numFmtId="0" fontId="26" fillId="13" borderId="59" xfId="0" applyFont="1" applyFill="1" applyBorder="1" applyAlignment="1">
      <alignment horizontal="center" vertical="center" wrapText="1"/>
    </xf>
    <xf numFmtId="0" fontId="26" fillId="13" borderId="60" xfId="0" applyFont="1" applyFill="1" applyBorder="1" applyAlignment="1">
      <alignment horizontal="center" vertical="center" wrapText="1"/>
    </xf>
    <xf numFmtId="0" fontId="9" fillId="13" borderId="53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22" fillId="10" borderId="56" xfId="0" applyFont="1" applyFill="1" applyBorder="1" applyAlignment="1">
      <alignment horizontal="left" vertical="center"/>
    </xf>
    <xf numFmtId="0" fontId="22" fillId="10" borderId="57" xfId="0" applyFont="1" applyFill="1" applyBorder="1" applyAlignment="1">
      <alignment horizontal="left" vertical="center"/>
    </xf>
    <xf numFmtId="0" fontId="22" fillId="10" borderId="20" xfId="0" applyFont="1" applyFill="1" applyBorder="1" applyAlignment="1">
      <alignment horizontal="left" vertical="center"/>
    </xf>
    <xf numFmtId="0" fontId="9" fillId="13" borderId="34" xfId="0" applyFont="1" applyFill="1" applyBorder="1" applyAlignment="1">
      <alignment horizontal="center" vertical="center" wrapText="1"/>
    </xf>
    <xf numFmtId="0" fontId="9" fillId="13" borderId="32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left" vertical="center"/>
    </xf>
    <xf numFmtId="0" fontId="22" fillId="10" borderId="5" xfId="0" applyFont="1" applyFill="1" applyBorder="1" applyAlignment="1">
      <alignment horizontal="left" vertical="center"/>
    </xf>
    <xf numFmtId="0" fontId="9" fillId="13" borderId="5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9" fillId="13" borderId="55" xfId="0" applyFont="1" applyFill="1" applyBorder="1" applyAlignment="1">
      <alignment horizontal="center" vertical="center" wrapText="1"/>
    </xf>
    <xf numFmtId="0" fontId="9" fillId="13" borderId="5" xfId="0" applyFont="1" applyFill="1" applyBorder="1" applyAlignment="1">
      <alignment horizontal="center" vertical="center" wrapText="1"/>
    </xf>
    <xf numFmtId="0" fontId="19" fillId="12" borderId="43" xfId="0" applyFont="1" applyFill="1" applyBorder="1" applyAlignment="1">
      <alignment horizontal="center" vertical="center"/>
    </xf>
    <xf numFmtId="0" fontId="19" fillId="12" borderId="30" xfId="0" applyFont="1" applyFill="1" applyBorder="1" applyAlignment="1">
      <alignment horizontal="center" vertical="center"/>
    </xf>
    <xf numFmtId="0" fontId="23" fillId="10" borderId="44" xfId="0" applyFont="1" applyFill="1" applyBorder="1" applyAlignment="1">
      <alignment horizontal="center" vertical="center"/>
    </xf>
    <xf numFmtId="0" fontId="23" fillId="10" borderId="45" xfId="0" applyFont="1" applyFill="1" applyBorder="1" applyAlignment="1">
      <alignment horizontal="center" vertical="center"/>
    </xf>
    <xf numFmtId="0" fontId="23" fillId="10" borderId="46" xfId="0" applyFont="1" applyFill="1" applyBorder="1" applyAlignment="1">
      <alignment horizontal="center" vertical="center"/>
    </xf>
    <xf numFmtId="0" fontId="23" fillId="10" borderId="50" xfId="0" applyFont="1" applyFill="1" applyBorder="1" applyAlignment="1">
      <alignment horizontal="center" vertical="center"/>
    </xf>
    <xf numFmtId="0" fontId="23" fillId="10" borderId="51" xfId="0" applyFont="1" applyFill="1" applyBorder="1" applyAlignment="1">
      <alignment horizontal="center" vertical="center"/>
    </xf>
    <xf numFmtId="0" fontId="23" fillId="10" borderId="52" xfId="0" applyFont="1" applyFill="1" applyBorder="1" applyAlignment="1">
      <alignment horizontal="center" vertical="center"/>
    </xf>
    <xf numFmtId="0" fontId="23" fillId="10" borderId="47" xfId="0" applyFont="1" applyFill="1" applyBorder="1" applyAlignment="1">
      <alignment horizontal="center" vertical="center"/>
    </xf>
    <xf numFmtId="0" fontId="23" fillId="10" borderId="48" xfId="0" applyFont="1" applyFill="1" applyBorder="1" applyAlignment="1">
      <alignment horizontal="center" vertical="center"/>
    </xf>
    <xf numFmtId="0" fontId="23" fillId="10" borderId="49" xfId="0" applyFont="1" applyFill="1" applyBorder="1" applyAlignment="1">
      <alignment horizontal="center" vertical="center"/>
    </xf>
    <xf numFmtId="0" fontId="19" fillId="12" borderId="29" xfId="0" applyFont="1" applyFill="1" applyBorder="1" applyAlignment="1">
      <alignment horizontal="center" vertical="center"/>
    </xf>
    <xf numFmtId="0" fontId="19" fillId="12" borderId="43" xfId="0" applyFont="1" applyFill="1" applyBorder="1" applyAlignment="1">
      <alignment horizontal="center" vertical="center" wrapText="1"/>
    </xf>
    <xf numFmtId="0" fontId="19" fillId="12" borderId="29" xfId="0" applyFont="1" applyFill="1" applyBorder="1" applyAlignment="1">
      <alignment horizontal="center" vertical="center" wrapText="1"/>
    </xf>
  </cellXfs>
  <cellStyles count="3">
    <cellStyle name="20% - Énfasis4" xfId="1" builtinId="42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544285</xdr:colOff>
      <xdr:row>0</xdr:row>
      <xdr:rowOff>163285</xdr:rowOff>
    </xdr:from>
    <xdr:to>
      <xdr:col>2</xdr:col>
      <xdr:colOff>816428</xdr:colOff>
      <xdr:row>2</xdr:row>
      <xdr:rowOff>398409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EB2579F-9B89-4906-98B8-6E3605959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" y="163285"/>
          <a:ext cx="1905000" cy="847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93"/>
  <sheetViews>
    <sheetView showGridLines="0" tabSelected="1" topLeftCell="A74" zoomScale="70" zoomScaleNormal="70" workbookViewId="0">
      <selection activeCell="C80" sqref="C80"/>
    </sheetView>
  </sheetViews>
  <sheetFormatPr baseColWidth="10" defaultColWidth="11.42578125" defaultRowHeight="15" x14ac:dyDescent="0.25"/>
  <cols>
    <col min="1" max="1" width="2.42578125" style="2" customWidth="1"/>
    <col min="2" max="2" width="24.42578125" style="2" customWidth="1"/>
    <col min="3" max="3" width="59.140625" style="2" customWidth="1"/>
    <col min="4" max="4" width="18.85546875" style="2" customWidth="1"/>
    <col min="5" max="5" width="16.5703125" style="4" customWidth="1"/>
    <col min="6" max="6" width="16" style="2" customWidth="1"/>
    <col min="7" max="7" width="14.85546875" style="2" customWidth="1"/>
    <col min="8" max="8" width="14.140625" style="2" customWidth="1"/>
    <col min="9" max="9" width="13" style="2" customWidth="1"/>
    <col min="10" max="10" width="13.140625" style="2" customWidth="1"/>
    <col min="11" max="11" width="13" style="2" customWidth="1"/>
    <col min="12" max="12" width="14.7109375" style="2" customWidth="1"/>
    <col min="13" max="13" width="12.42578125" style="2" customWidth="1"/>
    <col min="14" max="14" width="18" style="2" customWidth="1"/>
    <col min="15" max="15" width="14.7109375" style="2" customWidth="1"/>
    <col min="16" max="16" width="17.28515625" style="2" customWidth="1"/>
    <col min="17" max="17" width="15.28515625" style="2" customWidth="1"/>
    <col min="18" max="18" width="16.7109375" style="2" customWidth="1"/>
    <col min="19" max="19" width="16.28515625" style="2" customWidth="1"/>
    <col min="20" max="20" width="14.140625" style="2" customWidth="1"/>
    <col min="21" max="21" width="19.28515625" style="2" customWidth="1"/>
    <col min="22" max="16384" width="11.42578125" style="2"/>
  </cols>
  <sheetData>
    <row r="1" spans="2:21" ht="15.75" thickBot="1" x14ac:dyDescent="0.3"/>
    <row r="2" spans="2:21" ht="32.25" customHeight="1" x14ac:dyDescent="0.25">
      <c r="B2" s="124" t="s">
        <v>140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6"/>
    </row>
    <row r="3" spans="2:21" ht="33.75" customHeight="1" x14ac:dyDescent="0.25">
      <c r="B3" s="127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9"/>
    </row>
    <row r="4" spans="2:21" s="3" customFormat="1" ht="24.75" customHeight="1" x14ac:dyDescent="0.25">
      <c r="B4" s="79" t="s">
        <v>142</v>
      </c>
      <c r="C4" s="80">
        <v>2</v>
      </c>
      <c r="D4" s="81" t="s">
        <v>0</v>
      </c>
      <c r="E4" s="82"/>
      <c r="F4" s="80"/>
      <c r="G4" s="80"/>
      <c r="H4" s="81" t="s">
        <v>1</v>
      </c>
      <c r="I4" s="80" t="s">
        <v>141</v>
      </c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3"/>
    </row>
    <row r="5" spans="2:21" s="5" customFormat="1" ht="21.75" customHeight="1" x14ac:dyDescent="0.25">
      <c r="B5" s="84" t="s">
        <v>2</v>
      </c>
      <c r="C5" s="85" t="s">
        <v>3</v>
      </c>
      <c r="D5" s="85"/>
      <c r="E5" s="86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7"/>
    </row>
    <row r="6" spans="2:21" s="5" customFormat="1" ht="21.75" customHeight="1" x14ac:dyDescent="0.25">
      <c r="B6" s="84" t="s">
        <v>4</v>
      </c>
      <c r="C6" s="85"/>
      <c r="D6" s="85"/>
      <c r="E6" s="86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7"/>
    </row>
    <row r="7" spans="2:21" ht="18" customHeight="1" x14ac:dyDescent="0.25">
      <c r="B7" s="88" t="s">
        <v>136</v>
      </c>
      <c r="C7" s="16"/>
      <c r="D7" s="16"/>
      <c r="E7" s="22" t="s">
        <v>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89"/>
    </row>
    <row r="8" spans="2:21" ht="18" customHeight="1" x14ac:dyDescent="0.25">
      <c r="B8" s="88" t="s">
        <v>6</v>
      </c>
      <c r="C8" s="16"/>
      <c r="D8" s="16"/>
      <c r="E8" s="22" t="s">
        <v>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89"/>
    </row>
    <row r="9" spans="2:21" ht="18" customHeight="1" x14ac:dyDescent="0.25">
      <c r="B9" s="88" t="s">
        <v>8</v>
      </c>
      <c r="C9" s="16"/>
      <c r="D9" s="16"/>
      <c r="E9" s="22" t="s">
        <v>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89"/>
    </row>
    <row r="10" spans="2:21" ht="6" customHeight="1" x14ac:dyDescent="0.25">
      <c r="B10" s="88"/>
      <c r="C10" s="16"/>
      <c r="D10" s="16"/>
      <c r="E10" s="22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89"/>
    </row>
    <row r="11" spans="2:21" ht="6.75" customHeight="1" thickBot="1" x14ac:dyDescent="0.3">
      <c r="B11" s="16"/>
      <c r="C11" s="17"/>
      <c r="D11" s="17"/>
      <c r="E11" s="18"/>
      <c r="F11" s="17"/>
      <c r="G11" s="17"/>
      <c r="H11" s="17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2:21" s="1" customFormat="1" ht="41.25" customHeight="1" thickBot="1" x14ac:dyDescent="0.3">
      <c r="B12" s="107" t="s">
        <v>10</v>
      </c>
      <c r="C12" s="108" t="s">
        <v>11</v>
      </c>
      <c r="D12" s="108" t="s">
        <v>12</v>
      </c>
      <c r="E12" s="108" t="s">
        <v>13</v>
      </c>
      <c r="F12" s="108" t="s">
        <v>14</v>
      </c>
      <c r="G12" s="108" t="s">
        <v>15</v>
      </c>
      <c r="H12" s="108" t="s">
        <v>16</v>
      </c>
      <c r="I12" s="108" t="s">
        <v>17</v>
      </c>
      <c r="J12" s="108" t="s">
        <v>18</v>
      </c>
      <c r="K12" s="108" t="s">
        <v>19</v>
      </c>
      <c r="L12" s="108" t="s">
        <v>20</v>
      </c>
      <c r="M12" s="108" t="s">
        <v>21</v>
      </c>
      <c r="N12" s="108" t="s">
        <v>22</v>
      </c>
      <c r="O12" s="108" t="s">
        <v>23</v>
      </c>
      <c r="P12" s="108" t="s">
        <v>24</v>
      </c>
      <c r="Q12" s="109" t="s">
        <v>25</v>
      </c>
      <c r="R12" s="139" t="s">
        <v>26</v>
      </c>
      <c r="S12" s="145" t="s">
        <v>27</v>
      </c>
      <c r="T12" s="143" t="s">
        <v>28</v>
      </c>
      <c r="U12" s="134" t="s">
        <v>29</v>
      </c>
    </row>
    <row r="13" spans="2:21" ht="27.75" customHeight="1" x14ac:dyDescent="0.25">
      <c r="B13" s="141" t="s">
        <v>30</v>
      </c>
      <c r="C13" s="142"/>
      <c r="D13" s="73"/>
      <c r="E13" s="74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/>
      <c r="R13" s="140"/>
      <c r="S13" s="146"/>
      <c r="T13" s="144"/>
      <c r="U13" s="135"/>
    </row>
    <row r="14" spans="2:21" ht="27.75" customHeight="1" x14ac:dyDescent="0.25">
      <c r="B14" s="55">
        <v>1</v>
      </c>
      <c r="C14" s="15" t="s">
        <v>31</v>
      </c>
      <c r="D14" s="13" t="s">
        <v>32</v>
      </c>
      <c r="E14" s="13" t="s">
        <v>33</v>
      </c>
      <c r="F14" s="15"/>
      <c r="G14" s="15"/>
      <c r="H14" s="15"/>
      <c r="I14" s="123" t="s">
        <v>38</v>
      </c>
      <c r="J14" s="10"/>
      <c r="K14" s="10"/>
      <c r="L14" s="10"/>
      <c r="M14" s="10"/>
      <c r="N14" s="10"/>
      <c r="O14" s="10"/>
      <c r="P14" s="10"/>
      <c r="Q14" s="32"/>
      <c r="R14" s="94" t="s">
        <v>34</v>
      </c>
      <c r="S14" s="40">
        <v>9</v>
      </c>
      <c r="T14" s="11">
        <v>1</v>
      </c>
      <c r="U14" s="56">
        <f>T14/S14</f>
        <v>0.1111111111111111</v>
      </c>
    </row>
    <row r="15" spans="2:21" ht="22.5" customHeight="1" x14ac:dyDescent="0.25">
      <c r="B15" s="55">
        <v>2</v>
      </c>
      <c r="C15" s="15" t="s">
        <v>35</v>
      </c>
      <c r="D15" s="13" t="s">
        <v>36</v>
      </c>
      <c r="E15" s="13" t="s">
        <v>37</v>
      </c>
      <c r="F15" s="15"/>
      <c r="G15" s="15"/>
      <c r="H15" s="15"/>
      <c r="I15" s="123" t="s">
        <v>38</v>
      </c>
      <c r="J15" s="15"/>
      <c r="K15" s="15"/>
      <c r="L15" s="15"/>
      <c r="M15" s="15"/>
      <c r="N15" s="15"/>
      <c r="O15" s="15"/>
      <c r="P15" s="15"/>
      <c r="Q15" s="33"/>
      <c r="R15" s="94" t="s">
        <v>39</v>
      </c>
      <c r="S15" s="40">
        <v>1</v>
      </c>
      <c r="T15" s="11">
        <v>1</v>
      </c>
      <c r="U15" s="56">
        <f t="shared" ref="U15:U74" si="0">T15/S15</f>
        <v>1</v>
      </c>
    </row>
    <row r="16" spans="2:21" ht="22.5" customHeight="1" x14ac:dyDescent="0.25">
      <c r="B16" s="55">
        <v>3</v>
      </c>
      <c r="C16" s="15" t="s">
        <v>40</v>
      </c>
      <c r="D16" s="13" t="s">
        <v>41</v>
      </c>
      <c r="E16" s="13" t="s">
        <v>37</v>
      </c>
      <c r="F16" s="15"/>
      <c r="G16" s="15"/>
      <c r="H16" s="15"/>
      <c r="I16" s="123" t="s">
        <v>38</v>
      </c>
      <c r="J16" s="15"/>
      <c r="K16" s="15"/>
      <c r="L16" s="15"/>
      <c r="M16" s="15"/>
      <c r="N16" s="15"/>
      <c r="O16" s="15"/>
      <c r="P16" s="15"/>
      <c r="Q16" s="33"/>
      <c r="R16" s="94" t="s">
        <v>39</v>
      </c>
      <c r="S16" s="40">
        <v>1</v>
      </c>
      <c r="T16" s="11">
        <v>1</v>
      </c>
      <c r="U16" s="56">
        <f t="shared" si="0"/>
        <v>1</v>
      </c>
    </row>
    <row r="17" spans="2:21" ht="22.5" customHeight="1" thickBot="1" x14ac:dyDescent="0.4">
      <c r="B17" s="57">
        <v>4</v>
      </c>
      <c r="C17" s="48" t="s">
        <v>42</v>
      </c>
      <c r="D17" s="13" t="s">
        <v>41</v>
      </c>
      <c r="E17" s="59" t="s">
        <v>43</v>
      </c>
      <c r="F17" s="60"/>
      <c r="G17" s="48"/>
      <c r="H17" s="48"/>
      <c r="I17" s="69" t="s">
        <v>38</v>
      </c>
      <c r="J17" s="48"/>
      <c r="K17" s="48"/>
      <c r="L17" s="48"/>
      <c r="M17" s="69"/>
      <c r="N17" s="48"/>
      <c r="O17" s="48"/>
      <c r="P17" s="48"/>
      <c r="Q17" s="69"/>
      <c r="R17" s="95" t="s">
        <v>39</v>
      </c>
      <c r="S17" s="63">
        <v>3</v>
      </c>
      <c r="T17" s="64">
        <v>1</v>
      </c>
      <c r="U17" s="65">
        <f t="shared" si="0"/>
        <v>0.33333333333333331</v>
      </c>
    </row>
    <row r="18" spans="2:21" ht="39.75" customHeight="1" x14ac:dyDescent="0.25">
      <c r="B18" s="136" t="s">
        <v>44</v>
      </c>
      <c r="C18" s="137"/>
      <c r="D18" s="137"/>
      <c r="E18" s="138"/>
      <c r="F18" s="53" t="s">
        <v>45</v>
      </c>
      <c r="G18" s="53" t="s">
        <v>15</v>
      </c>
      <c r="H18" s="53" t="s">
        <v>16</v>
      </c>
      <c r="I18" s="53" t="s">
        <v>17</v>
      </c>
      <c r="J18" s="53" t="s">
        <v>18</v>
      </c>
      <c r="K18" s="53" t="s">
        <v>19</v>
      </c>
      <c r="L18" s="53" t="s">
        <v>20</v>
      </c>
      <c r="M18" s="53" t="s">
        <v>21</v>
      </c>
      <c r="N18" s="53" t="s">
        <v>22</v>
      </c>
      <c r="O18" s="53" t="s">
        <v>23</v>
      </c>
      <c r="P18" s="53" t="s">
        <v>24</v>
      </c>
      <c r="Q18" s="54" t="s">
        <v>25</v>
      </c>
      <c r="R18" s="110" t="s">
        <v>26</v>
      </c>
      <c r="S18" s="111" t="s">
        <v>27</v>
      </c>
      <c r="T18" s="112" t="s">
        <v>28</v>
      </c>
      <c r="U18" s="113" t="s">
        <v>29</v>
      </c>
    </row>
    <row r="19" spans="2:21" ht="18" customHeight="1" x14ac:dyDescent="0.25">
      <c r="B19" s="55">
        <v>1</v>
      </c>
      <c r="C19" s="12" t="s">
        <v>46</v>
      </c>
      <c r="D19" s="13" t="s">
        <v>36</v>
      </c>
      <c r="E19" s="13" t="s">
        <v>47</v>
      </c>
      <c r="F19" s="14"/>
      <c r="G19" s="15"/>
      <c r="H19" s="15"/>
      <c r="I19" s="123" t="s">
        <v>38</v>
      </c>
      <c r="J19" s="15"/>
      <c r="K19" s="15"/>
      <c r="L19" s="15"/>
      <c r="M19" s="15"/>
      <c r="N19" s="15"/>
      <c r="O19" s="15"/>
      <c r="P19" s="15"/>
      <c r="Q19" s="33"/>
      <c r="R19" s="94" t="s">
        <v>48</v>
      </c>
      <c r="S19" s="40">
        <v>1</v>
      </c>
      <c r="T19" s="11">
        <v>1</v>
      </c>
      <c r="U19" s="56">
        <f t="shared" si="0"/>
        <v>1</v>
      </c>
    </row>
    <row r="20" spans="2:21" ht="25.5" customHeight="1" x14ac:dyDescent="0.35">
      <c r="B20" s="55">
        <v>2</v>
      </c>
      <c r="C20" s="12" t="s">
        <v>49</v>
      </c>
      <c r="D20" s="13" t="s">
        <v>36</v>
      </c>
      <c r="E20" s="13" t="s">
        <v>33</v>
      </c>
      <c r="F20" s="14"/>
      <c r="G20" s="14"/>
      <c r="H20" s="14"/>
      <c r="I20" s="24"/>
      <c r="J20" s="24"/>
      <c r="K20" s="24"/>
      <c r="L20" s="24"/>
      <c r="M20" s="24"/>
      <c r="N20" s="24"/>
      <c r="O20" s="24"/>
      <c r="P20" s="24"/>
      <c r="Q20" s="34"/>
      <c r="R20" s="94" t="s">
        <v>48</v>
      </c>
      <c r="S20" s="40">
        <v>9</v>
      </c>
      <c r="T20" s="11">
        <v>0</v>
      </c>
      <c r="U20" s="56">
        <f t="shared" si="0"/>
        <v>0</v>
      </c>
    </row>
    <row r="21" spans="2:21" ht="18" customHeight="1" x14ac:dyDescent="0.25">
      <c r="B21" s="55">
        <v>3</v>
      </c>
      <c r="C21" s="12" t="s">
        <v>50</v>
      </c>
      <c r="D21" s="13" t="s">
        <v>36</v>
      </c>
      <c r="E21" s="13" t="s">
        <v>47</v>
      </c>
      <c r="F21" s="14"/>
      <c r="G21" s="14"/>
      <c r="H21" s="14"/>
      <c r="I21" s="123" t="s">
        <v>38</v>
      </c>
      <c r="J21" s="14"/>
      <c r="K21" s="14"/>
      <c r="L21" s="14"/>
      <c r="M21" s="14"/>
      <c r="N21" s="14"/>
      <c r="O21" s="14"/>
      <c r="P21" s="14"/>
      <c r="Q21" s="35"/>
      <c r="R21" s="94" t="s">
        <v>48</v>
      </c>
      <c r="S21" s="40">
        <v>1</v>
      </c>
      <c r="T21" s="11">
        <v>0</v>
      </c>
      <c r="U21" s="56">
        <f t="shared" si="0"/>
        <v>0</v>
      </c>
    </row>
    <row r="22" spans="2:21" ht="27" customHeight="1" x14ac:dyDescent="0.25">
      <c r="B22" s="55">
        <v>4</v>
      </c>
      <c r="C22" s="12" t="s">
        <v>51</v>
      </c>
      <c r="D22" s="13" t="s">
        <v>36</v>
      </c>
      <c r="E22" s="13" t="s">
        <v>47</v>
      </c>
      <c r="F22" s="14"/>
      <c r="G22" s="14"/>
      <c r="H22" s="14"/>
      <c r="I22" s="123" t="s">
        <v>38</v>
      </c>
      <c r="J22" s="14"/>
      <c r="K22" s="14"/>
      <c r="L22" s="14"/>
      <c r="M22" s="14"/>
      <c r="N22" s="14"/>
      <c r="O22" s="14"/>
      <c r="P22" s="14"/>
      <c r="Q22" s="35"/>
      <c r="R22" s="94" t="s">
        <v>48</v>
      </c>
      <c r="S22" s="40">
        <v>1</v>
      </c>
      <c r="T22" s="11">
        <v>0</v>
      </c>
      <c r="U22" s="56">
        <f t="shared" si="0"/>
        <v>0</v>
      </c>
    </row>
    <row r="23" spans="2:21" ht="22.5" customHeight="1" x14ac:dyDescent="0.25">
      <c r="B23" s="55">
        <v>5</v>
      </c>
      <c r="C23" s="12" t="s">
        <v>52</v>
      </c>
      <c r="D23" s="13" t="s">
        <v>36</v>
      </c>
      <c r="E23" s="13" t="s">
        <v>47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35"/>
      <c r="R23" s="94" t="s">
        <v>48</v>
      </c>
      <c r="S23" s="40">
        <v>1</v>
      </c>
      <c r="T23" s="11">
        <v>0</v>
      </c>
      <c r="U23" s="56">
        <f t="shared" si="0"/>
        <v>0</v>
      </c>
    </row>
    <row r="24" spans="2:21" ht="22.5" customHeight="1" x14ac:dyDescent="0.35">
      <c r="B24" s="55">
        <v>6</v>
      </c>
      <c r="C24" s="12" t="s">
        <v>53</v>
      </c>
      <c r="D24" s="13" t="s">
        <v>36</v>
      </c>
      <c r="E24" s="13" t="s">
        <v>33</v>
      </c>
      <c r="F24" s="14"/>
      <c r="G24" s="14"/>
      <c r="H24" s="14"/>
      <c r="I24" s="24"/>
      <c r="J24" s="24"/>
      <c r="K24" s="24"/>
      <c r="L24" s="24"/>
      <c r="M24" s="24"/>
      <c r="N24" s="24"/>
      <c r="O24" s="24"/>
      <c r="P24" s="24"/>
      <c r="Q24" s="34"/>
      <c r="R24" s="94" t="s">
        <v>48</v>
      </c>
      <c r="S24" s="40">
        <v>9</v>
      </c>
      <c r="T24" s="11">
        <v>0</v>
      </c>
      <c r="U24" s="56">
        <f t="shared" si="0"/>
        <v>0</v>
      </c>
    </row>
    <row r="25" spans="2:21" ht="66" customHeight="1" thickBot="1" x14ac:dyDescent="0.3">
      <c r="B25" s="57">
        <v>7</v>
      </c>
      <c r="C25" s="58" t="s">
        <v>54</v>
      </c>
      <c r="D25" s="59" t="s">
        <v>36</v>
      </c>
      <c r="E25" s="59" t="s">
        <v>33</v>
      </c>
      <c r="F25" s="60"/>
      <c r="G25" s="60"/>
      <c r="H25" s="60"/>
      <c r="I25" s="66"/>
      <c r="J25" s="66"/>
      <c r="K25" s="66"/>
      <c r="L25" s="66"/>
      <c r="M25" s="66"/>
      <c r="N25" s="66"/>
      <c r="O25" s="66"/>
      <c r="P25" s="66"/>
      <c r="Q25" s="70"/>
      <c r="R25" s="95" t="s">
        <v>39</v>
      </c>
      <c r="S25" s="63">
        <v>9</v>
      </c>
      <c r="T25" s="64">
        <v>0</v>
      </c>
      <c r="U25" s="65">
        <f t="shared" si="0"/>
        <v>0</v>
      </c>
    </row>
    <row r="26" spans="2:21" ht="48.75" customHeight="1" x14ac:dyDescent="0.25">
      <c r="B26" s="136" t="s">
        <v>55</v>
      </c>
      <c r="C26" s="137"/>
      <c r="D26" s="137"/>
      <c r="E26" s="138"/>
      <c r="F26" s="53" t="s">
        <v>45</v>
      </c>
      <c r="G26" s="53" t="s">
        <v>15</v>
      </c>
      <c r="H26" s="53" t="s">
        <v>16</v>
      </c>
      <c r="I26" s="53" t="s">
        <v>17</v>
      </c>
      <c r="J26" s="53" t="s">
        <v>18</v>
      </c>
      <c r="K26" s="53" t="s">
        <v>19</v>
      </c>
      <c r="L26" s="53" t="s">
        <v>20</v>
      </c>
      <c r="M26" s="53" t="s">
        <v>21</v>
      </c>
      <c r="N26" s="53" t="s">
        <v>22</v>
      </c>
      <c r="O26" s="53" t="s">
        <v>23</v>
      </c>
      <c r="P26" s="53" t="s">
        <v>24</v>
      </c>
      <c r="Q26" s="54" t="s">
        <v>25</v>
      </c>
      <c r="R26" s="110" t="s">
        <v>26</v>
      </c>
      <c r="S26" s="111" t="s">
        <v>27</v>
      </c>
      <c r="T26" s="112" t="s">
        <v>28</v>
      </c>
      <c r="U26" s="113" t="s">
        <v>29</v>
      </c>
    </row>
    <row r="27" spans="2:21" ht="23.25" customHeight="1" x14ac:dyDescent="0.25">
      <c r="B27" s="26"/>
      <c r="C27" s="106" t="s">
        <v>56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114"/>
      <c r="S27" s="115"/>
      <c r="T27" s="116"/>
      <c r="U27" s="117"/>
    </row>
    <row r="28" spans="2:21" ht="37.5" customHeight="1" x14ac:dyDescent="0.35">
      <c r="B28" s="55">
        <v>1</v>
      </c>
      <c r="C28" s="12" t="s">
        <v>57</v>
      </c>
      <c r="D28" s="13" t="s">
        <v>36</v>
      </c>
      <c r="E28" s="13" t="s">
        <v>58</v>
      </c>
      <c r="F28" s="15"/>
      <c r="G28" s="15"/>
      <c r="H28" s="14"/>
      <c r="I28" s="15"/>
      <c r="J28" s="15"/>
      <c r="K28" s="15"/>
      <c r="L28" s="24"/>
      <c r="M28" s="15"/>
      <c r="N28" s="15"/>
      <c r="O28" s="15"/>
      <c r="P28" s="24"/>
      <c r="Q28" s="33"/>
      <c r="R28" s="94" t="s">
        <v>59</v>
      </c>
      <c r="S28" s="40">
        <v>2</v>
      </c>
      <c r="T28" s="11">
        <v>0</v>
      </c>
      <c r="U28" s="56">
        <f t="shared" si="0"/>
        <v>0</v>
      </c>
    </row>
    <row r="29" spans="2:21" ht="30" customHeight="1" x14ac:dyDescent="0.35">
      <c r="B29" s="55">
        <v>2</v>
      </c>
      <c r="C29" s="12" t="s">
        <v>60</v>
      </c>
      <c r="D29" s="13" t="s">
        <v>36</v>
      </c>
      <c r="E29" s="13" t="s">
        <v>61</v>
      </c>
      <c r="F29" s="14"/>
      <c r="G29" s="15"/>
      <c r="H29" s="15"/>
      <c r="I29" s="15"/>
      <c r="J29" s="24"/>
      <c r="K29" s="15"/>
      <c r="L29" s="15"/>
      <c r="M29" s="15"/>
      <c r="N29" s="24"/>
      <c r="O29" s="15"/>
      <c r="P29" s="15"/>
      <c r="Q29" s="33"/>
      <c r="R29" s="94" t="s">
        <v>59</v>
      </c>
      <c r="S29" s="40">
        <v>2</v>
      </c>
      <c r="T29" s="11">
        <v>0</v>
      </c>
      <c r="U29" s="56">
        <f t="shared" si="0"/>
        <v>0</v>
      </c>
    </row>
    <row r="30" spans="2:21" ht="35.25" customHeight="1" x14ac:dyDescent="0.35">
      <c r="B30" s="55">
        <v>3</v>
      </c>
      <c r="C30" s="12" t="s">
        <v>62</v>
      </c>
      <c r="D30" s="13" t="s">
        <v>36</v>
      </c>
      <c r="E30" s="13" t="s">
        <v>61</v>
      </c>
      <c r="F30" s="14"/>
      <c r="G30" s="14"/>
      <c r="H30" s="15"/>
      <c r="I30" s="15"/>
      <c r="J30" s="15"/>
      <c r="K30" s="15"/>
      <c r="L30" s="15"/>
      <c r="M30" s="15"/>
      <c r="N30" s="24"/>
      <c r="O30" s="15"/>
      <c r="P30" s="15"/>
      <c r="Q30" s="33"/>
      <c r="R30" s="94" t="s">
        <v>59</v>
      </c>
      <c r="S30" s="40">
        <v>2</v>
      </c>
      <c r="T30" s="11">
        <v>0</v>
      </c>
      <c r="U30" s="56">
        <f t="shared" si="0"/>
        <v>0</v>
      </c>
    </row>
    <row r="31" spans="2:21" ht="27" customHeight="1" x14ac:dyDescent="0.35">
      <c r="B31" s="55">
        <v>4</v>
      </c>
      <c r="C31" s="12" t="s">
        <v>63</v>
      </c>
      <c r="D31" s="13" t="s">
        <v>36</v>
      </c>
      <c r="E31" s="13" t="s">
        <v>37</v>
      </c>
      <c r="F31" s="14"/>
      <c r="G31" s="15"/>
      <c r="H31" s="15"/>
      <c r="I31" s="15"/>
      <c r="J31" s="15"/>
      <c r="K31" s="24"/>
      <c r="L31" s="15"/>
      <c r="M31" s="15"/>
      <c r="N31" s="15"/>
      <c r="O31" s="15"/>
      <c r="P31" s="24"/>
      <c r="Q31" s="33"/>
      <c r="R31" s="94" t="s">
        <v>59</v>
      </c>
      <c r="S31" s="40">
        <v>2</v>
      </c>
      <c r="T31" s="11">
        <v>0</v>
      </c>
      <c r="U31" s="56">
        <f t="shared" si="0"/>
        <v>0</v>
      </c>
    </row>
    <row r="32" spans="2:21" ht="24.75" customHeight="1" x14ac:dyDescent="0.25">
      <c r="B32" s="26"/>
      <c r="C32" s="106" t="s">
        <v>64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94"/>
      <c r="S32" s="40"/>
      <c r="T32" s="11"/>
      <c r="U32" s="56"/>
    </row>
    <row r="33" spans="2:21" ht="24" customHeight="1" x14ac:dyDescent="0.35">
      <c r="B33" s="55">
        <v>5</v>
      </c>
      <c r="C33" s="12" t="s">
        <v>65</v>
      </c>
      <c r="D33" s="13" t="s">
        <v>36</v>
      </c>
      <c r="E33" s="13" t="s">
        <v>37</v>
      </c>
      <c r="F33" s="14"/>
      <c r="G33" s="15"/>
      <c r="H33" s="15"/>
      <c r="I33" s="15"/>
      <c r="J33" s="24"/>
      <c r="K33" s="15"/>
      <c r="L33" s="15"/>
      <c r="M33" s="15"/>
      <c r="N33" s="15"/>
      <c r="O33" s="15"/>
      <c r="P33" s="15"/>
      <c r="Q33" s="33"/>
      <c r="R33" s="94" t="s">
        <v>59</v>
      </c>
      <c r="S33" s="40">
        <v>1</v>
      </c>
      <c r="T33" s="11">
        <v>0</v>
      </c>
      <c r="U33" s="56">
        <f t="shared" si="0"/>
        <v>0</v>
      </c>
    </row>
    <row r="34" spans="2:21" ht="24" customHeight="1" x14ac:dyDescent="0.25">
      <c r="B34" s="55">
        <v>6</v>
      </c>
      <c r="C34" s="12" t="s">
        <v>66</v>
      </c>
      <c r="D34" s="13" t="s">
        <v>36</v>
      </c>
      <c r="E34" s="13" t="s">
        <v>37</v>
      </c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33"/>
      <c r="R34" s="94" t="s">
        <v>59</v>
      </c>
      <c r="S34" s="40">
        <v>1</v>
      </c>
      <c r="T34" s="11">
        <v>0</v>
      </c>
      <c r="U34" s="56">
        <f t="shared" si="0"/>
        <v>0</v>
      </c>
    </row>
    <row r="35" spans="2:21" ht="30" customHeight="1" x14ac:dyDescent="0.25">
      <c r="B35" s="55">
        <v>7</v>
      </c>
      <c r="C35" s="12" t="s">
        <v>67</v>
      </c>
      <c r="D35" s="13" t="s">
        <v>36</v>
      </c>
      <c r="E35" s="13" t="s">
        <v>43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94" t="s">
        <v>59</v>
      </c>
      <c r="S35" s="40">
        <v>1</v>
      </c>
      <c r="T35" s="11">
        <v>0</v>
      </c>
      <c r="U35" s="56">
        <f t="shared" si="0"/>
        <v>0</v>
      </c>
    </row>
    <row r="36" spans="2:21" ht="30" customHeight="1" x14ac:dyDescent="0.35">
      <c r="B36" s="55">
        <v>8</v>
      </c>
      <c r="C36" s="12" t="s">
        <v>68</v>
      </c>
      <c r="D36" s="13" t="s">
        <v>36</v>
      </c>
      <c r="E36" s="13" t="s">
        <v>43</v>
      </c>
      <c r="F36" s="14"/>
      <c r="G36" s="14"/>
      <c r="H36" s="14"/>
      <c r="I36" s="24"/>
      <c r="J36" s="14"/>
      <c r="K36" s="14"/>
      <c r="L36" s="14"/>
      <c r="M36" s="14"/>
      <c r="N36" s="14"/>
      <c r="O36" s="14"/>
      <c r="P36" s="15"/>
      <c r="Q36" s="33"/>
      <c r="R36" s="94" t="s">
        <v>59</v>
      </c>
      <c r="S36" s="40">
        <v>1</v>
      </c>
      <c r="T36" s="11">
        <v>0</v>
      </c>
      <c r="U36" s="56">
        <f t="shared" si="0"/>
        <v>0</v>
      </c>
    </row>
    <row r="37" spans="2:21" ht="27" customHeight="1" x14ac:dyDescent="0.35">
      <c r="B37" s="55">
        <v>9</v>
      </c>
      <c r="C37" s="12" t="s">
        <v>69</v>
      </c>
      <c r="D37" s="13" t="s">
        <v>36</v>
      </c>
      <c r="E37" s="13" t="s">
        <v>37</v>
      </c>
      <c r="F37" s="14"/>
      <c r="G37" s="14"/>
      <c r="H37" s="14"/>
      <c r="I37" s="14"/>
      <c r="J37" s="24"/>
      <c r="K37" s="15"/>
      <c r="L37" s="15"/>
      <c r="M37" s="15"/>
      <c r="N37" s="15"/>
      <c r="O37" s="15"/>
      <c r="P37" s="15"/>
      <c r="Q37" s="33"/>
      <c r="R37" s="94" t="s">
        <v>59</v>
      </c>
      <c r="S37" s="40">
        <v>1</v>
      </c>
      <c r="T37" s="11">
        <v>0</v>
      </c>
      <c r="U37" s="56">
        <f t="shared" si="0"/>
        <v>0</v>
      </c>
    </row>
    <row r="38" spans="2:21" ht="27" customHeight="1" x14ac:dyDescent="0.35">
      <c r="B38" s="99">
        <v>10</v>
      </c>
      <c r="C38" s="12" t="s">
        <v>70</v>
      </c>
      <c r="D38" s="101"/>
      <c r="E38" s="101"/>
      <c r="F38" s="102"/>
      <c r="G38" s="102"/>
      <c r="H38" s="102"/>
      <c r="I38" s="103"/>
      <c r="J38" s="103"/>
      <c r="K38" s="24"/>
      <c r="L38" s="103"/>
      <c r="M38" s="103"/>
      <c r="N38" s="103"/>
      <c r="O38" s="103"/>
      <c r="P38" s="103"/>
      <c r="Q38" s="104"/>
      <c r="R38" s="94" t="s">
        <v>59</v>
      </c>
      <c r="S38" s="105">
        <v>1</v>
      </c>
      <c r="T38" s="11">
        <v>0</v>
      </c>
      <c r="U38" s="56">
        <f t="shared" si="0"/>
        <v>0</v>
      </c>
    </row>
    <row r="39" spans="2:21" ht="29.25" customHeight="1" x14ac:dyDescent="0.35">
      <c r="B39" s="99">
        <v>11</v>
      </c>
      <c r="C39" s="100" t="s">
        <v>71</v>
      </c>
      <c r="D39" s="101"/>
      <c r="E39" s="101"/>
      <c r="F39" s="102"/>
      <c r="G39" s="102"/>
      <c r="H39" s="103"/>
      <c r="I39" s="103"/>
      <c r="J39" s="103"/>
      <c r="K39" s="103"/>
      <c r="L39" s="24"/>
      <c r="M39" s="24"/>
      <c r="N39" s="24"/>
      <c r="O39" s="24"/>
      <c r="P39" s="24"/>
      <c r="Q39" s="104"/>
      <c r="R39" s="94" t="s">
        <v>59</v>
      </c>
      <c r="S39" s="105">
        <v>5</v>
      </c>
      <c r="T39" s="11">
        <v>0</v>
      </c>
      <c r="U39" s="56">
        <f t="shared" si="0"/>
        <v>0</v>
      </c>
    </row>
    <row r="40" spans="2:21" ht="39" customHeight="1" thickBot="1" x14ac:dyDescent="0.3">
      <c r="B40" s="57">
        <v>12</v>
      </c>
      <c r="C40" s="58" t="s">
        <v>72</v>
      </c>
      <c r="D40" s="59" t="s">
        <v>36</v>
      </c>
      <c r="E40" s="59" t="s">
        <v>73</v>
      </c>
      <c r="F40" s="60"/>
      <c r="G40" s="60"/>
      <c r="H40" s="60"/>
      <c r="I40" s="66"/>
      <c r="J40" s="66"/>
      <c r="K40" s="66"/>
      <c r="L40" s="66"/>
      <c r="M40" s="66"/>
      <c r="N40" s="66"/>
      <c r="O40" s="66"/>
      <c r="P40" s="66"/>
      <c r="Q40" s="70"/>
      <c r="R40" s="95" t="s">
        <v>74</v>
      </c>
      <c r="S40" s="63">
        <v>9</v>
      </c>
      <c r="T40" s="64">
        <v>0</v>
      </c>
      <c r="U40" s="65">
        <f t="shared" si="0"/>
        <v>0</v>
      </c>
    </row>
    <row r="41" spans="2:21" ht="27.75" customHeight="1" x14ac:dyDescent="0.25">
      <c r="B41" s="136" t="s">
        <v>75</v>
      </c>
      <c r="C41" s="138"/>
      <c r="D41" s="53"/>
      <c r="E41" s="53"/>
      <c r="F41" s="53" t="s">
        <v>45</v>
      </c>
      <c r="G41" s="53" t="s">
        <v>15</v>
      </c>
      <c r="H41" s="53" t="s">
        <v>16</v>
      </c>
      <c r="I41" s="53" t="s">
        <v>17</v>
      </c>
      <c r="J41" s="53" t="s">
        <v>18</v>
      </c>
      <c r="K41" s="53" t="s">
        <v>19</v>
      </c>
      <c r="L41" s="53" t="s">
        <v>20</v>
      </c>
      <c r="M41" s="53" t="s">
        <v>21</v>
      </c>
      <c r="N41" s="53" t="s">
        <v>22</v>
      </c>
      <c r="O41" s="53" t="s">
        <v>23</v>
      </c>
      <c r="P41" s="53" t="s">
        <v>24</v>
      </c>
      <c r="Q41" s="54" t="s">
        <v>25</v>
      </c>
      <c r="R41" s="139" t="s">
        <v>26</v>
      </c>
      <c r="S41" s="145" t="s">
        <v>27</v>
      </c>
      <c r="T41" s="143" t="s">
        <v>28</v>
      </c>
      <c r="U41" s="134" t="s">
        <v>29</v>
      </c>
    </row>
    <row r="42" spans="2:21" ht="26.25" customHeight="1" x14ac:dyDescent="0.25">
      <c r="B42" s="71"/>
      <c r="C42" s="29" t="s">
        <v>76</v>
      </c>
      <c r="D42" s="26"/>
      <c r="E42" s="27"/>
      <c r="F42" s="28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140"/>
      <c r="S42" s="146"/>
      <c r="T42" s="144"/>
      <c r="U42" s="135"/>
    </row>
    <row r="43" spans="2:21" ht="46.5" customHeight="1" x14ac:dyDescent="0.25">
      <c r="B43" s="55">
        <v>1</v>
      </c>
      <c r="C43" s="19" t="s">
        <v>148</v>
      </c>
      <c r="D43" s="20" t="s">
        <v>36</v>
      </c>
      <c r="E43" s="30" t="s">
        <v>37</v>
      </c>
      <c r="F43" s="14"/>
      <c r="G43" s="14"/>
      <c r="H43" s="14"/>
      <c r="I43" s="19"/>
      <c r="J43" s="19"/>
      <c r="K43" s="19"/>
      <c r="L43" s="19"/>
      <c r="M43" s="19"/>
      <c r="N43" s="19"/>
      <c r="O43" s="19"/>
      <c r="P43" s="19"/>
      <c r="Q43" s="37"/>
      <c r="R43" s="94" t="s">
        <v>77</v>
      </c>
      <c r="S43" s="40">
        <v>1</v>
      </c>
      <c r="T43" s="11">
        <v>0</v>
      </c>
      <c r="U43" s="56">
        <f t="shared" si="0"/>
        <v>0</v>
      </c>
    </row>
    <row r="44" spans="2:21" ht="23.25" customHeight="1" x14ac:dyDescent="0.25">
      <c r="B44" s="55">
        <v>2</v>
      </c>
      <c r="C44" s="19" t="s">
        <v>78</v>
      </c>
      <c r="D44" s="20" t="s">
        <v>36</v>
      </c>
      <c r="E44" s="20" t="s">
        <v>33</v>
      </c>
      <c r="F44" s="14"/>
      <c r="G44" s="14"/>
      <c r="H44" s="14"/>
      <c r="I44" s="23"/>
      <c r="J44" s="23"/>
      <c r="K44" s="23"/>
      <c r="L44" s="23"/>
      <c r="M44" s="23"/>
      <c r="N44" s="23"/>
      <c r="O44" s="23"/>
      <c r="P44" s="23"/>
      <c r="Q44" s="36"/>
      <c r="R44" s="94" t="s">
        <v>79</v>
      </c>
      <c r="S44" s="40">
        <v>9</v>
      </c>
      <c r="T44" s="11">
        <v>0</v>
      </c>
      <c r="U44" s="56">
        <f t="shared" si="0"/>
        <v>0</v>
      </c>
    </row>
    <row r="45" spans="2:21" ht="38.25" customHeight="1" x14ac:dyDescent="0.25">
      <c r="B45" s="55">
        <v>3</v>
      </c>
      <c r="C45" s="12" t="s">
        <v>80</v>
      </c>
      <c r="D45" s="13" t="s">
        <v>36</v>
      </c>
      <c r="E45" s="13" t="s">
        <v>33</v>
      </c>
      <c r="F45" s="14"/>
      <c r="G45" s="14"/>
      <c r="H45" s="14"/>
      <c r="I45" s="23"/>
      <c r="J45" s="23"/>
      <c r="K45" s="23"/>
      <c r="L45" s="23"/>
      <c r="M45" s="23"/>
      <c r="N45" s="23"/>
      <c r="O45" s="23"/>
      <c r="P45" s="23"/>
      <c r="Q45" s="36"/>
      <c r="R45" s="94" t="s">
        <v>79</v>
      </c>
      <c r="S45" s="40">
        <v>9</v>
      </c>
      <c r="T45" s="11">
        <v>0</v>
      </c>
      <c r="U45" s="56">
        <f t="shared" si="0"/>
        <v>0</v>
      </c>
    </row>
    <row r="46" spans="2:21" ht="29.25" customHeight="1" x14ac:dyDescent="0.25">
      <c r="B46" s="55">
        <v>4</v>
      </c>
      <c r="C46" s="12" t="s">
        <v>81</v>
      </c>
      <c r="D46" s="13" t="s">
        <v>36</v>
      </c>
      <c r="E46" s="13" t="s">
        <v>37</v>
      </c>
      <c r="F46" s="14"/>
      <c r="G46" s="14"/>
      <c r="H46" s="14"/>
      <c r="I46" s="15"/>
      <c r="J46" s="15"/>
      <c r="K46" s="15"/>
      <c r="L46" s="15"/>
      <c r="M46" s="15"/>
      <c r="N46" s="15"/>
      <c r="O46" s="15"/>
      <c r="P46" s="15"/>
      <c r="Q46" s="33"/>
      <c r="R46" s="94" t="s">
        <v>82</v>
      </c>
      <c r="S46" s="40">
        <v>1</v>
      </c>
      <c r="T46" s="11">
        <v>0</v>
      </c>
      <c r="U46" s="56">
        <f t="shared" si="0"/>
        <v>0</v>
      </c>
    </row>
    <row r="47" spans="2:21" ht="33.75" customHeight="1" x14ac:dyDescent="0.25">
      <c r="B47" s="55">
        <v>5</v>
      </c>
      <c r="C47" s="12" t="s">
        <v>83</v>
      </c>
      <c r="D47" s="13" t="s">
        <v>36</v>
      </c>
      <c r="E47" s="13" t="s">
        <v>47</v>
      </c>
      <c r="F47" s="14"/>
      <c r="G47" s="14"/>
      <c r="H47" s="14"/>
      <c r="I47" s="15"/>
      <c r="J47" s="15"/>
      <c r="K47" s="15"/>
      <c r="L47" s="15"/>
      <c r="M47" s="15"/>
      <c r="N47" s="15"/>
      <c r="O47" s="15"/>
      <c r="P47" s="15"/>
      <c r="Q47" s="33"/>
      <c r="R47" s="94" t="s">
        <v>82</v>
      </c>
      <c r="S47" s="40">
        <v>1</v>
      </c>
      <c r="T47" s="11">
        <v>0</v>
      </c>
      <c r="U47" s="56">
        <f t="shared" si="0"/>
        <v>0</v>
      </c>
    </row>
    <row r="48" spans="2:21" ht="23.25" customHeight="1" x14ac:dyDescent="0.25">
      <c r="B48" s="55">
        <v>6</v>
      </c>
      <c r="C48" s="12" t="s">
        <v>84</v>
      </c>
      <c r="D48" s="13" t="s">
        <v>36</v>
      </c>
      <c r="E48" s="13" t="s">
        <v>37</v>
      </c>
      <c r="F48" s="14"/>
      <c r="G48" s="14"/>
      <c r="H48" s="14"/>
      <c r="I48" s="15"/>
      <c r="J48" s="15"/>
      <c r="K48" s="15"/>
      <c r="L48" s="15"/>
      <c r="M48" s="15"/>
      <c r="N48" s="15"/>
      <c r="O48" s="15"/>
      <c r="P48" s="15"/>
      <c r="Q48" s="33"/>
      <c r="R48" s="94" t="s">
        <v>82</v>
      </c>
      <c r="S48" s="40">
        <v>1</v>
      </c>
      <c r="T48" s="11">
        <v>0</v>
      </c>
      <c r="U48" s="56">
        <f t="shared" si="0"/>
        <v>0</v>
      </c>
    </row>
    <row r="49" spans="2:21" ht="21" customHeight="1" x14ac:dyDescent="0.25">
      <c r="B49" s="55">
        <v>7</v>
      </c>
      <c r="C49" s="12" t="s">
        <v>85</v>
      </c>
      <c r="D49" s="13" t="s">
        <v>36</v>
      </c>
      <c r="E49" s="13" t="s">
        <v>37</v>
      </c>
      <c r="F49" s="14"/>
      <c r="G49" s="14"/>
      <c r="H49" s="14"/>
      <c r="I49" s="15"/>
      <c r="J49" s="25"/>
      <c r="K49" s="15"/>
      <c r="L49" s="15"/>
      <c r="M49" s="15"/>
      <c r="N49" s="15"/>
      <c r="O49" s="15"/>
      <c r="P49" s="15"/>
      <c r="Q49" s="33"/>
      <c r="R49" s="94" t="s">
        <v>82</v>
      </c>
      <c r="S49" s="40">
        <v>1</v>
      </c>
      <c r="T49" s="11">
        <v>0</v>
      </c>
      <c r="U49" s="56">
        <f t="shared" si="0"/>
        <v>0</v>
      </c>
    </row>
    <row r="50" spans="2:21" ht="33" customHeight="1" x14ac:dyDescent="0.25">
      <c r="B50" s="55">
        <v>8</v>
      </c>
      <c r="C50" s="12" t="s">
        <v>86</v>
      </c>
      <c r="D50" s="13" t="s">
        <v>36</v>
      </c>
      <c r="E50" s="13" t="s">
        <v>37</v>
      </c>
      <c r="F50" s="14"/>
      <c r="G50" s="14"/>
      <c r="H50" s="14"/>
      <c r="I50" s="15"/>
      <c r="J50" s="15"/>
      <c r="K50" s="15"/>
      <c r="L50" s="15"/>
      <c r="M50" s="15"/>
      <c r="N50" s="15"/>
      <c r="O50" s="15"/>
      <c r="P50" s="15"/>
      <c r="Q50" s="33"/>
      <c r="R50" s="94" t="s">
        <v>82</v>
      </c>
      <c r="S50" s="40">
        <v>1</v>
      </c>
      <c r="T50" s="11">
        <v>0</v>
      </c>
      <c r="U50" s="56">
        <f t="shared" si="0"/>
        <v>0</v>
      </c>
    </row>
    <row r="51" spans="2:21" ht="32.25" customHeight="1" x14ac:dyDescent="0.25">
      <c r="B51" s="55">
        <v>9</v>
      </c>
      <c r="C51" s="12" t="s">
        <v>87</v>
      </c>
      <c r="D51" s="13" t="s">
        <v>36</v>
      </c>
      <c r="E51" s="13" t="s">
        <v>37</v>
      </c>
      <c r="F51" s="14"/>
      <c r="G51" s="14"/>
      <c r="H51" s="14"/>
      <c r="I51" s="15"/>
      <c r="J51" s="15"/>
      <c r="K51" s="15"/>
      <c r="L51" s="15"/>
      <c r="M51" s="15"/>
      <c r="N51" s="15"/>
      <c r="O51" s="15"/>
      <c r="P51" s="15"/>
      <c r="Q51" s="33"/>
      <c r="R51" s="94" t="s">
        <v>82</v>
      </c>
      <c r="S51" s="40">
        <v>1</v>
      </c>
      <c r="T51" s="11">
        <v>0</v>
      </c>
      <c r="U51" s="56">
        <f t="shared" si="0"/>
        <v>0</v>
      </c>
    </row>
    <row r="52" spans="2:21" ht="27" customHeight="1" x14ac:dyDescent="0.25">
      <c r="B52" s="55">
        <v>10</v>
      </c>
      <c r="C52" s="12" t="s">
        <v>88</v>
      </c>
      <c r="D52" s="13" t="s">
        <v>36</v>
      </c>
      <c r="E52" s="13" t="s">
        <v>37</v>
      </c>
      <c r="F52" s="14"/>
      <c r="G52" s="14"/>
      <c r="H52" s="14"/>
      <c r="I52" s="15"/>
      <c r="J52" s="15"/>
      <c r="K52" s="15"/>
      <c r="L52" s="25"/>
      <c r="M52" s="15"/>
      <c r="N52" s="15"/>
      <c r="O52" s="15"/>
      <c r="P52" s="15"/>
      <c r="Q52" s="33"/>
      <c r="R52" s="94" t="s">
        <v>82</v>
      </c>
      <c r="S52" s="40">
        <v>1</v>
      </c>
      <c r="T52" s="11">
        <v>0</v>
      </c>
      <c r="U52" s="56">
        <f t="shared" si="0"/>
        <v>0</v>
      </c>
    </row>
    <row r="53" spans="2:21" ht="22.5" customHeight="1" x14ac:dyDescent="0.25">
      <c r="B53" s="55">
        <v>11</v>
      </c>
      <c r="C53" s="12" t="s">
        <v>89</v>
      </c>
      <c r="D53" s="13" t="s">
        <v>36</v>
      </c>
      <c r="E53" s="13" t="s">
        <v>37</v>
      </c>
      <c r="F53" s="14"/>
      <c r="G53" s="15"/>
      <c r="H53" s="15"/>
      <c r="I53" s="15"/>
      <c r="J53" s="15"/>
      <c r="K53" s="15"/>
      <c r="L53" s="15"/>
      <c r="M53" s="25"/>
      <c r="N53" s="15"/>
      <c r="O53" s="15"/>
      <c r="P53" s="15"/>
      <c r="Q53" s="33"/>
      <c r="R53" s="94" t="s">
        <v>82</v>
      </c>
      <c r="S53" s="40">
        <v>1</v>
      </c>
      <c r="T53" s="11">
        <v>0</v>
      </c>
      <c r="U53" s="56">
        <f t="shared" si="0"/>
        <v>0</v>
      </c>
    </row>
    <row r="54" spans="2:21" ht="22.5" customHeight="1" x14ac:dyDescent="0.25">
      <c r="B54" s="55">
        <v>12</v>
      </c>
      <c r="C54" s="12" t="s">
        <v>90</v>
      </c>
      <c r="D54" s="13" t="s">
        <v>36</v>
      </c>
      <c r="E54" s="13" t="s">
        <v>37</v>
      </c>
      <c r="F54" s="14"/>
      <c r="G54" s="15"/>
      <c r="H54" s="15"/>
      <c r="I54" s="15"/>
      <c r="J54" s="15"/>
      <c r="K54" s="15"/>
      <c r="L54" s="15"/>
      <c r="M54" s="15"/>
      <c r="N54" s="25"/>
      <c r="O54" s="15"/>
      <c r="P54" s="15"/>
      <c r="Q54" s="33"/>
      <c r="R54" s="94" t="s">
        <v>82</v>
      </c>
      <c r="S54" s="40">
        <v>1</v>
      </c>
      <c r="T54" s="11">
        <v>0</v>
      </c>
      <c r="U54" s="56">
        <f t="shared" si="0"/>
        <v>0</v>
      </c>
    </row>
    <row r="55" spans="2:21" ht="24.75" customHeight="1" x14ac:dyDescent="0.25">
      <c r="B55" s="72"/>
      <c r="C55" s="78" t="s">
        <v>91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94"/>
      <c r="S55" s="40"/>
      <c r="T55" s="11"/>
      <c r="U55" s="56"/>
    </row>
    <row r="56" spans="2:21" ht="30" customHeight="1" x14ac:dyDescent="0.25">
      <c r="B56" s="55">
        <v>1</v>
      </c>
      <c r="C56" s="15" t="s">
        <v>92</v>
      </c>
      <c r="D56" s="13" t="s">
        <v>36</v>
      </c>
      <c r="E56" s="13" t="s">
        <v>37</v>
      </c>
      <c r="F56" s="14"/>
      <c r="G56" s="15"/>
      <c r="H56" s="15"/>
      <c r="I56" s="15"/>
      <c r="J56" s="23"/>
      <c r="K56" s="15"/>
      <c r="L56" s="15"/>
      <c r="M56" s="15"/>
      <c r="N56" s="15"/>
      <c r="O56" s="15"/>
      <c r="P56" s="15"/>
      <c r="Q56" s="33"/>
      <c r="R56" s="94" t="s">
        <v>82</v>
      </c>
      <c r="S56" s="40">
        <v>1</v>
      </c>
      <c r="T56" s="11">
        <v>0</v>
      </c>
      <c r="U56" s="56">
        <f t="shared" ref="U56:U61" si="1">T56/S56</f>
        <v>0</v>
      </c>
    </row>
    <row r="57" spans="2:21" ht="30" customHeight="1" x14ac:dyDescent="0.25">
      <c r="B57" s="55">
        <v>2</v>
      </c>
      <c r="C57" s="15" t="s">
        <v>93</v>
      </c>
      <c r="D57" s="13" t="s">
        <v>36</v>
      </c>
      <c r="E57" s="13" t="s">
        <v>37</v>
      </c>
      <c r="F57" s="14"/>
      <c r="G57" s="15"/>
      <c r="H57" s="15"/>
      <c r="I57" s="15"/>
      <c r="J57" s="15"/>
      <c r="K57" s="23"/>
      <c r="L57" s="15"/>
      <c r="M57" s="15"/>
      <c r="N57" s="15"/>
      <c r="O57" s="15"/>
      <c r="P57" s="15"/>
      <c r="Q57" s="33"/>
      <c r="R57" s="94" t="s">
        <v>82</v>
      </c>
      <c r="S57" s="40">
        <v>1</v>
      </c>
      <c r="T57" s="11">
        <v>0</v>
      </c>
      <c r="U57" s="56">
        <f t="shared" si="1"/>
        <v>0</v>
      </c>
    </row>
    <row r="58" spans="2:21" ht="30" customHeight="1" x14ac:dyDescent="0.25">
      <c r="B58" s="55">
        <v>3</v>
      </c>
      <c r="C58" s="15" t="s">
        <v>94</v>
      </c>
      <c r="D58" s="13" t="s">
        <v>36</v>
      </c>
      <c r="E58" s="13" t="s">
        <v>37</v>
      </c>
      <c r="F58" s="14"/>
      <c r="G58" s="15"/>
      <c r="H58" s="15"/>
      <c r="I58" s="15"/>
      <c r="J58" s="15"/>
      <c r="K58" s="15"/>
      <c r="L58" s="15"/>
      <c r="M58" s="15"/>
      <c r="N58" s="23"/>
      <c r="O58" s="15"/>
      <c r="P58" s="15"/>
      <c r="Q58" s="33"/>
      <c r="R58" s="94" t="s">
        <v>82</v>
      </c>
      <c r="S58" s="40">
        <v>1</v>
      </c>
      <c r="T58" s="11">
        <v>0</v>
      </c>
      <c r="U58" s="56">
        <f t="shared" si="1"/>
        <v>0</v>
      </c>
    </row>
    <row r="59" spans="2:21" ht="30" customHeight="1" x14ac:dyDescent="0.25">
      <c r="B59" s="55">
        <v>4</v>
      </c>
      <c r="C59" s="15" t="s">
        <v>95</v>
      </c>
      <c r="D59" s="13" t="s">
        <v>36</v>
      </c>
      <c r="E59" s="13" t="s">
        <v>37</v>
      </c>
      <c r="F59" s="1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33"/>
      <c r="R59" s="94" t="s">
        <v>82</v>
      </c>
      <c r="S59" s="40">
        <v>1</v>
      </c>
      <c r="T59" s="11">
        <v>0</v>
      </c>
      <c r="U59" s="56">
        <f t="shared" si="1"/>
        <v>0</v>
      </c>
    </row>
    <row r="60" spans="2:21" ht="30" customHeight="1" x14ac:dyDescent="0.25">
      <c r="B60" s="55">
        <v>5</v>
      </c>
      <c r="C60" s="15" t="s">
        <v>96</v>
      </c>
      <c r="D60" s="13" t="s">
        <v>36</v>
      </c>
      <c r="E60" s="13" t="s">
        <v>37</v>
      </c>
      <c r="F60" s="14"/>
      <c r="G60" s="15"/>
      <c r="H60" s="15"/>
      <c r="I60" s="15"/>
      <c r="J60" s="15"/>
      <c r="K60" s="15"/>
      <c r="L60" s="15"/>
      <c r="M60" s="15"/>
      <c r="N60" s="15"/>
      <c r="O60" s="15"/>
      <c r="P60" s="23"/>
      <c r="Q60" s="33"/>
      <c r="R60" s="94" t="s">
        <v>82</v>
      </c>
      <c r="S60" s="40">
        <v>1</v>
      </c>
      <c r="T60" s="11">
        <v>0</v>
      </c>
      <c r="U60" s="56">
        <f t="shared" si="1"/>
        <v>0</v>
      </c>
    </row>
    <row r="61" spans="2:21" ht="27" customHeight="1" x14ac:dyDescent="0.25">
      <c r="B61" s="55">
        <v>6</v>
      </c>
      <c r="C61" s="12" t="s">
        <v>97</v>
      </c>
      <c r="D61" s="13" t="s">
        <v>36</v>
      </c>
      <c r="E61" s="13" t="s">
        <v>43</v>
      </c>
      <c r="F61" s="14"/>
      <c r="G61" s="14"/>
      <c r="H61" s="14"/>
      <c r="I61" s="23"/>
      <c r="J61" s="23"/>
      <c r="K61" s="23"/>
      <c r="L61" s="23"/>
      <c r="M61" s="23"/>
      <c r="N61" s="23"/>
      <c r="O61" s="23"/>
      <c r="P61" s="23"/>
      <c r="Q61" s="36"/>
      <c r="R61" s="94" t="s">
        <v>82</v>
      </c>
      <c r="S61" s="40">
        <v>9</v>
      </c>
      <c r="T61" s="11">
        <v>0</v>
      </c>
      <c r="U61" s="56">
        <f t="shared" si="1"/>
        <v>0</v>
      </c>
    </row>
    <row r="62" spans="2:21" ht="34.5" customHeight="1" x14ac:dyDescent="0.25">
      <c r="B62" s="71"/>
      <c r="C62" s="78" t="s">
        <v>98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94"/>
      <c r="S62" s="40"/>
      <c r="T62" s="11"/>
      <c r="U62" s="56"/>
    </row>
    <row r="63" spans="2:21" ht="27" customHeight="1" x14ac:dyDescent="0.25">
      <c r="B63" s="55">
        <v>1</v>
      </c>
      <c r="C63" s="12" t="s">
        <v>99</v>
      </c>
      <c r="D63" s="13" t="s">
        <v>36</v>
      </c>
      <c r="E63" s="13" t="s">
        <v>100</v>
      </c>
      <c r="F63" s="14"/>
      <c r="G63" s="15"/>
      <c r="H63" s="14"/>
      <c r="I63" s="15"/>
      <c r="J63" s="15"/>
      <c r="K63" s="15"/>
      <c r="L63" s="15"/>
      <c r="M63" s="15"/>
      <c r="N63" s="15"/>
      <c r="O63" s="15"/>
      <c r="P63" s="15"/>
      <c r="Q63" s="33"/>
      <c r="R63" s="94" t="s">
        <v>101</v>
      </c>
      <c r="S63" s="40">
        <v>1</v>
      </c>
      <c r="T63" s="11">
        <v>0</v>
      </c>
      <c r="U63" s="56">
        <f t="shared" si="0"/>
        <v>0</v>
      </c>
    </row>
    <row r="64" spans="2:21" ht="47.25" customHeight="1" x14ac:dyDescent="0.25">
      <c r="B64" s="55">
        <v>2</v>
      </c>
      <c r="C64" s="12" t="s">
        <v>102</v>
      </c>
      <c r="D64" s="13" t="s">
        <v>36</v>
      </c>
      <c r="E64" s="13" t="s">
        <v>100</v>
      </c>
      <c r="F64" s="14"/>
      <c r="G64" s="15"/>
      <c r="H64" s="15"/>
      <c r="I64" s="15"/>
      <c r="J64" s="23"/>
      <c r="K64" s="15"/>
      <c r="L64" s="15"/>
      <c r="M64" s="15"/>
      <c r="N64" s="15"/>
      <c r="O64" s="15"/>
      <c r="P64" s="15"/>
      <c r="Q64" s="33"/>
      <c r="R64" s="94" t="s">
        <v>101</v>
      </c>
      <c r="S64" s="40">
        <v>1</v>
      </c>
      <c r="T64" s="11">
        <v>0</v>
      </c>
      <c r="U64" s="56">
        <f t="shared" si="0"/>
        <v>0</v>
      </c>
    </row>
    <row r="65" spans="2:21" ht="27" customHeight="1" x14ac:dyDescent="0.25">
      <c r="B65" s="55">
        <v>3</v>
      </c>
      <c r="C65" s="12" t="s">
        <v>103</v>
      </c>
      <c r="D65" s="13" t="s">
        <v>36</v>
      </c>
      <c r="E65" s="13" t="s">
        <v>100</v>
      </c>
      <c r="F65" s="14"/>
      <c r="G65" s="14"/>
      <c r="H65" s="15"/>
      <c r="I65" s="15"/>
      <c r="J65" s="15"/>
      <c r="K65" s="15"/>
      <c r="L65" s="15"/>
      <c r="M65" s="15"/>
      <c r="N65" s="15"/>
      <c r="O65" s="15"/>
      <c r="P65" s="15"/>
      <c r="Q65" s="33"/>
      <c r="R65" s="94" t="s">
        <v>101</v>
      </c>
      <c r="S65" s="40">
        <v>1</v>
      </c>
      <c r="T65" s="11">
        <v>0</v>
      </c>
      <c r="U65" s="56">
        <f t="shared" si="0"/>
        <v>0</v>
      </c>
    </row>
    <row r="66" spans="2:21" ht="27" customHeight="1" x14ac:dyDescent="0.25">
      <c r="B66" s="55">
        <v>4</v>
      </c>
      <c r="C66" s="12" t="s">
        <v>104</v>
      </c>
      <c r="D66" s="13" t="s">
        <v>36</v>
      </c>
      <c r="E66" s="13" t="s">
        <v>100</v>
      </c>
      <c r="F66" s="14"/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33"/>
      <c r="R66" s="94" t="s">
        <v>82</v>
      </c>
      <c r="S66" s="40">
        <v>1</v>
      </c>
      <c r="T66" s="11">
        <v>0</v>
      </c>
      <c r="U66" s="56">
        <f t="shared" si="0"/>
        <v>0</v>
      </c>
    </row>
    <row r="67" spans="2:21" ht="27" customHeight="1" x14ac:dyDescent="0.25">
      <c r="B67" s="55">
        <v>5</v>
      </c>
      <c r="C67" s="12" t="s">
        <v>105</v>
      </c>
      <c r="D67" s="13" t="s">
        <v>36</v>
      </c>
      <c r="E67" s="13" t="s">
        <v>100</v>
      </c>
      <c r="F67" s="14"/>
      <c r="G67" s="15"/>
      <c r="H67" s="15"/>
      <c r="I67" s="15"/>
      <c r="J67" s="15"/>
      <c r="K67" s="23"/>
      <c r="L67" s="15"/>
      <c r="M67" s="15"/>
      <c r="N67" s="15"/>
      <c r="O67" s="15"/>
      <c r="P67" s="15"/>
      <c r="Q67" s="33"/>
      <c r="R67" s="94" t="s">
        <v>82</v>
      </c>
      <c r="S67" s="40">
        <v>1</v>
      </c>
      <c r="T67" s="11">
        <v>0</v>
      </c>
      <c r="U67" s="56">
        <f>T67/S67</f>
        <v>0</v>
      </c>
    </row>
    <row r="68" spans="2:21" ht="27" customHeight="1" x14ac:dyDescent="0.25">
      <c r="B68" s="55">
        <v>6</v>
      </c>
      <c r="C68" s="12" t="s">
        <v>106</v>
      </c>
      <c r="D68" s="13" t="s">
        <v>36</v>
      </c>
      <c r="E68" s="13" t="s">
        <v>100</v>
      </c>
      <c r="F68" s="14"/>
      <c r="G68" s="15"/>
      <c r="H68" s="15"/>
      <c r="I68" s="15"/>
      <c r="J68" s="15"/>
      <c r="K68" s="15"/>
      <c r="L68" s="15"/>
      <c r="M68" s="23"/>
      <c r="N68" s="15"/>
      <c r="O68" s="15"/>
      <c r="P68" s="15"/>
      <c r="Q68" s="33"/>
      <c r="R68" s="94" t="s">
        <v>101</v>
      </c>
      <c r="S68" s="40">
        <v>1</v>
      </c>
      <c r="T68" s="11">
        <v>0</v>
      </c>
      <c r="U68" s="56">
        <f>T68/S68</f>
        <v>0</v>
      </c>
    </row>
    <row r="69" spans="2:21" ht="27" customHeight="1" x14ac:dyDescent="0.25">
      <c r="B69" s="55">
        <v>7</v>
      </c>
      <c r="C69" s="12" t="s">
        <v>107</v>
      </c>
      <c r="D69" s="13" t="s">
        <v>36</v>
      </c>
      <c r="E69" s="13" t="s">
        <v>100</v>
      </c>
      <c r="F69" s="14"/>
      <c r="G69" s="15"/>
      <c r="H69" s="15"/>
      <c r="I69" s="15"/>
      <c r="J69" s="15"/>
      <c r="K69" s="15"/>
      <c r="L69" s="15"/>
      <c r="M69" s="15"/>
      <c r="N69" s="15"/>
      <c r="O69" s="23"/>
      <c r="P69" s="15"/>
      <c r="Q69" s="33"/>
      <c r="R69" s="94" t="s">
        <v>101</v>
      </c>
      <c r="S69" s="40">
        <v>1</v>
      </c>
      <c r="T69" s="11">
        <v>0</v>
      </c>
      <c r="U69" s="56">
        <f>T69/S69</f>
        <v>0</v>
      </c>
    </row>
    <row r="70" spans="2:21" ht="27" customHeight="1" thickBot="1" x14ac:dyDescent="0.3">
      <c r="B70" s="55">
        <v>8</v>
      </c>
      <c r="C70" s="58" t="s">
        <v>108</v>
      </c>
      <c r="D70" s="59" t="s">
        <v>36</v>
      </c>
      <c r="E70" s="59" t="s">
        <v>100</v>
      </c>
      <c r="F70" s="60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70"/>
      <c r="R70" s="95" t="s">
        <v>101</v>
      </c>
      <c r="S70" s="63">
        <v>1</v>
      </c>
      <c r="T70" s="64">
        <v>0</v>
      </c>
      <c r="U70" s="65">
        <f>T70/S70</f>
        <v>0</v>
      </c>
    </row>
    <row r="71" spans="2:21" ht="42" customHeight="1" x14ac:dyDescent="0.25">
      <c r="B71" s="50" t="s">
        <v>109</v>
      </c>
      <c r="C71" s="67"/>
      <c r="D71" s="68"/>
      <c r="E71" s="67"/>
      <c r="F71" s="53" t="s">
        <v>45</v>
      </c>
      <c r="G71" s="53" t="s">
        <v>15</v>
      </c>
      <c r="H71" s="53" t="s">
        <v>16</v>
      </c>
      <c r="I71" s="53" t="s">
        <v>17</v>
      </c>
      <c r="J71" s="53" t="s">
        <v>18</v>
      </c>
      <c r="K71" s="53" t="s">
        <v>19</v>
      </c>
      <c r="L71" s="53" t="s">
        <v>20</v>
      </c>
      <c r="M71" s="53" t="s">
        <v>21</v>
      </c>
      <c r="N71" s="53" t="s">
        <v>22</v>
      </c>
      <c r="O71" s="53" t="s">
        <v>23</v>
      </c>
      <c r="P71" s="53" t="s">
        <v>24</v>
      </c>
      <c r="Q71" s="54" t="s">
        <v>25</v>
      </c>
      <c r="R71" s="118" t="s">
        <v>26</v>
      </c>
      <c r="S71" s="111" t="s">
        <v>27</v>
      </c>
      <c r="T71" s="112" t="s">
        <v>28</v>
      </c>
      <c r="U71" s="113" t="s">
        <v>29</v>
      </c>
    </row>
    <row r="72" spans="2:21" ht="24.75" customHeight="1" x14ac:dyDescent="0.25">
      <c r="B72" s="55">
        <v>1</v>
      </c>
      <c r="C72" s="12" t="s">
        <v>110</v>
      </c>
      <c r="D72" s="13" t="s">
        <v>36</v>
      </c>
      <c r="E72" s="13" t="s">
        <v>33</v>
      </c>
      <c r="F72" s="14"/>
      <c r="G72" s="14"/>
      <c r="H72" s="14"/>
      <c r="I72" s="23"/>
      <c r="J72" s="23"/>
      <c r="K72" s="23"/>
      <c r="L72" s="23"/>
      <c r="M72" s="23"/>
      <c r="N72" s="23"/>
      <c r="O72" s="23"/>
      <c r="P72" s="23"/>
      <c r="Q72" s="36"/>
      <c r="R72" s="94" t="s">
        <v>111</v>
      </c>
      <c r="S72" s="40">
        <v>9</v>
      </c>
      <c r="T72" s="11">
        <v>0</v>
      </c>
      <c r="U72" s="56">
        <f t="shared" si="0"/>
        <v>0</v>
      </c>
    </row>
    <row r="73" spans="2:21" ht="37.5" customHeight="1" x14ac:dyDescent="0.25">
      <c r="B73" s="55">
        <v>2</v>
      </c>
      <c r="C73" s="12" t="s">
        <v>112</v>
      </c>
      <c r="D73" s="13" t="s">
        <v>36</v>
      </c>
      <c r="E73" s="13" t="s">
        <v>33</v>
      </c>
      <c r="F73" s="14"/>
      <c r="G73" s="14"/>
      <c r="H73" s="14"/>
      <c r="I73" s="23"/>
      <c r="J73" s="23"/>
      <c r="K73" s="23"/>
      <c r="L73" s="23"/>
      <c r="M73" s="23"/>
      <c r="N73" s="23"/>
      <c r="O73" s="23"/>
      <c r="P73" s="23"/>
      <c r="Q73" s="36"/>
      <c r="R73" s="94" t="s">
        <v>113</v>
      </c>
      <c r="S73" s="40">
        <v>9</v>
      </c>
      <c r="T73" s="11">
        <v>0</v>
      </c>
      <c r="U73" s="56">
        <f t="shared" si="0"/>
        <v>0</v>
      </c>
    </row>
    <row r="74" spans="2:21" ht="24" customHeight="1" thickBot="1" x14ac:dyDescent="0.3">
      <c r="B74" s="57">
        <v>3</v>
      </c>
      <c r="C74" s="58" t="s">
        <v>114</v>
      </c>
      <c r="D74" s="59" t="s">
        <v>36</v>
      </c>
      <c r="E74" s="59" t="s">
        <v>37</v>
      </c>
      <c r="F74" s="60"/>
      <c r="G74" s="60"/>
      <c r="H74" s="48"/>
      <c r="I74" s="48"/>
      <c r="J74" s="48"/>
      <c r="K74" s="48"/>
      <c r="L74" s="48"/>
      <c r="M74" s="48"/>
      <c r="N74" s="48"/>
      <c r="O74" s="48"/>
      <c r="P74" s="48"/>
      <c r="Q74" s="62"/>
      <c r="R74" s="95" t="s">
        <v>82</v>
      </c>
      <c r="S74" s="63">
        <v>1</v>
      </c>
      <c r="T74" s="64">
        <v>0</v>
      </c>
      <c r="U74" s="65">
        <f t="shared" si="0"/>
        <v>0</v>
      </c>
    </row>
    <row r="75" spans="2:21" ht="50.25" customHeight="1" x14ac:dyDescent="0.25">
      <c r="B75" s="50" t="s">
        <v>115</v>
      </c>
      <c r="C75" s="51"/>
      <c r="D75" s="52"/>
      <c r="E75" s="51"/>
      <c r="F75" s="53" t="s">
        <v>45</v>
      </c>
      <c r="G75" s="53" t="s">
        <v>15</v>
      </c>
      <c r="H75" s="53" t="s">
        <v>16</v>
      </c>
      <c r="I75" s="53" t="s">
        <v>17</v>
      </c>
      <c r="J75" s="53" t="s">
        <v>18</v>
      </c>
      <c r="K75" s="53" t="s">
        <v>19</v>
      </c>
      <c r="L75" s="53" t="s">
        <v>20</v>
      </c>
      <c r="M75" s="53" t="s">
        <v>21</v>
      </c>
      <c r="N75" s="53" t="s">
        <v>22</v>
      </c>
      <c r="O75" s="53" t="s">
        <v>23</v>
      </c>
      <c r="P75" s="53" t="s">
        <v>24</v>
      </c>
      <c r="Q75" s="54" t="s">
        <v>25</v>
      </c>
      <c r="R75" s="118" t="s">
        <v>26</v>
      </c>
      <c r="S75" s="111" t="s">
        <v>27</v>
      </c>
      <c r="T75" s="112" t="s">
        <v>28</v>
      </c>
      <c r="U75" s="113" t="s">
        <v>29</v>
      </c>
    </row>
    <row r="76" spans="2:21" ht="56.25" customHeight="1" x14ac:dyDescent="0.25">
      <c r="B76" s="55">
        <v>1</v>
      </c>
      <c r="C76" s="12" t="s">
        <v>116</v>
      </c>
      <c r="D76" s="13" t="s">
        <v>117</v>
      </c>
      <c r="E76" s="13" t="s">
        <v>118</v>
      </c>
      <c r="F76" s="14"/>
      <c r="G76" s="15"/>
      <c r="H76" s="15"/>
      <c r="I76" s="15"/>
      <c r="J76" s="15"/>
      <c r="K76" s="23"/>
      <c r="L76" s="15"/>
      <c r="M76" s="15"/>
      <c r="N76" s="15"/>
      <c r="O76" s="15"/>
      <c r="P76" s="15"/>
      <c r="Q76" s="33"/>
      <c r="R76" s="94" t="s">
        <v>82</v>
      </c>
      <c r="S76" s="40">
        <v>1</v>
      </c>
      <c r="T76" s="11">
        <v>0</v>
      </c>
      <c r="U76" s="56">
        <f>T76/S76</f>
        <v>0</v>
      </c>
    </row>
    <row r="77" spans="2:21" ht="54.75" customHeight="1" thickBot="1" x14ac:dyDescent="0.3">
      <c r="B77" s="57">
        <v>2</v>
      </c>
      <c r="C77" s="58" t="s">
        <v>119</v>
      </c>
      <c r="D77" s="59" t="s">
        <v>117</v>
      </c>
      <c r="E77" s="59" t="s">
        <v>37</v>
      </c>
      <c r="F77" s="60"/>
      <c r="G77" s="48"/>
      <c r="H77" s="48"/>
      <c r="I77" s="61"/>
      <c r="J77" s="48"/>
      <c r="K77" s="48"/>
      <c r="L77" s="61"/>
      <c r="M77" s="48"/>
      <c r="N77" s="48"/>
      <c r="O77" s="61"/>
      <c r="P77" s="48"/>
      <c r="Q77" s="62"/>
      <c r="R77" s="95" t="s">
        <v>82</v>
      </c>
      <c r="S77" s="63">
        <v>3</v>
      </c>
      <c r="T77" s="64">
        <v>0</v>
      </c>
      <c r="U77" s="65">
        <f>T77/S77</f>
        <v>0</v>
      </c>
    </row>
    <row r="78" spans="2:21" s="1" customFormat="1" ht="33" customHeight="1" thickBot="1" x14ac:dyDescent="0.3">
      <c r="B78" s="130" t="s">
        <v>120</v>
      </c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2"/>
      <c r="S78" s="132"/>
      <c r="T78" s="132"/>
      <c r="U78" s="133"/>
    </row>
    <row r="79" spans="2:21" s="6" customFormat="1" ht="21.75" customHeight="1" thickBot="1" x14ac:dyDescent="0.3">
      <c r="B79" s="43" t="s">
        <v>121</v>
      </c>
      <c r="C79" s="7" t="s">
        <v>27</v>
      </c>
      <c r="D79" s="15"/>
      <c r="E79" s="15"/>
      <c r="F79" s="15">
        <v>0</v>
      </c>
      <c r="G79" s="15">
        <v>0</v>
      </c>
      <c r="H79" s="15">
        <v>0</v>
      </c>
      <c r="I79" s="15">
        <v>15</v>
      </c>
      <c r="J79" s="15">
        <v>17</v>
      </c>
      <c r="K79" s="15">
        <v>16</v>
      </c>
      <c r="L79" s="15">
        <v>14</v>
      </c>
      <c r="M79" s="15">
        <v>14</v>
      </c>
      <c r="N79" s="15">
        <v>15</v>
      </c>
      <c r="O79" s="15">
        <v>14</v>
      </c>
      <c r="P79" s="15">
        <v>15</v>
      </c>
      <c r="Q79" s="33">
        <v>13</v>
      </c>
      <c r="R79" s="77" t="s">
        <v>122</v>
      </c>
      <c r="S79" s="75">
        <f>SUM(S43:S70,S72:S73,S74,S76:S77,S28:S40,S19:S25,S14:S17)</f>
        <v>146</v>
      </c>
      <c r="T79" s="77">
        <f>SUM(T76:T77,T72:T74,T43:T70,T29:T40,T28,T19:T25,T14:T17)</f>
        <v>5</v>
      </c>
      <c r="U79" s="76">
        <f>T79/S79</f>
        <v>3.4246575342465752E-2</v>
      </c>
    </row>
    <row r="80" spans="2:21" ht="21.75" customHeight="1" x14ac:dyDescent="0.25">
      <c r="B80" s="44" t="s">
        <v>123</v>
      </c>
      <c r="C80" s="8" t="s">
        <v>124</v>
      </c>
      <c r="D80" s="15"/>
      <c r="E80" s="15"/>
      <c r="F80" s="15">
        <v>0</v>
      </c>
      <c r="G80" s="15">
        <v>0</v>
      </c>
      <c r="H80" s="15">
        <v>0</v>
      </c>
      <c r="I80" s="15">
        <v>7</v>
      </c>
      <c r="J80" s="15"/>
      <c r="K80" s="15"/>
      <c r="L80" s="15"/>
      <c r="M80" s="15"/>
      <c r="N80" s="15"/>
      <c r="O80" s="15"/>
      <c r="P80" s="15"/>
      <c r="Q80" s="15"/>
      <c r="R80" s="21"/>
      <c r="S80" s="21"/>
      <c r="T80" s="21"/>
      <c r="U80" s="45"/>
    </row>
    <row r="81" spans="2:22" ht="22.5" customHeight="1" x14ac:dyDescent="0.25">
      <c r="B81" s="46" t="s">
        <v>125</v>
      </c>
      <c r="C81" s="9" t="s">
        <v>126</v>
      </c>
      <c r="D81" s="15"/>
      <c r="E81" s="15"/>
      <c r="F81" s="15">
        <f>F79-F80</f>
        <v>0</v>
      </c>
      <c r="G81" s="15">
        <f t="shared" ref="G81:Q81" si="2">G79-G80</f>
        <v>0</v>
      </c>
      <c r="H81" s="15">
        <f t="shared" si="2"/>
        <v>0</v>
      </c>
      <c r="I81" s="15">
        <f t="shared" si="2"/>
        <v>8</v>
      </c>
      <c r="J81" s="15">
        <f t="shared" si="2"/>
        <v>17</v>
      </c>
      <c r="K81" s="15">
        <f t="shared" si="2"/>
        <v>16</v>
      </c>
      <c r="L81" s="15">
        <f t="shared" si="2"/>
        <v>14</v>
      </c>
      <c r="M81" s="15">
        <f t="shared" si="2"/>
        <v>14</v>
      </c>
      <c r="N81" s="15">
        <f t="shared" si="2"/>
        <v>15</v>
      </c>
      <c r="O81" s="15">
        <f t="shared" si="2"/>
        <v>14</v>
      </c>
      <c r="P81" s="15">
        <f t="shared" si="2"/>
        <v>15</v>
      </c>
      <c r="Q81" s="15">
        <f t="shared" si="2"/>
        <v>13</v>
      </c>
      <c r="R81" s="15"/>
      <c r="S81" s="15"/>
      <c r="T81" s="15"/>
      <c r="U81" s="47"/>
    </row>
    <row r="82" spans="2:22" ht="22.5" customHeight="1" thickBot="1" x14ac:dyDescent="0.3">
      <c r="B82" s="119" t="s">
        <v>127</v>
      </c>
      <c r="C82" s="120" t="s">
        <v>128</v>
      </c>
      <c r="D82" s="121"/>
      <c r="E82" s="121"/>
      <c r="F82" s="122" t="e">
        <f>F80/F79</f>
        <v>#DIV/0!</v>
      </c>
      <c r="G82" s="122" t="e">
        <f t="shared" ref="G82:Q82" si="3">G80/G79</f>
        <v>#DIV/0!</v>
      </c>
      <c r="H82" s="122" t="e">
        <f t="shared" si="3"/>
        <v>#DIV/0!</v>
      </c>
      <c r="I82" s="122">
        <f t="shared" si="3"/>
        <v>0.46666666666666667</v>
      </c>
      <c r="J82" s="122">
        <f t="shared" si="3"/>
        <v>0</v>
      </c>
      <c r="K82" s="122">
        <f t="shared" si="3"/>
        <v>0</v>
      </c>
      <c r="L82" s="122">
        <f t="shared" si="3"/>
        <v>0</v>
      </c>
      <c r="M82" s="122">
        <f t="shared" si="3"/>
        <v>0</v>
      </c>
      <c r="N82" s="122">
        <f t="shared" si="3"/>
        <v>0</v>
      </c>
      <c r="O82" s="122">
        <f t="shared" si="3"/>
        <v>0</v>
      </c>
      <c r="P82" s="122">
        <f t="shared" si="3"/>
        <v>0</v>
      </c>
      <c r="Q82" s="122">
        <f t="shared" si="3"/>
        <v>0</v>
      </c>
      <c r="R82" s="48"/>
      <c r="S82" s="48"/>
      <c r="T82" s="48"/>
      <c r="U82" s="49"/>
    </row>
    <row r="83" spans="2:22" ht="20.25" customHeight="1" x14ac:dyDescent="0.25">
      <c r="E83" s="2"/>
    </row>
    <row r="84" spans="2:22" ht="20.25" customHeight="1" thickBot="1" x14ac:dyDescent="0.3">
      <c r="E84" s="2"/>
    </row>
    <row r="85" spans="2:22" ht="45" customHeight="1" thickBot="1" x14ac:dyDescent="0.3">
      <c r="B85" s="147" t="s">
        <v>129</v>
      </c>
      <c r="C85" s="148"/>
      <c r="D85" s="159" t="s">
        <v>130</v>
      </c>
      <c r="E85" s="160"/>
      <c r="F85" s="160"/>
      <c r="G85" s="160"/>
      <c r="H85" s="147" t="s">
        <v>131</v>
      </c>
      <c r="I85" s="158"/>
      <c r="J85" s="158"/>
      <c r="K85" s="158"/>
      <c r="L85" s="148"/>
      <c r="M85" s="158" t="s">
        <v>132</v>
      </c>
      <c r="N85" s="158"/>
      <c r="O85" s="158"/>
      <c r="P85" s="158"/>
      <c r="Q85" s="158"/>
    </row>
    <row r="86" spans="2:22" ht="39" customHeight="1" thickBot="1" x14ac:dyDescent="0.3">
      <c r="B86" s="90" t="s">
        <v>133</v>
      </c>
      <c r="C86" s="91" t="s">
        <v>137</v>
      </c>
      <c r="D86" s="155" t="s">
        <v>137</v>
      </c>
      <c r="E86" s="156"/>
      <c r="F86" s="156"/>
      <c r="G86" s="156"/>
      <c r="H86" s="155" t="s">
        <v>138</v>
      </c>
      <c r="I86" s="156"/>
      <c r="J86" s="156"/>
      <c r="K86" s="156"/>
      <c r="L86" s="157"/>
      <c r="M86" s="155" t="s">
        <v>146</v>
      </c>
      <c r="N86" s="156"/>
      <c r="O86" s="156"/>
      <c r="P86" s="156"/>
      <c r="Q86" s="157"/>
    </row>
    <row r="87" spans="2:22" ht="50.25" customHeight="1" thickBot="1" x14ac:dyDescent="0.3">
      <c r="B87" s="90" t="s">
        <v>134</v>
      </c>
      <c r="C87" s="91" t="s">
        <v>138</v>
      </c>
      <c r="D87" s="152" t="s">
        <v>143</v>
      </c>
      <c r="E87" s="153"/>
      <c r="F87" s="153"/>
      <c r="G87" s="153"/>
      <c r="H87" s="152" t="s">
        <v>144</v>
      </c>
      <c r="I87" s="153"/>
      <c r="J87" s="153"/>
      <c r="K87" s="153"/>
      <c r="L87" s="154"/>
      <c r="M87" s="152" t="s">
        <v>147</v>
      </c>
      <c r="N87" s="153"/>
      <c r="O87" s="153"/>
      <c r="P87" s="153"/>
      <c r="Q87" s="154"/>
    </row>
    <row r="88" spans="2:22" ht="55.5" customHeight="1" thickBot="1" x14ac:dyDescent="0.3">
      <c r="B88" s="93" t="s">
        <v>135</v>
      </c>
      <c r="C88" s="92" t="s">
        <v>139</v>
      </c>
      <c r="D88" s="149" t="s">
        <v>139</v>
      </c>
      <c r="E88" s="150"/>
      <c r="F88" s="150"/>
      <c r="G88" s="150"/>
      <c r="H88" s="149" t="s">
        <v>145</v>
      </c>
      <c r="I88" s="150"/>
      <c r="J88" s="150"/>
      <c r="K88" s="150"/>
      <c r="L88" s="151"/>
      <c r="M88" s="149" t="s">
        <v>139</v>
      </c>
      <c r="N88" s="150"/>
      <c r="O88" s="150"/>
      <c r="P88" s="150"/>
      <c r="Q88" s="151"/>
    </row>
    <row r="89" spans="2:22" ht="55.5" customHeight="1" thickBot="1" x14ac:dyDescent="0.3">
      <c r="B89" s="97"/>
      <c r="C89" s="98"/>
      <c r="D89" s="149"/>
      <c r="E89" s="150"/>
      <c r="F89" s="150"/>
      <c r="G89" s="150"/>
      <c r="H89" s="149"/>
      <c r="I89" s="150"/>
      <c r="J89" s="150"/>
      <c r="K89" s="150"/>
      <c r="L89" s="151"/>
      <c r="M89" s="149"/>
      <c r="N89" s="150"/>
      <c r="O89" s="150"/>
      <c r="P89" s="150"/>
      <c r="Q89" s="151"/>
      <c r="V89" s="96"/>
    </row>
    <row r="90" spans="2:22" ht="20.25" customHeight="1" thickBot="1" x14ac:dyDescent="0.3">
      <c r="E90" s="2"/>
    </row>
    <row r="91" spans="2:22" ht="20.25" customHeight="1" thickBot="1" x14ac:dyDescent="0.3">
      <c r="E91" s="2"/>
      <c r="G91" s="42"/>
    </row>
    <row r="93" spans="2:22" ht="112.5" customHeight="1" x14ac:dyDescent="0.25">
      <c r="E93" s="2"/>
    </row>
  </sheetData>
  <mergeCells count="31">
    <mergeCell ref="B85:C85"/>
    <mergeCell ref="D89:G89"/>
    <mergeCell ref="H89:L89"/>
    <mergeCell ref="M89:Q89"/>
    <mergeCell ref="M88:Q88"/>
    <mergeCell ref="M87:Q87"/>
    <mergeCell ref="M86:Q86"/>
    <mergeCell ref="H88:L88"/>
    <mergeCell ref="H87:L87"/>
    <mergeCell ref="H86:L86"/>
    <mergeCell ref="H85:L85"/>
    <mergeCell ref="M85:Q85"/>
    <mergeCell ref="D85:G85"/>
    <mergeCell ref="D86:G86"/>
    <mergeCell ref="D87:G87"/>
    <mergeCell ref="D88:G88"/>
    <mergeCell ref="B2:U2"/>
    <mergeCell ref="B3:U3"/>
    <mergeCell ref="B78:U78"/>
    <mergeCell ref="U41:U42"/>
    <mergeCell ref="B26:E26"/>
    <mergeCell ref="B18:E18"/>
    <mergeCell ref="B41:C41"/>
    <mergeCell ref="R41:R42"/>
    <mergeCell ref="B13:C13"/>
    <mergeCell ref="U12:U13"/>
    <mergeCell ref="T12:T13"/>
    <mergeCell ref="S12:S13"/>
    <mergeCell ref="R12:R13"/>
    <mergeCell ref="S41:S42"/>
    <mergeCell ref="T41:T42"/>
  </mergeCells>
  <phoneticPr fontId="3" type="noConversion"/>
  <pageMargins left="0.23622047244094491" right="0.23622047244094491" top="0.74803149606299213" bottom="0.74803149606299213" header="0.31496062992125984" footer="0.31496062992125984"/>
  <pageSetup scale="80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D33A7BAF79354EB80EE12BE46916AA" ma:contentTypeVersion="1" ma:contentTypeDescription="Crear nuevo documento." ma:contentTypeScope="" ma:versionID="6964037bdb8e18956ba2897297c5221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b32cfd30b83adf7a282b15aced64ac7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DC2DCB-5197-4716-B058-6EAD833FC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8857C8-AF53-4633-9514-A4D53B011E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TRABAJO CPHS 2025</vt:lpstr>
    </vt:vector>
  </TitlesOfParts>
  <Manager/>
  <Company>ACHS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Pino (Chillán)</dc:creator>
  <cp:keywords/>
  <dc:description/>
  <cp:lastModifiedBy>Admin</cp:lastModifiedBy>
  <cp:revision/>
  <dcterms:created xsi:type="dcterms:W3CDTF">2014-06-24T14:50:30Z</dcterms:created>
  <dcterms:modified xsi:type="dcterms:W3CDTF">2025-04-24T23:20:34Z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ingExpirationDate">
    <vt:lpwstr/>
  </property>
  <property fmtid="{D5CDD505-2E9C-101B-9397-08002B2CF9AE}" pid="3" name="PublishingStartDate">
    <vt:lpwstr/>
  </property>
</Properties>
</file>