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lguo\Dropbox\penn_spring_15-16\STAT476\PROJECT1\"/>
    </mc:Choice>
  </mc:AlternateContent>
  <bookViews>
    <workbookView xWindow="0" yWindow="0" windowWidth="28800" windowHeight="14310" activeTab="1"/>
  </bookViews>
  <sheets>
    <sheet name="the-counted-2016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C8" i="2"/>
  <c r="BB8" i="2" s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5" i="2"/>
  <c r="B6" i="2"/>
  <c r="B7" i="2"/>
  <c r="B8" i="2"/>
  <c r="B9" i="2"/>
  <c r="BB9" i="2" s="1"/>
  <c r="B10" i="2"/>
  <c r="B11" i="2"/>
  <c r="B12" i="2"/>
  <c r="B13" i="2"/>
  <c r="B14" i="2"/>
  <c r="B15" i="2"/>
  <c r="B4" i="2"/>
  <c r="BB11" i="2" l="1"/>
  <c r="BB10" i="2"/>
  <c r="BB7" i="2"/>
  <c r="BB6" i="2"/>
  <c r="BB12" i="2"/>
  <c r="BB4" i="2"/>
  <c r="BB14" i="2"/>
  <c r="BB13" i="2"/>
  <c r="BB15" i="2"/>
  <c r="BB5" i="2"/>
  <c r="BB17" i="2" l="1"/>
</calcChain>
</file>

<file path=xl/sharedStrings.xml><?xml version="1.0" encoding="utf-8"?>
<sst xmlns="http://schemas.openxmlformats.org/spreadsheetml/2006/main" count="1540" uniqueCount="624">
  <si>
    <t>uid</t>
  </si>
  <si>
    <t>name</t>
  </si>
  <si>
    <t>age</t>
  </si>
  <si>
    <t>gender</t>
  </si>
  <si>
    <t>raceethnicity</t>
  </si>
  <si>
    <t>month</t>
  </si>
  <si>
    <t>day</t>
  </si>
  <si>
    <t>year</t>
  </si>
  <si>
    <t>streetaddress</t>
  </si>
  <si>
    <t>city</t>
  </si>
  <si>
    <t>state</t>
  </si>
  <si>
    <t>classification</t>
  </si>
  <si>
    <t>lawenforcementagency</t>
  </si>
  <si>
    <t>armed</t>
  </si>
  <si>
    <t>Joshua Sisson</t>
  </si>
  <si>
    <t>Male</t>
  </si>
  <si>
    <t>White</t>
  </si>
  <si>
    <t>January</t>
  </si>
  <si>
    <t>4200 6th Ave</t>
  </si>
  <si>
    <t>San Diego</t>
  </si>
  <si>
    <t>CA</t>
  </si>
  <si>
    <t>Gunshot</t>
  </si>
  <si>
    <t>San Diego Police Department</t>
  </si>
  <si>
    <t>Knife</t>
  </si>
  <si>
    <t>Germonta Wallace</t>
  </si>
  <si>
    <t>Black</t>
  </si>
  <si>
    <t>2600 Watson Dr</t>
  </si>
  <si>
    <t>Charlotte</t>
  </si>
  <si>
    <t>NC</t>
  </si>
  <si>
    <t>Charlotte-Mecklenburg Police Department</t>
  </si>
  <si>
    <t>Firearm</t>
  </si>
  <si>
    <t>Sean O'Brien</t>
  </si>
  <si>
    <t>100 Washington St</t>
  </si>
  <si>
    <t>Livingston</t>
  </si>
  <si>
    <t>MT</t>
  </si>
  <si>
    <t>Livingston Police Department</t>
  </si>
  <si>
    <t>Rodney Turner</t>
  </si>
  <si>
    <t>3600 NW 42nd St</t>
  </si>
  <si>
    <t>Oklahoma City</t>
  </si>
  <si>
    <t>OK</t>
  </si>
  <si>
    <t>Oklahoma City Police Department</t>
  </si>
  <si>
    <t>Eric Senegal</t>
  </si>
  <si>
    <t>Gene Stanley Rd</t>
  </si>
  <si>
    <t>Ragley</t>
  </si>
  <si>
    <t>LA</t>
  </si>
  <si>
    <t>Beauregard Parish Sheriff's Office</t>
  </si>
  <si>
    <t>Unknown</t>
  </si>
  <si>
    <t>David Zollo</t>
  </si>
  <si>
    <t>151 S Bishop Ave</t>
  </si>
  <si>
    <t>Clifton Heights</t>
  </si>
  <si>
    <t>PA</t>
  </si>
  <si>
    <t>Upper Darby Police Department</t>
  </si>
  <si>
    <t>Joel Nelson</t>
  </si>
  <si>
    <t>93rd Ave SE</t>
  </si>
  <si>
    <t>Olympia</t>
  </si>
  <si>
    <t>WA</t>
  </si>
  <si>
    <t>Thurston County Sheriff's Office</t>
  </si>
  <si>
    <t>No</t>
  </si>
  <si>
    <t>Stephen Bukwich</t>
  </si>
  <si>
    <t>200 Boulder Creek Dr</t>
  </si>
  <si>
    <t>Redding</t>
  </si>
  <si>
    <t>Redding Police Department</t>
  </si>
  <si>
    <t>Charles Hollstein</t>
  </si>
  <si>
    <t>2000 Ezekiel Ave</t>
  </si>
  <si>
    <t>Zion</t>
  </si>
  <si>
    <t>IL</t>
  </si>
  <si>
    <t>Zion Police Department</t>
  </si>
  <si>
    <t>Non-lethal firearm</t>
  </si>
  <si>
    <t>Albert Thompson</t>
  </si>
  <si>
    <t>Hispanic/Latino</t>
  </si>
  <si>
    <t>2601 Don Pedro Rd</t>
  </si>
  <si>
    <t>Ceres</t>
  </si>
  <si>
    <t>Ceres Police Department</t>
  </si>
  <si>
    <t>Other</t>
  </si>
  <si>
    <t>James Maher</t>
  </si>
  <si>
    <t>Mary St</t>
  </si>
  <si>
    <t>Johnson City</t>
  </si>
  <si>
    <t>TN</t>
  </si>
  <si>
    <t>United States Marshal Service</t>
  </si>
  <si>
    <t>Alan Franco-Armenta</t>
  </si>
  <si>
    <t>US-380</t>
  </si>
  <si>
    <t>Carrizozo</t>
  </si>
  <si>
    <t>NM</t>
  </si>
  <si>
    <t>New Mexico State Police</t>
  </si>
  <si>
    <t>Kenneth Clay</t>
  </si>
  <si>
    <t>Owensboro</t>
  </si>
  <si>
    <t>KY</t>
  </si>
  <si>
    <t>Owensboro Police Department</t>
  </si>
  <si>
    <t>David Kent</t>
  </si>
  <si>
    <t>8900 Rose Valley Rd</t>
  </si>
  <si>
    <t>Kelso</t>
  </si>
  <si>
    <t>Cowlitz County Sheriff's Office, Kelso Police Department</t>
  </si>
  <si>
    <t>Christine Lucas</t>
  </si>
  <si>
    <t>Female</t>
  </si>
  <si>
    <t>600 Lombard Rd</t>
  </si>
  <si>
    <t>Rising Sun</t>
  </si>
  <si>
    <t>MD</t>
  </si>
  <si>
    <t>Maryland State Police</t>
  </si>
  <si>
    <t>Andrew Abernathy</t>
  </si>
  <si>
    <t>4500 Bartow Carver Rd SE</t>
  </si>
  <si>
    <t>Acworth</t>
  </si>
  <si>
    <t>GA</t>
  </si>
  <si>
    <t>Bartow County Sheriff's Office</t>
  </si>
  <si>
    <t>Eric Olsen</t>
  </si>
  <si>
    <t>3800 Lincoln Dr</t>
  </si>
  <si>
    <t>Lake Geneva</t>
  </si>
  <si>
    <t>WI</t>
  </si>
  <si>
    <t>Town of Geneva Police Department</t>
  </si>
  <si>
    <t>Robert Tenbrink</t>
  </si>
  <si>
    <t>Rapid Run Rd and Sunset Ave</t>
  </si>
  <si>
    <t>Cincinnati</t>
  </si>
  <si>
    <t>OH</t>
  </si>
  <si>
    <t>Cincinnati Police Department</t>
  </si>
  <si>
    <t>Ramone Lonergan</t>
  </si>
  <si>
    <t>W 26th Ave and Zuni St</t>
  </si>
  <si>
    <t>Denver</t>
  </si>
  <si>
    <t>CO</t>
  </si>
  <si>
    <t>Denver Police Department</t>
  </si>
  <si>
    <t>50s</t>
  </si>
  <si>
    <t>San Fernando Rd and Hubbard St</t>
  </si>
  <si>
    <t>San Fernando</t>
  </si>
  <si>
    <t>San Fernando Police Department</t>
  </si>
  <si>
    <t>Ciara Meyer</t>
  </si>
  <si>
    <t>Rebecca Dr</t>
  </si>
  <si>
    <t>Duncannon</t>
  </si>
  <si>
    <t>Pennsylvania state constable</t>
  </si>
  <si>
    <t>Herman Bean Jr</t>
  </si>
  <si>
    <t>Arctic Blvd and W 32nd Ave</t>
  </si>
  <si>
    <t>Anchorage</t>
  </si>
  <si>
    <t>AK</t>
  </si>
  <si>
    <t>Anchorage Police Department</t>
  </si>
  <si>
    <t>Keith Richardson</t>
  </si>
  <si>
    <t>1100 Land St</t>
  </si>
  <si>
    <t>Norfolk</t>
  </si>
  <si>
    <t>VA</t>
  </si>
  <si>
    <t>Norfolk Police Department</t>
  </si>
  <si>
    <t>Willie Holderfield</t>
  </si>
  <si>
    <t>111 Seba St</t>
  </si>
  <si>
    <t>Hurst</t>
  </si>
  <si>
    <t>Timothy Meehan</t>
  </si>
  <si>
    <t>805 W 1st St</t>
  </si>
  <si>
    <t>Cle Elum</t>
  </si>
  <si>
    <t>Cle Elum-Roslyn-South Cle Elum Police Department</t>
  </si>
  <si>
    <t>Miguel Hernandez</t>
  </si>
  <si>
    <t>Shangri-La Dr and Nathan Hill Dr</t>
  </si>
  <si>
    <t>Santa Clarita</t>
  </si>
  <si>
    <t>Los Angeles County Sheriff's Department</t>
  </si>
  <si>
    <t>Kelsey Hauser</t>
  </si>
  <si>
    <t>300 S Pierce St</t>
  </si>
  <si>
    <t>El Cajon</t>
  </si>
  <si>
    <t>El Cajon Police Department</t>
  </si>
  <si>
    <t>Efrain Herrera Jr</t>
  </si>
  <si>
    <t>8800 Norwich Ave</t>
  </si>
  <si>
    <t>Los Angeles</t>
  </si>
  <si>
    <t>Los Angeles Police Department</t>
  </si>
  <si>
    <t>Alfred Longoria</t>
  </si>
  <si>
    <t>1800 Nichols Canyon Rd</t>
  </si>
  <si>
    <t>Henry Bennett</t>
  </si>
  <si>
    <t>SW Ave D and SW 9th St</t>
  </si>
  <si>
    <t>Belle Glade</t>
  </si>
  <si>
    <t>FL</t>
  </si>
  <si>
    <t>Palm Beach County Sheriff's Office</t>
  </si>
  <si>
    <t>William Waldron</t>
  </si>
  <si>
    <t>Ward Ave</t>
  </si>
  <si>
    <t>Elkins</t>
  </si>
  <si>
    <t>WV</t>
  </si>
  <si>
    <t>West Virginia State Police</t>
  </si>
  <si>
    <t>Timothy Caruthers</t>
  </si>
  <si>
    <t>3012 Crater Lake Hwy</t>
  </si>
  <si>
    <t>Medford</t>
  </si>
  <si>
    <t>OR</t>
  </si>
  <si>
    <t>Medford Police Department</t>
  </si>
  <si>
    <t>Adam Karjalainen</t>
  </si>
  <si>
    <t>10100 SW Murray Blvd</t>
  </si>
  <si>
    <t>Beaverton</t>
  </si>
  <si>
    <t>Beaverton Police Department</t>
  </si>
  <si>
    <t>Joshua Fielding</t>
  </si>
  <si>
    <t>164 Christopher St</t>
  </si>
  <si>
    <t>Rainbow City</t>
  </si>
  <si>
    <t>AL</t>
  </si>
  <si>
    <t>Rainbow City Police Department</t>
  </si>
  <si>
    <t>Crayton West</t>
  </si>
  <si>
    <t>3517 S Grand Blvd</t>
  </si>
  <si>
    <t>St Louis</t>
  </si>
  <si>
    <t>MO</t>
  </si>
  <si>
    <t>St Louis Metropolitan Police Department</t>
  </si>
  <si>
    <t>Ashton Morris</t>
  </si>
  <si>
    <t>5600 Enrique Barerra Pkwy</t>
  </si>
  <si>
    <t>San Antonio</t>
  </si>
  <si>
    <t>TX</t>
  </si>
  <si>
    <t>San Antonio Police Department</t>
  </si>
  <si>
    <t>Jordan Szymanski</t>
  </si>
  <si>
    <t>N Oracle Rd and W Roger Rd</t>
  </si>
  <si>
    <t>Tucson</t>
  </si>
  <si>
    <t>AZ</t>
  </si>
  <si>
    <t>Tucson Police Department</t>
  </si>
  <si>
    <t>Clarence Layfield Jr</t>
  </si>
  <si>
    <t>Petroleum</t>
  </si>
  <si>
    <t>Vehicle</t>
  </si>
  <si>
    <t>Cory Henderson</t>
  </si>
  <si>
    <t>2167 E 4500 S</t>
  </si>
  <si>
    <t>Holladay</t>
  </si>
  <si>
    <t>UT</t>
  </si>
  <si>
    <t>Unified Police Department</t>
  </si>
  <si>
    <t>Daniel Shaver</t>
  </si>
  <si>
    <t>6530 E Superstition Springs Blvd</t>
  </si>
  <si>
    <t>Mesa</t>
  </si>
  <si>
    <t>Mesa Police Department</t>
  </si>
  <si>
    <t>Vasilios Katsouras</t>
  </si>
  <si>
    <t>3800 Amy Pl</t>
  </si>
  <si>
    <t>Union City</t>
  </si>
  <si>
    <t>Union City Police Department</t>
  </si>
  <si>
    <t>Levi Wilson</t>
  </si>
  <si>
    <t>W Peoria Ave and N 19th Ave</t>
  </si>
  <si>
    <t>Phoenix</t>
  </si>
  <si>
    <t>Phoenix Police Department</t>
  </si>
  <si>
    <t>Samuel Grady</t>
  </si>
  <si>
    <t>Virginia Ave</t>
  </si>
  <si>
    <t>Statesville</t>
  </si>
  <si>
    <t>Iredell County Sheriff's Office</t>
  </si>
  <si>
    <t>Gary Jones</t>
  </si>
  <si>
    <t>1100 Riverwood Rd</t>
  </si>
  <si>
    <t>Dallas</t>
  </si>
  <si>
    <t>Forney Police Department, Mesquite Police Department</t>
  </si>
  <si>
    <t>Eric Provost</t>
  </si>
  <si>
    <t>Swissco Dr</t>
  </si>
  <si>
    <t>Orlando</t>
  </si>
  <si>
    <t>Orlando Police Department</t>
  </si>
  <si>
    <t>Brandon Bearden</t>
  </si>
  <si>
    <t>180 Collier Dr</t>
  </si>
  <si>
    <t>Sevierville</t>
  </si>
  <si>
    <t>Sevier County Sheriff's Office</t>
  </si>
  <si>
    <t>Jim Redmond</t>
  </si>
  <si>
    <t>3495 Madison Hwy</t>
  </si>
  <si>
    <t>Valdosta</t>
  </si>
  <si>
    <t>Lowndes County Sheriffâ€™s Office</t>
  </si>
  <si>
    <t>Randy Sanders Jr</t>
  </si>
  <si>
    <t>US-231 and Inspirational Dr</t>
  </si>
  <si>
    <t>Meridianville</t>
  </si>
  <si>
    <t>Madison County Sheriff's Office</t>
  </si>
  <si>
    <t>Timothy Albert</t>
  </si>
  <si>
    <t>Louisiana Hwy 741</t>
  </si>
  <si>
    <t>Port Barre</t>
  </si>
  <si>
    <t>St Landry Parish Sheriff's Office</t>
  </si>
  <si>
    <t>Michael Lynch</t>
  </si>
  <si>
    <t>Harper</t>
  </si>
  <si>
    <t>Kerrville Police Department</t>
  </si>
  <si>
    <t>Rakeem Bentley</t>
  </si>
  <si>
    <t>27033 Northwestern Hwy</t>
  </si>
  <si>
    <t>Southfield</t>
  </si>
  <si>
    <t>MI</t>
  </si>
  <si>
    <t>Cedric Norris</t>
  </si>
  <si>
    <t>US-69</t>
  </si>
  <si>
    <t>Eufaula</t>
  </si>
  <si>
    <t>Lance Light</t>
  </si>
  <si>
    <t>I-20 and Texas Hwy 70</t>
  </si>
  <si>
    <t>Sweetwater</t>
  </si>
  <si>
    <t>Sweetwater Police Department</t>
  </si>
  <si>
    <t>Lonnie Powers Jr</t>
  </si>
  <si>
    <t>1301 E 10th St</t>
  </si>
  <si>
    <t>Sioux Falls</t>
  </si>
  <si>
    <t>SD</t>
  </si>
  <si>
    <t>Joshua Lee</t>
  </si>
  <si>
    <t>900 Horseshoe Rd</t>
  </si>
  <si>
    <t>Augusta</t>
  </si>
  <si>
    <t>Richmond County Sheriff's Office</t>
  </si>
  <si>
    <t>Sharon Mitterling</t>
  </si>
  <si>
    <t>Husky Trail</t>
  </si>
  <si>
    <t>Warsaw</t>
  </si>
  <si>
    <t>IN</t>
  </si>
  <si>
    <t>Struck by vehicle</t>
  </si>
  <si>
    <t>Winona Lake Police Department</t>
  </si>
  <si>
    <t>Michael Robinson</t>
  </si>
  <si>
    <t>1855 County Rd 701</t>
  </si>
  <si>
    <t>Clanton</t>
  </si>
  <si>
    <t>Clanton Police Department, Chilton County Sheriff's Office</t>
  </si>
  <si>
    <t>Sergio Alvarado-Morales</t>
  </si>
  <si>
    <t>S McCarran Blvd</t>
  </si>
  <si>
    <t>Reno</t>
  </si>
  <si>
    <t>NV</t>
  </si>
  <si>
    <t>Reno Police Department</t>
  </si>
  <si>
    <t>Filberto Valencia</t>
  </si>
  <si>
    <t>3200 Nicole St</t>
  </si>
  <si>
    <t>Stockton</t>
  </si>
  <si>
    <t>Death in custody</t>
  </si>
  <si>
    <t>Stockton Police Department</t>
  </si>
  <si>
    <t>Robert 'LaVoy' Finicum</t>
  </si>
  <si>
    <t>US-395</t>
  </si>
  <si>
    <t>Burns</t>
  </si>
  <si>
    <t>FBI, Oregon State Police</t>
  </si>
  <si>
    <t>Janet Wilson</t>
  </si>
  <si>
    <t>Hubbard Dr</t>
  </si>
  <si>
    <t>Dearborn</t>
  </si>
  <si>
    <t>Dearborn Police Department</t>
  </si>
  <si>
    <t>Johnathan Bratcher</t>
  </si>
  <si>
    <t>800 South Parkway E</t>
  </si>
  <si>
    <t>Memphis</t>
  </si>
  <si>
    <t>Memphis Police Department</t>
  </si>
  <si>
    <t>Israel Rodriguez</t>
  </si>
  <si>
    <t>I-75 and Delk Rd</t>
  </si>
  <si>
    <t>Marietta</t>
  </si>
  <si>
    <t>Georgia State Patrol</t>
  </si>
  <si>
    <t>Nathan Bailey</t>
  </si>
  <si>
    <t>4000 Vista Ridge Ln</t>
  </si>
  <si>
    <t>Alvarado</t>
  </si>
  <si>
    <t>Johnson County Sheriff's Office, Texas Department of Public Safety</t>
  </si>
  <si>
    <t>Scott Scanlon</t>
  </si>
  <si>
    <t>Little Blakely Creek Rd</t>
  </si>
  <si>
    <t>Jessieville</t>
  </si>
  <si>
    <t>AR</t>
  </si>
  <si>
    <t>Mountain Pine Police Department</t>
  </si>
  <si>
    <t>John Smith</t>
  </si>
  <si>
    <t>Pocosin Rd</t>
  </si>
  <si>
    <t>Latta</t>
  </si>
  <si>
    <t>SC</t>
  </si>
  <si>
    <t>Dillon County Sheriff's Department</t>
  </si>
  <si>
    <t>Herman Flores</t>
  </si>
  <si>
    <t>3007 Cerrillos Rd</t>
  </si>
  <si>
    <t>Santa Fe</t>
  </si>
  <si>
    <t>Santa Fe Police Department</t>
  </si>
  <si>
    <t>Thongsavanh Vandarack</t>
  </si>
  <si>
    <t>Asian/Pacific Islander</t>
  </si>
  <si>
    <t>Grandview Dr</t>
  </si>
  <si>
    <t>Lenoir City</t>
  </si>
  <si>
    <t>Loudon County Sheriff's Office</t>
  </si>
  <si>
    <t>William Adams</t>
  </si>
  <si>
    <t>3600 S 67th St</t>
  </si>
  <si>
    <t>Omaha</t>
  </si>
  <si>
    <t>NE</t>
  </si>
  <si>
    <t>Omaha Police Department</t>
  </si>
  <si>
    <t>Jacqueline Salyers</t>
  </si>
  <si>
    <t>Native American</t>
  </si>
  <si>
    <t>3300 S Sawyer St</t>
  </si>
  <si>
    <t>Tacoma</t>
  </si>
  <si>
    <t>Tacoma Police Department</t>
  </si>
  <si>
    <t>Randolph McClain</t>
  </si>
  <si>
    <t>Western Ave and Nichols Ave</t>
  </si>
  <si>
    <t>Lynn</t>
  </si>
  <si>
    <t>MA</t>
  </si>
  <si>
    <t>Lynn Police Department</t>
  </si>
  <si>
    <t>Christopher Dew</t>
  </si>
  <si>
    <t>Texas Hwy 183</t>
  </si>
  <si>
    <t>Irving</t>
  </si>
  <si>
    <t>Irving Police Department</t>
  </si>
  <si>
    <t>Philip Salazar</t>
  </si>
  <si>
    <t>401 N Timberline Rd</t>
  </si>
  <si>
    <t>Fort Collins</t>
  </si>
  <si>
    <t>Larimer County Sheriff's Office</t>
  </si>
  <si>
    <t>Jose Alegre</t>
  </si>
  <si>
    <t>Sheila Gail Ln</t>
  </si>
  <si>
    <t>Rossville</t>
  </si>
  <si>
    <t>Walker County Sheriff's Office, Catoosa County Sheriff's Office</t>
  </si>
  <si>
    <t>Michael Brown</t>
  </si>
  <si>
    <t>Old Decatur Rd</t>
  </si>
  <si>
    <t>Saginaw</t>
  </si>
  <si>
    <t>Saginaw Police Department</t>
  </si>
  <si>
    <t>Bruce Kelley Jr</t>
  </si>
  <si>
    <t>Whitney Ave</t>
  </si>
  <si>
    <t>Pittsburgh</t>
  </si>
  <si>
    <t>Port Authority Police Department</t>
  </si>
  <si>
    <t>Charles Smith</t>
  </si>
  <si>
    <t>7300 S Paulina St</t>
  </si>
  <si>
    <t>Chicago</t>
  </si>
  <si>
    <t>Chicago Police Department</t>
  </si>
  <si>
    <t>Peter John</t>
  </si>
  <si>
    <t>February</t>
  </si>
  <si>
    <t>5300 Clay Terrace NE</t>
  </si>
  <si>
    <t>Washington</t>
  </si>
  <si>
    <t>DC</t>
  </si>
  <si>
    <t>Washington Metropolitan Police Department</t>
  </si>
  <si>
    <t>Jeremy Sinclair</t>
  </si>
  <si>
    <t>Sugar Creek</t>
  </si>
  <si>
    <t>Missouri State Highway Patrol, Jackson County Sheriff's Office</t>
  </si>
  <si>
    <t>Juan Ruiz</t>
  </si>
  <si>
    <t>N 3rd St and W Main St</t>
  </si>
  <si>
    <t>Immokalee</t>
  </si>
  <si>
    <t>Collier County Sheriff's Office</t>
  </si>
  <si>
    <t>Jeffry Graves</t>
  </si>
  <si>
    <t>36500 Bridgepointe Dr</t>
  </si>
  <si>
    <t>Newark</t>
  </si>
  <si>
    <t>Newark Police Department</t>
  </si>
  <si>
    <t>Edgar Alvarado</t>
  </si>
  <si>
    <t>La Veta Dr NE and El Encanto Pl NE</t>
  </si>
  <si>
    <t>Albuquerque</t>
  </si>
  <si>
    <t>Albuquerque Police Department, Bernalillo County Sheriffâ€™s Department</t>
  </si>
  <si>
    <t>Justin Prescott</t>
  </si>
  <si>
    <t>10635 Folsom Blvd</t>
  </si>
  <si>
    <t>Rancho Cordova</t>
  </si>
  <si>
    <t>Rancho Cordova Police Department</t>
  </si>
  <si>
    <t>John Neuman</t>
  </si>
  <si>
    <t>Okmulgee County</t>
  </si>
  <si>
    <t>Okmulgee County Sheriff's Office</t>
  </si>
  <si>
    <t>Angela Hiatt</t>
  </si>
  <si>
    <t>Lee Road 443</t>
  </si>
  <si>
    <t>Phenix City</t>
  </si>
  <si>
    <t>Lee County Sheriff's Office</t>
  </si>
  <si>
    <t>Joseph Molinaro</t>
  </si>
  <si>
    <t>Chestnut Ave</t>
  </si>
  <si>
    <t>Carbondale</t>
  </si>
  <si>
    <t>City of Carbondale Police Department</t>
  </si>
  <si>
    <t>Raymond Gassman</t>
  </si>
  <si>
    <t>Rosebud</t>
  </si>
  <si>
    <t>Rosebud Police Department</t>
  </si>
  <si>
    <t>Cristiaan Dubrino</t>
  </si>
  <si>
    <t>Baseline Rd and Cherry Rd</t>
  </si>
  <si>
    <t>Ocala</t>
  </si>
  <si>
    <t>Marion County Sheriff's Office</t>
  </si>
  <si>
    <t>Antronie Scott</t>
  </si>
  <si>
    <t>10362 Sahara Street</t>
  </si>
  <si>
    <t>Thomas Hirko</t>
  </si>
  <si>
    <t>2925 River Rd</t>
  </si>
  <si>
    <t>Perry</t>
  </si>
  <si>
    <t>Lake County Sheriff's Office</t>
  </si>
  <si>
    <t>Kayden Clarke</t>
  </si>
  <si>
    <t>E Brown Rd and N 80th St</t>
  </si>
  <si>
    <t>Scott Harless</t>
  </si>
  <si>
    <t>Blue Ridge Blvd and E 113th St</t>
  </si>
  <si>
    <t>Kansas City</t>
  </si>
  <si>
    <t>Independence Police Department</t>
  </si>
  <si>
    <t>Ronald Barawis Jr</t>
  </si>
  <si>
    <t>2100 Kanoelehua Ave</t>
  </si>
  <si>
    <t>Hilo</t>
  </si>
  <si>
    <t>HI</t>
  </si>
  <si>
    <t>Hawaii Police Department</t>
  </si>
  <si>
    <t>Joshua Bispo</t>
  </si>
  <si>
    <t>Weedpatch Hwy and Farmers Lane</t>
  </si>
  <si>
    <t>Bakersfield</t>
  </si>
  <si>
    <t>California Highway Patrol</t>
  </si>
  <si>
    <t>Blake Fitzgerald</t>
  </si>
  <si>
    <t>Garcon Point Rd</t>
  </si>
  <si>
    <t>Milton</t>
  </si>
  <si>
    <t>Escambia County Sheriff's Office</t>
  </si>
  <si>
    <t>S El Paso St and E Overland Ave</t>
  </si>
  <si>
    <t>El Paso</t>
  </si>
  <si>
    <t>US Border Patrol</t>
  </si>
  <si>
    <t>Phillip Ferry</t>
  </si>
  <si>
    <t>300 Broadway St</t>
  </si>
  <si>
    <t>Seaside</t>
  </si>
  <si>
    <t>Seaside Police Department</t>
  </si>
  <si>
    <t>Michael Laniado</t>
  </si>
  <si>
    <t>1881 Rte 37 W</t>
  </si>
  <si>
    <t>Manchester Township</t>
  </si>
  <si>
    <t>NJ</t>
  </si>
  <si>
    <t>Jose Mendez</t>
  </si>
  <si>
    <t>3300 E 6th St</t>
  </si>
  <si>
    <t>Phillip Luchsinger</t>
  </si>
  <si>
    <t>191 Angel Ln</t>
  </si>
  <si>
    <t>Austin</t>
  </si>
  <si>
    <t>Lonoke County Sheriff's Office</t>
  </si>
  <si>
    <t>Marese Collins</t>
  </si>
  <si>
    <t>500 Whitethorne Ave</t>
  </si>
  <si>
    <t>Columbus</t>
  </si>
  <si>
    <t>Columbus Division of Police</t>
  </si>
  <si>
    <t>Shalamar Longer</t>
  </si>
  <si>
    <t>1200 Keystone Rd</t>
  </si>
  <si>
    <t>Chester</t>
  </si>
  <si>
    <t>Chester Police Department</t>
  </si>
  <si>
    <t>David Joseph</t>
  </si>
  <si>
    <t>300 E Yager Ln</t>
  </si>
  <si>
    <t>Austin Police Department</t>
  </si>
  <si>
    <t>Vinson Strickland</t>
  </si>
  <si>
    <t>Union Grove</t>
  </si>
  <si>
    <t>Eric Harris</t>
  </si>
  <si>
    <t>Simon Bolivar Ave and Philip St</t>
  </si>
  <si>
    <t>New Orleans</t>
  </si>
  <si>
    <t>Jefferson Parish Sheriff's Office</t>
  </si>
  <si>
    <t>Gustavo Najera</t>
  </si>
  <si>
    <t>1313 W Lido Pl</t>
  </si>
  <si>
    <t>Anaheim</t>
  </si>
  <si>
    <t>Anaheim Police Department</t>
  </si>
  <si>
    <t>Scottie Yanagawa</t>
  </si>
  <si>
    <t>325 Makaala St</t>
  </si>
  <si>
    <t>David Evans</t>
  </si>
  <si>
    <t>3412 Merchant Boulevard</t>
  </si>
  <si>
    <t>Abingdon</t>
  </si>
  <si>
    <t>Harford County Sheriffâ€™s Office</t>
  </si>
  <si>
    <t>Timothy Vessels</t>
  </si>
  <si>
    <t>6400 Ladd Ave</t>
  </si>
  <si>
    <t>Louisville</t>
  </si>
  <si>
    <t>United States Marshals Service</t>
  </si>
  <si>
    <t>Emily Thibodeaux</t>
  </si>
  <si>
    <t>3600 E Nic Dr</t>
  </si>
  <si>
    <t>Addis</t>
  </si>
  <si>
    <t>Addis Police Department</t>
  </si>
  <si>
    <t>John Birkeland</t>
  </si>
  <si>
    <t>1600 W County Rd B</t>
  </si>
  <si>
    <t>Roseville</t>
  </si>
  <si>
    <t>MN</t>
  </si>
  <si>
    <t>Roseville Police Department</t>
  </si>
  <si>
    <t>Anthony Bertoni</t>
  </si>
  <si>
    <t>Texas Hwy 274 and County Rd 4044</t>
  </si>
  <si>
    <t>Kemp</t>
  </si>
  <si>
    <t>Vincent Nageak III</t>
  </si>
  <si>
    <t>7400 N Star St</t>
  </si>
  <si>
    <t>Barrow</t>
  </si>
  <si>
    <t>North Slope Borough Police Department</t>
  </si>
  <si>
    <t>Matthew Quinn</t>
  </si>
  <si>
    <t>2800 La Vida Dr</t>
  </si>
  <si>
    <t>Lancaster</t>
  </si>
  <si>
    <t>Mohamed Barry</t>
  </si>
  <si>
    <t>Stelzer Rd</t>
  </si>
  <si>
    <t>Alijah Jackson</t>
  </si>
  <si>
    <t>601 Old Park Rd</t>
  </si>
  <si>
    <t>Maiden</t>
  </si>
  <si>
    <t>Maiden Police Department</t>
  </si>
  <si>
    <t>Peter Fanfan</t>
  </si>
  <si>
    <t>Stanwood St and Laredo St</t>
  </si>
  <si>
    <t>Boston</t>
  </si>
  <si>
    <t>Boston Police Department</t>
  </si>
  <si>
    <t>Sahlah Ridgeway</t>
  </si>
  <si>
    <t>1313 Butternut St</t>
  </si>
  <si>
    <t>Syracuse</t>
  </si>
  <si>
    <t>NY</t>
  </si>
  <si>
    <t>Syracuse Police Department</t>
  </si>
  <si>
    <t>David Watson</t>
  </si>
  <si>
    <t>7501 Camp Bowie W Blvd</t>
  </si>
  <si>
    <t>Fort Worth</t>
  </si>
  <si>
    <t>Fort Worth Police Department</t>
  </si>
  <si>
    <t>Calin Roquemore</t>
  </si>
  <si>
    <t>Texas Hwy 149</t>
  </si>
  <si>
    <t>Beckville</t>
  </si>
  <si>
    <t>Texas Department of Public Safety</t>
  </si>
  <si>
    <t>Calvin Smith</t>
  </si>
  <si>
    <t>Fairfields Ave</t>
  </si>
  <si>
    <t>Baton Rouge</t>
  </si>
  <si>
    <t>Baton Rouge Police Department</t>
  </si>
  <si>
    <t>Dyzhawn Perkins</t>
  </si>
  <si>
    <t>800 Penlan Rd</t>
  </si>
  <si>
    <t>Arvonia</t>
  </si>
  <si>
    <t>Buckingham County Sheriff's Department</t>
  </si>
  <si>
    <t>Ali Yahia</t>
  </si>
  <si>
    <t>4800 Merle Hay Rd</t>
  </si>
  <si>
    <t>Urbandale</t>
  </si>
  <si>
    <t>IA</t>
  </si>
  <si>
    <t>Urbandale Police Department</t>
  </si>
  <si>
    <t>Rammy Jaradat</t>
  </si>
  <si>
    <t>6900 Kester Ave</t>
  </si>
  <si>
    <t>Eduardo Rodriguez</t>
  </si>
  <si>
    <t>S Ferris Avenue and Whittier Boulevard</t>
  </si>
  <si>
    <t>East Los Angeles</t>
  </si>
  <si>
    <t>Marc Stoddart</t>
  </si>
  <si>
    <t>4800 Bookelia Cir</t>
  </si>
  <si>
    <t>Bradenton</t>
  </si>
  <si>
    <t>Manatee County Sheriff's Office</t>
  </si>
  <si>
    <t>Brandon Witt</t>
  </si>
  <si>
    <t>22711 Oakcrest Cir</t>
  </si>
  <si>
    <t>Yorba Linda</t>
  </si>
  <si>
    <t>Orange County Sheriff's Department</t>
  </si>
  <si>
    <t>Christopher Andrews</t>
  </si>
  <si>
    <t>22 Mountain Laurel Rd</t>
  </si>
  <si>
    <t>Fairfield</t>
  </si>
  <si>
    <t>CT</t>
  </si>
  <si>
    <t>Fairfield Police Department</t>
  </si>
  <si>
    <t>Destry Meikle</t>
  </si>
  <si>
    <t>S Peachtree Ln</t>
  </si>
  <si>
    <t>Republic</t>
  </si>
  <si>
    <t>Republic Police Department</t>
  </si>
  <si>
    <t>Shawn Dickens</t>
  </si>
  <si>
    <t>1513 Reeves Ave</t>
  </si>
  <si>
    <t>Mena</t>
  </si>
  <si>
    <t>Mena Police Department</t>
  </si>
  <si>
    <t>Deborah Roman</t>
  </si>
  <si>
    <t>Schalren Dr</t>
  </si>
  <si>
    <t>Latham</t>
  </si>
  <si>
    <t>Colonie Police Department</t>
  </si>
  <si>
    <t>Nathan Roman</t>
  </si>
  <si>
    <t>Talmadge King</t>
  </si>
  <si>
    <t>E 5th St</t>
  </si>
  <si>
    <t>Jacksonville</t>
  </si>
  <si>
    <t>Department of Homeland Security</t>
  </si>
  <si>
    <t>Guadalupe Sauceda</t>
  </si>
  <si>
    <t>Madera Rd</t>
  </si>
  <si>
    <t>Jal</t>
  </si>
  <si>
    <t>Lea County Sheriffâ€™s Office, Jal Police Department</t>
  </si>
  <si>
    <t>Paul Gaston</t>
  </si>
  <si>
    <t>3300 Harrison Ave</t>
  </si>
  <si>
    <t>Cheviot</t>
  </si>
  <si>
    <t>Joseph Noel</t>
  </si>
  <si>
    <t>Ashford Ln</t>
  </si>
  <si>
    <t>Commerce</t>
  </si>
  <si>
    <t>Commerce Police Department</t>
  </si>
  <si>
    <t>1100 E 4th St</t>
  </si>
  <si>
    <t>Santa Ana</t>
  </si>
  <si>
    <t>Santa Ana Police Department</t>
  </si>
  <si>
    <t>Ronnie Padron</t>
  </si>
  <si>
    <t>100 W Reno Rd</t>
  </si>
  <si>
    <t>Justin Moses</t>
  </si>
  <si>
    <t>North St</t>
  </si>
  <si>
    <t>Ogden</t>
  </si>
  <si>
    <t>Ogden Police Department</t>
  </si>
  <si>
    <t>Marcos Perea</t>
  </si>
  <si>
    <t>Interstate 5</t>
  </si>
  <si>
    <t>Lakewood</t>
  </si>
  <si>
    <t>Lakewood Police Department, Pierce County Sheriff's Department, Steilacoom Department of Public Safety</t>
  </si>
  <si>
    <t>Charles Lambert</t>
  </si>
  <si>
    <t>231 County Rd 201</t>
  </si>
  <si>
    <t>Iuka</t>
  </si>
  <si>
    <t>MS</t>
  </si>
  <si>
    <t>Mississippi Bureau of Narcotics, Mississippi Highway Patrol</t>
  </si>
  <si>
    <t>7501 Central Ave NW</t>
  </si>
  <si>
    <t>2000 W Cris Ave</t>
  </si>
  <si>
    <t>W Manchester Blvd and Inglewood Ave</t>
  </si>
  <si>
    <t>Inglewood</t>
  </si>
  <si>
    <t>Inglewood Police Department</t>
  </si>
  <si>
    <t>DE</t>
  </si>
  <si>
    <t>ID</t>
  </si>
  <si>
    <t>KS</t>
  </si>
  <si>
    <t>ME</t>
  </si>
  <si>
    <t>NH</t>
  </si>
  <si>
    <t>ND</t>
  </si>
  <si>
    <t>RI</t>
  </si>
  <si>
    <t>VT</t>
  </si>
  <si>
    <t>WY</t>
  </si>
  <si>
    <t>Sum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</si>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</sst>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workbookViewId="0">
      <selection activeCell="Q24" sqref="Q2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20161</v>
      </c>
      <c r="B2" t="s">
        <v>14</v>
      </c>
      <c r="C2">
        <v>30</v>
      </c>
      <c r="D2" t="s">
        <v>15</v>
      </c>
      <c r="E2" t="s">
        <v>16</v>
      </c>
      <c r="F2" t="s">
        <v>17</v>
      </c>
      <c r="G2">
        <v>1</v>
      </c>
      <c r="H2">
        <v>2016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</row>
    <row r="3" spans="1:14" x14ac:dyDescent="0.25">
      <c r="A3">
        <v>20162</v>
      </c>
      <c r="B3" t="s">
        <v>24</v>
      </c>
      <c r="C3">
        <v>30</v>
      </c>
      <c r="D3" t="s">
        <v>15</v>
      </c>
      <c r="E3" t="s">
        <v>25</v>
      </c>
      <c r="F3" t="s">
        <v>17</v>
      </c>
      <c r="G3">
        <v>3</v>
      </c>
      <c r="H3">
        <v>2016</v>
      </c>
      <c r="I3" t="s">
        <v>26</v>
      </c>
      <c r="J3" t="s">
        <v>27</v>
      </c>
      <c r="K3" t="s">
        <v>28</v>
      </c>
      <c r="L3" t="s">
        <v>21</v>
      </c>
      <c r="M3" t="s">
        <v>29</v>
      </c>
      <c r="N3" t="s">
        <v>30</v>
      </c>
    </row>
    <row r="4" spans="1:14" x14ac:dyDescent="0.25">
      <c r="A4">
        <v>20163</v>
      </c>
      <c r="B4" t="s">
        <v>31</v>
      </c>
      <c r="C4">
        <v>37</v>
      </c>
      <c r="D4" t="s">
        <v>15</v>
      </c>
      <c r="E4" t="s">
        <v>16</v>
      </c>
      <c r="F4" t="s">
        <v>17</v>
      </c>
      <c r="G4">
        <v>2</v>
      </c>
      <c r="H4">
        <v>2016</v>
      </c>
      <c r="I4" t="s">
        <v>32</v>
      </c>
      <c r="J4" t="s">
        <v>33</v>
      </c>
      <c r="K4" t="s">
        <v>34</v>
      </c>
      <c r="L4" t="s">
        <v>21</v>
      </c>
      <c r="M4" t="s">
        <v>35</v>
      </c>
      <c r="N4" t="s">
        <v>23</v>
      </c>
    </row>
    <row r="5" spans="1:14" x14ac:dyDescent="0.25">
      <c r="A5">
        <v>20164</v>
      </c>
      <c r="B5" t="s">
        <v>36</v>
      </c>
      <c r="C5">
        <v>22</v>
      </c>
      <c r="D5" t="s">
        <v>15</v>
      </c>
      <c r="E5" t="s">
        <v>25</v>
      </c>
      <c r="F5" t="s">
        <v>17</v>
      </c>
      <c r="G5">
        <v>4</v>
      </c>
      <c r="H5">
        <v>2016</v>
      </c>
      <c r="I5" t="s">
        <v>37</v>
      </c>
      <c r="J5" t="s">
        <v>38</v>
      </c>
      <c r="K5" t="s">
        <v>39</v>
      </c>
      <c r="L5" t="s">
        <v>21</v>
      </c>
      <c r="M5" t="s">
        <v>40</v>
      </c>
      <c r="N5" t="s">
        <v>30</v>
      </c>
    </row>
    <row r="6" spans="1:14" x14ac:dyDescent="0.25">
      <c r="A6">
        <v>20165</v>
      </c>
      <c r="B6" t="s">
        <v>41</v>
      </c>
      <c r="C6">
        <v>27</v>
      </c>
      <c r="D6" t="s">
        <v>15</v>
      </c>
      <c r="E6" t="s">
        <v>25</v>
      </c>
      <c r="F6" t="s">
        <v>17</v>
      </c>
      <c r="G6">
        <v>4</v>
      </c>
      <c r="H6">
        <v>2016</v>
      </c>
      <c r="I6" t="s">
        <v>42</v>
      </c>
      <c r="J6" t="s">
        <v>43</v>
      </c>
      <c r="K6" t="s">
        <v>44</v>
      </c>
      <c r="L6" t="s">
        <v>21</v>
      </c>
      <c r="M6" t="s">
        <v>45</v>
      </c>
      <c r="N6" t="s">
        <v>46</v>
      </c>
    </row>
    <row r="7" spans="1:14" x14ac:dyDescent="0.25">
      <c r="A7">
        <v>20166</v>
      </c>
      <c r="B7" t="s">
        <v>47</v>
      </c>
      <c r="C7">
        <v>54</v>
      </c>
      <c r="D7" t="s">
        <v>15</v>
      </c>
      <c r="E7" t="s">
        <v>16</v>
      </c>
      <c r="F7" t="s">
        <v>17</v>
      </c>
      <c r="G7">
        <v>5</v>
      </c>
      <c r="H7">
        <v>2016</v>
      </c>
      <c r="I7" t="s">
        <v>48</v>
      </c>
      <c r="J7" t="s">
        <v>49</v>
      </c>
      <c r="K7" t="s">
        <v>50</v>
      </c>
      <c r="L7" t="s">
        <v>21</v>
      </c>
      <c r="M7" t="s">
        <v>51</v>
      </c>
      <c r="N7" t="s">
        <v>23</v>
      </c>
    </row>
    <row r="8" spans="1:14" x14ac:dyDescent="0.25">
      <c r="A8">
        <v>20167</v>
      </c>
      <c r="B8" t="s">
        <v>52</v>
      </c>
      <c r="C8">
        <v>29</v>
      </c>
      <c r="D8" t="s">
        <v>15</v>
      </c>
      <c r="E8" t="s">
        <v>16</v>
      </c>
      <c r="F8" t="s">
        <v>17</v>
      </c>
      <c r="G8">
        <v>5</v>
      </c>
      <c r="H8">
        <v>2016</v>
      </c>
      <c r="I8" t="s">
        <v>53</v>
      </c>
      <c r="J8" t="s">
        <v>54</v>
      </c>
      <c r="K8" t="s">
        <v>55</v>
      </c>
      <c r="L8" t="s">
        <v>21</v>
      </c>
      <c r="M8" t="s">
        <v>56</v>
      </c>
      <c r="N8" t="s">
        <v>57</v>
      </c>
    </row>
    <row r="9" spans="1:14" x14ac:dyDescent="0.25">
      <c r="A9">
        <v>20168</v>
      </c>
      <c r="B9" t="s">
        <v>58</v>
      </c>
      <c r="C9">
        <v>52</v>
      </c>
      <c r="D9" t="s">
        <v>15</v>
      </c>
      <c r="E9" t="s">
        <v>16</v>
      </c>
      <c r="F9" t="s">
        <v>17</v>
      </c>
      <c r="G9">
        <v>5</v>
      </c>
      <c r="H9">
        <v>2016</v>
      </c>
      <c r="I9" t="s">
        <v>59</v>
      </c>
      <c r="J9" t="s">
        <v>60</v>
      </c>
      <c r="K9" t="s">
        <v>20</v>
      </c>
      <c r="L9" t="s">
        <v>21</v>
      </c>
      <c r="M9" t="s">
        <v>61</v>
      </c>
      <c r="N9" t="s">
        <v>30</v>
      </c>
    </row>
    <row r="10" spans="1:14" x14ac:dyDescent="0.25">
      <c r="A10">
        <v>20169</v>
      </c>
      <c r="B10" t="s">
        <v>62</v>
      </c>
      <c r="C10">
        <v>38</v>
      </c>
      <c r="D10" t="s">
        <v>15</v>
      </c>
      <c r="E10" t="s">
        <v>16</v>
      </c>
      <c r="F10" t="s">
        <v>17</v>
      </c>
      <c r="G10">
        <v>6</v>
      </c>
      <c r="H10">
        <v>2016</v>
      </c>
      <c r="I10" t="s">
        <v>63</v>
      </c>
      <c r="J10" t="s">
        <v>64</v>
      </c>
      <c r="K10" t="s">
        <v>65</v>
      </c>
      <c r="L10" t="s">
        <v>21</v>
      </c>
      <c r="M10" t="s">
        <v>66</v>
      </c>
      <c r="N10" t="s">
        <v>67</v>
      </c>
    </row>
    <row r="11" spans="1:14" x14ac:dyDescent="0.25">
      <c r="A11">
        <v>201610</v>
      </c>
      <c r="B11" t="s">
        <v>68</v>
      </c>
      <c r="C11">
        <v>28</v>
      </c>
      <c r="D11" t="s">
        <v>15</v>
      </c>
      <c r="E11" t="s">
        <v>69</v>
      </c>
      <c r="F11" t="s">
        <v>17</v>
      </c>
      <c r="G11">
        <v>5</v>
      </c>
      <c r="H11">
        <v>2016</v>
      </c>
      <c r="I11" t="s">
        <v>70</v>
      </c>
      <c r="J11" t="s">
        <v>71</v>
      </c>
      <c r="K11" t="s">
        <v>20</v>
      </c>
      <c r="L11" t="s">
        <v>21</v>
      </c>
      <c r="M11" t="s">
        <v>72</v>
      </c>
      <c r="N11" t="s">
        <v>73</v>
      </c>
    </row>
    <row r="12" spans="1:14" x14ac:dyDescent="0.25">
      <c r="A12">
        <v>201611</v>
      </c>
      <c r="B12" t="s">
        <v>74</v>
      </c>
      <c r="C12">
        <v>39</v>
      </c>
      <c r="D12" t="s">
        <v>15</v>
      </c>
      <c r="E12" t="s">
        <v>16</v>
      </c>
      <c r="F12" t="s">
        <v>17</v>
      </c>
      <c r="G12">
        <v>5</v>
      </c>
      <c r="H12">
        <v>2016</v>
      </c>
      <c r="I12" t="s">
        <v>75</v>
      </c>
      <c r="J12" t="s">
        <v>76</v>
      </c>
      <c r="K12" t="s">
        <v>77</v>
      </c>
      <c r="L12" t="s">
        <v>21</v>
      </c>
      <c r="M12" t="s">
        <v>78</v>
      </c>
      <c r="N12" t="s">
        <v>23</v>
      </c>
    </row>
    <row r="13" spans="1:14" x14ac:dyDescent="0.25">
      <c r="A13">
        <v>201612</v>
      </c>
      <c r="B13" t="s">
        <v>79</v>
      </c>
      <c r="C13">
        <v>32</v>
      </c>
      <c r="D13" t="s">
        <v>15</v>
      </c>
      <c r="E13" t="s">
        <v>69</v>
      </c>
      <c r="F13" t="s">
        <v>17</v>
      </c>
      <c r="G13">
        <v>7</v>
      </c>
      <c r="H13">
        <v>2016</v>
      </c>
      <c r="I13" t="s">
        <v>80</v>
      </c>
      <c r="J13" t="s">
        <v>81</v>
      </c>
      <c r="K13" t="s">
        <v>82</v>
      </c>
      <c r="L13" t="s">
        <v>21</v>
      </c>
      <c r="M13" t="s">
        <v>83</v>
      </c>
      <c r="N13" t="s">
        <v>30</v>
      </c>
    </row>
    <row r="14" spans="1:14" x14ac:dyDescent="0.25">
      <c r="A14">
        <v>201613</v>
      </c>
      <c r="B14" t="s">
        <v>84</v>
      </c>
      <c r="C14">
        <v>34</v>
      </c>
      <c r="D14" t="s">
        <v>15</v>
      </c>
      <c r="E14" t="s">
        <v>16</v>
      </c>
      <c r="F14" t="s">
        <v>17</v>
      </c>
      <c r="G14">
        <v>7</v>
      </c>
      <c r="H14">
        <v>2016</v>
      </c>
      <c r="J14" t="s">
        <v>85</v>
      </c>
      <c r="K14" t="s">
        <v>86</v>
      </c>
      <c r="L14" t="s">
        <v>21</v>
      </c>
      <c r="M14" t="s">
        <v>87</v>
      </c>
      <c r="N14" t="s">
        <v>30</v>
      </c>
    </row>
    <row r="15" spans="1:14" x14ac:dyDescent="0.25">
      <c r="A15">
        <v>201614</v>
      </c>
      <c r="B15" t="s">
        <v>88</v>
      </c>
      <c r="C15">
        <v>37</v>
      </c>
      <c r="D15" t="s">
        <v>15</v>
      </c>
      <c r="E15" t="s">
        <v>16</v>
      </c>
      <c r="F15" t="s">
        <v>17</v>
      </c>
      <c r="G15">
        <v>9</v>
      </c>
      <c r="H15">
        <v>2016</v>
      </c>
      <c r="I15" t="s">
        <v>89</v>
      </c>
      <c r="J15" t="s">
        <v>90</v>
      </c>
      <c r="K15" t="s">
        <v>55</v>
      </c>
      <c r="L15" t="s">
        <v>21</v>
      </c>
      <c r="M15" t="s">
        <v>91</v>
      </c>
      <c r="N15" t="s">
        <v>73</v>
      </c>
    </row>
    <row r="16" spans="1:14" x14ac:dyDescent="0.25">
      <c r="A16">
        <v>201615</v>
      </c>
      <c r="B16" t="s">
        <v>92</v>
      </c>
      <c r="C16">
        <v>45</v>
      </c>
      <c r="D16" t="s">
        <v>93</v>
      </c>
      <c r="E16" t="s">
        <v>16</v>
      </c>
      <c r="F16" t="s">
        <v>17</v>
      </c>
      <c r="G16">
        <v>10</v>
      </c>
      <c r="H16">
        <v>2016</v>
      </c>
      <c r="I16" t="s">
        <v>94</v>
      </c>
      <c r="J16" t="s">
        <v>95</v>
      </c>
      <c r="K16" t="s">
        <v>96</v>
      </c>
      <c r="L16" t="s">
        <v>21</v>
      </c>
      <c r="M16" t="s">
        <v>97</v>
      </c>
      <c r="N16" t="s">
        <v>67</v>
      </c>
    </row>
    <row r="17" spans="1:14" x14ac:dyDescent="0.25">
      <c r="A17">
        <v>201616</v>
      </c>
      <c r="B17" t="s">
        <v>98</v>
      </c>
      <c r="C17">
        <v>50</v>
      </c>
      <c r="D17" t="s">
        <v>15</v>
      </c>
      <c r="E17" t="s">
        <v>16</v>
      </c>
      <c r="F17" t="s">
        <v>17</v>
      </c>
      <c r="G17">
        <v>8</v>
      </c>
      <c r="H17">
        <v>2016</v>
      </c>
      <c r="I17" t="s">
        <v>99</v>
      </c>
      <c r="J17" t="s">
        <v>100</v>
      </c>
      <c r="K17" t="s">
        <v>101</v>
      </c>
      <c r="L17" t="s">
        <v>21</v>
      </c>
      <c r="M17" t="s">
        <v>102</v>
      </c>
      <c r="N17" t="s">
        <v>30</v>
      </c>
    </row>
    <row r="18" spans="1:14" x14ac:dyDescent="0.25">
      <c r="A18">
        <v>201617</v>
      </c>
      <c r="B18" t="s">
        <v>103</v>
      </c>
      <c r="C18">
        <v>26</v>
      </c>
      <c r="D18" t="s">
        <v>15</v>
      </c>
      <c r="E18" t="s">
        <v>16</v>
      </c>
      <c r="F18" t="s">
        <v>17</v>
      </c>
      <c r="G18">
        <v>8</v>
      </c>
      <c r="H18">
        <v>2016</v>
      </c>
      <c r="I18" t="s">
        <v>104</v>
      </c>
      <c r="J18" t="s">
        <v>105</v>
      </c>
      <c r="K18" t="s">
        <v>106</v>
      </c>
      <c r="L18" t="s">
        <v>21</v>
      </c>
      <c r="M18" t="s">
        <v>107</v>
      </c>
      <c r="N18" t="s">
        <v>23</v>
      </c>
    </row>
    <row r="19" spans="1:14" x14ac:dyDescent="0.25">
      <c r="A19">
        <v>201618</v>
      </c>
      <c r="B19" t="s">
        <v>108</v>
      </c>
      <c r="C19">
        <v>45</v>
      </c>
      <c r="D19" t="s">
        <v>15</v>
      </c>
      <c r="E19" t="s">
        <v>16</v>
      </c>
      <c r="F19" t="s">
        <v>17</v>
      </c>
      <c r="G19">
        <v>11</v>
      </c>
      <c r="H19">
        <v>2016</v>
      </c>
      <c r="I19" t="s">
        <v>109</v>
      </c>
      <c r="J19" t="s">
        <v>110</v>
      </c>
      <c r="K19" t="s">
        <v>111</v>
      </c>
      <c r="L19" t="s">
        <v>21</v>
      </c>
      <c r="M19" t="s">
        <v>112</v>
      </c>
      <c r="N19" t="s">
        <v>67</v>
      </c>
    </row>
    <row r="20" spans="1:14" x14ac:dyDescent="0.25">
      <c r="A20">
        <v>201619</v>
      </c>
      <c r="B20" t="s">
        <v>113</v>
      </c>
      <c r="C20">
        <v>32</v>
      </c>
      <c r="D20" t="s">
        <v>15</v>
      </c>
      <c r="E20" t="s">
        <v>16</v>
      </c>
      <c r="F20" t="s">
        <v>17</v>
      </c>
      <c r="G20">
        <v>11</v>
      </c>
      <c r="H20">
        <v>2016</v>
      </c>
      <c r="I20" t="s">
        <v>114</v>
      </c>
      <c r="J20" t="s">
        <v>115</v>
      </c>
      <c r="K20" t="s">
        <v>116</v>
      </c>
      <c r="L20" t="s">
        <v>21</v>
      </c>
      <c r="M20" t="s">
        <v>117</v>
      </c>
      <c r="N20" t="s">
        <v>30</v>
      </c>
    </row>
    <row r="21" spans="1:14" x14ac:dyDescent="0.25">
      <c r="A21">
        <v>201620</v>
      </c>
      <c r="B21" t="s">
        <v>46</v>
      </c>
      <c r="C21" t="s">
        <v>118</v>
      </c>
      <c r="D21" t="s">
        <v>15</v>
      </c>
      <c r="E21" t="s">
        <v>46</v>
      </c>
      <c r="F21" t="s">
        <v>17</v>
      </c>
      <c r="G21">
        <v>11</v>
      </c>
      <c r="H21">
        <v>2016</v>
      </c>
      <c r="I21" t="s">
        <v>119</v>
      </c>
      <c r="J21" t="s">
        <v>120</v>
      </c>
      <c r="K21" t="s">
        <v>20</v>
      </c>
      <c r="L21" t="s">
        <v>21</v>
      </c>
      <c r="M21" t="s">
        <v>121</v>
      </c>
      <c r="N21" t="s">
        <v>46</v>
      </c>
    </row>
    <row r="22" spans="1:14" x14ac:dyDescent="0.25">
      <c r="A22">
        <v>201621</v>
      </c>
      <c r="B22" t="s">
        <v>122</v>
      </c>
      <c r="C22">
        <v>12</v>
      </c>
      <c r="D22" t="s">
        <v>93</v>
      </c>
      <c r="E22" t="s">
        <v>16</v>
      </c>
      <c r="F22" t="s">
        <v>17</v>
      </c>
      <c r="G22">
        <v>11</v>
      </c>
      <c r="H22">
        <v>2016</v>
      </c>
      <c r="I22" t="s">
        <v>123</v>
      </c>
      <c r="J22" t="s">
        <v>124</v>
      </c>
      <c r="K22" t="s">
        <v>50</v>
      </c>
      <c r="L22" t="s">
        <v>21</v>
      </c>
      <c r="M22" t="s">
        <v>125</v>
      </c>
      <c r="N22" t="s">
        <v>57</v>
      </c>
    </row>
    <row r="23" spans="1:14" x14ac:dyDescent="0.25">
      <c r="A23">
        <v>201622</v>
      </c>
      <c r="B23" t="s">
        <v>126</v>
      </c>
      <c r="C23">
        <v>49</v>
      </c>
      <c r="D23" t="s">
        <v>15</v>
      </c>
      <c r="E23" t="s">
        <v>46</v>
      </c>
      <c r="F23" t="s">
        <v>17</v>
      </c>
      <c r="G23">
        <v>12</v>
      </c>
      <c r="H23">
        <v>2016</v>
      </c>
      <c r="I23" t="s">
        <v>127</v>
      </c>
      <c r="J23" t="s">
        <v>128</v>
      </c>
      <c r="K23" t="s">
        <v>129</v>
      </c>
      <c r="L23" t="s">
        <v>21</v>
      </c>
      <c r="M23" t="s">
        <v>130</v>
      </c>
      <c r="N23" t="s">
        <v>23</v>
      </c>
    </row>
    <row r="24" spans="1:14" x14ac:dyDescent="0.25">
      <c r="A24">
        <v>201623</v>
      </c>
      <c r="B24" t="s">
        <v>131</v>
      </c>
      <c r="C24">
        <v>58</v>
      </c>
      <c r="D24" t="s">
        <v>15</v>
      </c>
      <c r="E24" t="s">
        <v>16</v>
      </c>
      <c r="F24" t="s">
        <v>17</v>
      </c>
      <c r="G24">
        <v>11</v>
      </c>
      <c r="H24">
        <v>2016</v>
      </c>
      <c r="I24" t="s">
        <v>132</v>
      </c>
      <c r="J24" t="s">
        <v>133</v>
      </c>
      <c r="K24" t="s">
        <v>134</v>
      </c>
      <c r="L24" t="s">
        <v>21</v>
      </c>
      <c r="M24" t="s">
        <v>135</v>
      </c>
      <c r="N24" t="s">
        <v>30</v>
      </c>
    </row>
    <row r="25" spans="1:14" x14ac:dyDescent="0.25">
      <c r="A25">
        <v>201624</v>
      </c>
      <c r="B25" t="s">
        <v>136</v>
      </c>
      <c r="C25">
        <v>41</v>
      </c>
      <c r="D25" t="s">
        <v>15</v>
      </c>
      <c r="E25" t="s">
        <v>16</v>
      </c>
      <c r="F25" t="s">
        <v>17</v>
      </c>
      <c r="G25">
        <v>14</v>
      </c>
      <c r="H25">
        <v>2016</v>
      </c>
      <c r="I25" t="s">
        <v>137</v>
      </c>
      <c r="J25" t="s">
        <v>138</v>
      </c>
      <c r="K25" t="s">
        <v>65</v>
      </c>
      <c r="L25" t="s">
        <v>21</v>
      </c>
      <c r="M25" t="s">
        <v>46</v>
      </c>
      <c r="N25" t="s">
        <v>30</v>
      </c>
    </row>
    <row r="26" spans="1:14" x14ac:dyDescent="0.25">
      <c r="A26">
        <v>201625</v>
      </c>
      <c r="B26" t="s">
        <v>139</v>
      </c>
      <c r="C26">
        <v>60</v>
      </c>
      <c r="D26" t="s">
        <v>15</v>
      </c>
      <c r="E26" t="s">
        <v>16</v>
      </c>
      <c r="F26" t="s">
        <v>17</v>
      </c>
      <c r="G26">
        <v>13</v>
      </c>
      <c r="H26">
        <v>2016</v>
      </c>
      <c r="I26" t="s">
        <v>140</v>
      </c>
      <c r="J26" t="s">
        <v>141</v>
      </c>
      <c r="K26" t="s">
        <v>55</v>
      </c>
      <c r="L26" t="s">
        <v>21</v>
      </c>
      <c r="M26" t="s">
        <v>142</v>
      </c>
      <c r="N26" t="s">
        <v>30</v>
      </c>
    </row>
    <row r="27" spans="1:14" x14ac:dyDescent="0.25">
      <c r="A27">
        <v>201626</v>
      </c>
      <c r="B27" t="s">
        <v>143</v>
      </c>
      <c r="C27">
        <v>39</v>
      </c>
      <c r="D27" t="s">
        <v>15</v>
      </c>
      <c r="E27" t="s">
        <v>69</v>
      </c>
      <c r="F27" t="s">
        <v>17</v>
      </c>
      <c r="G27">
        <v>14</v>
      </c>
      <c r="H27">
        <v>2016</v>
      </c>
      <c r="I27" t="s">
        <v>144</v>
      </c>
      <c r="J27" t="s">
        <v>145</v>
      </c>
      <c r="K27" t="s">
        <v>20</v>
      </c>
      <c r="L27" t="s">
        <v>21</v>
      </c>
      <c r="M27" t="s">
        <v>146</v>
      </c>
      <c r="N27" t="s">
        <v>46</v>
      </c>
    </row>
    <row r="28" spans="1:14" x14ac:dyDescent="0.25">
      <c r="A28">
        <v>201627</v>
      </c>
      <c r="B28" t="s">
        <v>147</v>
      </c>
      <c r="C28">
        <v>25</v>
      </c>
      <c r="D28" t="s">
        <v>93</v>
      </c>
      <c r="E28" t="s">
        <v>16</v>
      </c>
      <c r="F28" t="s">
        <v>17</v>
      </c>
      <c r="G28">
        <v>16</v>
      </c>
      <c r="H28">
        <v>2016</v>
      </c>
      <c r="I28" t="s">
        <v>148</v>
      </c>
      <c r="J28" t="s">
        <v>149</v>
      </c>
      <c r="K28" t="s">
        <v>20</v>
      </c>
      <c r="L28" t="s">
        <v>21</v>
      </c>
      <c r="M28" t="s">
        <v>150</v>
      </c>
      <c r="N28" t="s">
        <v>57</v>
      </c>
    </row>
    <row r="29" spans="1:14" x14ac:dyDescent="0.25">
      <c r="A29">
        <v>201628</v>
      </c>
      <c r="B29" t="s">
        <v>151</v>
      </c>
      <c r="C29">
        <v>24</v>
      </c>
      <c r="D29" t="s">
        <v>15</v>
      </c>
      <c r="E29" t="s">
        <v>69</v>
      </c>
      <c r="F29" t="s">
        <v>17</v>
      </c>
      <c r="G29">
        <v>17</v>
      </c>
      <c r="H29">
        <v>2016</v>
      </c>
      <c r="I29" t="s">
        <v>152</v>
      </c>
      <c r="J29" t="s">
        <v>153</v>
      </c>
      <c r="K29" t="s">
        <v>20</v>
      </c>
      <c r="L29" t="s">
        <v>21</v>
      </c>
      <c r="M29" t="s">
        <v>154</v>
      </c>
      <c r="N29" t="s">
        <v>23</v>
      </c>
    </row>
    <row r="30" spans="1:14" x14ac:dyDescent="0.25">
      <c r="A30">
        <v>201629</v>
      </c>
      <c r="B30" t="s">
        <v>155</v>
      </c>
      <c r="C30">
        <v>34</v>
      </c>
      <c r="D30" t="s">
        <v>15</v>
      </c>
      <c r="E30" t="s">
        <v>69</v>
      </c>
      <c r="F30" t="s">
        <v>17</v>
      </c>
      <c r="G30">
        <v>16</v>
      </c>
      <c r="H30">
        <v>2016</v>
      </c>
      <c r="I30" t="s">
        <v>156</v>
      </c>
      <c r="J30" t="s">
        <v>153</v>
      </c>
      <c r="K30" t="s">
        <v>20</v>
      </c>
      <c r="L30" t="s">
        <v>21</v>
      </c>
      <c r="M30" t="s">
        <v>154</v>
      </c>
      <c r="N30" t="s">
        <v>67</v>
      </c>
    </row>
    <row r="31" spans="1:14" x14ac:dyDescent="0.25">
      <c r="A31">
        <v>201630</v>
      </c>
      <c r="B31" t="s">
        <v>157</v>
      </c>
      <c r="C31">
        <v>19</v>
      </c>
      <c r="D31" t="s">
        <v>15</v>
      </c>
      <c r="E31" t="s">
        <v>25</v>
      </c>
      <c r="F31" t="s">
        <v>17</v>
      </c>
      <c r="G31">
        <v>16</v>
      </c>
      <c r="H31">
        <v>2016</v>
      </c>
      <c r="I31" t="s">
        <v>158</v>
      </c>
      <c r="J31" t="s">
        <v>159</v>
      </c>
      <c r="K31" t="s">
        <v>160</v>
      </c>
      <c r="L31" t="s">
        <v>21</v>
      </c>
      <c r="M31" t="s">
        <v>161</v>
      </c>
      <c r="N31" t="s">
        <v>30</v>
      </c>
    </row>
    <row r="32" spans="1:14" x14ac:dyDescent="0.25">
      <c r="A32">
        <v>201631</v>
      </c>
      <c r="B32" t="s">
        <v>162</v>
      </c>
      <c r="C32">
        <v>26</v>
      </c>
      <c r="D32" t="s">
        <v>15</v>
      </c>
      <c r="E32" t="s">
        <v>16</v>
      </c>
      <c r="F32" t="s">
        <v>17</v>
      </c>
      <c r="G32">
        <v>15</v>
      </c>
      <c r="H32">
        <v>2016</v>
      </c>
      <c r="I32" t="s">
        <v>163</v>
      </c>
      <c r="J32" t="s">
        <v>164</v>
      </c>
      <c r="K32" t="s">
        <v>165</v>
      </c>
      <c r="L32" t="s">
        <v>21</v>
      </c>
      <c r="M32" t="s">
        <v>166</v>
      </c>
      <c r="N32" t="s">
        <v>30</v>
      </c>
    </row>
    <row r="33" spans="1:14" x14ac:dyDescent="0.25">
      <c r="A33">
        <v>201632</v>
      </c>
      <c r="B33" t="s">
        <v>167</v>
      </c>
      <c r="C33">
        <v>27</v>
      </c>
      <c r="D33" t="s">
        <v>15</v>
      </c>
      <c r="E33" t="s">
        <v>16</v>
      </c>
      <c r="F33" t="s">
        <v>17</v>
      </c>
      <c r="G33">
        <v>18</v>
      </c>
      <c r="H33">
        <v>2016</v>
      </c>
      <c r="I33" t="s">
        <v>168</v>
      </c>
      <c r="J33" t="s">
        <v>169</v>
      </c>
      <c r="K33" t="s">
        <v>170</v>
      </c>
      <c r="L33" t="s">
        <v>21</v>
      </c>
      <c r="M33" t="s">
        <v>171</v>
      </c>
      <c r="N33" t="s">
        <v>23</v>
      </c>
    </row>
    <row r="34" spans="1:14" x14ac:dyDescent="0.25">
      <c r="A34">
        <v>201633</v>
      </c>
      <c r="B34" t="s">
        <v>172</v>
      </c>
      <c r="C34">
        <v>44</v>
      </c>
      <c r="D34" t="s">
        <v>15</v>
      </c>
      <c r="E34" t="s">
        <v>16</v>
      </c>
      <c r="F34" t="s">
        <v>17</v>
      </c>
      <c r="G34">
        <v>16</v>
      </c>
      <c r="H34">
        <v>2016</v>
      </c>
      <c r="I34" t="s">
        <v>173</v>
      </c>
      <c r="J34" t="s">
        <v>174</v>
      </c>
      <c r="K34" t="s">
        <v>170</v>
      </c>
      <c r="L34" t="s">
        <v>21</v>
      </c>
      <c r="M34" t="s">
        <v>175</v>
      </c>
      <c r="N34" t="s">
        <v>67</v>
      </c>
    </row>
    <row r="35" spans="1:14" x14ac:dyDescent="0.25">
      <c r="A35">
        <v>201634</v>
      </c>
      <c r="B35" t="s">
        <v>176</v>
      </c>
      <c r="C35">
        <v>38</v>
      </c>
      <c r="D35" t="s">
        <v>15</v>
      </c>
      <c r="E35" t="s">
        <v>16</v>
      </c>
      <c r="F35" t="s">
        <v>17</v>
      </c>
      <c r="G35">
        <v>17</v>
      </c>
      <c r="H35">
        <v>2016</v>
      </c>
      <c r="I35" t="s">
        <v>177</v>
      </c>
      <c r="J35" t="s">
        <v>178</v>
      </c>
      <c r="K35" t="s">
        <v>179</v>
      </c>
      <c r="L35" t="s">
        <v>21</v>
      </c>
      <c r="M35" t="s">
        <v>180</v>
      </c>
      <c r="N35" t="s">
        <v>30</v>
      </c>
    </row>
    <row r="36" spans="1:14" x14ac:dyDescent="0.25">
      <c r="A36">
        <v>201635</v>
      </c>
      <c r="B36" t="s">
        <v>181</v>
      </c>
      <c r="C36">
        <v>52</v>
      </c>
      <c r="D36" t="s">
        <v>15</v>
      </c>
      <c r="E36" t="s">
        <v>25</v>
      </c>
      <c r="F36" t="s">
        <v>17</v>
      </c>
      <c r="G36">
        <v>17</v>
      </c>
      <c r="H36">
        <v>2016</v>
      </c>
      <c r="I36" t="s">
        <v>182</v>
      </c>
      <c r="J36" t="s">
        <v>183</v>
      </c>
      <c r="K36" t="s">
        <v>184</v>
      </c>
      <c r="L36" t="s">
        <v>21</v>
      </c>
      <c r="M36" t="s">
        <v>185</v>
      </c>
      <c r="N36" t="s">
        <v>30</v>
      </c>
    </row>
    <row r="37" spans="1:14" x14ac:dyDescent="0.25">
      <c r="A37">
        <v>201636</v>
      </c>
      <c r="B37" t="s">
        <v>186</v>
      </c>
      <c r="C37">
        <v>27</v>
      </c>
      <c r="D37" t="s">
        <v>15</v>
      </c>
      <c r="E37" t="s">
        <v>16</v>
      </c>
      <c r="F37" t="s">
        <v>17</v>
      </c>
      <c r="G37">
        <v>17</v>
      </c>
      <c r="H37">
        <v>2016</v>
      </c>
      <c r="I37" t="s">
        <v>187</v>
      </c>
      <c r="J37" t="s">
        <v>188</v>
      </c>
      <c r="K37" t="s">
        <v>189</v>
      </c>
      <c r="L37" t="s">
        <v>21</v>
      </c>
      <c r="M37" t="s">
        <v>190</v>
      </c>
      <c r="N37" t="s">
        <v>30</v>
      </c>
    </row>
    <row r="38" spans="1:14" x14ac:dyDescent="0.25">
      <c r="A38">
        <v>201637</v>
      </c>
      <c r="B38" t="s">
        <v>191</v>
      </c>
      <c r="C38">
        <v>33</v>
      </c>
      <c r="D38" t="s">
        <v>15</v>
      </c>
      <c r="E38" t="s">
        <v>16</v>
      </c>
      <c r="F38" t="s">
        <v>17</v>
      </c>
      <c r="G38">
        <v>18</v>
      </c>
      <c r="H38">
        <v>2016</v>
      </c>
      <c r="I38" t="s">
        <v>192</v>
      </c>
      <c r="J38" t="s">
        <v>193</v>
      </c>
      <c r="K38" t="s">
        <v>194</v>
      </c>
      <c r="L38" t="s">
        <v>21</v>
      </c>
      <c r="M38" t="s">
        <v>195</v>
      </c>
      <c r="N38" t="s">
        <v>30</v>
      </c>
    </row>
    <row r="39" spans="1:14" x14ac:dyDescent="0.25">
      <c r="A39">
        <v>201638</v>
      </c>
      <c r="B39" t="s">
        <v>196</v>
      </c>
      <c r="C39">
        <v>55</v>
      </c>
      <c r="D39" t="s">
        <v>15</v>
      </c>
      <c r="E39" t="s">
        <v>16</v>
      </c>
      <c r="F39" t="s">
        <v>17</v>
      </c>
      <c r="G39">
        <v>16</v>
      </c>
      <c r="H39">
        <v>2016</v>
      </c>
      <c r="J39" t="s">
        <v>197</v>
      </c>
      <c r="K39" t="s">
        <v>165</v>
      </c>
      <c r="L39" t="s">
        <v>21</v>
      </c>
      <c r="M39" t="s">
        <v>166</v>
      </c>
      <c r="N39" t="s">
        <v>198</v>
      </c>
    </row>
    <row r="40" spans="1:14" x14ac:dyDescent="0.25">
      <c r="A40">
        <v>201639</v>
      </c>
      <c r="B40" t="s">
        <v>199</v>
      </c>
      <c r="C40">
        <v>31</v>
      </c>
      <c r="D40" t="s">
        <v>15</v>
      </c>
      <c r="E40" t="s">
        <v>16</v>
      </c>
      <c r="F40" t="s">
        <v>17</v>
      </c>
      <c r="G40">
        <v>17</v>
      </c>
      <c r="H40">
        <v>2016</v>
      </c>
      <c r="I40" t="s">
        <v>200</v>
      </c>
      <c r="J40" t="s">
        <v>201</v>
      </c>
      <c r="K40" t="s">
        <v>202</v>
      </c>
      <c r="L40" t="s">
        <v>21</v>
      </c>
      <c r="M40" t="s">
        <v>203</v>
      </c>
      <c r="N40" t="s">
        <v>30</v>
      </c>
    </row>
    <row r="41" spans="1:14" x14ac:dyDescent="0.25">
      <c r="A41">
        <v>201640</v>
      </c>
      <c r="B41" t="s">
        <v>204</v>
      </c>
      <c r="C41">
        <v>26</v>
      </c>
      <c r="D41" t="s">
        <v>15</v>
      </c>
      <c r="E41" t="s">
        <v>16</v>
      </c>
      <c r="F41" t="s">
        <v>17</v>
      </c>
      <c r="G41">
        <v>18</v>
      </c>
      <c r="H41">
        <v>2016</v>
      </c>
      <c r="I41" t="s">
        <v>205</v>
      </c>
      <c r="J41" t="s">
        <v>206</v>
      </c>
      <c r="K41" t="s">
        <v>194</v>
      </c>
      <c r="L41" t="s">
        <v>21</v>
      </c>
      <c r="M41" t="s">
        <v>207</v>
      </c>
      <c r="N41" t="s">
        <v>57</v>
      </c>
    </row>
    <row r="42" spans="1:14" x14ac:dyDescent="0.25">
      <c r="A42">
        <v>201641</v>
      </c>
      <c r="B42" t="s">
        <v>208</v>
      </c>
      <c r="C42">
        <v>29</v>
      </c>
      <c r="D42" t="s">
        <v>15</v>
      </c>
      <c r="E42" t="s">
        <v>16</v>
      </c>
      <c r="F42" t="s">
        <v>17</v>
      </c>
      <c r="G42">
        <v>18</v>
      </c>
      <c r="H42">
        <v>2016</v>
      </c>
      <c r="I42" t="s">
        <v>209</v>
      </c>
      <c r="J42" t="s">
        <v>210</v>
      </c>
      <c r="K42" t="s">
        <v>20</v>
      </c>
      <c r="L42" t="s">
        <v>21</v>
      </c>
      <c r="M42" t="s">
        <v>211</v>
      </c>
      <c r="N42" t="s">
        <v>73</v>
      </c>
    </row>
    <row r="43" spans="1:14" x14ac:dyDescent="0.25">
      <c r="A43">
        <v>201642</v>
      </c>
      <c r="B43" t="s">
        <v>212</v>
      </c>
      <c r="C43">
        <v>39</v>
      </c>
      <c r="D43" t="s">
        <v>15</v>
      </c>
      <c r="E43" t="s">
        <v>16</v>
      </c>
      <c r="F43" t="s">
        <v>17</v>
      </c>
      <c r="G43">
        <v>18</v>
      </c>
      <c r="H43">
        <v>2016</v>
      </c>
      <c r="I43" t="s">
        <v>213</v>
      </c>
      <c r="J43" t="s">
        <v>214</v>
      </c>
      <c r="K43" t="s">
        <v>194</v>
      </c>
      <c r="L43" t="s">
        <v>21</v>
      </c>
      <c r="M43" t="s">
        <v>215</v>
      </c>
      <c r="N43" t="s">
        <v>30</v>
      </c>
    </row>
    <row r="44" spans="1:14" x14ac:dyDescent="0.25">
      <c r="A44">
        <v>201643</v>
      </c>
      <c r="B44" t="s">
        <v>216</v>
      </c>
      <c r="C44">
        <v>55</v>
      </c>
      <c r="D44" t="s">
        <v>15</v>
      </c>
      <c r="E44" t="s">
        <v>16</v>
      </c>
      <c r="F44" t="s">
        <v>17</v>
      </c>
      <c r="G44">
        <v>19</v>
      </c>
      <c r="H44">
        <v>2016</v>
      </c>
      <c r="I44" t="s">
        <v>217</v>
      </c>
      <c r="J44" t="s">
        <v>218</v>
      </c>
      <c r="K44" t="s">
        <v>28</v>
      </c>
      <c r="L44" t="s">
        <v>21</v>
      </c>
      <c r="M44" t="s">
        <v>219</v>
      </c>
      <c r="N44" t="s">
        <v>23</v>
      </c>
    </row>
    <row r="45" spans="1:14" x14ac:dyDescent="0.25">
      <c r="A45">
        <v>201644</v>
      </c>
      <c r="B45" t="s">
        <v>220</v>
      </c>
      <c r="C45">
        <v>36</v>
      </c>
      <c r="D45" t="s">
        <v>15</v>
      </c>
      <c r="E45" t="s">
        <v>16</v>
      </c>
      <c r="F45" t="s">
        <v>17</v>
      </c>
      <c r="G45">
        <v>19</v>
      </c>
      <c r="H45">
        <v>2016</v>
      </c>
      <c r="I45" t="s">
        <v>221</v>
      </c>
      <c r="J45" t="s">
        <v>222</v>
      </c>
      <c r="K45" t="s">
        <v>189</v>
      </c>
      <c r="L45" t="s">
        <v>21</v>
      </c>
      <c r="M45" t="s">
        <v>223</v>
      </c>
      <c r="N45" t="s">
        <v>30</v>
      </c>
    </row>
    <row r="46" spans="1:14" x14ac:dyDescent="0.25">
      <c r="A46">
        <v>201645</v>
      </c>
      <c r="B46" t="s">
        <v>224</v>
      </c>
      <c r="C46">
        <v>28</v>
      </c>
      <c r="D46" t="s">
        <v>15</v>
      </c>
      <c r="E46" t="s">
        <v>16</v>
      </c>
      <c r="F46" t="s">
        <v>17</v>
      </c>
      <c r="G46">
        <v>18</v>
      </c>
      <c r="H46">
        <v>2016</v>
      </c>
      <c r="I46" t="s">
        <v>225</v>
      </c>
      <c r="J46" t="s">
        <v>226</v>
      </c>
      <c r="K46" t="s">
        <v>160</v>
      </c>
      <c r="L46" t="s">
        <v>21</v>
      </c>
      <c r="M46" t="s">
        <v>227</v>
      </c>
      <c r="N46" t="s">
        <v>67</v>
      </c>
    </row>
    <row r="47" spans="1:14" x14ac:dyDescent="0.25">
      <c r="A47">
        <v>201646</v>
      </c>
      <c r="B47" t="s">
        <v>228</v>
      </c>
      <c r="C47">
        <v>29</v>
      </c>
      <c r="D47" t="s">
        <v>15</v>
      </c>
      <c r="E47" t="s">
        <v>16</v>
      </c>
      <c r="F47" t="s">
        <v>17</v>
      </c>
      <c r="G47">
        <v>13</v>
      </c>
      <c r="H47">
        <v>2016</v>
      </c>
      <c r="I47" t="s">
        <v>229</v>
      </c>
      <c r="J47" t="s">
        <v>230</v>
      </c>
      <c r="K47" t="s">
        <v>77</v>
      </c>
      <c r="L47" t="s">
        <v>21</v>
      </c>
      <c r="M47" t="s">
        <v>231</v>
      </c>
      <c r="N47" t="s">
        <v>30</v>
      </c>
    </row>
    <row r="48" spans="1:14" x14ac:dyDescent="0.25">
      <c r="A48">
        <v>201647</v>
      </c>
      <c r="B48" t="s">
        <v>232</v>
      </c>
      <c r="C48">
        <v>28</v>
      </c>
      <c r="D48" t="s">
        <v>15</v>
      </c>
      <c r="E48" t="s">
        <v>16</v>
      </c>
      <c r="F48" t="s">
        <v>17</v>
      </c>
      <c r="G48">
        <v>19</v>
      </c>
      <c r="H48">
        <v>2016</v>
      </c>
      <c r="I48" t="s">
        <v>233</v>
      </c>
      <c r="J48" t="s">
        <v>234</v>
      </c>
      <c r="K48" t="s">
        <v>101</v>
      </c>
      <c r="L48" t="s">
        <v>21</v>
      </c>
      <c r="M48" t="s">
        <v>235</v>
      </c>
      <c r="N48" t="s">
        <v>30</v>
      </c>
    </row>
    <row r="49" spans="1:14" x14ac:dyDescent="0.25">
      <c r="A49">
        <v>201648</v>
      </c>
      <c r="B49" t="s">
        <v>236</v>
      </c>
      <c r="C49">
        <v>33</v>
      </c>
      <c r="D49" t="s">
        <v>15</v>
      </c>
      <c r="E49" t="s">
        <v>16</v>
      </c>
      <c r="F49" t="s">
        <v>17</v>
      </c>
      <c r="G49">
        <v>20</v>
      </c>
      <c r="H49">
        <v>2016</v>
      </c>
      <c r="I49" t="s">
        <v>237</v>
      </c>
      <c r="J49" t="s">
        <v>238</v>
      </c>
      <c r="K49" t="s">
        <v>179</v>
      </c>
      <c r="L49" t="s">
        <v>21</v>
      </c>
      <c r="M49" t="s">
        <v>239</v>
      </c>
      <c r="N49" t="s">
        <v>30</v>
      </c>
    </row>
    <row r="50" spans="1:14" x14ac:dyDescent="0.25">
      <c r="A50">
        <v>201649</v>
      </c>
      <c r="B50" t="s">
        <v>240</v>
      </c>
      <c r="C50">
        <v>40</v>
      </c>
      <c r="D50" t="s">
        <v>15</v>
      </c>
      <c r="E50" t="s">
        <v>25</v>
      </c>
      <c r="F50" t="s">
        <v>17</v>
      </c>
      <c r="G50">
        <v>20</v>
      </c>
      <c r="H50">
        <v>2016</v>
      </c>
      <c r="I50" t="s">
        <v>241</v>
      </c>
      <c r="J50" t="s">
        <v>242</v>
      </c>
      <c r="K50" t="s">
        <v>44</v>
      </c>
      <c r="L50" t="s">
        <v>21</v>
      </c>
      <c r="M50" t="s">
        <v>243</v>
      </c>
      <c r="N50" t="s">
        <v>30</v>
      </c>
    </row>
    <row r="51" spans="1:14" x14ac:dyDescent="0.25">
      <c r="A51">
        <v>201650</v>
      </c>
      <c r="B51" t="s">
        <v>244</v>
      </c>
      <c r="C51">
        <v>37</v>
      </c>
      <c r="D51" t="s">
        <v>15</v>
      </c>
      <c r="E51" t="s">
        <v>16</v>
      </c>
      <c r="F51" t="s">
        <v>17</v>
      </c>
      <c r="G51">
        <v>20</v>
      </c>
      <c r="H51">
        <v>2016</v>
      </c>
      <c r="J51" t="s">
        <v>245</v>
      </c>
      <c r="K51" t="s">
        <v>189</v>
      </c>
      <c r="L51" t="s">
        <v>21</v>
      </c>
      <c r="M51" t="s">
        <v>246</v>
      </c>
      <c r="N51" t="s">
        <v>46</v>
      </c>
    </row>
    <row r="52" spans="1:14" x14ac:dyDescent="0.25">
      <c r="A52">
        <v>201651</v>
      </c>
      <c r="B52" t="s">
        <v>247</v>
      </c>
      <c r="C52">
        <v>24</v>
      </c>
      <c r="D52" t="s">
        <v>15</v>
      </c>
      <c r="E52" t="s">
        <v>25</v>
      </c>
      <c r="F52" t="s">
        <v>17</v>
      </c>
      <c r="G52">
        <v>15</v>
      </c>
      <c r="H52">
        <v>2016</v>
      </c>
      <c r="I52" t="s">
        <v>248</v>
      </c>
      <c r="J52" t="s">
        <v>249</v>
      </c>
      <c r="K52" t="s">
        <v>250</v>
      </c>
      <c r="L52" t="s">
        <v>21</v>
      </c>
      <c r="M52" t="s">
        <v>46</v>
      </c>
      <c r="N52" t="s">
        <v>30</v>
      </c>
    </row>
    <row r="53" spans="1:14" x14ac:dyDescent="0.25">
      <c r="A53">
        <v>201652</v>
      </c>
      <c r="B53" t="s">
        <v>251</v>
      </c>
      <c r="C53">
        <v>39</v>
      </c>
      <c r="D53" t="s">
        <v>15</v>
      </c>
      <c r="E53" t="s">
        <v>25</v>
      </c>
      <c r="F53" t="s">
        <v>17</v>
      </c>
      <c r="G53">
        <v>21</v>
      </c>
      <c r="H53">
        <v>2016</v>
      </c>
      <c r="I53" t="s">
        <v>252</v>
      </c>
      <c r="J53" t="s">
        <v>253</v>
      </c>
      <c r="K53" t="s">
        <v>39</v>
      </c>
      <c r="L53" t="s">
        <v>21</v>
      </c>
      <c r="M53" t="s">
        <v>46</v>
      </c>
      <c r="N53" t="s">
        <v>30</v>
      </c>
    </row>
    <row r="54" spans="1:14" x14ac:dyDescent="0.25">
      <c r="A54">
        <v>201653</v>
      </c>
      <c r="B54" t="s">
        <v>254</v>
      </c>
      <c r="C54">
        <v>54</v>
      </c>
      <c r="D54" t="s">
        <v>15</v>
      </c>
      <c r="E54" t="s">
        <v>16</v>
      </c>
      <c r="F54" t="s">
        <v>17</v>
      </c>
      <c r="G54">
        <v>2</v>
      </c>
      <c r="H54">
        <v>2016</v>
      </c>
      <c r="I54" t="s">
        <v>255</v>
      </c>
      <c r="J54" t="s">
        <v>256</v>
      </c>
      <c r="K54" t="s">
        <v>189</v>
      </c>
      <c r="L54" t="s">
        <v>21</v>
      </c>
      <c r="M54" t="s">
        <v>257</v>
      </c>
      <c r="N54" t="s">
        <v>30</v>
      </c>
    </row>
    <row r="55" spans="1:14" x14ac:dyDescent="0.25">
      <c r="A55">
        <v>201654</v>
      </c>
      <c r="B55" t="s">
        <v>258</v>
      </c>
      <c r="C55">
        <v>37</v>
      </c>
      <c r="D55" t="s">
        <v>15</v>
      </c>
      <c r="E55" t="s">
        <v>16</v>
      </c>
      <c r="F55" t="s">
        <v>17</v>
      </c>
      <c r="G55">
        <v>2</v>
      </c>
      <c r="H55">
        <v>2016</v>
      </c>
      <c r="I55" t="s">
        <v>259</v>
      </c>
      <c r="J55" t="s">
        <v>260</v>
      </c>
      <c r="K55" t="s">
        <v>261</v>
      </c>
      <c r="L55" t="s">
        <v>21</v>
      </c>
      <c r="M55" t="s">
        <v>78</v>
      </c>
      <c r="N55" t="s">
        <v>30</v>
      </c>
    </row>
    <row r="56" spans="1:14" x14ac:dyDescent="0.25">
      <c r="A56">
        <v>201655</v>
      </c>
      <c r="B56" t="s">
        <v>262</v>
      </c>
      <c r="C56">
        <v>26</v>
      </c>
      <c r="D56" t="s">
        <v>15</v>
      </c>
      <c r="E56" t="s">
        <v>16</v>
      </c>
      <c r="F56" t="s">
        <v>17</v>
      </c>
      <c r="G56">
        <v>22</v>
      </c>
      <c r="H56">
        <v>2016</v>
      </c>
      <c r="I56" t="s">
        <v>263</v>
      </c>
      <c r="J56" t="s">
        <v>264</v>
      </c>
      <c r="K56" t="s">
        <v>101</v>
      </c>
      <c r="L56" t="s">
        <v>21</v>
      </c>
      <c r="M56" t="s">
        <v>265</v>
      </c>
      <c r="N56" t="s">
        <v>30</v>
      </c>
    </row>
    <row r="57" spans="1:14" x14ac:dyDescent="0.25">
      <c r="A57">
        <v>201656</v>
      </c>
      <c r="B57" t="s">
        <v>266</v>
      </c>
      <c r="C57">
        <v>67</v>
      </c>
      <c r="D57" t="s">
        <v>93</v>
      </c>
      <c r="E57" t="s">
        <v>16</v>
      </c>
      <c r="F57" t="s">
        <v>17</v>
      </c>
      <c r="G57">
        <v>22</v>
      </c>
      <c r="H57">
        <v>2016</v>
      </c>
      <c r="I57" t="s">
        <v>267</v>
      </c>
      <c r="J57" t="s">
        <v>268</v>
      </c>
      <c r="K57" t="s">
        <v>269</v>
      </c>
      <c r="L57" t="s">
        <v>270</v>
      </c>
      <c r="M57" t="s">
        <v>271</v>
      </c>
      <c r="N57" t="s">
        <v>57</v>
      </c>
    </row>
    <row r="58" spans="1:14" x14ac:dyDescent="0.25">
      <c r="A58">
        <v>201657</v>
      </c>
      <c r="B58" t="s">
        <v>272</v>
      </c>
      <c r="C58">
        <v>43</v>
      </c>
      <c r="D58" t="s">
        <v>15</v>
      </c>
      <c r="E58" t="s">
        <v>16</v>
      </c>
      <c r="F58" t="s">
        <v>17</v>
      </c>
      <c r="G58">
        <v>23</v>
      </c>
      <c r="H58">
        <v>2016</v>
      </c>
      <c r="I58" t="s">
        <v>273</v>
      </c>
      <c r="J58" t="s">
        <v>274</v>
      </c>
      <c r="K58" t="s">
        <v>179</v>
      </c>
      <c r="L58" t="s">
        <v>21</v>
      </c>
      <c r="M58" t="s">
        <v>275</v>
      </c>
      <c r="N58" t="s">
        <v>46</v>
      </c>
    </row>
    <row r="59" spans="1:14" x14ac:dyDescent="0.25">
      <c r="A59">
        <v>201658</v>
      </c>
      <c r="B59" t="s">
        <v>276</v>
      </c>
      <c r="C59">
        <v>38</v>
      </c>
      <c r="D59" t="s">
        <v>15</v>
      </c>
      <c r="E59" t="s">
        <v>69</v>
      </c>
      <c r="F59" t="s">
        <v>17</v>
      </c>
      <c r="G59">
        <v>25</v>
      </c>
      <c r="H59">
        <v>2016</v>
      </c>
      <c r="I59" t="s">
        <v>277</v>
      </c>
      <c r="J59" t="s">
        <v>278</v>
      </c>
      <c r="K59" t="s">
        <v>279</v>
      </c>
      <c r="L59" t="s">
        <v>21</v>
      </c>
      <c r="M59" t="s">
        <v>280</v>
      </c>
      <c r="N59" t="s">
        <v>23</v>
      </c>
    </row>
    <row r="60" spans="1:14" x14ac:dyDescent="0.25">
      <c r="A60">
        <v>201659</v>
      </c>
      <c r="B60" t="s">
        <v>281</v>
      </c>
      <c r="C60">
        <v>26</v>
      </c>
      <c r="D60" t="s">
        <v>15</v>
      </c>
      <c r="E60" t="s">
        <v>69</v>
      </c>
      <c r="F60" t="s">
        <v>17</v>
      </c>
      <c r="G60">
        <v>19</v>
      </c>
      <c r="H60">
        <v>2016</v>
      </c>
      <c r="I60" t="s">
        <v>282</v>
      </c>
      <c r="J60" t="s">
        <v>283</v>
      </c>
      <c r="K60" t="s">
        <v>20</v>
      </c>
      <c r="L60" t="s">
        <v>284</v>
      </c>
      <c r="M60" t="s">
        <v>285</v>
      </c>
      <c r="N60" t="s">
        <v>57</v>
      </c>
    </row>
    <row r="61" spans="1:14" x14ac:dyDescent="0.25">
      <c r="A61">
        <v>201660</v>
      </c>
      <c r="B61" t="s">
        <v>286</v>
      </c>
      <c r="C61">
        <v>55</v>
      </c>
      <c r="D61" t="s">
        <v>15</v>
      </c>
      <c r="E61" t="s">
        <v>16</v>
      </c>
      <c r="F61" t="s">
        <v>17</v>
      </c>
      <c r="G61">
        <v>26</v>
      </c>
      <c r="H61">
        <v>2016</v>
      </c>
      <c r="I61" t="s">
        <v>287</v>
      </c>
      <c r="J61" t="s">
        <v>288</v>
      </c>
      <c r="K61" t="s">
        <v>170</v>
      </c>
      <c r="L61" t="s">
        <v>21</v>
      </c>
      <c r="M61" t="s">
        <v>289</v>
      </c>
      <c r="N61" t="s">
        <v>46</v>
      </c>
    </row>
    <row r="62" spans="1:14" x14ac:dyDescent="0.25">
      <c r="A62">
        <v>201661</v>
      </c>
      <c r="B62" t="s">
        <v>290</v>
      </c>
      <c r="C62">
        <v>31</v>
      </c>
      <c r="D62" t="s">
        <v>93</v>
      </c>
      <c r="E62" t="s">
        <v>25</v>
      </c>
      <c r="F62" t="s">
        <v>17</v>
      </c>
      <c r="G62">
        <v>27</v>
      </c>
      <c r="H62">
        <v>2016</v>
      </c>
      <c r="I62" t="s">
        <v>291</v>
      </c>
      <c r="J62" t="s">
        <v>292</v>
      </c>
      <c r="K62" t="s">
        <v>250</v>
      </c>
      <c r="L62" t="s">
        <v>21</v>
      </c>
      <c r="M62" t="s">
        <v>293</v>
      </c>
      <c r="N62" t="s">
        <v>198</v>
      </c>
    </row>
    <row r="63" spans="1:14" x14ac:dyDescent="0.25">
      <c r="A63">
        <v>201662</v>
      </c>
      <c r="B63" t="s">
        <v>294</v>
      </c>
      <c r="C63">
        <v>32</v>
      </c>
      <c r="D63" t="s">
        <v>15</v>
      </c>
      <c r="E63" t="s">
        <v>25</v>
      </c>
      <c r="F63" t="s">
        <v>17</v>
      </c>
      <c r="G63">
        <v>27</v>
      </c>
      <c r="H63">
        <v>2016</v>
      </c>
      <c r="I63" t="s">
        <v>295</v>
      </c>
      <c r="J63" t="s">
        <v>296</v>
      </c>
      <c r="K63" t="s">
        <v>77</v>
      </c>
      <c r="L63" t="s">
        <v>21</v>
      </c>
      <c r="M63" t="s">
        <v>297</v>
      </c>
      <c r="N63" t="s">
        <v>46</v>
      </c>
    </row>
    <row r="64" spans="1:14" x14ac:dyDescent="0.25">
      <c r="A64">
        <v>201663</v>
      </c>
      <c r="B64" t="s">
        <v>298</v>
      </c>
      <c r="C64">
        <v>26</v>
      </c>
      <c r="D64" t="s">
        <v>15</v>
      </c>
      <c r="E64" t="s">
        <v>69</v>
      </c>
      <c r="F64" t="s">
        <v>17</v>
      </c>
      <c r="G64">
        <v>27</v>
      </c>
      <c r="H64">
        <v>2016</v>
      </c>
      <c r="I64" t="s">
        <v>299</v>
      </c>
      <c r="J64" t="s">
        <v>300</v>
      </c>
      <c r="K64" t="s">
        <v>101</v>
      </c>
      <c r="L64" t="s">
        <v>21</v>
      </c>
      <c r="M64" t="s">
        <v>301</v>
      </c>
      <c r="N64" t="s">
        <v>30</v>
      </c>
    </row>
    <row r="65" spans="1:14" x14ac:dyDescent="0.25">
      <c r="A65">
        <v>201664</v>
      </c>
      <c r="B65" t="s">
        <v>302</v>
      </c>
      <c r="C65">
        <v>30</v>
      </c>
      <c r="D65" t="s">
        <v>15</v>
      </c>
      <c r="E65" t="s">
        <v>46</v>
      </c>
      <c r="F65" t="s">
        <v>17</v>
      </c>
      <c r="G65">
        <v>27</v>
      </c>
      <c r="H65">
        <v>2016</v>
      </c>
      <c r="I65" t="s">
        <v>303</v>
      </c>
      <c r="J65" t="s">
        <v>304</v>
      </c>
      <c r="K65" t="s">
        <v>189</v>
      </c>
      <c r="L65" t="s">
        <v>21</v>
      </c>
      <c r="M65" t="s">
        <v>305</v>
      </c>
      <c r="N65" t="s">
        <v>30</v>
      </c>
    </row>
    <row r="66" spans="1:14" x14ac:dyDescent="0.25">
      <c r="A66">
        <v>201665</v>
      </c>
      <c r="B66" t="s">
        <v>306</v>
      </c>
      <c r="C66">
        <v>52</v>
      </c>
      <c r="D66" t="s">
        <v>15</v>
      </c>
      <c r="E66" t="s">
        <v>16</v>
      </c>
      <c r="F66" t="s">
        <v>17</v>
      </c>
      <c r="G66">
        <v>27</v>
      </c>
      <c r="H66">
        <v>2016</v>
      </c>
      <c r="I66" t="s">
        <v>307</v>
      </c>
      <c r="J66" t="s">
        <v>308</v>
      </c>
      <c r="K66" t="s">
        <v>309</v>
      </c>
      <c r="L66" t="s">
        <v>21</v>
      </c>
      <c r="M66" t="s">
        <v>310</v>
      </c>
      <c r="N66" t="s">
        <v>30</v>
      </c>
    </row>
    <row r="67" spans="1:14" x14ac:dyDescent="0.25">
      <c r="A67">
        <v>201666</v>
      </c>
      <c r="B67" t="s">
        <v>311</v>
      </c>
      <c r="C67">
        <v>27</v>
      </c>
      <c r="D67" t="s">
        <v>15</v>
      </c>
      <c r="E67" t="s">
        <v>16</v>
      </c>
      <c r="F67" t="s">
        <v>17</v>
      </c>
      <c r="G67">
        <v>27</v>
      </c>
      <c r="H67">
        <v>2016</v>
      </c>
      <c r="I67" t="s">
        <v>312</v>
      </c>
      <c r="J67" t="s">
        <v>313</v>
      </c>
      <c r="K67" t="s">
        <v>314</v>
      </c>
      <c r="L67" t="s">
        <v>21</v>
      </c>
      <c r="M67" t="s">
        <v>315</v>
      </c>
      <c r="N67" t="s">
        <v>23</v>
      </c>
    </row>
    <row r="68" spans="1:14" x14ac:dyDescent="0.25">
      <c r="A68">
        <v>201667</v>
      </c>
      <c r="B68" t="s">
        <v>316</v>
      </c>
      <c r="C68">
        <v>31</v>
      </c>
      <c r="D68" t="s">
        <v>15</v>
      </c>
      <c r="E68" t="s">
        <v>46</v>
      </c>
      <c r="F68" t="s">
        <v>17</v>
      </c>
      <c r="G68">
        <v>27</v>
      </c>
      <c r="H68">
        <v>2016</v>
      </c>
      <c r="I68" t="s">
        <v>317</v>
      </c>
      <c r="J68" t="s">
        <v>318</v>
      </c>
      <c r="K68" t="s">
        <v>82</v>
      </c>
      <c r="L68" t="s">
        <v>21</v>
      </c>
      <c r="M68" t="s">
        <v>319</v>
      </c>
      <c r="N68" t="s">
        <v>30</v>
      </c>
    </row>
    <row r="69" spans="1:14" x14ac:dyDescent="0.25">
      <c r="A69">
        <v>201668</v>
      </c>
      <c r="B69" t="s">
        <v>320</v>
      </c>
      <c r="C69">
        <v>40</v>
      </c>
      <c r="D69" t="s">
        <v>15</v>
      </c>
      <c r="E69" t="s">
        <v>321</v>
      </c>
      <c r="F69" t="s">
        <v>17</v>
      </c>
      <c r="G69">
        <v>28</v>
      </c>
      <c r="H69">
        <v>2016</v>
      </c>
      <c r="I69" t="s">
        <v>322</v>
      </c>
      <c r="J69" t="s">
        <v>323</v>
      </c>
      <c r="K69" t="s">
        <v>77</v>
      </c>
      <c r="L69" t="s">
        <v>21</v>
      </c>
      <c r="M69" t="s">
        <v>324</v>
      </c>
      <c r="N69" t="s">
        <v>46</v>
      </c>
    </row>
    <row r="70" spans="1:14" x14ac:dyDescent="0.25">
      <c r="A70">
        <v>201669</v>
      </c>
      <c r="B70" t="s">
        <v>325</v>
      </c>
      <c r="C70">
        <v>33</v>
      </c>
      <c r="D70" t="s">
        <v>15</v>
      </c>
      <c r="E70" t="s">
        <v>16</v>
      </c>
      <c r="F70" t="s">
        <v>17</v>
      </c>
      <c r="G70">
        <v>28</v>
      </c>
      <c r="H70">
        <v>2016</v>
      </c>
      <c r="I70" t="s">
        <v>326</v>
      </c>
      <c r="J70" t="s">
        <v>327</v>
      </c>
      <c r="K70" t="s">
        <v>328</v>
      </c>
      <c r="L70" t="s">
        <v>21</v>
      </c>
      <c r="M70" t="s">
        <v>329</v>
      </c>
      <c r="N70" t="s">
        <v>46</v>
      </c>
    </row>
    <row r="71" spans="1:14" x14ac:dyDescent="0.25">
      <c r="A71">
        <v>201670</v>
      </c>
      <c r="B71" t="s">
        <v>330</v>
      </c>
      <c r="C71">
        <v>32</v>
      </c>
      <c r="D71" t="s">
        <v>93</v>
      </c>
      <c r="E71" t="s">
        <v>331</v>
      </c>
      <c r="F71" t="s">
        <v>17</v>
      </c>
      <c r="G71">
        <v>29</v>
      </c>
      <c r="H71">
        <v>2016</v>
      </c>
      <c r="I71" t="s">
        <v>332</v>
      </c>
      <c r="J71" t="s">
        <v>333</v>
      </c>
      <c r="K71" t="s">
        <v>55</v>
      </c>
      <c r="L71" t="s">
        <v>21</v>
      </c>
      <c r="M71" t="s">
        <v>334</v>
      </c>
      <c r="N71" t="s">
        <v>57</v>
      </c>
    </row>
    <row r="72" spans="1:14" x14ac:dyDescent="0.25">
      <c r="A72">
        <v>201671</v>
      </c>
      <c r="B72" t="s">
        <v>335</v>
      </c>
      <c r="C72">
        <v>33</v>
      </c>
      <c r="D72" t="s">
        <v>15</v>
      </c>
      <c r="E72" t="s">
        <v>25</v>
      </c>
      <c r="F72" t="s">
        <v>17</v>
      </c>
      <c r="G72">
        <v>29</v>
      </c>
      <c r="H72">
        <v>2016</v>
      </c>
      <c r="I72" t="s">
        <v>336</v>
      </c>
      <c r="J72" t="s">
        <v>337</v>
      </c>
      <c r="K72" t="s">
        <v>338</v>
      </c>
      <c r="L72" t="s">
        <v>21</v>
      </c>
      <c r="M72" t="s">
        <v>339</v>
      </c>
      <c r="N72" t="s">
        <v>30</v>
      </c>
    </row>
    <row r="73" spans="1:14" x14ac:dyDescent="0.25">
      <c r="A73">
        <v>201672</v>
      </c>
      <c r="B73" t="s">
        <v>340</v>
      </c>
      <c r="C73">
        <v>29</v>
      </c>
      <c r="D73" t="s">
        <v>15</v>
      </c>
      <c r="E73" t="s">
        <v>25</v>
      </c>
      <c r="F73" t="s">
        <v>17</v>
      </c>
      <c r="G73">
        <v>29</v>
      </c>
      <c r="H73">
        <v>2016</v>
      </c>
      <c r="I73" t="s">
        <v>341</v>
      </c>
      <c r="J73" t="s">
        <v>342</v>
      </c>
      <c r="K73" t="s">
        <v>189</v>
      </c>
      <c r="L73" t="s">
        <v>21</v>
      </c>
      <c r="M73" t="s">
        <v>343</v>
      </c>
      <c r="N73" t="s">
        <v>30</v>
      </c>
    </row>
    <row r="74" spans="1:14" x14ac:dyDescent="0.25">
      <c r="A74">
        <v>201673</v>
      </c>
      <c r="B74" t="s">
        <v>344</v>
      </c>
      <c r="C74">
        <v>38</v>
      </c>
      <c r="D74" t="s">
        <v>15</v>
      </c>
      <c r="E74" t="s">
        <v>46</v>
      </c>
      <c r="F74" t="s">
        <v>17</v>
      </c>
      <c r="G74">
        <v>30</v>
      </c>
      <c r="H74">
        <v>2016</v>
      </c>
      <c r="I74" t="s">
        <v>345</v>
      </c>
      <c r="J74" t="s">
        <v>346</v>
      </c>
      <c r="K74" t="s">
        <v>116</v>
      </c>
      <c r="L74" t="s">
        <v>21</v>
      </c>
      <c r="M74" t="s">
        <v>347</v>
      </c>
      <c r="N74" t="s">
        <v>73</v>
      </c>
    </row>
    <row r="75" spans="1:14" x14ac:dyDescent="0.25">
      <c r="A75">
        <v>201674</v>
      </c>
      <c r="B75" t="s">
        <v>348</v>
      </c>
      <c r="C75">
        <v>64</v>
      </c>
      <c r="D75" t="s">
        <v>15</v>
      </c>
      <c r="E75" t="s">
        <v>69</v>
      </c>
      <c r="F75" t="s">
        <v>17</v>
      </c>
      <c r="G75">
        <v>30</v>
      </c>
      <c r="H75">
        <v>2016</v>
      </c>
      <c r="I75" t="s">
        <v>349</v>
      </c>
      <c r="J75" t="s">
        <v>350</v>
      </c>
      <c r="K75" t="s">
        <v>101</v>
      </c>
      <c r="L75" t="s">
        <v>21</v>
      </c>
      <c r="M75" t="s">
        <v>351</v>
      </c>
      <c r="N75" t="s">
        <v>30</v>
      </c>
    </row>
    <row r="76" spans="1:14" x14ac:dyDescent="0.25">
      <c r="A76">
        <v>201675</v>
      </c>
      <c r="B76" t="s">
        <v>352</v>
      </c>
      <c r="C76">
        <v>25</v>
      </c>
      <c r="D76" t="s">
        <v>15</v>
      </c>
      <c r="E76" t="s">
        <v>16</v>
      </c>
      <c r="F76" t="s">
        <v>17</v>
      </c>
      <c r="G76">
        <v>30</v>
      </c>
      <c r="H76">
        <v>2016</v>
      </c>
      <c r="I76" t="s">
        <v>353</v>
      </c>
      <c r="J76" t="s">
        <v>354</v>
      </c>
      <c r="K76" t="s">
        <v>189</v>
      </c>
      <c r="L76" t="s">
        <v>21</v>
      </c>
      <c r="M76" t="s">
        <v>355</v>
      </c>
      <c r="N76" t="s">
        <v>46</v>
      </c>
    </row>
    <row r="77" spans="1:14" x14ac:dyDescent="0.25">
      <c r="A77">
        <v>201676</v>
      </c>
      <c r="B77" t="s">
        <v>356</v>
      </c>
      <c r="C77">
        <v>37</v>
      </c>
      <c r="D77" t="s">
        <v>15</v>
      </c>
      <c r="E77" t="s">
        <v>25</v>
      </c>
      <c r="F77" t="s">
        <v>17</v>
      </c>
      <c r="G77">
        <v>31</v>
      </c>
      <c r="H77">
        <v>2016</v>
      </c>
      <c r="I77" t="s">
        <v>357</v>
      </c>
      <c r="J77" t="s">
        <v>358</v>
      </c>
      <c r="K77" t="s">
        <v>50</v>
      </c>
      <c r="L77" t="s">
        <v>21</v>
      </c>
      <c r="M77" t="s">
        <v>359</v>
      </c>
      <c r="N77" t="s">
        <v>23</v>
      </c>
    </row>
    <row r="78" spans="1:14" x14ac:dyDescent="0.25">
      <c r="A78">
        <v>201677</v>
      </c>
      <c r="B78" t="s">
        <v>360</v>
      </c>
      <c r="C78">
        <v>29</v>
      </c>
      <c r="D78" t="s">
        <v>15</v>
      </c>
      <c r="E78" t="s">
        <v>25</v>
      </c>
      <c r="F78" t="s">
        <v>17</v>
      </c>
      <c r="G78">
        <v>31</v>
      </c>
      <c r="H78">
        <v>2016</v>
      </c>
      <c r="I78" t="s">
        <v>361</v>
      </c>
      <c r="J78" t="s">
        <v>362</v>
      </c>
      <c r="K78" t="s">
        <v>65</v>
      </c>
      <c r="L78" t="s">
        <v>21</v>
      </c>
      <c r="M78" t="s">
        <v>363</v>
      </c>
      <c r="N78" t="s">
        <v>30</v>
      </c>
    </row>
    <row r="79" spans="1:14" x14ac:dyDescent="0.25">
      <c r="A79">
        <v>201678</v>
      </c>
      <c r="B79" t="s">
        <v>364</v>
      </c>
      <c r="C79">
        <v>36</v>
      </c>
      <c r="D79" t="s">
        <v>15</v>
      </c>
      <c r="E79" t="s">
        <v>25</v>
      </c>
      <c r="F79" t="s">
        <v>365</v>
      </c>
      <c r="G79">
        <v>1</v>
      </c>
      <c r="H79">
        <v>2016</v>
      </c>
      <c r="I79" t="s">
        <v>366</v>
      </c>
      <c r="J79" t="s">
        <v>367</v>
      </c>
      <c r="K79" t="s">
        <v>368</v>
      </c>
      <c r="L79" t="s">
        <v>21</v>
      </c>
      <c r="M79" t="s">
        <v>369</v>
      </c>
      <c r="N79" t="s">
        <v>67</v>
      </c>
    </row>
    <row r="80" spans="1:14" x14ac:dyDescent="0.25">
      <c r="A80">
        <v>201679</v>
      </c>
      <c r="B80" t="s">
        <v>370</v>
      </c>
      <c r="C80">
        <v>42</v>
      </c>
      <c r="D80" t="s">
        <v>15</v>
      </c>
      <c r="E80" t="s">
        <v>16</v>
      </c>
      <c r="F80" t="s">
        <v>17</v>
      </c>
      <c r="G80">
        <v>30</v>
      </c>
      <c r="H80">
        <v>2016</v>
      </c>
      <c r="J80" t="s">
        <v>371</v>
      </c>
      <c r="K80" t="s">
        <v>184</v>
      </c>
      <c r="L80" t="s">
        <v>21</v>
      </c>
      <c r="M80" t="s">
        <v>372</v>
      </c>
      <c r="N80" t="s">
        <v>30</v>
      </c>
    </row>
    <row r="81" spans="1:14" x14ac:dyDescent="0.25">
      <c r="A81">
        <v>201680</v>
      </c>
      <c r="B81" t="s">
        <v>373</v>
      </c>
      <c r="C81">
        <v>46</v>
      </c>
      <c r="D81" t="s">
        <v>15</v>
      </c>
      <c r="E81" t="s">
        <v>46</v>
      </c>
      <c r="F81" t="s">
        <v>17</v>
      </c>
      <c r="G81">
        <v>31</v>
      </c>
      <c r="H81">
        <v>2016</v>
      </c>
      <c r="I81" t="s">
        <v>374</v>
      </c>
      <c r="J81" t="s">
        <v>375</v>
      </c>
      <c r="K81" t="s">
        <v>160</v>
      </c>
      <c r="L81" t="s">
        <v>21</v>
      </c>
      <c r="M81" t="s">
        <v>376</v>
      </c>
      <c r="N81" t="s">
        <v>23</v>
      </c>
    </row>
    <row r="82" spans="1:14" x14ac:dyDescent="0.25">
      <c r="A82">
        <v>201681</v>
      </c>
      <c r="B82" t="s">
        <v>377</v>
      </c>
      <c r="C82">
        <v>62</v>
      </c>
      <c r="D82" t="s">
        <v>15</v>
      </c>
      <c r="E82" t="s">
        <v>46</v>
      </c>
      <c r="F82" t="s">
        <v>17</v>
      </c>
      <c r="G82">
        <v>31</v>
      </c>
      <c r="H82">
        <v>2016</v>
      </c>
      <c r="I82" t="s">
        <v>378</v>
      </c>
      <c r="J82" t="s">
        <v>379</v>
      </c>
      <c r="K82" t="s">
        <v>20</v>
      </c>
      <c r="L82" t="s">
        <v>21</v>
      </c>
      <c r="M82" t="s">
        <v>380</v>
      </c>
      <c r="N82" t="s">
        <v>30</v>
      </c>
    </row>
    <row r="83" spans="1:14" x14ac:dyDescent="0.25">
      <c r="A83">
        <v>201682</v>
      </c>
      <c r="B83" t="s">
        <v>381</v>
      </c>
      <c r="C83">
        <v>21</v>
      </c>
      <c r="D83" t="s">
        <v>15</v>
      </c>
      <c r="E83" t="s">
        <v>69</v>
      </c>
      <c r="F83" t="s">
        <v>365</v>
      </c>
      <c r="G83">
        <v>2</v>
      </c>
      <c r="H83">
        <v>2016</v>
      </c>
      <c r="I83" t="s">
        <v>382</v>
      </c>
      <c r="J83" t="s">
        <v>383</v>
      </c>
      <c r="K83" t="s">
        <v>82</v>
      </c>
      <c r="L83" t="s">
        <v>21</v>
      </c>
      <c r="M83" t="s">
        <v>384</v>
      </c>
      <c r="N83" t="s">
        <v>30</v>
      </c>
    </row>
    <row r="84" spans="1:14" x14ac:dyDescent="0.25">
      <c r="A84">
        <v>201683</v>
      </c>
      <c r="B84" t="s">
        <v>385</v>
      </c>
      <c r="C84">
        <v>30</v>
      </c>
      <c r="D84" t="s">
        <v>15</v>
      </c>
      <c r="E84" t="s">
        <v>16</v>
      </c>
      <c r="F84" t="s">
        <v>365</v>
      </c>
      <c r="G84">
        <v>2</v>
      </c>
      <c r="H84">
        <v>2016</v>
      </c>
      <c r="I84" t="s">
        <v>386</v>
      </c>
      <c r="J84" t="s">
        <v>387</v>
      </c>
      <c r="K84" t="s">
        <v>20</v>
      </c>
      <c r="L84" t="s">
        <v>21</v>
      </c>
      <c r="M84" t="s">
        <v>388</v>
      </c>
      <c r="N84" t="s">
        <v>23</v>
      </c>
    </row>
    <row r="85" spans="1:14" x14ac:dyDescent="0.25">
      <c r="A85">
        <v>201684</v>
      </c>
      <c r="B85" t="s">
        <v>389</v>
      </c>
      <c r="C85">
        <v>53</v>
      </c>
      <c r="D85" t="s">
        <v>15</v>
      </c>
      <c r="E85" t="s">
        <v>16</v>
      </c>
      <c r="F85" t="s">
        <v>365</v>
      </c>
      <c r="G85">
        <v>3</v>
      </c>
      <c r="H85">
        <v>2016</v>
      </c>
      <c r="J85" t="s">
        <v>390</v>
      </c>
      <c r="K85" t="s">
        <v>39</v>
      </c>
      <c r="L85" t="s">
        <v>21</v>
      </c>
      <c r="M85" t="s">
        <v>391</v>
      </c>
      <c r="N85" t="s">
        <v>30</v>
      </c>
    </row>
    <row r="86" spans="1:14" x14ac:dyDescent="0.25">
      <c r="A86">
        <v>201685</v>
      </c>
      <c r="B86" t="s">
        <v>392</v>
      </c>
      <c r="C86">
        <v>41</v>
      </c>
      <c r="D86" t="s">
        <v>93</v>
      </c>
      <c r="E86" t="s">
        <v>46</v>
      </c>
      <c r="F86" t="s">
        <v>17</v>
      </c>
      <c r="G86">
        <v>29</v>
      </c>
      <c r="H86">
        <v>2016</v>
      </c>
      <c r="I86" t="s">
        <v>393</v>
      </c>
      <c r="J86" t="s">
        <v>394</v>
      </c>
      <c r="K86" t="s">
        <v>179</v>
      </c>
      <c r="L86" t="s">
        <v>21</v>
      </c>
      <c r="M86" t="s">
        <v>395</v>
      </c>
      <c r="N86" t="s">
        <v>46</v>
      </c>
    </row>
    <row r="87" spans="1:14" x14ac:dyDescent="0.25">
      <c r="A87">
        <v>201686</v>
      </c>
      <c r="B87" t="s">
        <v>396</v>
      </c>
      <c r="C87">
        <v>34</v>
      </c>
      <c r="D87" t="s">
        <v>15</v>
      </c>
      <c r="E87" t="s">
        <v>16</v>
      </c>
      <c r="F87" t="s">
        <v>365</v>
      </c>
      <c r="G87">
        <v>2</v>
      </c>
      <c r="H87">
        <v>2016</v>
      </c>
      <c r="I87" t="s">
        <v>397</v>
      </c>
      <c r="J87" t="s">
        <v>398</v>
      </c>
      <c r="K87" t="s">
        <v>50</v>
      </c>
      <c r="L87" t="s">
        <v>21</v>
      </c>
      <c r="M87" t="s">
        <v>399</v>
      </c>
      <c r="N87" t="s">
        <v>46</v>
      </c>
    </row>
    <row r="88" spans="1:14" x14ac:dyDescent="0.25">
      <c r="A88">
        <v>201687</v>
      </c>
      <c r="B88" t="s">
        <v>400</v>
      </c>
      <c r="C88" t="s">
        <v>46</v>
      </c>
      <c r="D88" t="s">
        <v>15</v>
      </c>
      <c r="E88" t="s">
        <v>331</v>
      </c>
      <c r="F88" t="s">
        <v>365</v>
      </c>
      <c r="G88">
        <v>3</v>
      </c>
      <c r="H88">
        <v>2016</v>
      </c>
      <c r="J88" t="s">
        <v>401</v>
      </c>
      <c r="K88" t="s">
        <v>261</v>
      </c>
      <c r="L88" t="s">
        <v>21</v>
      </c>
      <c r="M88" t="s">
        <v>402</v>
      </c>
      <c r="N88" t="s">
        <v>46</v>
      </c>
    </row>
    <row r="89" spans="1:14" x14ac:dyDescent="0.25">
      <c r="A89">
        <v>201688</v>
      </c>
      <c r="B89" t="s">
        <v>403</v>
      </c>
      <c r="C89">
        <v>31</v>
      </c>
      <c r="D89" t="s">
        <v>15</v>
      </c>
      <c r="E89" t="s">
        <v>16</v>
      </c>
      <c r="F89" t="s">
        <v>365</v>
      </c>
      <c r="G89">
        <v>3</v>
      </c>
      <c r="H89">
        <v>2016</v>
      </c>
      <c r="I89" t="s">
        <v>404</v>
      </c>
      <c r="J89" t="s">
        <v>405</v>
      </c>
      <c r="K89" t="s">
        <v>160</v>
      </c>
      <c r="L89" t="s">
        <v>21</v>
      </c>
      <c r="M89" t="s">
        <v>406</v>
      </c>
      <c r="N89" t="s">
        <v>30</v>
      </c>
    </row>
    <row r="90" spans="1:14" x14ac:dyDescent="0.25">
      <c r="A90">
        <v>201689</v>
      </c>
      <c r="B90" t="s">
        <v>407</v>
      </c>
      <c r="C90">
        <v>36</v>
      </c>
      <c r="D90" t="s">
        <v>15</v>
      </c>
      <c r="E90" t="s">
        <v>25</v>
      </c>
      <c r="F90" t="s">
        <v>365</v>
      </c>
      <c r="G90">
        <v>4</v>
      </c>
      <c r="H90">
        <v>2016</v>
      </c>
      <c r="I90" t="s">
        <v>408</v>
      </c>
      <c r="J90" t="s">
        <v>188</v>
      </c>
      <c r="K90" t="s">
        <v>189</v>
      </c>
      <c r="L90" t="s">
        <v>21</v>
      </c>
      <c r="M90" t="s">
        <v>190</v>
      </c>
      <c r="N90" t="s">
        <v>57</v>
      </c>
    </row>
    <row r="91" spans="1:14" x14ac:dyDescent="0.25">
      <c r="A91">
        <v>201690</v>
      </c>
      <c r="B91" t="s">
        <v>409</v>
      </c>
      <c r="C91">
        <v>54</v>
      </c>
      <c r="D91" t="s">
        <v>15</v>
      </c>
      <c r="E91" t="s">
        <v>16</v>
      </c>
      <c r="F91" t="s">
        <v>365</v>
      </c>
      <c r="G91">
        <v>4</v>
      </c>
      <c r="H91">
        <v>2016</v>
      </c>
      <c r="I91" t="s">
        <v>410</v>
      </c>
      <c r="J91" t="s">
        <v>411</v>
      </c>
      <c r="K91" t="s">
        <v>111</v>
      </c>
      <c r="L91" t="s">
        <v>21</v>
      </c>
      <c r="M91" t="s">
        <v>412</v>
      </c>
      <c r="N91" t="s">
        <v>67</v>
      </c>
    </row>
    <row r="92" spans="1:14" x14ac:dyDescent="0.25">
      <c r="A92">
        <v>201691</v>
      </c>
      <c r="B92" t="s">
        <v>413</v>
      </c>
      <c r="C92">
        <v>24</v>
      </c>
      <c r="D92" t="s">
        <v>15</v>
      </c>
      <c r="E92" t="s">
        <v>16</v>
      </c>
      <c r="F92" t="s">
        <v>365</v>
      </c>
      <c r="G92">
        <v>4</v>
      </c>
      <c r="H92">
        <v>2016</v>
      </c>
      <c r="I92" t="s">
        <v>414</v>
      </c>
      <c r="J92" t="s">
        <v>206</v>
      </c>
      <c r="K92" t="s">
        <v>194</v>
      </c>
      <c r="L92" t="s">
        <v>21</v>
      </c>
      <c r="M92" t="s">
        <v>207</v>
      </c>
      <c r="N92" t="s">
        <v>23</v>
      </c>
    </row>
    <row r="93" spans="1:14" x14ac:dyDescent="0.25">
      <c r="A93">
        <v>201692</v>
      </c>
      <c r="B93" t="s">
        <v>415</v>
      </c>
      <c r="C93">
        <v>47</v>
      </c>
      <c r="D93" t="s">
        <v>15</v>
      </c>
      <c r="E93" t="s">
        <v>16</v>
      </c>
      <c r="F93" t="s">
        <v>365</v>
      </c>
      <c r="G93">
        <v>4</v>
      </c>
      <c r="H93">
        <v>2016</v>
      </c>
      <c r="I93" t="s">
        <v>416</v>
      </c>
      <c r="J93" t="s">
        <v>417</v>
      </c>
      <c r="K93" t="s">
        <v>184</v>
      </c>
      <c r="L93" t="s">
        <v>21</v>
      </c>
      <c r="M93" t="s">
        <v>418</v>
      </c>
      <c r="N93" t="s">
        <v>30</v>
      </c>
    </row>
    <row r="94" spans="1:14" x14ac:dyDescent="0.25">
      <c r="A94">
        <v>201693</v>
      </c>
      <c r="B94" t="s">
        <v>419</v>
      </c>
      <c r="C94">
        <v>38</v>
      </c>
      <c r="D94" t="s">
        <v>15</v>
      </c>
      <c r="E94" t="s">
        <v>46</v>
      </c>
      <c r="F94" t="s">
        <v>365</v>
      </c>
      <c r="G94">
        <v>5</v>
      </c>
      <c r="H94">
        <v>2016</v>
      </c>
      <c r="I94" t="s">
        <v>420</v>
      </c>
      <c r="J94" t="s">
        <v>421</v>
      </c>
      <c r="K94" t="s">
        <v>422</v>
      </c>
      <c r="L94" t="s">
        <v>21</v>
      </c>
      <c r="M94" t="s">
        <v>423</v>
      </c>
      <c r="N94" t="s">
        <v>198</v>
      </c>
    </row>
    <row r="95" spans="1:14" x14ac:dyDescent="0.25">
      <c r="A95">
        <v>201694</v>
      </c>
      <c r="B95" t="s">
        <v>424</v>
      </c>
      <c r="C95">
        <v>42</v>
      </c>
      <c r="D95" t="s">
        <v>15</v>
      </c>
      <c r="E95" t="s">
        <v>16</v>
      </c>
      <c r="F95" t="s">
        <v>17</v>
      </c>
      <c r="G95">
        <v>31</v>
      </c>
      <c r="H95">
        <v>2016</v>
      </c>
      <c r="I95" t="s">
        <v>425</v>
      </c>
      <c r="J95" t="s">
        <v>426</v>
      </c>
      <c r="K95" t="s">
        <v>20</v>
      </c>
      <c r="L95" t="s">
        <v>21</v>
      </c>
      <c r="M95" t="s">
        <v>427</v>
      </c>
      <c r="N95" t="s">
        <v>30</v>
      </c>
    </row>
    <row r="96" spans="1:14" x14ac:dyDescent="0.25">
      <c r="A96">
        <v>201695</v>
      </c>
      <c r="B96" t="s">
        <v>428</v>
      </c>
      <c r="C96">
        <v>30</v>
      </c>
      <c r="D96" t="s">
        <v>15</v>
      </c>
      <c r="E96" t="s">
        <v>16</v>
      </c>
      <c r="F96" t="s">
        <v>365</v>
      </c>
      <c r="G96">
        <v>5</v>
      </c>
      <c r="H96">
        <v>2016</v>
      </c>
      <c r="I96" t="s">
        <v>429</v>
      </c>
      <c r="J96" t="s">
        <v>430</v>
      </c>
      <c r="K96" t="s">
        <v>160</v>
      </c>
      <c r="L96" t="s">
        <v>21</v>
      </c>
      <c r="M96" t="s">
        <v>431</v>
      </c>
      <c r="N96" t="s">
        <v>30</v>
      </c>
    </row>
    <row r="97" spans="1:14" x14ac:dyDescent="0.25">
      <c r="A97">
        <v>201696</v>
      </c>
      <c r="B97" t="s">
        <v>46</v>
      </c>
      <c r="C97" t="s">
        <v>46</v>
      </c>
      <c r="D97" t="s">
        <v>15</v>
      </c>
      <c r="E97" t="s">
        <v>46</v>
      </c>
      <c r="F97" t="s">
        <v>365</v>
      </c>
      <c r="G97">
        <v>4</v>
      </c>
      <c r="H97">
        <v>2016</v>
      </c>
      <c r="I97" t="s">
        <v>432</v>
      </c>
      <c r="J97" t="s">
        <v>433</v>
      </c>
      <c r="K97" t="s">
        <v>189</v>
      </c>
      <c r="L97" t="s">
        <v>21</v>
      </c>
      <c r="M97" t="s">
        <v>434</v>
      </c>
      <c r="N97" t="s">
        <v>30</v>
      </c>
    </row>
    <row r="98" spans="1:14" x14ac:dyDescent="0.25">
      <c r="A98">
        <v>201697</v>
      </c>
      <c r="B98" t="s">
        <v>435</v>
      </c>
      <c r="C98">
        <v>55</v>
      </c>
      <c r="D98" t="s">
        <v>15</v>
      </c>
      <c r="E98" t="s">
        <v>16</v>
      </c>
      <c r="F98" t="s">
        <v>365</v>
      </c>
      <c r="G98">
        <v>5</v>
      </c>
      <c r="H98">
        <v>2016</v>
      </c>
      <c r="I98" t="s">
        <v>436</v>
      </c>
      <c r="J98" t="s">
        <v>437</v>
      </c>
      <c r="K98" t="s">
        <v>170</v>
      </c>
      <c r="L98" t="s">
        <v>21</v>
      </c>
      <c r="M98" t="s">
        <v>438</v>
      </c>
      <c r="N98" t="s">
        <v>30</v>
      </c>
    </row>
    <row r="99" spans="1:14" x14ac:dyDescent="0.25">
      <c r="A99">
        <v>201698</v>
      </c>
      <c r="B99" t="s">
        <v>439</v>
      </c>
      <c r="C99">
        <v>27</v>
      </c>
      <c r="D99" t="s">
        <v>15</v>
      </c>
      <c r="E99" t="s">
        <v>46</v>
      </c>
      <c r="F99" t="s">
        <v>365</v>
      </c>
      <c r="G99">
        <v>6</v>
      </c>
      <c r="H99">
        <v>2016</v>
      </c>
      <c r="I99" t="s">
        <v>440</v>
      </c>
      <c r="J99" t="s">
        <v>441</v>
      </c>
      <c r="K99" t="s">
        <v>442</v>
      </c>
      <c r="L99" t="s">
        <v>21</v>
      </c>
      <c r="M99" t="s">
        <v>46</v>
      </c>
      <c r="N99" t="s">
        <v>23</v>
      </c>
    </row>
    <row r="100" spans="1:14" x14ac:dyDescent="0.25">
      <c r="A100">
        <v>201699</v>
      </c>
      <c r="B100" t="s">
        <v>443</v>
      </c>
      <c r="C100">
        <v>16</v>
      </c>
      <c r="D100" t="s">
        <v>15</v>
      </c>
      <c r="E100" t="s">
        <v>69</v>
      </c>
      <c r="F100" t="s">
        <v>365</v>
      </c>
      <c r="G100">
        <v>6</v>
      </c>
      <c r="H100">
        <v>2016</v>
      </c>
      <c r="I100" t="s">
        <v>444</v>
      </c>
      <c r="J100" t="s">
        <v>153</v>
      </c>
      <c r="K100" t="s">
        <v>20</v>
      </c>
      <c r="L100" t="s">
        <v>21</v>
      </c>
      <c r="M100" t="s">
        <v>154</v>
      </c>
      <c r="N100" t="s">
        <v>30</v>
      </c>
    </row>
    <row r="101" spans="1:14" x14ac:dyDescent="0.25">
      <c r="A101">
        <v>2016100</v>
      </c>
      <c r="B101" t="s">
        <v>445</v>
      </c>
      <c r="C101">
        <v>36</v>
      </c>
      <c r="D101" t="s">
        <v>15</v>
      </c>
      <c r="E101" t="s">
        <v>46</v>
      </c>
      <c r="F101" t="s">
        <v>365</v>
      </c>
      <c r="G101">
        <v>7</v>
      </c>
      <c r="H101">
        <v>2016</v>
      </c>
      <c r="I101" t="s">
        <v>446</v>
      </c>
      <c r="J101" t="s">
        <v>447</v>
      </c>
      <c r="K101" t="s">
        <v>309</v>
      </c>
      <c r="L101" t="s">
        <v>21</v>
      </c>
      <c r="M101" t="s">
        <v>448</v>
      </c>
      <c r="N101" t="s">
        <v>46</v>
      </c>
    </row>
    <row r="102" spans="1:14" x14ac:dyDescent="0.25">
      <c r="A102">
        <v>2016101</v>
      </c>
      <c r="B102" t="s">
        <v>449</v>
      </c>
      <c r="C102">
        <v>23</v>
      </c>
      <c r="D102" t="s">
        <v>15</v>
      </c>
      <c r="E102" t="s">
        <v>25</v>
      </c>
      <c r="F102" t="s">
        <v>365</v>
      </c>
      <c r="G102">
        <v>7</v>
      </c>
      <c r="H102">
        <v>2016</v>
      </c>
      <c r="I102" t="s">
        <v>450</v>
      </c>
      <c r="J102" t="s">
        <v>451</v>
      </c>
      <c r="K102" t="s">
        <v>111</v>
      </c>
      <c r="L102" t="s">
        <v>21</v>
      </c>
      <c r="M102" t="s">
        <v>452</v>
      </c>
      <c r="N102" t="s">
        <v>30</v>
      </c>
    </row>
    <row r="103" spans="1:14" x14ac:dyDescent="0.25">
      <c r="A103">
        <v>2016102</v>
      </c>
      <c r="B103" t="s">
        <v>453</v>
      </c>
      <c r="C103">
        <v>33</v>
      </c>
      <c r="D103" t="s">
        <v>15</v>
      </c>
      <c r="E103" t="s">
        <v>25</v>
      </c>
      <c r="F103" t="s">
        <v>365</v>
      </c>
      <c r="G103">
        <v>8</v>
      </c>
      <c r="H103">
        <v>2016</v>
      </c>
      <c r="I103" t="s">
        <v>454</v>
      </c>
      <c r="J103" t="s">
        <v>455</v>
      </c>
      <c r="K103" t="s">
        <v>50</v>
      </c>
      <c r="L103" t="s">
        <v>21</v>
      </c>
      <c r="M103" t="s">
        <v>456</v>
      </c>
      <c r="N103" t="s">
        <v>30</v>
      </c>
    </row>
    <row r="104" spans="1:14" x14ac:dyDescent="0.25">
      <c r="A104">
        <v>2016103</v>
      </c>
      <c r="B104" t="s">
        <v>457</v>
      </c>
      <c r="C104">
        <v>17</v>
      </c>
      <c r="D104" t="s">
        <v>15</v>
      </c>
      <c r="E104" t="s">
        <v>25</v>
      </c>
      <c r="F104" t="s">
        <v>365</v>
      </c>
      <c r="G104">
        <v>8</v>
      </c>
      <c r="H104">
        <v>2016</v>
      </c>
      <c r="I104" t="s">
        <v>458</v>
      </c>
      <c r="J104" t="s">
        <v>447</v>
      </c>
      <c r="K104" t="s">
        <v>189</v>
      </c>
      <c r="L104" t="s">
        <v>21</v>
      </c>
      <c r="M104" t="s">
        <v>459</v>
      </c>
      <c r="N104" t="s">
        <v>57</v>
      </c>
    </row>
    <row r="105" spans="1:14" x14ac:dyDescent="0.25">
      <c r="A105">
        <v>2016104</v>
      </c>
      <c r="B105" t="s">
        <v>460</v>
      </c>
      <c r="C105">
        <v>51</v>
      </c>
      <c r="D105" t="s">
        <v>15</v>
      </c>
      <c r="E105" t="s">
        <v>16</v>
      </c>
      <c r="F105" t="s">
        <v>365</v>
      </c>
      <c r="G105">
        <v>5</v>
      </c>
      <c r="H105">
        <v>2016</v>
      </c>
      <c r="J105" t="s">
        <v>461</v>
      </c>
      <c r="K105" t="s">
        <v>28</v>
      </c>
      <c r="L105" t="s">
        <v>21</v>
      </c>
      <c r="M105" t="s">
        <v>219</v>
      </c>
      <c r="N105" t="s">
        <v>30</v>
      </c>
    </row>
    <row r="106" spans="1:14" x14ac:dyDescent="0.25">
      <c r="A106">
        <v>2016105</v>
      </c>
      <c r="B106" t="s">
        <v>462</v>
      </c>
      <c r="C106">
        <v>22</v>
      </c>
      <c r="D106" t="s">
        <v>15</v>
      </c>
      <c r="E106" t="s">
        <v>25</v>
      </c>
      <c r="F106" t="s">
        <v>365</v>
      </c>
      <c r="G106">
        <v>8</v>
      </c>
      <c r="H106">
        <v>2016</v>
      </c>
      <c r="I106" t="s">
        <v>463</v>
      </c>
      <c r="J106" t="s">
        <v>464</v>
      </c>
      <c r="K106" t="s">
        <v>44</v>
      </c>
      <c r="L106" t="s">
        <v>21</v>
      </c>
      <c r="M106" t="s">
        <v>465</v>
      </c>
      <c r="N106" t="s">
        <v>198</v>
      </c>
    </row>
    <row r="107" spans="1:14" x14ac:dyDescent="0.25">
      <c r="A107">
        <v>2016106</v>
      </c>
      <c r="B107" t="s">
        <v>466</v>
      </c>
      <c r="C107">
        <v>22</v>
      </c>
      <c r="D107" t="s">
        <v>15</v>
      </c>
      <c r="E107" t="s">
        <v>69</v>
      </c>
      <c r="F107" t="s">
        <v>365</v>
      </c>
      <c r="G107">
        <v>9</v>
      </c>
      <c r="H107">
        <v>2016</v>
      </c>
      <c r="I107" t="s">
        <v>467</v>
      </c>
      <c r="J107" t="s">
        <v>468</v>
      </c>
      <c r="K107" t="s">
        <v>20</v>
      </c>
      <c r="L107" t="s">
        <v>21</v>
      </c>
      <c r="M107" t="s">
        <v>469</v>
      </c>
      <c r="N107" t="s">
        <v>57</v>
      </c>
    </row>
    <row r="108" spans="1:14" x14ac:dyDescent="0.25">
      <c r="A108">
        <v>2016107</v>
      </c>
      <c r="B108" t="s">
        <v>470</v>
      </c>
      <c r="C108">
        <v>29</v>
      </c>
      <c r="D108" t="s">
        <v>15</v>
      </c>
      <c r="E108" t="s">
        <v>46</v>
      </c>
      <c r="F108" t="s">
        <v>365</v>
      </c>
      <c r="G108">
        <v>9</v>
      </c>
      <c r="H108">
        <v>2016</v>
      </c>
      <c r="I108" t="s">
        <v>471</v>
      </c>
      <c r="J108" t="s">
        <v>421</v>
      </c>
      <c r="K108" t="s">
        <v>422</v>
      </c>
      <c r="L108" t="s">
        <v>21</v>
      </c>
      <c r="M108" t="s">
        <v>423</v>
      </c>
      <c r="N108" t="s">
        <v>30</v>
      </c>
    </row>
    <row r="109" spans="1:14" x14ac:dyDescent="0.25">
      <c r="A109">
        <v>2016108</v>
      </c>
      <c r="B109" t="s">
        <v>472</v>
      </c>
      <c r="C109">
        <v>68</v>
      </c>
      <c r="D109" t="s">
        <v>15</v>
      </c>
      <c r="E109" t="s">
        <v>16</v>
      </c>
      <c r="F109" t="s">
        <v>365</v>
      </c>
      <c r="G109">
        <v>10</v>
      </c>
      <c r="H109">
        <v>2016</v>
      </c>
      <c r="I109" t="s">
        <v>473</v>
      </c>
      <c r="J109" t="s">
        <v>474</v>
      </c>
      <c r="K109" t="s">
        <v>96</v>
      </c>
      <c r="L109" t="s">
        <v>21</v>
      </c>
      <c r="M109" t="s">
        <v>475</v>
      </c>
      <c r="N109" t="s">
        <v>30</v>
      </c>
    </row>
    <row r="110" spans="1:14" x14ac:dyDescent="0.25">
      <c r="A110">
        <v>2016109</v>
      </c>
      <c r="B110" t="s">
        <v>476</v>
      </c>
      <c r="C110" t="s">
        <v>46</v>
      </c>
      <c r="D110" t="s">
        <v>15</v>
      </c>
      <c r="E110" t="s">
        <v>16</v>
      </c>
      <c r="F110" t="s">
        <v>365</v>
      </c>
      <c r="G110">
        <v>10</v>
      </c>
      <c r="H110">
        <v>2016</v>
      </c>
      <c r="I110" t="s">
        <v>477</v>
      </c>
      <c r="J110" t="s">
        <v>478</v>
      </c>
      <c r="K110" t="s">
        <v>86</v>
      </c>
      <c r="L110" t="s">
        <v>21</v>
      </c>
      <c r="M110" t="s">
        <v>479</v>
      </c>
      <c r="N110" t="s">
        <v>30</v>
      </c>
    </row>
    <row r="111" spans="1:14" x14ac:dyDescent="0.25">
      <c r="A111">
        <v>2016110</v>
      </c>
      <c r="B111" t="s">
        <v>480</v>
      </c>
      <c r="C111">
        <v>23</v>
      </c>
      <c r="D111" t="s">
        <v>93</v>
      </c>
      <c r="E111" t="s">
        <v>16</v>
      </c>
      <c r="F111" t="s">
        <v>365</v>
      </c>
      <c r="G111">
        <v>5</v>
      </c>
      <c r="H111">
        <v>2016</v>
      </c>
      <c r="I111" t="s">
        <v>481</v>
      </c>
      <c r="J111" t="s">
        <v>482</v>
      </c>
      <c r="K111" t="s">
        <v>44</v>
      </c>
      <c r="L111" t="s">
        <v>21</v>
      </c>
      <c r="M111" t="s">
        <v>483</v>
      </c>
      <c r="N111" t="s">
        <v>46</v>
      </c>
    </row>
    <row r="112" spans="1:14" x14ac:dyDescent="0.25">
      <c r="A112">
        <v>2016111</v>
      </c>
      <c r="B112" t="s">
        <v>484</v>
      </c>
      <c r="C112">
        <v>52</v>
      </c>
      <c r="D112" t="s">
        <v>15</v>
      </c>
      <c r="E112" t="s">
        <v>16</v>
      </c>
      <c r="F112" t="s">
        <v>365</v>
      </c>
      <c r="G112">
        <v>10</v>
      </c>
      <c r="H112">
        <v>2016</v>
      </c>
      <c r="I112" t="s">
        <v>485</v>
      </c>
      <c r="J112" t="s">
        <v>486</v>
      </c>
      <c r="K112" t="s">
        <v>487</v>
      </c>
      <c r="L112" t="s">
        <v>21</v>
      </c>
      <c r="M112" t="s">
        <v>488</v>
      </c>
      <c r="N112" t="s">
        <v>23</v>
      </c>
    </row>
    <row r="113" spans="1:14" x14ac:dyDescent="0.25">
      <c r="A113">
        <v>2016112</v>
      </c>
      <c r="B113" t="s">
        <v>489</v>
      </c>
      <c r="C113">
        <v>56</v>
      </c>
      <c r="D113" t="s">
        <v>15</v>
      </c>
      <c r="E113" t="s">
        <v>46</v>
      </c>
      <c r="F113" t="s">
        <v>365</v>
      </c>
      <c r="G113">
        <v>10</v>
      </c>
      <c r="H113">
        <v>2016</v>
      </c>
      <c r="I113" t="s">
        <v>490</v>
      </c>
      <c r="J113" t="s">
        <v>491</v>
      </c>
      <c r="K113" t="s">
        <v>189</v>
      </c>
      <c r="L113" t="s">
        <v>21</v>
      </c>
      <c r="M113" t="s">
        <v>46</v>
      </c>
      <c r="N113" t="s">
        <v>30</v>
      </c>
    </row>
    <row r="114" spans="1:14" x14ac:dyDescent="0.25">
      <c r="A114">
        <v>2016113</v>
      </c>
      <c r="B114" t="s">
        <v>492</v>
      </c>
      <c r="C114">
        <v>36</v>
      </c>
      <c r="D114" t="s">
        <v>15</v>
      </c>
      <c r="E114" t="s">
        <v>331</v>
      </c>
      <c r="F114" t="s">
        <v>365</v>
      </c>
      <c r="G114">
        <v>10</v>
      </c>
      <c r="H114">
        <v>2016</v>
      </c>
      <c r="I114" t="s">
        <v>493</v>
      </c>
      <c r="J114" t="s">
        <v>494</v>
      </c>
      <c r="K114" t="s">
        <v>129</v>
      </c>
      <c r="L114" t="s">
        <v>21</v>
      </c>
      <c r="M114" t="s">
        <v>495</v>
      </c>
      <c r="N114" t="s">
        <v>30</v>
      </c>
    </row>
    <row r="115" spans="1:14" x14ac:dyDescent="0.25">
      <c r="A115">
        <v>2016114</v>
      </c>
      <c r="B115" t="s">
        <v>496</v>
      </c>
      <c r="C115">
        <v>45</v>
      </c>
      <c r="D115" t="s">
        <v>15</v>
      </c>
      <c r="E115" t="s">
        <v>16</v>
      </c>
      <c r="F115" t="s">
        <v>365</v>
      </c>
      <c r="G115">
        <v>11</v>
      </c>
      <c r="H115">
        <v>2016</v>
      </c>
      <c r="I115" t="s">
        <v>497</v>
      </c>
      <c r="J115" t="s">
        <v>498</v>
      </c>
      <c r="K115" t="s">
        <v>20</v>
      </c>
      <c r="L115" t="s">
        <v>21</v>
      </c>
      <c r="M115" t="s">
        <v>146</v>
      </c>
      <c r="N115" t="s">
        <v>73</v>
      </c>
    </row>
    <row r="116" spans="1:14" x14ac:dyDescent="0.25">
      <c r="A116">
        <v>2016115</v>
      </c>
      <c r="B116" t="s">
        <v>499</v>
      </c>
      <c r="C116">
        <v>30</v>
      </c>
      <c r="D116" t="s">
        <v>15</v>
      </c>
      <c r="E116" t="s">
        <v>25</v>
      </c>
      <c r="F116" t="s">
        <v>365</v>
      </c>
      <c r="G116">
        <v>11</v>
      </c>
      <c r="H116">
        <v>2016</v>
      </c>
      <c r="I116" t="s">
        <v>500</v>
      </c>
      <c r="J116" t="s">
        <v>451</v>
      </c>
      <c r="K116" t="s">
        <v>111</v>
      </c>
      <c r="L116" t="s">
        <v>21</v>
      </c>
      <c r="M116" t="s">
        <v>452</v>
      </c>
      <c r="N116" t="s">
        <v>73</v>
      </c>
    </row>
    <row r="117" spans="1:14" x14ac:dyDescent="0.25">
      <c r="A117">
        <v>2016116</v>
      </c>
      <c r="B117" t="s">
        <v>501</v>
      </c>
      <c r="C117">
        <v>35</v>
      </c>
      <c r="D117" t="s">
        <v>15</v>
      </c>
      <c r="E117" t="s">
        <v>16</v>
      </c>
      <c r="F117" t="s">
        <v>365</v>
      </c>
      <c r="G117">
        <v>11</v>
      </c>
      <c r="H117">
        <v>2016</v>
      </c>
      <c r="I117" t="s">
        <v>502</v>
      </c>
      <c r="J117" t="s">
        <v>503</v>
      </c>
      <c r="K117" t="s">
        <v>28</v>
      </c>
      <c r="L117" t="s">
        <v>21</v>
      </c>
      <c r="M117" t="s">
        <v>504</v>
      </c>
      <c r="N117" t="s">
        <v>23</v>
      </c>
    </row>
    <row r="118" spans="1:14" x14ac:dyDescent="0.25">
      <c r="A118">
        <v>2016117</v>
      </c>
      <c r="B118" t="s">
        <v>505</v>
      </c>
      <c r="C118">
        <v>29</v>
      </c>
      <c r="D118" t="s">
        <v>15</v>
      </c>
      <c r="E118" t="s">
        <v>25</v>
      </c>
      <c r="F118" t="s">
        <v>365</v>
      </c>
      <c r="G118">
        <v>12</v>
      </c>
      <c r="H118">
        <v>2016</v>
      </c>
      <c r="I118" t="s">
        <v>506</v>
      </c>
      <c r="J118" t="s">
        <v>507</v>
      </c>
      <c r="K118" t="s">
        <v>338</v>
      </c>
      <c r="L118" t="s">
        <v>21</v>
      </c>
      <c r="M118" t="s">
        <v>508</v>
      </c>
      <c r="N118" t="s">
        <v>30</v>
      </c>
    </row>
    <row r="119" spans="1:14" x14ac:dyDescent="0.25">
      <c r="A119">
        <v>2016118</v>
      </c>
      <c r="B119" t="s">
        <v>509</v>
      </c>
      <c r="C119">
        <v>32</v>
      </c>
      <c r="D119" t="s">
        <v>93</v>
      </c>
      <c r="E119" t="s">
        <v>25</v>
      </c>
      <c r="F119" t="s">
        <v>365</v>
      </c>
      <c r="G119">
        <v>12</v>
      </c>
      <c r="H119">
        <v>2016</v>
      </c>
      <c r="I119" t="s">
        <v>510</v>
      </c>
      <c r="J119" t="s">
        <v>511</v>
      </c>
      <c r="K119" t="s">
        <v>512</v>
      </c>
      <c r="L119" t="s">
        <v>21</v>
      </c>
      <c r="M119" t="s">
        <v>513</v>
      </c>
      <c r="N119" t="s">
        <v>30</v>
      </c>
    </row>
    <row r="120" spans="1:14" x14ac:dyDescent="0.25">
      <c r="A120">
        <v>2016119</v>
      </c>
      <c r="B120" t="s">
        <v>514</v>
      </c>
      <c r="C120">
        <v>53</v>
      </c>
      <c r="D120" t="s">
        <v>15</v>
      </c>
      <c r="E120" t="s">
        <v>16</v>
      </c>
      <c r="F120" t="s">
        <v>365</v>
      </c>
      <c r="G120">
        <v>12</v>
      </c>
      <c r="H120">
        <v>2016</v>
      </c>
      <c r="I120" t="s">
        <v>515</v>
      </c>
      <c r="J120" t="s">
        <v>516</v>
      </c>
      <c r="K120" t="s">
        <v>189</v>
      </c>
      <c r="L120" t="s">
        <v>21</v>
      </c>
      <c r="M120" t="s">
        <v>517</v>
      </c>
      <c r="N120" t="s">
        <v>30</v>
      </c>
    </row>
    <row r="121" spans="1:14" x14ac:dyDescent="0.25">
      <c r="A121">
        <v>2016121</v>
      </c>
      <c r="B121" t="s">
        <v>518</v>
      </c>
      <c r="C121">
        <v>24</v>
      </c>
      <c r="D121" t="s">
        <v>15</v>
      </c>
      <c r="E121" t="s">
        <v>25</v>
      </c>
      <c r="F121" t="s">
        <v>365</v>
      </c>
      <c r="G121">
        <v>13</v>
      </c>
      <c r="H121">
        <v>2016</v>
      </c>
      <c r="I121" t="s">
        <v>519</v>
      </c>
      <c r="J121" t="s">
        <v>520</v>
      </c>
      <c r="K121" t="s">
        <v>189</v>
      </c>
      <c r="L121" t="s">
        <v>21</v>
      </c>
      <c r="M121" t="s">
        <v>521</v>
      </c>
      <c r="N121" t="s">
        <v>57</v>
      </c>
    </row>
    <row r="122" spans="1:14" x14ac:dyDescent="0.25">
      <c r="A122">
        <v>2016122</v>
      </c>
      <c r="B122" t="s">
        <v>522</v>
      </c>
      <c r="C122">
        <v>22</v>
      </c>
      <c r="D122" t="s">
        <v>15</v>
      </c>
      <c r="E122" t="s">
        <v>25</v>
      </c>
      <c r="F122" t="s">
        <v>365</v>
      </c>
      <c r="G122">
        <v>13</v>
      </c>
      <c r="H122">
        <v>2016</v>
      </c>
      <c r="I122" t="s">
        <v>523</v>
      </c>
      <c r="J122" t="s">
        <v>524</v>
      </c>
      <c r="K122" t="s">
        <v>44</v>
      </c>
      <c r="L122" t="s">
        <v>21</v>
      </c>
      <c r="M122" t="s">
        <v>525</v>
      </c>
      <c r="N122" t="s">
        <v>30</v>
      </c>
    </row>
    <row r="123" spans="1:14" x14ac:dyDescent="0.25">
      <c r="A123">
        <v>2016123</v>
      </c>
      <c r="B123" t="s">
        <v>526</v>
      </c>
      <c r="C123">
        <v>19</v>
      </c>
      <c r="D123" t="s">
        <v>15</v>
      </c>
      <c r="E123" t="s">
        <v>25</v>
      </c>
      <c r="F123" t="s">
        <v>365</v>
      </c>
      <c r="G123">
        <v>13</v>
      </c>
      <c r="H123">
        <v>2016</v>
      </c>
      <c r="I123" t="s">
        <v>527</v>
      </c>
      <c r="J123" t="s">
        <v>528</v>
      </c>
      <c r="K123" t="s">
        <v>134</v>
      </c>
      <c r="L123" t="s">
        <v>21</v>
      </c>
      <c r="M123" t="s">
        <v>529</v>
      </c>
      <c r="N123" t="s">
        <v>46</v>
      </c>
    </row>
    <row r="124" spans="1:14" x14ac:dyDescent="0.25">
      <c r="A124">
        <v>2016124</v>
      </c>
      <c r="B124" t="s">
        <v>530</v>
      </c>
      <c r="C124">
        <v>29</v>
      </c>
      <c r="D124" t="s">
        <v>15</v>
      </c>
      <c r="E124" t="s">
        <v>25</v>
      </c>
      <c r="F124" t="s">
        <v>365</v>
      </c>
      <c r="G124">
        <v>13</v>
      </c>
      <c r="H124">
        <v>2016</v>
      </c>
      <c r="I124" t="s">
        <v>531</v>
      </c>
      <c r="J124" t="s">
        <v>532</v>
      </c>
      <c r="K124" t="s">
        <v>533</v>
      </c>
      <c r="L124" t="s">
        <v>21</v>
      </c>
      <c r="M124" t="s">
        <v>534</v>
      </c>
      <c r="N124" t="s">
        <v>30</v>
      </c>
    </row>
    <row r="125" spans="1:14" x14ac:dyDescent="0.25">
      <c r="A125">
        <v>2016125</v>
      </c>
      <c r="B125" t="s">
        <v>535</v>
      </c>
      <c r="C125">
        <v>26</v>
      </c>
      <c r="D125" t="s">
        <v>15</v>
      </c>
      <c r="E125" t="s">
        <v>16</v>
      </c>
      <c r="F125" t="s">
        <v>365</v>
      </c>
      <c r="G125">
        <v>14</v>
      </c>
      <c r="H125">
        <v>2016</v>
      </c>
      <c r="I125" t="s">
        <v>536</v>
      </c>
      <c r="J125" t="s">
        <v>153</v>
      </c>
      <c r="K125" t="s">
        <v>20</v>
      </c>
      <c r="L125" t="s">
        <v>21</v>
      </c>
      <c r="M125" t="s">
        <v>154</v>
      </c>
      <c r="N125" t="s">
        <v>23</v>
      </c>
    </row>
    <row r="126" spans="1:14" x14ac:dyDescent="0.25">
      <c r="A126">
        <v>2016126</v>
      </c>
      <c r="B126" t="s">
        <v>537</v>
      </c>
      <c r="C126">
        <v>24</v>
      </c>
      <c r="D126" t="s">
        <v>15</v>
      </c>
      <c r="E126" t="s">
        <v>69</v>
      </c>
      <c r="F126" t="s">
        <v>365</v>
      </c>
      <c r="G126">
        <v>14</v>
      </c>
      <c r="H126">
        <v>2016</v>
      </c>
      <c r="I126" t="s">
        <v>538</v>
      </c>
      <c r="J126" t="s">
        <v>539</v>
      </c>
      <c r="K126" t="s">
        <v>20</v>
      </c>
      <c r="L126" t="s">
        <v>21</v>
      </c>
      <c r="M126" t="s">
        <v>146</v>
      </c>
      <c r="N126" t="s">
        <v>30</v>
      </c>
    </row>
    <row r="127" spans="1:14" x14ac:dyDescent="0.25">
      <c r="A127">
        <v>2016127</v>
      </c>
      <c r="B127" t="s">
        <v>540</v>
      </c>
      <c r="C127">
        <v>50</v>
      </c>
      <c r="D127" t="s">
        <v>15</v>
      </c>
      <c r="E127" t="s">
        <v>16</v>
      </c>
      <c r="F127" t="s">
        <v>365</v>
      </c>
      <c r="G127">
        <v>14</v>
      </c>
      <c r="H127">
        <v>2016</v>
      </c>
      <c r="I127" t="s">
        <v>541</v>
      </c>
      <c r="J127" t="s">
        <v>542</v>
      </c>
      <c r="K127" t="s">
        <v>160</v>
      </c>
      <c r="L127" t="s">
        <v>21</v>
      </c>
      <c r="M127" t="s">
        <v>543</v>
      </c>
      <c r="N127" t="s">
        <v>23</v>
      </c>
    </row>
    <row r="128" spans="1:14" x14ac:dyDescent="0.25">
      <c r="A128">
        <v>2016128</v>
      </c>
      <c r="B128" t="s">
        <v>544</v>
      </c>
      <c r="C128">
        <v>39</v>
      </c>
      <c r="D128" t="s">
        <v>15</v>
      </c>
      <c r="E128" t="s">
        <v>16</v>
      </c>
      <c r="F128" t="s">
        <v>365</v>
      </c>
      <c r="G128">
        <v>15</v>
      </c>
      <c r="H128">
        <v>2016</v>
      </c>
      <c r="I128" t="s">
        <v>545</v>
      </c>
      <c r="J128" t="s">
        <v>546</v>
      </c>
      <c r="K128" t="s">
        <v>20</v>
      </c>
      <c r="L128" t="s">
        <v>21</v>
      </c>
      <c r="M128" t="s">
        <v>547</v>
      </c>
      <c r="N128" t="s">
        <v>46</v>
      </c>
    </row>
    <row r="129" spans="1:14" x14ac:dyDescent="0.25">
      <c r="A129">
        <v>2016129</v>
      </c>
      <c r="B129" t="s">
        <v>548</v>
      </c>
      <c r="C129">
        <v>51</v>
      </c>
      <c r="D129" t="s">
        <v>15</v>
      </c>
      <c r="E129" t="s">
        <v>16</v>
      </c>
      <c r="F129" t="s">
        <v>365</v>
      </c>
      <c r="G129">
        <v>16</v>
      </c>
      <c r="H129">
        <v>2016</v>
      </c>
      <c r="I129" t="s">
        <v>549</v>
      </c>
      <c r="J129" t="s">
        <v>550</v>
      </c>
      <c r="K129" t="s">
        <v>551</v>
      </c>
      <c r="L129" t="s">
        <v>21</v>
      </c>
      <c r="M129" t="s">
        <v>552</v>
      </c>
      <c r="N129" t="s">
        <v>23</v>
      </c>
    </row>
    <row r="130" spans="1:14" x14ac:dyDescent="0.25">
      <c r="A130">
        <v>2016130</v>
      </c>
      <c r="B130" t="s">
        <v>553</v>
      </c>
      <c r="C130">
        <v>48</v>
      </c>
      <c r="D130" t="s">
        <v>15</v>
      </c>
      <c r="E130" t="s">
        <v>16</v>
      </c>
      <c r="F130" t="s">
        <v>365</v>
      </c>
      <c r="G130">
        <v>16</v>
      </c>
      <c r="H130">
        <v>2016</v>
      </c>
      <c r="I130" t="s">
        <v>554</v>
      </c>
      <c r="J130" t="s">
        <v>555</v>
      </c>
      <c r="K130" t="s">
        <v>184</v>
      </c>
      <c r="L130" t="s">
        <v>21</v>
      </c>
      <c r="M130" t="s">
        <v>556</v>
      </c>
      <c r="N130" t="s">
        <v>198</v>
      </c>
    </row>
    <row r="131" spans="1:14" x14ac:dyDescent="0.25">
      <c r="A131">
        <v>2016131</v>
      </c>
      <c r="B131" t="s">
        <v>557</v>
      </c>
      <c r="C131">
        <v>30</v>
      </c>
      <c r="D131" t="s">
        <v>15</v>
      </c>
      <c r="E131" t="s">
        <v>16</v>
      </c>
      <c r="F131" t="s">
        <v>365</v>
      </c>
      <c r="G131">
        <v>16</v>
      </c>
      <c r="H131">
        <v>2016</v>
      </c>
      <c r="I131" t="s">
        <v>558</v>
      </c>
      <c r="J131" t="s">
        <v>559</v>
      </c>
      <c r="K131" t="s">
        <v>309</v>
      </c>
      <c r="L131" t="s">
        <v>21</v>
      </c>
      <c r="M131" t="s">
        <v>560</v>
      </c>
      <c r="N131" t="s">
        <v>30</v>
      </c>
    </row>
    <row r="132" spans="1:14" x14ac:dyDescent="0.25">
      <c r="A132">
        <v>2016132</v>
      </c>
      <c r="B132" t="s">
        <v>561</v>
      </c>
      <c r="C132">
        <v>44</v>
      </c>
      <c r="D132" t="s">
        <v>93</v>
      </c>
      <c r="E132" t="s">
        <v>16</v>
      </c>
      <c r="F132" t="s">
        <v>365</v>
      </c>
      <c r="G132">
        <v>9</v>
      </c>
      <c r="H132">
        <v>2016</v>
      </c>
      <c r="I132" t="s">
        <v>562</v>
      </c>
      <c r="J132" t="s">
        <v>563</v>
      </c>
      <c r="K132" t="s">
        <v>512</v>
      </c>
      <c r="L132" t="s">
        <v>21</v>
      </c>
      <c r="M132" t="s">
        <v>564</v>
      </c>
      <c r="N132" t="s">
        <v>57</v>
      </c>
    </row>
    <row r="133" spans="1:14" x14ac:dyDescent="0.25">
      <c r="A133">
        <v>2016133</v>
      </c>
      <c r="B133" t="s">
        <v>565</v>
      </c>
      <c r="C133">
        <v>10</v>
      </c>
      <c r="D133" t="s">
        <v>15</v>
      </c>
      <c r="E133" t="s">
        <v>16</v>
      </c>
      <c r="F133" t="s">
        <v>365</v>
      </c>
      <c r="G133">
        <v>9</v>
      </c>
      <c r="H133">
        <v>2016</v>
      </c>
      <c r="I133" t="s">
        <v>562</v>
      </c>
      <c r="J133" t="s">
        <v>563</v>
      </c>
      <c r="K133" t="s">
        <v>512</v>
      </c>
      <c r="L133" t="s">
        <v>21</v>
      </c>
      <c r="M133" t="s">
        <v>564</v>
      </c>
      <c r="N133" t="s">
        <v>57</v>
      </c>
    </row>
    <row r="134" spans="1:14" x14ac:dyDescent="0.25">
      <c r="A134">
        <v>2016134</v>
      </c>
      <c r="B134" t="s">
        <v>566</v>
      </c>
      <c r="C134">
        <v>47</v>
      </c>
      <c r="D134" t="s">
        <v>15</v>
      </c>
      <c r="E134" t="s">
        <v>16</v>
      </c>
      <c r="F134" t="s">
        <v>17</v>
      </c>
      <c r="G134">
        <v>17</v>
      </c>
      <c r="H134">
        <v>2016</v>
      </c>
      <c r="I134" t="s">
        <v>567</v>
      </c>
      <c r="J134" t="s">
        <v>568</v>
      </c>
      <c r="K134" t="s">
        <v>160</v>
      </c>
      <c r="L134" t="s">
        <v>21</v>
      </c>
      <c r="M134" t="s">
        <v>569</v>
      </c>
      <c r="N134" t="s">
        <v>23</v>
      </c>
    </row>
    <row r="135" spans="1:14" x14ac:dyDescent="0.25">
      <c r="A135">
        <v>2016135</v>
      </c>
      <c r="B135" t="s">
        <v>570</v>
      </c>
      <c r="C135">
        <v>52</v>
      </c>
      <c r="D135" t="s">
        <v>15</v>
      </c>
      <c r="E135" t="s">
        <v>69</v>
      </c>
      <c r="F135" t="s">
        <v>365</v>
      </c>
      <c r="G135">
        <v>15</v>
      </c>
      <c r="H135">
        <v>2016</v>
      </c>
      <c r="I135" t="s">
        <v>571</v>
      </c>
      <c r="J135" t="s">
        <v>572</v>
      </c>
      <c r="K135" t="s">
        <v>82</v>
      </c>
      <c r="L135" t="s">
        <v>21</v>
      </c>
      <c r="M135" t="s">
        <v>573</v>
      </c>
      <c r="N135" t="s">
        <v>30</v>
      </c>
    </row>
    <row r="136" spans="1:14" x14ac:dyDescent="0.25">
      <c r="A136">
        <v>2016136</v>
      </c>
      <c r="B136" t="s">
        <v>574</v>
      </c>
      <c r="C136">
        <v>37</v>
      </c>
      <c r="D136" t="s">
        <v>15</v>
      </c>
      <c r="E136" t="s">
        <v>25</v>
      </c>
      <c r="F136" t="s">
        <v>365</v>
      </c>
      <c r="G136">
        <v>17</v>
      </c>
      <c r="H136">
        <v>2016</v>
      </c>
      <c r="I136" t="s">
        <v>575</v>
      </c>
      <c r="J136" t="s">
        <v>576</v>
      </c>
      <c r="K136" t="s">
        <v>111</v>
      </c>
      <c r="L136" t="s">
        <v>21</v>
      </c>
      <c r="M136" t="s">
        <v>112</v>
      </c>
      <c r="N136" t="s">
        <v>67</v>
      </c>
    </row>
    <row r="137" spans="1:14" x14ac:dyDescent="0.25">
      <c r="A137">
        <v>2016137</v>
      </c>
      <c r="B137" t="s">
        <v>577</v>
      </c>
      <c r="C137">
        <v>25</v>
      </c>
      <c r="D137" t="s">
        <v>15</v>
      </c>
      <c r="E137" t="s">
        <v>16</v>
      </c>
      <c r="F137" t="s">
        <v>365</v>
      </c>
      <c r="G137">
        <v>18</v>
      </c>
      <c r="H137">
        <v>2016</v>
      </c>
      <c r="I137" t="s">
        <v>578</v>
      </c>
      <c r="J137" t="s">
        <v>579</v>
      </c>
      <c r="K137" t="s">
        <v>101</v>
      </c>
      <c r="L137" t="s">
        <v>21</v>
      </c>
      <c r="M137" t="s">
        <v>580</v>
      </c>
      <c r="N137" t="s">
        <v>46</v>
      </c>
    </row>
    <row r="138" spans="1:14" x14ac:dyDescent="0.25">
      <c r="A138">
        <v>2016138</v>
      </c>
      <c r="B138" t="s">
        <v>46</v>
      </c>
      <c r="C138" t="s">
        <v>46</v>
      </c>
      <c r="D138" t="s">
        <v>15</v>
      </c>
      <c r="E138" t="s">
        <v>46</v>
      </c>
      <c r="F138" t="s">
        <v>365</v>
      </c>
      <c r="G138">
        <v>18</v>
      </c>
      <c r="H138">
        <v>2016</v>
      </c>
      <c r="I138" t="s">
        <v>581</v>
      </c>
      <c r="J138" t="s">
        <v>582</v>
      </c>
      <c r="K138" t="s">
        <v>20</v>
      </c>
      <c r="L138" t="s">
        <v>21</v>
      </c>
      <c r="M138" t="s">
        <v>583</v>
      </c>
      <c r="N138" t="s">
        <v>46</v>
      </c>
    </row>
    <row r="139" spans="1:14" x14ac:dyDescent="0.25">
      <c r="A139">
        <v>2016139</v>
      </c>
      <c r="B139" t="s">
        <v>46</v>
      </c>
      <c r="C139" t="s">
        <v>46</v>
      </c>
      <c r="D139" t="s">
        <v>15</v>
      </c>
      <c r="E139" t="s">
        <v>46</v>
      </c>
      <c r="F139" t="s">
        <v>365</v>
      </c>
      <c r="G139">
        <v>18</v>
      </c>
      <c r="H139">
        <v>2016</v>
      </c>
      <c r="I139" t="s">
        <v>581</v>
      </c>
      <c r="J139" t="s">
        <v>582</v>
      </c>
      <c r="K139" t="s">
        <v>20</v>
      </c>
      <c r="L139" t="s">
        <v>21</v>
      </c>
      <c r="M139" t="s">
        <v>583</v>
      </c>
      <c r="N139" t="s">
        <v>46</v>
      </c>
    </row>
    <row r="140" spans="1:14" x14ac:dyDescent="0.25">
      <c r="A140">
        <v>2016140</v>
      </c>
      <c r="B140" t="s">
        <v>584</v>
      </c>
      <c r="C140">
        <v>32</v>
      </c>
      <c r="D140" t="s">
        <v>15</v>
      </c>
      <c r="E140" t="s">
        <v>69</v>
      </c>
      <c r="F140" t="s">
        <v>365</v>
      </c>
      <c r="G140">
        <v>18</v>
      </c>
      <c r="H140">
        <v>2016</v>
      </c>
      <c r="I140" t="s">
        <v>585</v>
      </c>
      <c r="J140" t="s">
        <v>278</v>
      </c>
      <c r="K140" t="s">
        <v>189</v>
      </c>
      <c r="L140" t="s">
        <v>21</v>
      </c>
      <c r="M140" t="s">
        <v>46</v>
      </c>
      <c r="N140" t="s">
        <v>30</v>
      </c>
    </row>
    <row r="141" spans="1:14" x14ac:dyDescent="0.25">
      <c r="A141">
        <v>2016141</v>
      </c>
      <c r="B141" t="s">
        <v>586</v>
      </c>
      <c r="C141">
        <v>35</v>
      </c>
      <c r="D141" t="s">
        <v>15</v>
      </c>
      <c r="E141" t="s">
        <v>16</v>
      </c>
      <c r="F141" t="s">
        <v>365</v>
      </c>
      <c r="G141">
        <v>19</v>
      </c>
      <c r="H141">
        <v>2016</v>
      </c>
      <c r="I141" t="s">
        <v>587</v>
      </c>
      <c r="J141" t="s">
        <v>588</v>
      </c>
      <c r="K141" t="s">
        <v>202</v>
      </c>
      <c r="L141" t="s">
        <v>21</v>
      </c>
      <c r="M141" t="s">
        <v>589</v>
      </c>
      <c r="N141" t="s">
        <v>23</v>
      </c>
    </row>
    <row r="142" spans="1:14" x14ac:dyDescent="0.25">
      <c r="A142">
        <v>2016142</v>
      </c>
      <c r="B142" t="s">
        <v>590</v>
      </c>
      <c r="C142">
        <v>41</v>
      </c>
      <c r="D142" t="s">
        <v>15</v>
      </c>
      <c r="E142" t="s">
        <v>46</v>
      </c>
      <c r="F142" t="s">
        <v>365</v>
      </c>
      <c r="G142">
        <v>20</v>
      </c>
      <c r="H142">
        <v>2016</v>
      </c>
      <c r="I142" t="s">
        <v>591</v>
      </c>
      <c r="J142" t="s">
        <v>592</v>
      </c>
      <c r="K142" t="s">
        <v>55</v>
      </c>
      <c r="L142" t="s">
        <v>21</v>
      </c>
      <c r="M142" t="s">
        <v>593</v>
      </c>
      <c r="N142" t="s">
        <v>30</v>
      </c>
    </row>
    <row r="143" spans="1:14" x14ac:dyDescent="0.25">
      <c r="A143">
        <v>2016143</v>
      </c>
      <c r="B143" t="s">
        <v>594</v>
      </c>
      <c r="C143">
        <v>45</v>
      </c>
      <c r="D143" t="s">
        <v>15</v>
      </c>
      <c r="E143" t="s">
        <v>16</v>
      </c>
      <c r="F143" t="s">
        <v>365</v>
      </c>
      <c r="G143">
        <v>20</v>
      </c>
      <c r="H143">
        <v>2016</v>
      </c>
      <c r="I143" t="s">
        <v>595</v>
      </c>
      <c r="J143" t="s">
        <v>596</v>
      </c>
      <c r="K143" t="s">
        <v>597</v>
      </c>
      <c r="L143" t="s">
        <v>21</v>
      </c>
      <c r="M143" t="s">
        <v>598</v>
      </c>
      <c r="N143" t="s">
        <v>30</v>
      </c>
    </row>
    <row r="144" spans="1:14" x14ac:dyDescent="0.25">
      <c r="A144">
        <v>2016144</v>
      </c>
      <c r="B144" t="s">
        <v>46</v>
      </c>
      <c r="C144">
        <v>23</v>
      </c>
      <c r="D144" t="s">
        <v>15</v>
      </c>
      <c r="E144" t="s">
        <v>46</v>
      </c>
      <c r="F144" t="s">
        <v>365</v>
      </c>
      <c r="G144">
        <v>20</v>
      </c>
      <c r="H144">
        <v>2016</v>
      </c>
      <c r="I144" t="s">
        <v>599</v>
      </c>
      <c r="J144" t="s">
        <v>383</v>
      </c>
      <c r="K144" t="s">
        <v>82</v>
      </c>
      <c r="L144" t="s">
        <v>21</v>
      </c>
      <c r="M144" t="s">
        <v>46</v>
      </c>
      <c r="N144" t="s">
        <v>46</v>
      </c>
    </row>
    <row r="145" spans="1:14" x14ac:dyDescent="0.25">
      <c r="A145">
        <v>2016145</v>
      </c>
      <c r="B145" t="s">
        <v>46</v>
      </c>
      <c r="C145" t="s">
        <v>46</v>
      </c>
      <c r="D145" t="s">
        <v>15</v>
      </c>
      <c r="E145" t="s">
        <v>46</v>
      </c>
      <c r="F145" t="s">
        <v>365</v>
      </c>
      <c r="G145">
        <v>20</v>
      </c>
      <c r="H145">
        <v>2016</v>
      </c>
      <c r="I145" t="s">
        <v>600</v>
      </c>
      <c r="J145" t="s">
        <v>468</v>
      </c>
      <c r="K145" t="s">
        <v>20</v>
      </c>
      <c r="L145" t="s">
        <v>21</v>
      </c>
      <c r="M145" t="s">
        <v>469</v>
      </c>
      <c r="N145" t="s">
        <v>30</v>
      </c>
    </row>
    <row r="146" spans="1:14" x14ac:dyDescent="0.25">
      <c r="A146">
        <v>2016146</v>
      </c>
      <c r="B146" t="s">
        <v>46</v>
      </c>
      <c r="C146" t="s">
        <v>46</v>
      </c>
      <c r="D146" t="s">
        <v>93</v>
      </c>
      <c r="E146" t="s">
        <v>46</v>
      </c>
      <c r="F146" t="s">
        <v>365</v>
      </c>
      <c r="G146">
        <v>21</v>
      </c>
      <c r="H146">
        <v>2016</v>
      </c>
      <c r="I146" t="s">
        <v>601</v>
      </c>
      <c r="J146" t="s">
        <v>602</v>
      </c>
      <c r="K146" t="s">
        <v>20</v>
      </c>
      <c r="L146" t="s">
        <v>21</v>
      </c>
      <c r="M146" t="s">
        <v>603</v>
      </c>
      <c r="N146" t="s">
        <v>30</v>
      </c>
    </row>
    <row r="147" spans="1:14" x14ac:dyDescent="0.25">
      <c r="A147">
        <v>2016147</v>
      </c>
      <c r="B147" t="s">
        <v>46</v>
      </c>
      <c r="C147" t="s">
        <v>46</v>
      </c>
      <c r="D147" t="s">
        <v>15</v>
      </c>
      <c r="E147" t="s">
        <v>46</v>
      </c>
      <c r="F147" t="s">
        <v>365</v>
      </c>
      <c r="G147">
        <v>21</v>
      </c>
      <c r="H147">
        <v>2016</v>
      </c>
      <c r="I147" t="s">
        <v>601</v>
      </c>
      <c r="J147" t="s">
        <v>602</v>
      </c>
      <c r="K147" t="s">
        <v>20</v>
      </c>
      <c r="L147" t="s">
        <v>21</v>
      </c>
      <c r="M147" t="s">
        <v>603</v>
      </c>
      <c r="N147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B17"/>
  <sheetViews>
    <sheetView tabSelected="1" workbookViewId="0">
      <selection activeCell="B19" sqref="B19"/>
    </sheetView>
  </sheetViews>
  <sheetFormatPr defaultRowHeight="15" x14ac:dyDescent="0.25"/>
  <cols>
    <col min="1" max="1" width="10.85546875" bestFit="1" customWidth="1"/>
  </cols>
  <sheetData>
    <row r="3" spans="1:54" x14ac:dyDescent="0.25">
      <c r="B3" t="s">
        <v>179</v>
      </c>
      <c r="C3" t="s">
        <v>129</v>
      </c>
      <c r="D3" t="s">
        <v>194</v>
      </c>
      <c r="E3" t="s">
        <v>309</v>
      </c>
      <c r="F3" t="s">
        <v>20</v>
      </c>
      <c r="G3" t="s">
        <v>116</v>
      </c>
      <c r="H3" t="s">
        <v>551</v>
      </c>
      <c r="I3" t="s">
        <v>604</v>
      </c>
      <c r="J3" t="s">
        <v>160</v>
      </c>
      <c r="K3" t="s">
        <v>101</v>
      </c>
      <c r="L3" t="s">
        <v>422</v>
      </c>
      <c r="M3" t="s">
        <v>605</v>
      </c>
      <c r="N3" t="s">
        <v>65</v>
      </c>
      <c r="O3" t="s">
        <v>269</v>
      </c>
      <c r="P3" t="s">
        <v>533</v>
      </c>
      <c r="Q3" t="s">
        <v>606</v>
      </c>
      <c r="R3" t="s">
        <v>86</v>
      </c>
      <c r="S3" t="s">
        <v>44</v>
      </c>
      <c r="T3" t="s">
        <v>607</v>
      </c>
      <c r="U3" t="s">
        <v>96</v>
      </c>
      <c r="V3" t="s">
        <v>338</v>
      </c>
      <c r="W3" t="s">
        <v>250</v>
      </c>
      <c r="X3" t="s">
        <v>487</v>
      </c>
      <c r="Y3" t="s">
        <v>597</v>
      </c>
      <c r="Z3" t="s">
        <v>184</v>
      </c>
      <c r="AA3" t="s">
        <v>34</v>
      </c>
      <c r="AB3" t="s">
        <v>328</v>
      </c>
      <c r="AC3" t="s">
        <v>279</v>
      </c>
      <c r="AD3" t="s">
        <v>608</v>
      </c>
      <c r="AE3" t="s">
        <v>442</v>
      </c>
      <c r="AF3" t="s">
        <v>82</v>
      </c>
      <c r="AG3" t="s">
        <v>512</v>
      </c>
      <c r="AH3" t="s">
        <v>28</v>
      </c>
      <c r="AI3" t="s">
        <v>609</v>
      </c>
      <c r="AJ3" t="s">
        <v>111</v>
      </c>
      <c r="AK3" t="s">
        <v>39</v>
      </c>
      <c r="AL3" t="s">
        <v>170</v>
      </c>
      <c r="AM3" t="s">
        <v>50</v>
      </c>
      <c r="AN3" t="s">
        <v>610</v>
      </c>
      <c r="AO3" t="s">
        <v>314</v>
      </c>
      <c r="AP3" t="s">
        <v>261</v>
      </c>
      <c r="AQ3" t="s">
        <v>77</v>
      </c>
      <c r="AR3" t="s">
        <v>189</v>
      </c>
      <c r="AS3" t="s">
        <v>202</v>
      </c>
      <c r="AT3" t="s">
        <v>611</v>
      </c>
      <c r="AU3" t="s">
        <v>134</v>
      </c>
      <c r="AV3" t="s">
        <v>55</v>
      </c>
      <c r="AW3" t="s">
        <v>165</v>
      </c>
      <c r="AX3" t="s">
        <v>106</v>
      </c>
      <c r="AY3" t="s">
        <v>612</v>
      </c>
      <c r="AZ3" t="s">
        <v>368</v>
      </c>
      <c r="BB3" t="s">
        <v>613</v>
      </c>
    </row>
    <row r="4" spans="1:54" x14ac:dyDescent="0.25">
      <c r="A4" t="s">
        <v>17</v>
      </c>
      <c r="B4">
        <f>COUNTIFS('the-counted-2016'!$F$2:$F$1141,"="&amp;$A4,'the-counted-2016'!$K$2:$K$1141,"="&amp;B$3)</f>
        <v>4</v>
      </c>
      <c r="C4">
        <f>COUNTIFS('the-counted-2016'!$F$2:$F$1141,"="&amp;$A4,'the-counted-2016'!$K$2:$K$1141,"="&amp;C$3)</f>
        <v>1</v>
      </c>
      <c r="D4">
        <f>COUNTIFS('the-counted-2016'!$F$2:$F$1141,"="&amp;$A4,'the-counted-2016'!$K$2:$K$1141,"="&amp;D$3)</f>
        <v>3</v>
      </c>
      <c r="E4">
        <f>COUNTIFS('the-counted-2016'!$F$2:$F$1141,"="&amp;$A4,'the-counted-2016'!$K$2:$K$1141,"="&amp;E$3)</f>
        <v>1</v>
      </c>
      <c r="F4">
        <f>COUNTIFS('the-counted-2016'!$F$2:$F$1141,"="&amp;$A4,'the-counted-2016'!$K$2:$K$1141,"="&amp;F$3)</f>
        <v>12</v>
      </c>
      <c r="G4">
        <f>COUNTIFS('the-counted-2016'!$F$2:$F$1141,"="&amp;$A4,'the-counted-2016'!$K$2:$K$1141,"="&amp;G$3)</f>
        <v>2</v>
      </c>
      <c r="H4">
        <f>COUNTIFS('the-counted-2016'!$F$2:$F$1141,"="&amp;$A4,'the-counted-2016'!$K$2:$K$1141,"="&amp;H$3)</f>
        <v>0</v>
      </c>
      <c r="I4">
        <f>COUNTIFS('the-counted-2016'!$F$2:$F$1141,"="&amp;$A4,'the-counted-2016'!$K$2:$K$1141,"="&amp;I$3)</f>
        <v>0</v>
      </c>
      <c r="J4">
        <f>COUNTIFS('the-counted-2016'!$F$2:$F$1141,"="&amp;$A4,'the-counted-2016'!$K$2:$K$1141,"="&amp;J$3)</f>
        <v>4</v>
      </c>
      <c r="K4">
        <f>COUNTIFS('the-counted-2016'!$F$2:$F$1141,"="&amp;$A4,'the-counted-2016'!$K$2:$K$1141,"="&amp;K$3)</f>
        <v>5</v>
      </c>
      <c r="L4">
        <f>COUNTIFS('the-counted-2016'!$F$2:$F$1141,"="&amp;$A4,'the-counted-2016'!$K$2:$K$1141,"="&amp;L$3)</f>
        <v>0</v>
      </c>
      <c r="M4">
        <f>COUNTIFS('the-counted-2016'!$F$2:$F$1141,"="&amp;$A4,'the-counted-2016'!$K$2:$K$1141,"="&amp;M$3)</f>
        <v>0</v>
      </c>
      <c r="N4">
        <f>COUNTIFS('the-counted-2016'!$F$2:$F$1141,"="&amp;$A4,'the-counted-2016'!$K$2:$K$1141,"="&amp;N$3)</f>
        <v>3</v>
      </c>
      <c r="O4">
        <f>COUNTIFS('the-counted-2016'!$F$2:$F$1141,"="&amp;$A4,'the-counted-2016'!$K$2:$K$1141,"="&amp;O$3)</f>
        <v>1</v>
      </c>
      <c r="P4">
        <f>COUNTIFS('the-counted-2016'!$F$2:$F$1141,"="&amp;$A4,'the-counted-2016'!$K$2:$K$1141,"="&amp;P$3)</f>
        <v>0</v>
      </c>
      <c r="Q4">
        <f>COUNTIFS('the-counted-2016'!$F$2:$F$1141,"="&amp;$A4,'the-counted-2016'!$K$2:$K$1141,"="&amp;Q$3)</f>
        <v>0</v>
      </c>
      <c r="R4">
        <f>COUNTIFS('the-counted-2016'!$F$2:$F$1141,"="&amp;$A4,'the-counted-2016'!$K$2:$K$1141,"="&amp;R$3)</f>
        <v>1</v>
      </c>
      <c r="S4">
        <f>COUNTIFS('the-counted-2016'!$F$2:$F$1141,"="&amp;$A4,'the-counted-2016'!$K$2:$K$1141,"="&amp;S$3)</f>
        <v>2</v>
      </c>
      <c r="T4">
        <f>COUNTIFS('the-counted-2016'!$F$2:$F$1141,"="&amp;$A4,'the-counted-2016'!$K$2:$K$1141,"="&amp;T$3)</f>
        <v>0</v>
      </c>
      <c r="U4">
        <f>COUNTIFS('the-counted-2016'!$F$2:$F$1141,"="&amp;$A4,'the-counted-2016'!$K$2:$K$1141,"="&amp;U$3)</f>
        <v>1</v>
      </c>
      <c r="V4">
        <f>COUNTIFS('the-counted-2016'!$F$2:$F$1141,"="&amp;$A4,'the-counted-2016'!$K$2:$K$1141,"="&amp;V$3)</f>
        <v>1</v>
      </c>
      <c r="W4">
        <f>COUNTIFS('the-counted-2016'!$F$2:$F$1141,"="&amp;$A4,'the-counted-2016'!$K$2:$K$1141,"="&amp;W$3)</f>
        <v>2</v>
      </c>
      <c r="X4">
        <f>COUNTIFS('the-counted-2016'!$F$2:$F$1141,"="&amp;$A4,'the-counted-2016'!$K$2:$K$1141,"="&amp;X$3)</f>
        <v>0</v>
      </c>
      <c r="Y4">
        <f>COUNTIFS('the-counted-2016'!$F$2:$F$1141,"="&amp;$A4,'the-counted-2016'!$K$2:$K$1141,"="&amp;Y$3)</f>
        <v>0</v>
      </c>
      <c r="Z4">
        <f>COUNTIFS('the-counted-2016'!$F$2:$F$1141,"="&amp;$A4,'the-counted-2016'!$K$2:$K$1141,"="&amp;Z$3)</f>
        <v>2</v>
      </c>
      <c r="AA4">
        <f>COUNTIFS('the-counted-2016'!$F$2:$F$1141,"="&amp;$A4,'the-counted-2016'!$K$2:$K$1141,"="&amp;AA$3)</f>
        <v>1</v>
      </c>
      <c r="AB4">
        <f>COUNTIFS('the-counted-2016'!$F$2:$F$1141,"="&amp;$A4,'the-counted-2016'!$K$2:$K$1141,"="&amp;AB$3)</f>
        <v>1</v>
      </c>
      <c r="AC4">
        <f>COUNTIFS('the-counted-2016'!$F$2:$F$1141,"="&amp;$A4,'the-counted-2016'!$K$2:$K$1141,"="&amp;AC$3)</f>
        <v>1</v>
      </c>
      <c r="AD4">
        <f>COUNTIFS('the-counted-2016'!$F$2:$F$1141,"="&amp;$A4,'the-counted-2016'!$K$2:$K$1141,"="&amp;AD$3)</f>
        <v>0</v>
      </c>
      <c r="AE4">
        <f>COUNTIFS('the-counted-2016'!$F$2:$F$1141,"="&amp;$A4,'the-counted-2016'!$K$2:$K$1141,"="&amp;AE$3)</f>
        <v>0</v>
      </c>
      <c r="AF4">
        <f>COUNTIFS('the-counted-2016'!$F$2:$F$1141,"="&amp;$A4,'the-counted-2016'!$K$2:$K$1141,"="&amp;AF$3)</f>
        <v>2</v>
      </c>
      <c r="AG4">
        <f>COUNTIFS('the-counted-2016'!$F$2:$F$1141,"="&amp;$A4,'the-counted-2016'!$K$2:$K$1141,"="&amp;AG$3)</f>
        <v>0</v>
      </c>
      <c r="AH4">
        <f>COUNTIFS('the-counted-2016'!$F$2:$F$1141,"="&amp;$A4,'the-counted-2016'!$K$2:$K$1141,"="&amp;AH$3)</f>
        <v>2</v>
      </c>
      <c r="AI4">
        <f>COUNTIFS('the-counted-2016'!$F$2:$F$1141,"="&amp;$A4,'the-counted-2016'!$K$2:$K$1141,"="&amp;AI$3)</f>
        <v>0</v>
      </c>
      <c r="AJ4">
        <f>COUNTIFS('the-counted-2016'!$F$2:$F$1141,"="&amp;$A4,'the-counted-2016'!$K$2:$K$1141,"="&amp;AJ$3)</f>
        <v>1</v>
      </c>
      <c r="AK4">
        <f>COUNTIFS('the-counted-2016'!$F$2:$F$1141,"="&amp;$A4,'the-counted-2016'!$K$2:$K$1141,"="&amp;AK$3)</f>
        <v>2</v>
      </c>
      <c r="AL4">
        <f>COUNTIFS('the-counted-2016'!$F$2:$F$1141,"="&amp;$A4,'the-counted-2016'!$K$2:$K$1141,"="&amp;AL$3)</f>
        <v>3</v>
      </c>
      <c r="AM4">
        <f>COUNTIFS('the-counted-2016'!$F$2:$F$1141,"="&amp;$A4,'the-counted-2016'!$K$2:$K$1141,"="&amp;AM$3)</f>
        <v>3</v>
      </c>
      <c r="AN4">
        <f>COUNTIFS('the-counted-2016'!$F$2:$F$1141,"="&amp;$A4,'the-counted-2016'!$K$2:$K$1141,"="&amp;AN$3)</f>
        <v>0</v>
      </c>
      <c r="AO4">
        <f>COUNTIFS('the-counted-2016'!$F$2:$F$1141,"="&amp;$A4,'the-counted-2016'!$K$2:$K$1141,"="&amp;AO$3)</f>
        <v>1</v>
      </c>
      <c r="AP4">
        <f>COUNTIFS('the-counted-2016'!$F$2:$F$1141,"="&amp;$A4,'the-counted-2016'!$K$2:$K$1141,"="&amp;AP$3)</f>
        <v>1</v>
      </c>
      <c r="AQ4">
        <f>COUNTIFS('the-counted-2016'!$F$2:$F$1141,"="&amp;$A4,'the-counted-2016'!$K$2:$K$1141,"="&amp;AQ$3)</f>
        <v>4</v>
      </c>
      <c r="AR4">
        <f>COUNTIFS('the-counted-2016'!$F$2:$F$1141,"="&amp;$A4,'the-counted-2016'!$K$2:$K$1141,"="&amp;AR$3)</f>
        <v>7</v>
      </c>
      <c r="AS4">
        <f>COUNTIFS('the-counted-2016'!$F$2:$F$1141,"="&amp;$A4,'the-counted-2016'!$K$2:$K$1141,"="&amp;AS$3)</f>
        <v>1</v>
      </c>
      <c r="AT4">
        <f>COUNTIFS('the-counted-2016'!$F$2:$F$1141,"="&amp;$A4,'the-counted-2016'!$K$2:$K$1141,"="&amp;AT$3)</f>
        <v>0</v>
      </c>
      <c r="AU4">
        <f>COUNTIFS('the-counted-2016'!$F$2:$F$1141,"="&amp;$A4,'the-counted-2016'!$K$2:$K$1141,"="&amp;AU$3)</f>
        <v>1</v>
      </c>
      <c r="AV4">
        <f>COUNTIFS('the-counted-2016'!$F$2:$F$1141,"="&amp;$A4,'the-counted-2016'!$K$2:$K$1141,"="&amp;AV$3)</f>
        <v>4</v>
      </c>
      <c r="AW4">
        <f>COUNTIFS('the-counted-2016'!$F$2:$F$1141,"="&amp;$A4,'the-counted-2016'!$K$2:$K$1141,"="&amp;AW$3)</f>
        <v>2</v>
      </c>
      <c r="AX4">
        <f>COUNTIFS('the-counted-2016'!$F$2:$F$1141,"="&amp;$A4,'the-counted-2016'!$K$2:$K$1141,"="&amp;AX$3)</f>
        <v>1</v>
      </c>
      <c r="AY4">
        <f>COUNTIFS('the-counted-2016'!$F$2:$F$1141,"="&amp;$A4,'the-counted-2016'!$K$2:$K$1141,"="&amp;AY$3)</f>
        <v>0</v>
      </c>
      <c r="AZ4">
        <f>COUNTIFS('the-counted-2016'!$F$2:$F$1141,"="&amp;$A4,'the-counted-2016'!$K$2:$K$1141,"="&amp;AZ$3)</f>
        <v>0</v>
      </c>
      <c r="BB4">
        <f t="shared" ref="BB4:BB15" si="0">SUM(B4:AZ4)</f>
        <v>83</v>
      </c>
    </row>
    <row r="5" spans="1:54" x14ac:dyDescent="0.25">
      <c r="A5" t="s">
        <v>365</v>
      </c>
      <c r="B5">
        <f>COUNTIFS('the-counted-2016'!$F$2:$F$1141,"="&amp;$A5,'the-counted-2016'!$K$2:$K$1141,"="&amp;B$3)</f>
        <v>0</v>
      </c>
      <c r="C5">
        <f>COUNTIFS('the-counted-2016'!$F$2:$F$1141,"="&amp;$A5,'the-counted-2016'!$K$2:$K$1141,"="&amp;C$3)</f>
        <v>1</v>
      </c>
      <c r="D5">
        <f>COUNTIFS('the-counted-2016'!$F$2:$F$1141,"="&amp;$A5,'the-counted-2016'!$K$2:$K$1141,"="&amp;D$3)</f>
        <v>1</v>
      </c>
      <c r="E5">
        <f>COUNTIFS('the-counted-2016'!$F$2:$F$1141,"="&amp;$A5,'the-counted-2016'!$K$2:$K$1141,"="&amp;E$3)</f>
        <v>2</v>
      </c>
      <c r="F5">
        <f>COUNTIFS('the-counted-2016'!$F$2:$F$1141,"="&amp;$A5,'the-counted-2016'!$K$2:$K$1141,"="&amp;F$3)</f>
        <v>12</v>
      </c>
      <c r="G5">
        <f>COUNTIFS('the-counted-2016'!$F$2:$F$1141,"="&amp;$A5,'the-counted-2016'!$K$2:$K$1141,"="&amp;G$3)</f>
        <v>0</v>
      </c>
      <c r="H5">
        <f>COUNTIFS('the-counted-2016'!$F$2:$F$1141,"="&amp;$A5,'the-counted-2016'!$K$2:$K$1141,"="&amp;H$3)</f>
        <v>1</v>
      </c>
      <c r="I5">
        <f>COUNTIFS('the-counted-2016'!$F$2:$F$1141,"="&amp;$A5,'the-counted-2016'!$K$2:$K$1141,"="&amp;I$3)</f>
        <v>0</v>
      </c>
      <c r="J5">
        <f>COUNTIFS('the-counted-2016'!$F$2:$F$1141,"="&amp;$A5,'the-counted-2016'!$K$2:$K$1141,"="&amp;J$3)</f>
        <v>3</v>
      </c>
      <c r="K5">
        <f>COUNTIFS('the-counted-2016'!$F$2:$F$1141,"="&amp;$A5,'the-counted-2016'!$K$2:$K$1141,"="&amp;K$3)</f>
        <v>1</v>
      </c>
      <c r="L5">
        <f>COUNTIFS('the-counted-2016'!$F$2:$F$1141,"="&amp;$A5,'the-counted-2016'!$K$2:$K$1141,"="&amp;L$3)</f>
        <v>2</v>
      </c>
      <c r="M5">
        <f>COUNTIFS('the-counted-2016'!$F$2:$F$1141,"="&amp;$A5,'the-counted-2016'!$K$2:$K$1141,"="&amp;M$3)</f>
        <v>0</v>
      </c>
      <c r="N5">
        <f>COUNTIFS('the-counted-2016'!$F$2:$F$1141,"="&amp;$A5,'the-counted-2016'!$K$2:$K$1141,"="&amp;N$3)</f>
        <v>0</v>
      </c>
      <c r="O5">
        <f>COUNTIFS('the-counted-2016'!$F$2:$F$1141,"="&amp;$A5,'the-counted-2016'!$K$2:$K$1141,"="&amp;O$3)</f>
        <v>0</v>
      </c>
      <c r="P5">
        <f>COUNTIFS('the-counted-2016'!$F$2:$F$1141,"="&amp;$A5,'the-counted-2016'!$K$2:$K$1141,"="&amp;P$3)</f>
        <v>1</v>
      </c>
      <c r="Q5">
        <f>COUNTIFS('the-counted-2016'!$F$2:$F$1141,"="&amp;$A5,'the-counted-2016'!$K$2:$K$1141,"="&amp;Q$3)</f>
        <v>0</v>
      </c>
      <c r="R5">
        <f>COUNTIFS('the-counted-2016'!$F$2:$F$1141,"="&amp;$A5,'the-counted-2016'!$K$2:$K$1141,"="&amp;R$3)</f>
        <v>1</v>
      </c>
      <c r="S5">
        <f>COUNTIFS('the-counted-2016'!$F$2:$F$1141,"="&amp;$A5,'the-counted-2016'!$K$2:$K$1141,"="&amp;S$3)</f>
        <v>3</v>
      </c>
      <c r="T5">
        <f>COUNTIFS('the-counted-2016'!$F$2:$F$1141,"="&amp;$A5,'the-counted-2016'!$K$2:$K$1141,"="&amp;T$3)</f>
        <v>0</v>
      </c>
      <c r="U5">
        <f>COUNTIFS('the-counted-2016'!$F$2:$F$1141,"="&amp;$A5,'the-counted-2016'!$K$2:$K$1141,"="&amp;U$3)</f>
        <v>1</v>
      </c>
      <c r="V5">
        <f>COUNTIFS('the-counted-2016'!$F$2:$F$1141,"="&amp;$A5,'the-counted-2016'!$K$2:$K$1141,"="&amp;V$3)</f>
        <v>1</v>
      </c>
      <c r="W5">
        <f>COUNTIFS('the-counted-2016'!$F$2:$F$1141,"="&amp;$A5,'the-counted-2016'!$K$2:$K$1141,"="&amp;W$3)</f>
        <v>0</v>
      </c>
      <c r="X5">
        <f>COUNTIFS('the-counted-2016'!$F$2:$F$1141,"="&amp;$A5,'the-counted-2016'!$K$2:$K$1141,"="&amp;X$3)</f>
        <v>1</v>
      </c>
      <c r="Y5">
        <f>COUNTIFS('the-counted-2016'!$F$2:$F$1141,"="&amp;$A5,'the-counted-2016'!$K$2:$K$1141,"="&amp;Y$3)</f>
        <v>1</v>
      </c>
      <c r="Z5">
        <f>COUNTIFS('the-counted-2016'!$F$2:$F$1141,"="&amp;$A5,'the-counted-2016'!$K$2:$K$1141,"="&amp;Z$3)</f>
        <v>2</v>
      </c>
      <c r="AA5">
        <f>COUNTIFS('the-counted-2016'!$F$2:$F$1141,"="&amp;$A5,'the-counted-2016'!$K$2:$K$1141,"="&amp;AA$3)</f>
        <v>0</v>
      </c>
      <c r="AB5">
        <f>COUNTIFS('the-counted-2016'!$F$2:$F$1141,"="&amp;$A5,'the-counted-2016'!$K$2:$K$1141,"="&amp;AB$3)</f>
        <v>0</v>
      </c>
      <c r="AC5">
        <f>COUNTIFS('the-counted-2016'!$F$2:$F$1141,"="&amp;$A5,'the-counted-2016'!$K$2:$K$1141,"="&amp;AC$3)</f>
        <v>0</v>
      </c>
      <c r="AD5">
        <f>COUNTIFS('the-counted-2016'!$F$2:$F$1141,"="&amp;$A5,'the-counted-2016'!$K$2:$K$1141,"="&amp;AD$3)</f>
        <v>0</v>
      </c>
      <c r="AE5">
        <f>COUNTIFS('the-counted-2016'!$F$2:$F$1141,"="&amp;$A5,'the-counted-2016'!$K$2:$K$1141,"="&amp;AE$3)</f>
        <v>1</v>
      </c>
      <c r="AF5">
        <f>COUNTIFS('the-counted-2016'!$F$2:$F$1141,"="&amp;$A5,'the-counted-2016'!$K$2:$K$1141,"="&amp;AF$3)</f>
        <v>3</v>
      </c>
      <c r="AG5">
        <f>COUNTIFS('the-counted-2016'!$F$2:$F$1141,"="&amp;$A5,'the-counted-2016'!$K$2:$K$1141,"="&amp;AG$3)</f>
        <v>3</v>
      </c>
      <c r="AH5">
        <f>COUNTIFS('the-counted-2016'!$F$2:$F$1141,"="&amp;$A5,'the-counted-2016'!$K$2:$K$1141,"="&amp;AH$3)</f>
        <v>2</v>
      </c>
      <c r="AI5">
        <f>COUNTIFS('the-counted-2016'!$F$2:$F$1141,"="&amp;$A5,'the-counted-2016'!$K$2:$K$1141,"="&amp;AI$3)</f>
        <v>0</v>
      </c>
      <c r="AJ5">
        <f>COUNTIFS('the-counted-2016'!$F$2:$F$1141,"="&amp;$A5,'the-counted-2016'!$K$2:$K$1141,"="&amp;AJ$3)</f>
        <v>4</v>
      </c>
      <c r="AK5">
        <f>COUNTIFS('the-counted-2016'!$F$2:$F$1141,"="&amp;$A5,'the-counted-2016'!$K$2:$K$1141,"="&amp;AK$3)</f>
        <v>1</v>
      </c>
      <c r="AL5">
        <f>COUNTIFS('the-counted-2016'!$F$2:$F$1141,"="&amp;$A5,'the-counted-2016'!$K$2:$K$1141,"="&amp;AL$3)</f>
        <v>1</v>
      </c>
      <c r="AM5">
        <f>COUNTIFS('the-counted-2016'!$F$2:$F$1141,"="&amp;$A5,'the-counted-2016'!$K$2:$K$1141,"="&amp;AM$3)</f>
        <v>2</v>
      </c>
      <c r="AN5">
        <f>COUNTIFS('the-counted-2016'!$F$2:$F$1141,"="&amp;$A5,'the-counted-2016'!$K$2:$K$1141,"="&amp;AN$3)</f>
        <v>0</v>
      </c>
      <c r="AO5">
        <f>COUNTIFS('the-counted-2016'!$F$2:$F$1141,"="&amp;$A5,'the-counted-2016'!$K$2:$K$1141,"="&amp;AO$3)</f>
        <v>0</v>
      </c>
      <c r="AP5">
        <f>COUNTIFS('the-counted-2016'!$F$2:$F$1141,"="&amp;$A5,'the-counted-2016'!$K$2:$K$1141,"="&amp;AP$3)</f>
        <v>1</v>
      </c>
      <c r="AQ5">
        <f>COUNTIFS('the-counted-2016'!$F$2:$F$1141,"="&amp;$A5,'the-counted-2016'!$K$2:$K$1141,"="&amp;AQ$3)</f>
        <v>0</v>
      </c>
      <c r="AR5">
        <f>COUNTIFS('the-counted-2016'!$F$2:$F$1141,"="&amp;$A5,'the-counted-2016'!$K$2:$K$1141,"="&amp;AR$3)</f>
        <v>7</v>
      </c>
      <c r="AS5">
        <f>COUNTIFS('the-counted-2016'!$F$2:$F$1141,"="&amp;$A5,'the-counted-2016'!$K$2:$K$1141,"="&amp;AS$3)</f>
        <v>1</v>
      </c>
      <c r="AT5">
        <f>COUNTIFS('the-counted-2016'!$F$2:$F$1141,"="&amp;$A5,'the-counted-2016'!$K$2:$K$1141,"="&amp;AT$3)</f>
        <v>0</v>
      </c>
      <c r="AU5">
        <f>COUNTIFS('the-counted-2016'!$F$2:$F$1141,"="&amp;$A5,'the-counted-2016'!$K$2:$K$1141,"="&amp;AU$3)</f>
        <v>1</v>
      </c>
      <c r="AV5">
        <f>COUNTIFS('the-counted-2016'!$F$2:$F$1141,"="&amp;$A5,'the-counted-2016'!$K$2:$K$1141,"="&amp;AV$3)</f>
        <v>1</v>
      </c>
      <c r="AW5">
        <f>COUNTIFS('the-counted-2016'!$F$2:$F$1141,"="&amp;$A5,'the-counted-2016'!$K$2:$K$1141,"="&amp;AW$3)</f>
        <v>0</v>
      </c>
      <c r="AX5">
        <f>COUNTIFS('the-counted-2016'!$F$2:$F$1141,"="&amp;$A5,'the-counted-2016'!$K$2:$K$1141,"="&amp;AX$3)</f>
        <v>0</v>
      </c>
      <c r="AY5">
        <f>COUNTIFS('the-counted-2016'!$F$2:$F$1141,"="&amp;$A5,'the-counted-2016'!$K$2:$K$1141,"="&amp;AY$3)</f>
        <v>0</v>
      </c>
      <c r="AZ5">
        <f>COUNTIFS('the-counted-2016'!$F$2:$F$1141,"="&amp;$A5,'the-counted-2016'!$K$2:$K$1141,"="&amp;AZ$3)</f>
        <v>1</v>
      </c>
      <c r="BB5">
        <f t="shared" si="0"/>
        <v>63</v>
      </c>
    </row>
    <row r="6" spans="1:54" x14ac:dyDescent="0.25">
      <c r="A6" t="s">
        <v>614</v>
      </c>
      <c r="B6">
        <f>COUNTIFS('the-counted-2016'!$F$2:$F$1141,"="&amp;$A6,'the-counted-2016'!$K$2:$K$1141,"="&amp;B$3)</f>
        <v>0</v>
      </c>
      <c r="C6">
        <f>COUNTIFS('the-counted-2016'!$F$2:$F$1141,"="&amp;$A6,'the-counted-2016'!$K$2:$K$1141,"="&amp;C$3)</f>
        <v>0</v>
      </c>
      <c r="D6">
        <f>COUNTIFS('the-counted-2016'!$F$2:$F$1141,"="&amp;$A6,'the-counted-2016'!$K$2:$K$1141,"="&amp;D$3)</f>
        <v>0</v>
      </c>
      <c r="E6">
        <f>COUNTIFS('the-counted-2016'!$F$2:$F$1141,"="&amp;$A6,'the-counted-2016'!$K$2:$K$1141,"="&amp;E$3)</f>
        <v>0</v>
      </c>
      <c r="F6">
        <f>COUNTIFS('the-counted-2016'!$F$2:$F$1141,"="&amp;$A6,'the-counted-2016'!$K$2:$K$1141,"="&amp;F$3)</f>
        <v>0</v>
      </c>
      <c r="G6">
        <f>COUNTIFS('the-counted-2016'!$F$2:$F$1141,"="&amp;$A6,'the-counted-2016'!$K$2:$K$1141,"="&amp;G$3)</f>
        <v>0</v>
      </c>
      <c r="H6">
        <f>COUNTIFS('the-counted-2016'!$F$2:$F$1141,"="&amp;$A6,'the-counted-2016'!$K$2:$K$1141,"="&amp;H$3)</f>
        <v>0</v>
      </c>
      <c r="I6">
        <f>COUNTIFS('the-counted-2016'!$F$2:$F$1141,"="&amp;$A6,'the-counted-2016'!$K$2:$K$1141,"="&amp;I$3)</f>
        <v>0</v>
      </c>
      <c r="J6">
        <f>COUNTIFS('the-counted-2016'!$F$2:$F$1141,"="&amp;$A6,'the-counted-2016'!$K$2:$K$1141,"="&amp;J$3)</f>
        <v>0</v>
      </c>
      <c r="K6">
        <f>COUNTIFS('the-counted-2016'!$F$2:$F$1141,"="&amp;$A6,'the-counted-2016'!$K$2:$K$1141,"="&amp;K$3)</f>
        <v>0</v>
      </c>
      <c r="L6">
        <f>COUNTIFS('the-counted-2016'!$F$2:$F$1141,"="&amp;$A6,'the-counted-2016'!$K$2:$K$1141,"="&amp;L$3)</f>
        <v>0</v>
      </c>
      <c r="M6">
        <f>COUNTIFS('the-counted-2016'!$F$2:$F$1141,"="&amp;$A6,'the-counted-2016'!$K$2:$K$1141,"="&amp;M$3)</f>
        <v>0</v>
      </c>
      <c r="N6">
        <f>COUNTIFS('the-counted-2016'!$F$2:$F$1141,"="&amp;$A6,'the-counted-2016'!$K$2:$K$1141,"="&amp;N$3)</f>
        <v>0</v>
      </c>
      <c r="O6">
        <f>COUNTIFS('the-counted-2016'!$F$2:$F$1141,"="&amp;$A6,'the-counted-2016'!$K$2:$K$1141,"="&amp;O$3)</f>
        <v>0</v>
      </c>
      <c r="P6">
        <f>COUNTIFS('the-counted-2016'!$F$2:$F$1141,"="&amp;$A6,'the-counted-2016'!$K$2:$K$1141,"="&amp;P$3)</f>
        <v>0</v>
      </c>
      <c r="Q6">
        <f>COUNTIFS('the-counted-2016'!$F$2:$F$1141,"="&amp;$A6,'the-counted-2016'!$K$2:$K$1141,"="&amp;Q$3)</f>
        <v>0</v>
      </c>
      <c r="R6">
        <f>COUNTIFS('the-counted-2016'!$F$2:$F$1141,"="&amp;$A6,'the-counted-2016'!$K$2:$K$1141,"="&amp;R$3)</f>
        <v>0</v>
      </c>
      <c r="S6">
        <f>COUNTIFS('the-counted-2016'!$F$2:$F$1141,"="&amp;$A6,'the-counted-2016'!$K$2:$K$1141,"="&amp;S$3)</f>
        <v>0</v>
      </c>
      <c r="T6">
        <f>COUNTIFS('the-counted-2016'!$F$2:$F$1141,"="&amp;$A6,'the-counted-2016'!$K$2:$K$1141,"="&amp;T$3)</f>
        <v>0</v>
      </c>
      <c r="U6">
        <f>COUNTIFS('the-counted-2016'!$F$2:$F$1141,"="&amp;$A6,'the-counted-2016'!$K$2:$K$1141,"="&amp;U$3)</f>
        <v>0</v>
      </c>
      <c r="V6">
        <f>COUNTIFS('the-counted-2016'!$F$2:$F$1141,"="&amp;$A6,'the-counted-2016'!$K$2:$K$1141,"="&amp;V$3)</f>
        <v>0</v>
      </c>
      <c r="W6">
        <f>COUNTIFS('the-counted-2016'!$F$2:$F$1141,"="&amp;$A6,'the-counted-2016'!$K$2:$K$1141,"="&amp;W$3)</f>
        <v>0</v>
      </c>
      <c r="X6">
        <f>COUNTIFS('the-counted-2016'!$F$2:$F$1141,"="&amp;$A6,'the-counted-2016'!$K$2:$K$1141,"="&amp;X$3)</f>
        <v>0</v>
      </c>
      <c r="Y6">
        <f>COUNTIFS('the-counted-2016'!$F$2:$F$1141,"="&amp;$A6,'the-counted-2016'!$K$2:$K$1141,"="&amp;Y$3)</f>
        <v>0</v>
      </c>
      <c r="Z6">
        <f>COUNTIFS('the-counted-2016'!$F$2:$F$1141,"="&amp;$A6,'the-counted-2016'!$K$2:$K$1141,"="&amp;Z$3)</f>
        <v>0</v>
      </c>
      <c r="AA6">
        <f>COUNTIFS('the-counted-2016'!$F$2:$F$1141,"="&amp;$A6,'the-counted-2016'!$K$2:$K$1141,"="&amp;AA$3)</f>
        <v>0</v>
      </c>
      <c r="AB6">
        <f>COUNTIFS('the-counted-2016'!$F$2:$F$1141,"="&amp;$A6,'the-counted-2016'!$K$2:$K$1141,"="&amp;AB$3)</f>
        <v>0</v>
      </c>
      <c r="AC6">
        <f>COUNTIFS('the-counted-2016'!$F$2:$F$1141,"="&amp;$A6,'the-counted-2016'!$K$2:$K$1141,"="&amp;AC$3)</f>
        <v>0</v>
      </c>
      <c r="AD6">
        <f>COUNTIFS('the-counted-2016'!$F$2:$F$1141,"="&amp;$A6,'the-counted-2016'!$K$2:$K$1141,"="&amp;AD$3)</f>
        <v>0</v>
      </c>
      <c r="AE6">
        <f>COUNTIFS('the-counted-2016'!$F$2:$F$1141,"="&amp;$A6,'the-counted-2016'!$K$2:$K$1141,"="&amp;AE$3)</f>
        <v>0</v>
      </c>
      <c r="AF6">
        <f>COUNTIFS('the-counted-2016'!$F$2:$F$1141,"="&amp;$A6,'the-counted-2016'!$K$2:$K$1141,"="&amp;AF$3)</f>
        <v>0</v>
      </c>
      <c r="AG6">
        <f>COUNTIFS('the-counted-2016'!$F$2:$F$1141,"="&amp;$A6,'the-counted-2016'!$K$2:$K$1141,"="&amp;AG$3)</f>
        <v>0</v>
      </c>
      <c r="AH6">
        <f>COUNTIFS('the-counted-2016'!$F$2:$F$1141,"="&amp;$A6,'the-counted-2016'!$K$2:$K$1141,"="&amp;AH$3)</f>
        <v>0</v>
      </c>
      <c r="AI6">
        <f>COUNTIFS('the-counted-2016'!$F$2:$F$1141,"="&amp;$A6,'the-counted-2016'!$K$2:$K$1141,"="&amp;AI$3)</f>
        <v>0</v>
      </c>
      <c r="AJ6">
        <f>COUNTIFS('the-counted-2016'!$F$2:$F$1141,"="&amp;$A6,'the-counted-2016'!$K$2:$K$1141,"="&amp;AJ$3)</f>
        <v>0</v>
      </c>
      <c r="AK6">
        <f>COUNTIFS('the-counted-2016'!$F$2:$F$1141,"="&amp;$A6,'the-counted-2016'!$K$2:$K$1141,"="&amp;AK$3)</f>
        <v>0</v>
      </c>
      <c r="AL6">
        <f>COUNTIFS('the-counted-2016'!$F$2:$F$1141,"="&amp;$A6,'the-counted-2016'!$K$2:$K$1141,"="&amp;AL$3)</f>
        <v>0</v>
      </c>
      <c r="AM6">
        <f>COUNTIFS('the-counted-2016'!$F$2:$F$1141,"="&amp;$A6,'the-counted-2016'!$K$2:$K$1141,"="&amp;AM$3)</f>
        <v>0</v>
      </c>
      <c r="AN6">
        <f>COUNTIFS('the-counted-2016'!$F$2:$F$1141,"="&amp;$A6,'the-counted-2016'!$K$2:$K$1141,"="&amp;AN$3)</f>
        <v>0</v>
      </c>
      <c r="AO6">
        <f>COUNTIFS('the-counted-2016'!$F$2:$F$1141,"="&amp;$A6,'the-counted-2016'!$K$2:$K$1141,"="&amp;AO$3)</f>
        <v>0</v>
      </c>
      <c r="AP6">
        <f>COUNTIFS('the-counted-2016'!$F$2:$F$1141,"="&amp;$A6,'the-counted-2016'!$K$2:$K$1141,"="&amp;AP$3)</f>
        <v>0</v>
      </c>
      <c r="AQ6">
        <f>COUNTIFS('the-counted-2016'!$F$2:$F$1141,"="&amp;$A6,'the-counted-2016'!$K$2:$K$1141,"="&amp;AQ$3)</f>
        <v>0</v>
      </c>
      <c r="AR6">
        <f>COUNTIFS('the-counted-2016'!$F$2:$F$1141,"="&amp;$A6,'the-counted-2016'!$K$2:$K$1141,"="&amp;AR$3)</f>
        <v>0</v>
      </c>
      <c r="AS6">
        <f>COUNTIFS('the-counted-2016'!$F$2:$F$1141,"="&amp;$A6,'the-counted-2016'!$K$2:$K$1141,"="&amp;AS$3)</f>
        <v>0</v>
      </c>
      <c r="AT6">
        <f>COUNTIFS('the-counted-2016'!$F$2:$F$1141,"="&amp;$A6,'the-counted-2016'!$K$2:$K$1141,"="&amp;AT$3)</f>
        <v>0</v>
      </c>
      <c r="AU6">
        <f>COUNTIFS('the-counted-2016'!$F$2:$F$1141,"="&amp;$A6,'the-counted-2016'!$K$2:$K$1141,"="&amp;AU$3)</f>
        <v>0</v>
      </c>
      <c r="AV6">
        <f>COUNTIFS('the-counted-2016'!$F$2:$F$1141,"="&amp;$A6,'the-counted-2016'!$K$2:$K$1141,"="&amp;AV$3)</f>
        <v>0</v>
      </c>
      <c r="AW6">
        <f>COUNTIFS('the-counted-2016'!$F$2:$F$1141,"="&amp;$A6,'the-counted-2016'!$K$2:$K$1141,"="&amp;AW$3)</f>
        <v>0</v>
      </c>
      <c r="AX6">
        <f>COUNTIFS('the-counted-2016'!$F$2:$F$1141,"="&amp;$A6,'the-counted-2016'!$K$2:$K$1141,"="&amp;AX$3)</f>
        <v>0</v>
      </c>
      <c r="AY6">
        <f>COUNTIFS('the-counted-2016'!$F$2:$F$1141,"="&amp;$A6,'the-counted-2016'!$K$2:$K$1141,"="&amp;AY$3)</f>
        <v>0</v>
      </c>
      <c r="AZ6">
        <f>COUNTIFS('the-counted-2016'!$F$2:$F$1141,"="&amp;$A6,'the-counted-2016'!$K$2:$K$1141,"="&amp;AZ$3)</f>
        <v>0</v>
      </c>
      <c r="BB6">
        <f t="shared" si="0"/>
        <v>0</v>
      </c>
    </row>
    <row r="7" spans="1:54" x14ac:dyDescent="0.25">
      <c r="A7" t="s">
        <v>615</v>
      </c>
      <c r="B7">
        <f>COUNTIFS('the-counted-2016'!$F$2:$F$1141,"="&amp;$A7,'the-counted-2016'!$K$2:$K$1141,"="&amp;B$3)</f>
        <v>0</v>
      </c>
      <c r="C7">
        <f>COUNTIFS('the-counted-2016'!$F$2:$F$1141,"="&amp;$A7,'the-counted-2016'!$K$2:$K$1141,"="&amp;C$3)</f>
        <v>0</v>
      </c>
      <c r="D7">
        <f>COUNTIFS('the-counted-2016'!$F$2:$F$1141,"="&amp;$A7,'the-counted-2016'!$K$2:$K$1141,"="&amp;D$3)</f>
        <v>0</v>
      </c>
      <c r="E7">
        <f>COUNTIFS('the-counted-2016'!$F$2:$F$1141,"="&amp;$A7,'the-counted-2016'!$K$2:$K$1141,"="&amp;E$3)</f>
        <v>0</v>
      </c>
      <c r="F7">
        <f>COUNTIFS('the-counted-2016'!$F$2:$F$1141,"="&amp;$A7,'the-counted-2016'!$K$2:$K$1141,"="&amp;F$3)</f>
        <v>0</v>
      </c>
      <c r="G7">
        <f>COUNTIFS('the-counted-2016'!$F$2:$F$1141,"="&amp;$A7,'the-counted-2016'!$K$2:$K$1141,"="&amp;G$3)</f>
        <v>0</v>
      </c>
      <c r="H7">
        <f>COUNTIFS('the-counted-2016'!$F$2:$F$1141,"="&amp;$A7,'the-counted-2016'!$K$2:$K$1141,"="&amp;H$3)</f>
        <v>0</v>
      </c>
      <c r="I7">
        <f>COUNTIFS('the-counted-2016'!$F$2:$F$1141,"="&amp;$A7,'the-counted-2016'!$K$2:$K$1141,"="&amp;I$3)</f>
        <v>0</v>
      </c>
      <c r="J7">
        <f>COUNTIFS('the-counted-2016'!$F$2:$F$1141,"="&amp;$A7,'the-counted-2016'!$K$2:$K$1141,"="&amp;J$3)</f>
        <v>0</v>
      </c>
      <c r="K7">
        <f>COUNTIFS('the-counted-2016'!$F$2:$F$1141,"="&amp;$A7,'the-counted-2016'!$K$2:$K$1141,"="&amp;K$3)</f>
        <v>0</v>
      </c>
      <c r="L7">
        <f>COUNTIFS('the-counted-2016'!$F$2:$F$1141,"="&amp;$A7,'the-counted-2016'!$K$2:$K$1141,"="&amp;L$3)</f>
        <v>0</v>
      </c>
      <c r="M7">
        <f>COUNTIFS('the-counted-2016'!$F$2:$F$1141,"="&amp;$A7,'the-counted-2016'!$K$2:$K$1141,"="&amp;M$3)</f>
        <v>0</v>
      </c>
      <c r="N7">
        <f>COUNTIFS('the-counted-2016'!$F$2:$F$1141,"="&amp;$A7,'the-counted-2016'!$K$2:$K$1141,"="&amp;N$3)</f>
        <v>0</v>
      </c>
      <c r="O7">
        <f>COUNTIFS('the-counted-2016'!$F$2:$F$1141,"="&amp;$A7,'the-counted-2016'!$K$2:$K$1141,"="&amp;O$3)</f>
        <v>0</v>
      </c>
      <c r="P7">
        <f>COUNTIFS('the-counted-2016'!$F$2:$F$1141,"="&amp;$A7,'the-counted-2016'!$K$2:$K$1141,"="&amp;P$3)</f>
        <v>0</v>
      </c>
      <c r="Q7">
        <f>COUNTIFS('the-counted-2016'!$F$2:$F$1141,"="&amp;$A7,'the-counted-2016'!$K$2:$K$1141,"="&amp;Q$3)</f>
        <v>0</v>
      </c>
      <c r="R7">
        <f>COUNTIFS('the-counted-2016'!$F$2:$F$1141,"="&amp;$A7,'the-counted-2016'!$K$2:$K$1141,"="&amp;R$3)</f>
        <v>0</v>
      </c>
      <c r="S7">
        <f>COUNTIFS('the-counted-2016'!$F$2:$F$1141,"="&amp;$A7,'the-counted-2016'!$K$2:$K$1141,"="&amp;S$3)</f>
        <v>0</v>
      </c>
      <c r="T7">
        <f>COUNTIFS('the-counted-2016'!$F$2:$F$1141,"="&amp;$A7,'the-counted-2016'!$K$2:$K$1141,"="&amp;T$3)</f>
        <v>0</v>
      </c>
      <c r="U7">
        <f>COUNTIFS('the-counted-2016'!$F$2:$F$1141,"="&amp;$A7,'the-counted-2016'!$K$2:$K$1141,"="&amp;U$3)</f>
        <v>0</v>
      </c>
      <c r="V7">
        <f>COUNTIFS('the-counted-2016'!$F$2:$F$1141,"="&amp;$A7,'the-counted-2016'!$K$2:$K$1141,"="&amp;V$3)</f>
        <v>0</v>
      </c>
      <c r="W7">
        <f>COUNTIFS('the-counted-2016'!$F$2:$F$1141,"="&amp;$A7,'the-counted-2016'!$K$2:$K$1141,"="&amp;W$3)</f>
        <v>0</v>
      </c>
      <c r="X7">
        <f>COUNTIFS('the-counted-2016'!$F$2:$F$1141,"="&amp;$A7,'the-counted-2016'!$K$2:$K$1141,"="&amp;X$3)</f>
        <v>0</v>
      </c>
      <c r="Y7">
        <f>COUNTIFS('the-counted-2016'!$F$2:$F$1141,"="&amp;$A7,'the-counted-2016'!$K$2:$K$1141,"="&amp;Y$3)</f>
        <v>0</v>
      </c>
      <c r="Z7">
        <f>COUNTIFS('the-counted-2016'!$F$2:$F$1141,"="&amp;$A7,'the-counted-2016'!$K$2:$K$1141,"="&amp;Z$3)</f>
        <v>0</v>
      </c>
      <c r="AA7">
        <f>COUNTIFS('the-counted-2016'!$F$2:$F$1141,"="&amp;$A7,'the-counted-2016'!$K$2:$K$1141,"="&amp;AA$3)</f>
        <v>0</v>
      </c>
      <c r="AB7">
        <f>COUNTIFS('the-counted-2016'!$F$2:$F$1141,"="&amp;$A7,'the-counted-2016'!$K$2:$K$1141,"="&amp;AB$3)</f>
        <v>0</v>
      </c>
      <c r="AC7">
        <f>COUNTIFS('the-counted-2016'!$F$2:$F$1141,"="&amp;$A7,'the-counted-2016'!$K$2:$K$1141,"="&amp;AC$3)</f>
        <v>0</v>
      </c>
      <c r="AD7">
        <f>COUNTIFS('the-counted-2016'!$F$2:$F$1141,"="&amp;$A7,'the-counted-2016'!$K$2:$K$1141,"="&amp;AD$3)</f>
        <v>0</v>
      </c>
      <c r="AE7">
        <f>COUNTIFS('the-counted-2016'!$F$2:$F$1141,"="&amp;$A7,'the-counted-2016'!$K$2:$K$1141,"="&amp;AE$3)</f>
        <v>0</v>
      </c>
      <c r="AF7">
        <f>COUNTIFS('the-counted-2016'!$F$2:$F$1141,"="&amp;$A7,'the-counted-2016'!$K$2:$K$1141,"="&amp;AF$3)</f>
        <v>0</v>
      </c>
      <c r="AG7">
        <f>COUNTIFS('the-counted-2016'!$F$2:$F$1141,"="&amp;$A7,'the-counted-2016'!$K$2:$K$1141,"="&amp;AG$3)</f>
        <v>0</v>
      </c>
      <c r="AH7">
        <f>COUNTIFS('the-counted-2016'!$F$2:$F$1141,"="&amp;$A7,'the-counted-2016'!$K$2:$K$1141,"="&amp;AH$3)</f>
        <v>0</v>
      </c>
      <c r="AI7">
        <f>COUNTIFS('the-counted-2016'!$F$2:$F$1141,"="&amp;$A7,'the-counted-2016'!$K$2:$K$1141,"="&amp;AI$3)</f>
        <v>0</v>
      </c>
      <c r="AJ7">
        <f>COUNTIFS('the-counted-2016'!$F$2:$F$1141,"="&amp;$A7,'the-counted-2016'!$K$2:$K$1141,"="&amp;AJ$3)</f>
        <v>0</v>
      </c>
      <c r="AK7">
        <f>COUNTIFS('the-counted-2016'!$F$2:$F$1141,"="&amp;$A7,'the-counted-2016'!$K$2:$K$1141,"="&amp;AK$3)</f>
        <v>0</v>
      </c>
      <c r="AL7">
        <f>COUNTIFS('the-counted-2016'!$F$2:$F$1141,"="&amp;$A7,'the-counted-2016'!$K$2:$K$1141,"="&amp;AL$3)</f>
        <v>0</v>
      </c>
      <c r="AM7">
        <f>COUNTIFS('the-counted-2016'!$F$2:$F$1141,"="&amp;$A7,'the-counted-2016'!$K$2:$K$1141,"="&amp;AM$3)</f>
        <v>0</v>
      </c>
      <c r="AN7">
        <f>COUNTIFS('the-counted-2016'!$F$2:$F$1141,"="&amp;$A7,'the-counted-2016'!$K$2:$K$1141,"="&amp;AN$3)</f>
        <v>0</v>
      </c>
      <c r="AO7">
        <f>COUNTIFS('the-counted-2016'!$F$2:$F$1141,"="&amp;$A7,'the-counted-2016'!$K$2:$K$1141,"="&amp;AO$3)</f>
        <v>0</v>
      </c>
      <c r="AP7">
        <f>COUNTIFS('the-counted-2016'!$F$2:$F$1141,"="&amp;$A7,'the-counted-2016'!$K$2:$K$1141,"="&amp;AP$3)</f>
        <v>0</v>
      </c>
      <c r="AQ7">
        <f>COUNTIFS('the-counted-2016'!$F$2:$F$1141,"="&amp;$A7,'the-counted-2016'!$K$2:$K$1141,"="&amp;AQ$3)</f>
        <v>0</v>
      </c>
      <c r="AR7">
        <f>COUNTIFS('the-counted-2016'!$F$2:$F$1141,"="&amp;$A7,'the-counted-2016'!$K$2:$K$1141,"="&amp;AR$3)</f>
        <v>0</v>
      </c>
      <c r="AS7">
        <f>COUNTIFS('the-counted-2016'!$F$2:$F$1141,"="&amp;$A7,'the-counted-2016'!$K$2:$K$1141,"="&amp;AS$3)</f>
        <v>0</v>
      </c>
      <c r="AT7">
        <f>COUNTIFS('the-counted-2016'!$F$2:$F$1141,"="&amp;$A7,'the-counted-2016'!$K$2:$K$1141,"="&amp;AT$3)</f>
        <v>0</v>
      </c>
      <c r="AU7">
        <f>COUNTIFS('the-counted-2016'!$F$2:$F$1141,"="&amp;$A7,'the-counted-2016'!$K$2:$K$1141,"="&amp;AU$3)</f>
        <v>0</v>
      </c>
      <c r="AV7">
        <f>COUNTIFS('the-counted-2016'!$F$2:$F$1141,"="&amp;$A7,'the-counted-2016'!$K$2:$K$1141,"="&amp;AV$3)</f>
        <v>0</v>
      </c>
      <c r="AW7">
        <f>COUNTIFS('the-counted-2016'!$F$2:$F$1141,"="&amp;$A7,'the-counted-2016'!$K$2:$K$1141,"="&amp;AW$3)</f>
        <v>0</v>
      </c>
      <c r="AX7">
        <f>COUNTIFS('the-counted-2016'!$F$2:$F$1141,"="&amp;$A7,'the-counted-2016'!$K$2:$K$1141,"="&amp;AX$3)</f>
        <v>0</v>
      </c>
      <c r="AY7">
        <f>COUNTIFS('the-counted-2016'!$F$2:$F$1141,"="&amp;$A7,'the-counted-2016'!$K$2:$K$1141,"="&amp;AY$3)</f>
        <v>0</v>
      </c>
      <c r="AZ7">
        <f>COUNTIFS('the-counted-2016'!$F$2:$F$1141,"="&amp;$A7,'the-counted-2016'!$K$2:$K$1141,"="&amp;AZ$3)</f>
        <v>0</v>
      </c>
      <c r="BB7">
        <f t="shared" si="0"/>
        <v>0</v>
      </c>
    </row>
    <row r="8" spans="1:54" x14ac:dyDescent="0.25">
      <c r="A8" t="s">
        <v>616</v>
      </c>
      <c r="B8">
        <f>COUNTIFS('the-counted-2016'!$F$2:$F$1141,"="&amp;$A8,'the-counted-2016'!$K$2:$K$1141,"="&amp;B$3)</f>
        <v>0</v>
      </c>
      <c r="C8">
        <f>COUNTIFS('the-counted-2016'!$F$2:$F$1141,"="&amp;$A8,'the-counted-2016'!$K$2:$K$1141,"="&amp;C$3)</f>
        <v>0</v>
      </c>
      <c r="D8">
        <f>COUNTIFS('the-counted-2016'!$F$2:$F$1141,"="&amp;$A8,'the-counted-2016'!$K$2:$K$1141,"="&amp;D$3)</f>
        <v>0</v>
      </c>
      <c r="E8">
        <f>COUNTIFS('the-counted-2016'!$F$2:$F$1141,"="&amp;$A8,'the-counted-2016'!$K$2:$K$1141,"="&amp;E$3)</f>
        <v>0</v>
      </c>
      <c r="F8">
        <f>COUNTIFS('the-counted-2016'!$F$2:$F$1141,"="&amp;$A8,'the-counted-2016'!$K$2:$K$1141,"="&amp;F$3)</f>
        <v>0</v>
      </c>
      <c r="G8">
        <f>COUNTIFS('the-counted-2016'!$F$2:$F$1141,"="&amp;$A8,'the-counted-2016'!$K$2:$K$1141,"="&amp;G$3)</f>
        <v>0</v>
      </c>
      <c r="H8">
        <f>COUNTIFS('the-counted-2016'!$F$2:$F$1141,"="&amp;$A8,'the-counted-2016'!$K$2:$K$1141,"="&amp;H$3)</f>
        <v>0</v>
      </c>
      <c r="I8">
        <f>COUNTIFS('the-counted-2016'!$F$2:$F$1141,"="&amp;$A8,'the-counted-2016'!$K$2:$K$1141,"="&amp;I$3)</f>
        <v>0</v>
      </c>
      <c r="J8">
        <f>COUNTIFS('the-counted-2016'!$F$2:$F$1141,"="&amp;$A8,'the-counted-2016'!$K$2:$K$1141,"="&amp;J$3)</f>
        <v>0</v>
      </c>
      <c r="K8">
        <f>COUNTIFS('the-counted-2016'!$F$2:$F$1141,"="&amp;$A8,'the-counted-2016'!$K$2:$K$1141,"="&amp;K$3)</f>
        <v>0</v>
      </c>
      <c r="L8">
        <f>COUNTIFS('the-counted-2016'!$F$2:$F$1141,"="&amp;$A8,'the-counted-2016'!$K$2:$K$1141,"="&amp;L$3)</f>
        <v>0</v>
      </c>
      <c r="M8">
        <f>COUNTIFS('the-counted-2016'!$F$2:$F$1141,"="&amp;$A8,'the-counted-2016'!$K$2:$K$1141,"="&amp;M$3)</f>
        <v>0</v>
      </c>
      <c r="N8">
        <f>COUNTIFS('the-counted-2016'!$F$2:$F$1141,"="&amp;$A8,'the-counted-2016'!$K$2:$K$1141,"="&amp;N$3)</f>
        <v>0</v>
      </c>
      <c r="O8">
        <f>COUNTIFS('the-counted-2016'!$F$2:$F$1141,"="&amp;$A8,'the-counted-2016'!$K$2:$K$1141,"="&amp;O$3)</f>
        <v>0</v>
      </c>
      <c r="P8">
        <f>COUNTIFS('the-counted-2016'!$F$2:$F$1141,"="&amp;$A8,'the-counted-2016'!$K$2:$K$1141,"="&amp;P$3)</f>
        <v>0</v>
      </c>
      <c r="Q8">
        <f>COUNTIFS('the-counted-2016'!$F$2:$F$1141,"="&amp;$A8,'the-counted-2016'!$K$2:$K$1141,"="&amp;Q$3)</f>
        <v>0</v>
      </c>
      <c r="R8">
        <f>COUNTIFS('the-counted-2016'!$F$2:$F$1141,"="&amp;$A8,'the-counted-2016'!$K$2:$K$1141,"="&amp;R$3)</f>
        <v>0</v>
      </c>
      <c r="S8">
        <f>COUNTIFS('the-counted-2016'!$F$2:$F$1141,"="&amp;$A8,'the-counted-2016'!$K$2:$K$1141,"="&amp;S$3)</f>
        <v>0</v>
      </c>
      <c r="T8">
        <f>COUNTIFS('the-counted-2016'!$F$2:$F$1141,"="&amp;$A8,'the-counted-2016'!$K$2:$K$1141,"="&amp;T$3)</f>
        <v>0</v>
      </c>
      <c r="U8">
        <f>COUNTIFS('the-counted-2016'!$F$2:$F$1141,"="&amp;$A8,'the-counted-2016'!$K$2:$K$1141,"="&amp;U$3)</f>
        <v>0</v>
      </c>
      <c r="V8">
        <f>COUNTIFS('the-counted-2016'!$F$2:$F$1141,"="&amp;$A8,'the-counted-2016'!$K$2:$K$1141,"="&amp;V$3)</f>
        <v>0</v>
      </c>
      <c r="W8">
        <f>COUNTIFS('the-counted-2016'!$F$2:$F$1141,"="&amp;$A8,'the-counted-2016'!$K$2:$K$1141,"="&amp;W$3)</f>
        <v>0</v>
      </c>
      <c r="X8">
        <f>COUNTIFS('the-counted-2016'!$F$2:$F$1141,"="&amp;$A8,'the-counted-2016'!$K$2:$K$1141,"="&amp;X$3)</f>
        <v>0</v>
      </c>
      <c r="Y8">
        <f>COUNTIFS('the-counted-2016'!$F$2:$F$1141,"="&amp;$A8,'the-counted-2016'!$K$2:$K$1141,"="&amp;Y$3)</f>
        <v>0</v>
      </c>
      <c r="Z8">
        <f>COUNTIFS('the-counted-2016'!$F$2:$F$1141,"="&amp;$A8,'the-counted-2016'!$K$2:$K$1141,"="&amp;Z$3)</f>
        <v>0</v>
      </c>
      <c r="AA8">
        <f>COUNTIFS('the-counted-2016'!$F$2:$F$1141,"="&amp;$A8,'the-counted-2016'!$K$2:$K$1141,"="&amp;AA$3)</f>
        <v>0</v>
      </c>
      <c r="AB8">
        <f>COUNTIFS('the-counted-2016'!$F$2:$F$1141,"="&amp;$A8,'the-counted-2016'!$K$2:$K$1141,"="&amp;AB$3)</f>
        <v>0</v>
      </c>
      <c r="AC8">
        <f>COUNTIFS('the-counted-2016'!$F$2:$F$1141,"="&amp;$A8,'the-counted-2016'!$K$2:$K$1141,"="&amp;AC$3)</f>
        <v>0</v>
      </c>
      <c r="AD8">
        <f>COUNTIFS('the-counted-2016'!$F$2:$F$1141,"="&amp;$A8,'the-counted-2016'!$K$2:$K$1141,"="&amp;AD$3)</f>
        <v>0</v>
      </c>
      <c r="AE8">
        <f>COUNTIFS('the-counted-2016'!$F$2:$F$1141,"="&amp;$A8,'the-counted-2016'!$K$2:$K$1141,"="&amp;AE$3)</f>
        <v>0</v>
      </c>
      <c r="AF8">
        <f>COUNTIFS('the-counted-2016'!$F$2:$F$1141,"="&amp;$A8,'the-counted-2016'!$K$2:$K$1141,"="&amp;AF$3)</f>
        <v>0</v>
      </c>
      <c r="AG8">
        <f>COUNTIFS('the-counted-2016'!$F$2:$F$1141,"="&amp;$A8,'the-counted-2016'!$K$2:$K$1141,"="&amp;AG$3)</f>
        <v>0</v>
      </c>
      <c r="AH8">
        <f>COUNTIFS('the-counted-2016'!$F$2:$F$1141,"="&amp;$A8,'the-counted-2016'!$K$2:$K$1141,"="&amp;AH$3)</f>
        <v>0</v>
      </c>
      <c r="AI8">
        <f>COUNTIFS('the-counted-2016'!$F$2:$F$1141,"="&amp;$A8,'the-counted-2016'!$K$2:$K$1141,"="&amp;AI$3)</f>
        <v>0</v>
      </c>
      <c r="AJ8">
        <f>COUNTIFS('the-counted-2016'!$F$2:$F$1141,"="&amp;$A8,'the-counted-2016'!$K$2:$K$1141,"="&amp;AJ$3)</f>
        <v>0</v>
      </c>
      <c r="AK8">
        <f>COUNTIFS('the-counted-2016'!$F$2:$F$1141,"="&amp;$A8,'the-counted-2016'!$K$2:$K$1141,"="&amp;AK$3)</f>
        <v>0</v>
      </c>
      <c r="AL8">
        <f>COUNTIFS('the-counted-2016'!$F$2:$F$1141,"="&amp;$A8,'the-counted-2016'!$K$2:$K$1141,"="&amp;AL$3)</f>
        <v>0</v>
      </c>
      <c r="AM8">
        <f>COUNTIFS('the-counted-2016'!$F$2:$F$1141,"="&amp;$A8,'the-counted-2016'!$K$2:$K$1141,"="&amp;AM$3)</f>
        <v>0</v>
      </c>
      <c r="AN8">
        <f>COUNTIFS('the-counted-2016'!$F$2:$F$1141,"="&amp;$A8,'the-counted-2016'!$K$2:$K$1141,"="&amp;AN$3)</f>
        <v>0</v>
      </c>
      <c r="AO8">
        <f>COUNTIFS('the-counted-2016'!$F$2:$F$1141,"="&amp;$A8,'the-counted-2016'!$K$2:$K$1141,"="&amp;AO$3)</f>
        <v>0</v>
      </c>
      <c r="AP8">
        <f>COUNTIFS('the-counted-2016'!$F$2:$F$1141,"="&amp;$A8,'the-counted-2016'!$K$2:$K$1141,"="&amp;AP$3)</f>
        <v>0</v>
      </c>
      <c r="AQ8">
        <f>COUNTIFS('the-counted-2016'!$F$2:$F$1141,"="&amp;$A8,'the-counted-2016'!$K$2:$K$1141,"="&amp;AQ$3)</f>
        <v>0</v>
      </c>
      <c r="AR8">
        <f>COUNTIFS('the-counted-2016'!$F$2:$F$1141,"="&amp;$A8,'the-counted-2016'!$K$2:$K$1141,"="&amp;AR$3)</f>
        <v>0</v>
      </c>
      <c r="AS8">
        <f>COUNTIFS('the-counted-2016'!$F$2:$F$1141,"="&amp;$A8,'the-counted-2016'!$K$2:$K$1141,"="&amp;AS$3)</f>
        <v>0</v>
      </c>
      <c r="AT8">
        <f>COUNTIFS('the-counted-2016'!$F$2:$F$1141,"="&amp;$A8,'the-counted-2016'!$K$2:$K$1141,"="&amp;AT$3)</f>
        <v>0</v>
      </c>
      <c r="AU8">
        <f>COUNTIFS('the-counted-2016'!$F$2:$F$1141,"="&amp;$A8,'the-counted-2016'!$K$2:$K$1141,"="&amp;AU$3)</f>
        <v>0</v>
      </c>
      <c r="AV8">
        <f>COUNTIFS('the-counted-2016'!$F$2:$F$1141,"="&amp;$A8,'the-counted-2016'!$K$2:$K$1141,"="&amp;AV$3)</f>
        <v>0</v>
      </c>
      <c r="AW8">
        <f>COUNTIFS('the-counted-2016'!$F$2:$F$1141,"="&amp;$A8,'the-counted-2016'!$K$2:$K$1141,"="&amp;AW$3)</f>
        <v>0</v>
      </c>
      <c r="AX8">
        <f>COUNTIFS('the-counted-2016'!$F$2:$F$1141,"="&amp;$A8,'the-counted-2016'!$K$2:$K$1141,"="&amp;AX$3)</f>
        <v>0</v>
      </c>
      <c r="AY8">
        <f>COUNTIFS('the-counted-2016'!$F$2:$F$1141,"="&amp;$A8,'the-counted-2016'!$K$2:$K$1141,"="&amp;AY$3)</f>
        <v>0</v>
      </c>
      <c r="AZ8">
        <f>COUNTIFS('the-counted-2016'!$F$2:$F$1141,"="&amp;$A8,'the-counted-2016'!$K$2:$K$1141,"="&amp;AZ$3)</f>
        <v>0</v>
      </c>
      <c r="BB8">
        <f t="shared" si="0"/>
        <v>0</v>
      </c>
    </row>
    <row r="9" spans="1:54" x14ac:dyDescent="0.25">
      <c r="A9" t="s">
        <v>617</v>
      </c>
      <c r="B9">
        <f>COUNTIFS('the-counted-2016'!$F$2:$F$1141,"="&amp;$A9,'the-counted-2016'!$K$2:$K$1141,"="&amp;B$3)</f>
        <v>0</v>
      </c>
      <c r="C9">
        <f>COUNTIFS('the-counted-2016'!$F$2:$F$1141,"="&amp;$A9,'the-counted-2016'!$K$2:$K$1141,"="&amp;C$3)</f>
        <v>0</v>
      </c>
      <c r="D9">
        <f>COUNTIFS('the-counted-2016'!$F$2:$F$1141,"="&amp;$A9,'the-counted-2016'!$K$2:$K$1141,"="&amp;D$3)</f>
        <v>0</v>
      </c>
      <c r="E9">
        <f>COUNTIFS('the-counted-2016'!$F$2:$F$1141,"="&amp;$A9,'the-counted-2016'!$K$2:$K$1141,"="&amp;E$3)</f>
        <v>0</v>
      </c>
      <c r="F9">
        <f>COUNTIFS('the-counted-2016'!$F$2:$F$1141,"="&amp;$A9,'the-counted-2016'!$K$2:$K$1141,"="&amp;F$3)</f>
        <v>0</v>
      </c>
      <c r="G9">
        <f>COUNTIFS('the-counted-2016'!$F$2:$F$1141,"="&amp;$A9,'the-counted-2016'!$K$2:$K$1141,"="&amp;G$3)</f>
        <v>0</v>
      </c>
      <c r="H9">
        <f>COUNTIFS('the-counted-2016'!$F$2:$F$1141,"="&amp;$A9,'the-counted-2016'!$K$2:$K$1141,"="&amp;H$3)</f>
        <v>0</v>
      </c>
      <c r="I9">
        <f>COUNTIFS('the-counted-2016'!$F$2:$F$1141,"="&amp;$A9,'the-counted-2016'!$K$2:$K$1141,"="&amp;I$3)</f>
        <v>0</v>
      </c>
      <c r="J9">
        <f>COUNTIFS('the-counted-2016'!$F$2:$F$1141,"="&amp;$A9,'the-counted-2016'!$K$2:$K$1141,"="&amp;J$3)</f>
        <v>0</v>
      </c>
      <c r="K9">
        <f>COUNTIFS('the-counted-2016'!$F$2:$F$1141,"="&amp;$A9,'the-counted-2016'!$K$2:$K$1141,"="&amp;K$3)</f>
        <v>0</v>
      </c>
      <c r="L9">
        <f>COUNTIFS('the-counted-2016'!$F$2:$F$1141,"="&amp;$A9,'the-counted-2016'!$K$2:$K$1141,"="&amp;L$3)</f>
        <v>0</v>
      </c>
      <c r="M9">
        <f>COUNTIFS('the-counted-2016'!$F$2:$F$1141,"="&amp;$A9,'the-counted-2016'!$K$2:$K$1141,"="&amp;M$3)</f>
        <v>0</v>
      </c>
      <c r="N9">
        <f>COUNTIFS('the-counted-2016'!$F$2:$F$1141,"="&amp;$A9,'the-counted-2016'!$K$2:$K$1141,"="&amp;N$3)</f>
        <v>0</v>
      </c>
      <c r="O9">
        <f>COUNTIFS('the-counted-2016'!$F$2:$F$1141,"="&amp;$A9,'the-counted-2016'!$K$2:$K$1141,"="&amp;O$3)</f>
        <v>0</v>
      </c>
      <c r="P9">
        <f>COUNTIFS('the-counted-2016'!$F$2:$F$1141,"="&amp;$A9,'the-counted-2016'!$K$2:$K$1141,"="&amp;P$3)</f>
        <v>0</v>
      </c>
      <c r="Q9">
        <f>COUNTIFS('the-counted-2016'!$F$2:$F$1141,"="&amp;$A9,'the-counted-2016'!$K$2:$K$1141,"="&amp;Q$3)</f>
        <v>0</v>
      </c>
      <c r="R9">
        <f>COUNTIFS('the-counted-2016'!$F$2:$F$1141,"="&amp;$A9,'the-counted-2016'!$K$2:$K$1141,"="&amp;R$3)</f>
        <v>0</v>
      </c>
      <c r="S9">
        <f>COUNTIFS('the-counted-2016'!$F$2:$F$1141,"="&amp;$A9,'the-counted-2016'!$K$2:$K$1141,"="&amp;S$3)</f>
        <v>0</v>
      </c>
      <c r="T9">
        <f>COUNTIFS('the-counted-2016'!$F$2:$F$1141,"="&amp;$A9,'the-counted-2016'!$K$2:$K$1141,"="&amp;T$3)</f>
        <v>0</v>
      </c>
      <c r="U9">
        <f>COUNTIFS('the-counted-2016'!$F$2:$F$1141,"="&amp;$A9,'the-counted-2016'!$K$2:$K$1141,"="&amp;U$3)</f>
        <v>0</v>
      </c>
      <c r="V9">
        <f>COUNTIFS('the-counted-2016'!$F$2:$F$1141,"="&amp;$A9,'the-counted-2016'!$K$2:$K$1141,"="&amp;V$3)</f>
        <v>0</v>
      </c>
      <c r="W9">
        <f>COUNTIFS('the-counted-2016'!$F$2:$F$1141,"="&amp;$A9,'the-counted-2016'!$K$2:$K$1141,"="&amp;W$3)</f>
        <v>0</v>
      </c>
      <c r="X9">
        <f>COUNTIFS('the-counted-2016'!$F$2:$F$1141,"="&amp;$A9,'the-counted-2016'!$K$2:$K$1141,"="&amp;X$3)</f>
        <v>0</v>
      </c>
      <c r="Y9">
        <f>COUNTIFS('the-counted-2016'!$F$2:$F$1141,"="&amp;$A9,'the-counted-2016'!$K$2:$K$1141,"="&amp;Y$3)</f>
        <v>0</v>
      </c>
      <c r="Z9">
        <f>COUNTIFS('the-counted-2016'!$F$2:$F$1141,"="&amp;$A9,'the-counted-2016'!$K$2:$K$1141,"="&amp;Z$3)</f>
        <v>0</v>
      </c>
      <c r="AA9">
        <f>COUNTIFS('the-counted-2016'!$F$2:$F$1141,"="&amp;$A9,'the-counted-2016'!$K$2:$K$1141,"="&amp;AA$3)</f>
        <v>0</v>
      </c>
      <c r="AB9">
        <f>COUNTIFS('the-counted-2016'!$F$2:$F$1141,"="&amp;$A9,'the-counted-2016'!$K$2:$K$1141,"="&amp;AB$3)</f>
        <v>0</v>
      </c>
      <c r="AC9">
        <f>COUNTIFS('the-counted-2016'!$F$2:$F$1141,"="&amp;$A9,'the-counted-2016'!$K$2:$K$1141,"="&amp;AC$3)</f>
        <v>0</v>
      </c>
      <c r="AD9">
        <f>COUNTIFS('the-counted-2016'!$F$2:$F$1141,"="&amp;$A9,'the-counted-2016'!$K$2:$K$1141,"="&amp;AD$3)</f>
        <v>0</v>
      </c>
      <c r="AE9">
        <f>COUNTIFS('the-counted-2016'!$F$2:$F$1141,"="&amp;$A9,'the-counted-2016'!$K$2:$K$1141,"="&amp;AE$3)</f>
        <v>0</v>
      </c>
      <c r="AF9">
        <f>COUNTIFS('the-counted-2016'!$F$2:$F$1141,"="&amp;$A9,'the-counted-2016'!$K$2:$K$1141,"="&amp;AF$3)</f>
        <v>0</v>
      </c>
      <c r="AG9">
        <f>COUNTIFS('the-counted-2016'!$F$2:$F$1141,"="&amp;$A9,'the-counted-2016'!$K$2:$K$1141,"="&amp;AG$3)</f>
        <v>0</v>
      </c>
      <c r="AH9">
        <f>COUNTIFS('the-counted-2016'!$F$2:$F$1141,"="&amp;$A9,'the-counted-2016'!$K$2:$K$1141,"="&amp;AH$3)</f>
        <v>0</v>
      </c>
      <c r="AI9">
        <f>COUNTIFS('the-counted-2016'!$F$2:$F$1141,"="&amp;$A9,'the-counted-2016'!$K$2:$K$1141,"="&amp;AI$3)</f>
        <v>0</v>
      </c>
      <c r="AJ9">
        <f>COUNTIFS('the-counted-2016'!$F$2:$F$1141,"="&amp;$A9,'the-counted-2016'!$K$2:$K$1141,"="&amp;AJ$3)</f>
        <v>0</v>
      </c>
      <c r="AK9">
        <f>COUNTIFS('the-counted-2016'!$F$2:$F$1141,"="&amp;$A9,'the-counted-2016'!$K$2:$K$1141,"="&amp;AK$3)</f>
        <v>0</v>
      </c>
      <c r="AL9">
        <f>COUNTIFS('the-counted-2016'!$F$2:$F$1141,"="&amp;$A9,'the-counted-2016'!$K$2:$K$1141,"="&amp;AL$3)</f>
        <v>0</v>
      </c>
      <c r="AM9">
        <f>COUNTIFS('the-counted-2016'!$F$2:$F$1141,"="&amp;$A9,'the-counted-2016'!$K$2:$K$1141,"="&amp;AM$3)</f>
        <v>0</v>
      </c>
      <c r="AN9">
        <f>COUNTIFS('the-counted-2016'!$F$2:$F$1141,"="&amp;$A9,'the-counted-2016'!$K$2:$K$1141,"="&amp;AN$3)</f>
        <v>0</v>
      </c>
      <c r="AO9">
        <f>COUNTIFS('the-counted-2016'!$F$2:$F$1141,"="&amp;$A9,'the-counted-2016'!$K$2:$K$1141,"="&amp;AO$3)</f>
        <v>0</v>
      </c>
      <c r="AP9">
        <f>COUNTIFS('the-counted-2016'!$F$2:$F$1141,"="&amp;$A9,'the-counted-2016'!$K$2:$K$1141,"="&amp;AP$3)</f>
        <v>0</v>
      </c>
      <c r="AQ9">
        <f>COUNTIFS('the-counted-2016'!$F$2:$F$1141,"="&amp;$A9,'the-counted-2016'!$K$2:$K$1141,"="&amp;AQ$3)</f>
        <v>0</v>
      </c>
      <c r="AR9">
        <f>COUNTIFS('the-counted-2016'!$F$2:$F$1141,"="&amp;$A9,'the-counted-2016'!$K$2:$K$1141,"="&amp;AR$3)</f>
        <v>0</v>
      </c>
      <c r="AS9">
        <f>COUNTIFS('the-counted-2016'!$F$2:$F$1141,"="&amp;$A9,'the-counted-2016'!$K$2:$K$1141,"="&amp;AS$3)</f>
        <v>0</v>
      </c>
      <c r="AT9">
        <f>COUNTIFS('the-counted-2016'!$F$2:$F$1141,"="&amp;$A9,'the-counted-2016'!$K$2:$K$1141,"="&amp;AT$3)</f>
        <v>0</v>
      </c>
      <c r="AU9">
        <f>COUNTIFS('the-counted-2016'!$F$2:$F$1141,"="&amp;$A9,'the-counted-2016'!$K$2:$K$1141,"="&amp;AU$3)</f>
        <v>0</v>
      </c>
      <c r="AV9">
        <f>COUNTIFS('the-counted-2016'!$F$2:$F$1141,"="&amp;$A9,'the-counted-2016'!$K$2:$K$1141,"="&amp;AV$3)</f>
        <v>0</v>
      </c>
      <c r="AW9">
        <f>COUNTIFS('the-counted-2016'!$F$2:$F$1141,"="&amp;$A9,'the-counted-2016'!$K$2:$K$1141,"="&amp;AW$3)</f>
        <v>0</v>
      </c>
      <c r="AX9">
        <f>COUNTIFS('the-counted-2016'!$F$2:$F$1141,"="&amp;$A9,'the-counted-2016'!$K$2:$K$1141,"="&amp;AX$3)</f>
        <v>0</v>
      </c>
      <c r="AY9">
        <f>COUNTIFS('the-counted-2016'!$F$2:$F$1141,"="&amp;$A9,'the-counted-2016'!$K$2:$K$1141,"="&amp;AY$3)</f>
        <v>0</v>
      </c>
      <c r="AZ9">
        <f>COUNTIFS('the-counted-2016'!$F$2:$F$1141,"="&amp;$A9,'the-counted-2016'!$K$2:$K$1141,"="&amp;AZ$3)</f>
        <v>0</v>
      </c>
      <c r="BB9">
        <f t="shared" si="0"/>
        <v>0</v>
      </c>
    </row>
    <row r="10" spans="1:54" x14ac:dyDescent="0.25">
      <c r="A10" t="s">
        <v>618</v>
      </c>
      <c r="B10">
        <f>COUNTIFS('the-counted-2016'!$F$2:$F$1141,"="&amp;$A10,'the-counted-2016'!$K$2:$K$1141,"="&amp;B$3)</f>
        <v>0</v>
      </c>
      <c r="C10">
        <f>COUNTIFS('the-counted-2016'!$F$2:$F$1141,"="&amp;$A10,'the-counted-2016'!$K$2:$K$1141,"="&amp;C$3)</f>
        <v>0</v>
      </c>
      <c r="D10">
        <f>COUNTIFS('the-counted-2016'!$F$2:$F$1141,"="&amp;$A10,'the-counted-2016'!$K$2:$K$1141,"="&amp;D$3)</f>
        <v>0</v>
      </c>
      <c r="E10">
        <f>COUNTIFS('the-counted-2016'!$F$2:$F$1141,"="&amp;$A10,'the-counted-2016'!$K$2:$K$1141,"="&amp;E$3)</f>
        <v>0</v>
      </c>
      <c r="F10">
        <f>COUNTIFS('the-counted-2016'!$F$2:$F$1141,"="&amp;$A10,'the-counted-2016'!$K$2:$K$1141,"="&amp;F$3)</f>
        <v>0</v>
      </c>
      <c r="G10">
        <f>COUNTIFS('the-counted-2016'!$F$2:$F$1141,"="&amp;$A10,'the-counted-2016'!$K$2:$K$1141,"="&amp;G$3)</f>
        <v>0</v>
      </c>
      <c r="H10">
        <f>COUNTIFS('the-counted-2016'!$F$2:$F$1141,"="&amp;$A10,'the-counted-2016'!$K$2:$K$1141,"="&amp;H$3)</f>
        <v>0</v>
      </c>
      <c r="I10">
        <f>COUNTIFS('the-counted-2016'!$F$2:$F$1141,"="&amp;$A10,'the-counted-2016'!$K$2:$K$1141,"="&amp;I$3)</f>
        <v>0</v>
      </c>
      <c r="J10">
        <f>COUNTIFS('the-counted-2016'!$F$2:$F$1141,"="&amp;$A10,'the-counted-2016'!$K$2:$K$1141,"="&amp;J$3)</f>
        <v>0</v>
      </c>
      <c r="K10">
        <f>COUNTIFS('the-counted-2016'!$F$2:$F$1141,"="&amp;$A10,'the-counted-2016'!$K$2:$K$1141,"="&amp;K$3)</f>
        <v>0</v>
      </c>
      <c r="L10">
        <f>COUNTIFS('the-counted-2016'!$F$2:$F$1141,"="&amp;$A10,'the-counted-2016'!$K$2:$K$1141,"="&amp;L$3)</f>
        <v>0</v>
      </c>
      <c r="M10">
        <f>COUNTIFS('the-counted-2016'!$F$2:$F$1141,"="&amp;$A10,'the-counted-2016'!$K$2:$K$1141,"="&amp;M$3)</f>
        <v>0</v>
      </c>
      <c r="N10">
        <f>COUNTIFS('the-counted-2016'!$F$2:$F$1141,"="&amp;$A10,'the-counted-2016'!$K$2:$K$1141,"="&amp;N$3)</f>
        <v>0</v>
      </c>
      <c r="O10">
        <f>COUNTIFS('the-counted-2016'!$F$2:$F$1141,"="&amp;$A10,'the-counted-2016'!$K$2:$K$1141,"="&amp;O$3)</f>
        <v>0</v>
      </c>
      <c r="P10">
        <f>COUNTIFS('the-counted-2016'!$F$2:$F$1141,"="&amp;$A10,'the-counted-2016'!$K$2:$K$1141,"="&amp;P$3)</f>
        <v>0</v>
      </c>
      <c r="Q10">
        <f>COUNTIFS('the-counted-2016'!$F$2:$F$1141,"="&amp;$A10,'the-counted-2016'!$K$2:$K$1141,"="&amp;Q$3)</f>
        <v>0</v>
      </c>
      <c r="R10">
        <f>COUNTIFS('the-counted-2016'!$F$2:$F$1141,"="&amp;$A10,'the-counted-2016'!$K$2:$K$1141,"="&amp;R$3)</f>
        <v>0</v>
      </c>
      <c r="S10">
        <f>COUNTIFS('the-counted-2016'!$F$2:$F$1141,"="&amp;$A10,'the-counted-2016'!$K$2:$K$1141,"="&amp;S$3)</f>
        <v>0</v>
      </c>
      <c r="T10">
        <f>COUNTIFS('the-counted-2016'!$F$2:$F$1141,"="&amp;$A10,'the-counted-2016'!$K$2:$K$1141,"="&amp;T$3)</f>
        <v>0</v>
      </c>
      <c r="U10">
        <f>COUNTIFS('the-counted-2016'!$F$2:$F$1141,"="&amp;$A10,'the-counted-2016'!$K$2:$K$1141,"="&amp;U$3)</f>
        <v>0</v>
      </c>
      <c r="V10">
        <f>COUNTIFS('the-counted-2016'!$F$2:$F$1141,"="&amp;$A10,'the-counted-2016'!$K$2:$K$1141,"="&amp;V$3)</f>
        <v>0</v>
      </c>
      <c r="W10">
        <f>COUNTIFS('the-counted-2016'!$F$2:$F$1141,"="&amp;$A10,'the-counted-2016'!$K$2:$K$1141,"="&amp;W$3)</f>
        <v>0</v>
      </c>
      <c r="X10">
        <f>COUNTIFS('the-counted-2016'!$F$2:$F$1141,"="&amp;$A10,'the-counted-2016'!$K$2:$K$1141,"="&amp;X$3)</f>
        <v>0</v>
      </c>
      <c r="Y10">
        <f>COUNTIFS('the-counted-2016'!$F$2:$F$1141,"="&amp;$A10,'the-counted-2016'!$K$2:$K$1141,"="&amp;Y$3)</f>
        <v>0</v>
      </c>
      <c r="Z10">
        <f>COUNTIFS('the-counted-2016'!$F$2:$F$1141,"="&amp;$A10,'the-counted-2016'!$K$2:$K$1141,"="&amp;Z$3)</f>
        <v>0</v>
      </c>
      <c r="AA10">
        <f>COUNTIFS('the-counted-2016'!$F$2:$F$1141,"="&amp;$A10,'the-counted-2016'!$K$2:$K$1141,"="&amp;AA$3)</f>
        <v>0</v>
      </c>
      <c r="AB10">
        <f>COUNTIFS('the-counted-2016'!$F$2:$F$1141,"="&amp;$A10,'the-counted-2016'!$K$2:$K$1141,"="&amp;AB$3)</f>
        <v>0</v>
      </c>
      <c r="AC10">
        <f>COUNTIFS('the-counted-2016'!$F$2:$F$1141,"="&amp;$A10,'the-counted-2016'!$K$2:$K$1141,"="&amp;AC$3)</f>
        <v>0</v>
      </c>
      <c r="AD10">
        <f>COUNTIFS('the-counted-2016'!$F$2:$F$1141,"="&amp;$A10,'the-counted-2016'!$K$2:$K$1141,"="&amp;AD$3)</f>
        <v>0</v>
      </c>
      <c r="AE10">
        <f>COUNTIFS('the-counted-2016'!$F$2:$F$1141,"="&amp;$A10,'the-counted-2016'!$K$2:$K$1141,"="&amp;AE$3)</f>
        <v>0</v>
      </c>
      <c r="AF10">
        <f>COUNTIFS('the-counted-2016'!$F$2:$F$1141,"="&amp;$A10,'the-counted-2016'!$K$2:$K$1141,"="&amp;AF$3)</f>
        <v>0</v>
      </c>
      <c r="AG10">
        <f>COUNTIFS('the-counted-2016'!$F$2:$F$1141,"="&amp;$A10,'the-counted-2016'!$K$2:$K$1141,"="&amp;AG$3)</f>
        <v>0</v>
      </c>
      <c r="AH10">
        <f>COUNTIFS('the-counted-2016'!$F$2:$F$1141,"="&amp;$A10,'the-counted-2016'!$K$2:$K$1141,"="&amp;AH$3)</f>
        <v>0</v>
      </c>
      <c r="AI10">
        <f>COUNTIFS('the-counted-2016'!$F$2:$F$1141,"="&amp;$A10,'the-counted-2016'!$K$2:$K$1141,"="&amp;AI$3)</f>
        <v>0</v>
      </c>
      <c r="AJ10">
        <f>COUNTIFS('the-counted-2016'!$F$2:$F$1141,"="&amp;$A10,'the-counted-2016'!$K$2:$K$1141,"="&amp;AJ$3)</f>
        <v>0</v>
      </c>
      <c r="AK10">
        <f>COUNTIFS('the-counted-2016'!$F$2:$F$1141,"="&amp;$A10,'the-counted-2016'!$K$2:$K$1141,"="&amp;AK$3)</f>
        <v>0</v>
      </c>
      <c r="AL10">
        <f>COUNTIFS('the-counted-2016'!$F$2:$F$1141,"="&amp;$A10,'the-counted-2016'!$K$2:$K$1141,"="&amp;AL$3)</f>
        <v>0</v>
      </c>
      <c r="AM10">
        <f>COUNTIFS('the-counted-2016'!$F$2:$F$1141,"="&amp;$A10,'the-counted-2016'!$K$2:$K$1141,"="&amp;AM$3)</f>
        <v>0</v>
      </c>
      <c r="AN10">
        <f>COUNTIFS('the-counted-2016'!$F$2:$F$1141,"="&amp;$A10,'the-counted-2016'!$K$2:$K$1141,"="&amp;AN$3)</f>
        <v>0</v>
      </c>
      <c r="AO10">
        <f>COUNTIFS('the-counted-2016'!$F$2:$F$1141,"="&amp;$A10,'the-counted-2016'!$K$2:$K$1141,"="&amp;AO$3)</f>
        <v>0</v>
      </c>
      <c r="AP10">
        <f>COUNTIFS('the-counted-2016'!$F$2:$F$1141,"="&amp;$A10,'the-counted-2016'!$K$2:$K$1141,"="&amp;AP$3)</f>
        <v>0</v>
      </c>
      <c r="AQ10">
        <f>COUNTIFS('the-counted-2016'!$F$2:$F$1141,"="&amp;$A10,'the-counted-2016'!$K$2:$K$1141,"="&amp;AQ$3)</f>
        <v>0</v>
      </c>
      <c r="AR10">
        <f>COUNTIFS('the-counted-2016'!$F$2:$F$1141,"="&amp;$A10,'the-counted-2016'!$K$2:$K$1141,"="&amp;AR$3)</f>
        <v>0</v>
      </c>
      <c r="AS10">
        <f>COUNTIFS('the-counted-2016'!$F$2:$F$1141,"="&amp;$A10,'the-counted-2016'!$K$2:$K$1141,"="&amp;AS$3)</f>
        <v>0</v>
      </c>
      <c r="AT10">
        <f>COUNTIFS('the-counted-2016'!$F$2:$F$1141,"="&amp;$A10,'the-counted-2016'!$K$2:$K$1141,"="&amp;AT$3)</f>
        <v>0</v>
      </c>
      <c r="AU10">
        <f>COUNTIFS('the-counted-2016'!$F$2:$F$1141,"="&amp;$A10,'the-counted-2016'!$K$2:$K$1141,"="&amp;AU$3)</f>
        <v>0</v>
      </c>
      <c r="AV10">
        <f>COUNTIFS('the-counted-2016'!$F$2:$F$1141,"="&amp;$A10,'the-counted-2016'!$K$2:$K$1141,"="&amp;AV$3)</f>
        <v>0</v>
      </c>
      <c r="AW10">
        <f>COUNTIFS('the-counted-2016'!$F$2:$F$1141,"="&amp;$A10,'the-counted-2016'!$K$2:$K$1141,"="&amp;AW$3)</f>
        <v>0</v>
      </c>
      <c r="AX10">
        <f>COUNTIFS('the-counted-2016'!$F$2:$F$1141,"="&amp;$A10,'the-counted-2016'!$K$2:$K$1141,"="&amp;AX$3)</f>
        <v>0</v>
      </c>
      <c r="AY10">
        <f>COUNTIFS('the-counted-2016'!$F$2:$F$1141,"="&amp;$A10,'the-counted-2016'!$K$2:$K$1141,"="&amp;AY$3)</f>
        <v>0</v>
      </c>
      <c r="AZ10">
        <f>COUNTIFS('the-counted-2016'!$F$2:$F$1141,"="&amp;$A10,'the-counted-2016'!$K$2:$K$1141,"="&amp;AZ$3)</f>
        <v>0</v>
      </c>
      <c r="BB10">
        <f t="shared" si="0"/>
        <v>0</v>
      </c>
    </row>
    <row r="11" spans="1:54" x14ac:dyDescent="0.25">
      <c r="A11" t="s">
        <v>619</v>
      </c>
      <c r="B11">
        <f>COUNTIFS('the-counted-2016'!$F$2:$F$1141,"="&amp;$A11,'the-counted-2016'!$K$2:$K$1141,"="&amp;B$3)</f>
        <v>0</v>
      </c>
      <c r="C11">
        <f>COUNTIFS('the-counted-2016'!$F$2:$F$1141,"="&amp;$A11,'the-counted-2016'!$K$2:$K$1141,"="&amp;C$3)</f>
        <v>0</v>
      </c>
      <c r="D11">
        <f>COUNTIFS('the-counted-2016'!$F$2:$F$1141,"="&amp;$A11,'the-counted-2016'!$K$2:$K$1141,"="&amp;D$3)</f>
        <v>0</v>
      </c>
      <c r="E11">
        <f>COUNTIFS('the-counted-2016'!$F$2:$F$1141,"="&amp;$A11,'the-counted-2016'!$K$2:$K$1141,"="&amp;E$3)</f>
        <v>0</v>
      </c>
      <c r="F11">
        <f>COUNTIFS('the-counted-2016'!$F$2:$F$1141,"="&amp;$A11,'the-counted-2016'!$K$2:$K$1141,"="&amp;F$3)</f>
        <v>0</v>
      </c>
      <c r="G11">
        <f>COUNTIFS('the-counted-2016'!$F$2:$F$1141,"="&amp;$A11,'the-counted-2016'!$K$2:$K$1141,"="&amp;G$3)</f>
        <v>0</v>
      </c>
      <c r="H11">
        <f>COUNTIFS('the-counted-2016'!$F$2:$F$1141,"="&amp;$A11,'the-counted-2016'!$K$2:$K$1141,"="&amp;H$3)</f>
        <v>0</v>
      </c>
      <c r="I11">
        <f>COUNTIFS('the-counted-2016'!$F$2:$F$1141,"="&amp;$A11,'the-counted-2016'!$K$2:$K$1141,"="&amp;I$3)</f>
        <v>0</v>
      </c>
      <c r="J11">
        <f>COUNTIFS('the-counted-2016'!$F$2:$F$1141,"="&amp;$A11,'the-counted-2016'!$K$2:$K$1141,"="&amp;J$3)</f>
        <v>0</v>
      </c>
      <c r="K11">
        <f>COUNTIFS('the-counted-2016'!$F$2:$F$1141,"="&amp;$A11,'the-counted-2016'!$K$2:$K$1141,"="&amp;K$3)</f>
        <v>0</v>
      </c>
      <c r="L11">
        <f>COUNTIFS('the-counted-2016'!$F$2:$F$1141,"="&amp;$A11,'the-counted-2016'!$K$2:$K$1141,"="&amp;L$3)</f>
        <v>0</v>
      </c>
      <c r="M11">
        <f>COUNTIFS('the-counted-2016'!$F$2:$F$1141,"="&amp;$A11,'the-counted-2016'!$K$2:$K$1141,"="&amp;M$3)</f>
        <v>0</v>
      </c>
      <c r="N11">
        <f>COUNTIFS('the-counted-2016'!$F$2:$F$1141,"="&amp;$A11,'the-counted-2016'!$K$2:$K$1141,"="&amp;N$3)</f>
        <v>0</v>
      </c>
      <c r="O11">
        <f>COUNTIFS('the-counted-2016'!$F$2:$F$1141,"="&amp;$A11,'the-counted-2016'!$K$2:$K$1141,"="&amp;O$3)</f>
        <v>0</v>
      </c>
      <c r="P11">
        <f>COUNTIFS('the-counted-2016'!$F$2:$F$1141,"="&amp;$A11,'the-counted-2016'!$K$2:$K$1141,"="&amp;P$3)</f>
        <v>0</v>
      </c>
      <c r="Q11">
        <f>COUNTIFS('the-counted-2016'!$F$2:$F$1141,"="&amp;$A11,'the-counted-2016'!$K$2:$K$1141,"="&amp;Q$3)</f>
        <v>0</v>
      </c>
      <c r="R11">
        <f>COUNTIFS('the-counted-2016'!$F$2:$F$1141,"="&amp;$A11,'the-counted-2016'!$K$2:$K$1141,"="&amp;R$3)</f>
        <v>0</v>
      </c>
      <c r="S11">
        <f>COUNTIFS('the-counted-2016'!$F$2:$F$1141,"="&amp;$A11,'the-counted-2016'!$K$2:$K$1141,"="&amp;S$3)</f>
        <v>0</v>
      </c>
      <c r="T11">
        <f>COUNTIFS('the-counted-2016'!$F$2:$F$1141,"="&amp;$A11,'the-counted-2016'!$K$2:$K$1141,"="&amp;T$3)</f>
        <v>0</v>
      </c>
      <c r="U11">
        <f>COUNTIFS('the-counted-2016'!$F$2:$F$1141,"="&amp;$A11,'the-counted-2016'!$K$2:$K$1141,"="&amp;U$3)</f>
        <v>0</v>
      </c>
      <c r="V11">
        <f>COUNTIFS('the-counted-2016'!$F$2:$F$1141,"="&amp;$A11,'the-counted-2016'!$K$2:$K$1141,"="&amp;V$3)</f>
        <v>0</v>
      </c>
      <c r="W11">
        <f>COUNTIFS('the-counted-2016'!$F$2:$F$1141,"="&amp;$A11,'the-counted-2016'!$K$2:$K$1141,"="&amp;W$3)</f>
        <v>0</v>
      </c>
      <c r="X11">
        <f>COUNTIFS('the-counted-2016'!$F$2:$F$1141,"="&amp;$A11,'the-counted-2016'!$K$2:$K$1141,"="&amp;X$3)</f>
        <v>0</v>
      </c>
      <c r="Y11">
        <f>COUNTIFS('the-counted-2016'!$F$2:$F$1141,"="&amp;$A11,'the-counted-2016'!$K$2:$K$1141,"="&amp;Y$3)</f>
        <v>0</v>
      </c>
      <c r="Z11">
        <f>COUNTIFS('the-counted-2016'!$F$2:$F$1141,"="&amp;$A11,'the-counted-2016'!$K$2:$K$1141,"="&amp;Z$3)</f>
        <v>0</v>
      </c>
      <c r="AA11">
        <f>COUNTIFS('the-counted-2016'!$F$2:$F$1141,"="&amp;$A11,'the-counted-2016'!$K$2:$K$1141,"="&amp;AA$3)</f>
        <v>0</v>
      </c>
      <c r="AB11">
        <f>COUNTIFS('the-counted-2016'!$F$2:$F$1141,"="&amp;$A11,'the-counted-2016'!$K$2:$K$1141,"="&amp;AB$3)</f>
        <v>0</v>
      </c>
      <c r="AC11">
        <f>COUNTIFS('the-counted-2016'!$F$2:$F$1141,"="&amp;$A11,'the-counted-2016'!$K$2:$K$1141,"="&amp;AC$3)</f>
        <v>0</v>
      </c>
      <c r="AD11">
        <f>COUNTIFS('the-counted-2016'!$F$2:$F$1141,"="&amp;$A11,'the-counted-2016'!$K$2:$K$1141,"="&amp;AD$3)</f>
        <v>0</v>
      </c>
      <c r="AE11">
        <f>COUNTIFS('the-counted-2016'!$F$2:$F$1141,"="&amp;$A11,'the-counted-2016'!$K$2:$K$1141,"="&amp;AE$3)</f>
        <v>0</v>
      </c>
      <c r="AF11">
        <f>COUNTIFS('the-counted-2016'!$F$2:$F$1141,"="&amp;$A11,'the-counted-2016'!$K$2:$K$1141,"="&amp;AF$3)</f>
        <v>0</v>
      </c>
      <c r="AG11">
        <f>COUNTIFS('the-counted-2016'!$F$2:$F$1141,"="&amp;$A11,'the-counted-2016'!$K$2:$K$1141,"="&amp;AG$3)</f>
        <v>0</v>
      </c>
      <c r="AH11">
        <f>COUNTIFS('the-counted-2016'!$F$2:$F$1141,"="&amp;$A11,'the-counted-2016'!$K$2:$K$1141,"="&amp;AH$3)</f>
        <v>0</v>
      </c>
      <c r="AI11">
        <f>COUNTIFS('the-counted-2016'!$F$2:$F$1141,"="&amp;$A11,'the-counted-2016'!$K$2:$K$1141,"="&amp;AI$3)</f>
        <v>0</v>
      </c>
      <c r="AJ11">
        <f>COUNTIFS('the-counted-2016'!$F$2:$F$1141,"="&amp;$A11,'the-counted-2016'!$K$2:$K$1141,"="&amp;AJ$3)</f>
        <v>0</v>
      </c>
      <c r="AK11">
        <f>COUNTIFS('the-counted-2016'!$F$2:$F$1141,"="&amp;$A11,'the-counted-2016'!$K$2:$K$1141,"="&amp;AK$3)</f>
        <v>0</v>
      </c>
      <c r="AL11">
        <f>COUNTIFS('the-counted-2016'!$F$2:$F$1141,"="&amp;$A11,'the-counted-2016'!$K$2:$K$1141,"="&amp;AL$3)</f>
        <v>0</v>
      </c>
      <c r="AM11">
        <f>COUNTIFS('the-counted-2016'!$F$2:$F$1141,"="&amp;$A11,'the-counted-2016'!$K$2:$K$1141,"="&amp;AM$3)</f>
        <v>0</v>
      </c>
      <c r="AN11">
        <f>COUNTIFS('the-counted-2016'!$F$2:$F$1141,"="&amp;$A11,'the-counted-2016'!$K$2:$K$1141,"="&amp;AN$3)</f>
        <v>0</v>
      </c>
      <c r="AO11">
        <f>COUNTIFS('the-counted-2016'!$F$2:$F$1141,"="&amp;$A11,'the-counted-2016'!$K$2:$K$1141,"="&amp;AO$3)</f>
        <v>0</v>
      </c>
      <c r="AP11">
        <f>COUNTIFS('the-counted-2016'!$F$2:$F$1141,"="&amp;$A11,'the-counted-2016'!$K$2:$K$1141,"="&amp;AP$3)</f>
        <v>0</v>
      </c>
      <c r="AQ11">
        <f>COUNTIFS('the-counted-2016'!$F$2:$F$1141,"="&amp;$A11,'the-counted-2016'!$K$2:$K$1141,"="&amp;AQ$3)</f>
        <v>0</v>
      </c>
      <c r="AR11">
        <f>COUNTIFS('the-counted-2016'!$F$2:$F$1141,"="&amp;$A11,'the-counted-2016'!$K$2:$K$1141,"="&amp;AR$3)</f>
        <v>0</v>
      </c>
      <c r="AS11">
        <f>COUNTIFS('the-counted-2016'!$F$2:$F$1141,"="&amp;$A11,'the-counted-2016'!$K$2:$K$1141,"="&amp;AS$3)</f>
        <v>0</v>
      </c>
      <c r="AT11">
        <f>COUNTIFS('the-counted-2016'!$F$2:$F$1141,"="&amp;$A11,'the-counted-2016'!$K$2:$K$1141,"="&amp;AT$3)</f>
        <v>0</v>
      </c>
      <c r="AU11">
        <f>COUNTIFS('the-counted-2016'!$F$2:$F$1141,"="&amp;$A11,'the-counted-2016'!$K$2:$K$1141,"="&amp;AU$3)</f>
        <v>0</v>
      </c>
      <c r="AV11">
        <f>COUNTIFS('the-counted-2016'!$F$2:$F$1141,"="&amp;$A11,'the-counted-2016'!$K$2:$K$1141,"="&amp;AV$3)</f>
        <v>0</v>
      </c>
      <c r="AW11">
        <f>COUNTIFS('the-counted-2016'!$F$2:$F$1141,"="&amp;$A11,'the-counted-2016'!$K$2:$K$1141,"="&amp;AW$3)</f>
        <v>0</v>
      </c>
      <c r="AX11">
        <f>COUNTIFS('the-counted-2016'!$F$2:$F$1141,"="&amp;$A11,'the-counted-2016'!$K$2:$K$1141,"="&amp;AX$3)</f>
        <v>0</v>
      </c>
      <c r="AY11">
        <f>COUNTIFS('the-counted-2016'!$F$2:$F$1141,"="&amp;$A11,'the-counted-2016'!$K$2:$K$1141,"="&amp;AY$3)</f>
        <v>0</v>
      </c>
      <c r="AZ11">
        <f>COUNTIFS('the-counted-2016'!$F$2:$F$1141,"="&amp;$A11,'the-counted-2016'!$K$2:$K$1141,"="&amp;AZ$3)</f>
        <v>0</v>
      </c>
      <c r="BB11">
        <f t="shared" si="0"/>
        <v>0</v>
      </c>
    </row>
    <row r="12" spans="1:54" x14ac:dyDescent="0.25">
      <c r="A12" t="s">
        <v>620</v>
      </c>
      <c r="B12">
        <f>COUNTIFS('the-counted-2016'!$F$2:$F$1141,"="&amp;$A12,'the-counted-2016'!$K$2:$K$1141,"="&amp;B$3)</f>
        <v>0</v>
      </c>
      <c r="C12">
        <f>COUNTIFS('the-counted-2016'!$F$2:$F$1141,"="&amp;$A12,'the-counted-2016'!$K$2:$K$1141,"="&amp;C$3)</f>
        <v>0</v>
      </c>
      <c r="D12">
        <f>COUNTIFS('the-counted-2016'!$F$2:$F$1141,"="&amp;$A12,'the-counted-2016'!$K$2:$K$1141,"="&amp;D$3)</f>
        <v>0</v>
      </c>
      <c r="E12">
        <f>COUNTIFS('the-counted-2016'!$F$2:$F$1141,"="&amp;$A12,'the-counted-2016'!$K$2:$K$1141,"="&amp;E$3)</f>
        <v>0</v>
      </c>
      <c r="F12">
        <f>COUNTIFS('the-counted-2016'!$F$2:$F$1141,"="&amp;$A12,'the-counted-2016'!$K$2:$K$1141,"="&amp;F$3)</f>
        <v>0</v>
      </c>
      <c r="G12">
        <f>COUNTIFS('the-counted-2016'!$F$2:$F$1141,"="&amp;$A12,'the-counted-2016'!$K$2:$K$1141,"="&amp;G$3)</f>
        <v>0</v>
      </c>
      <c r="H12">
        <f>COUNTIFS('the-counted-2016'!$F$2:$F$1141,"="&amp;$A12,'the-counted-2016'!$K$2:$K$1141,"="&amp;H$3)</f>
        <v>0</v>
      </c>
      <c r="I12">
        <f>COUNTIFS('the-counted-2016'!$F$2:$F$1141,"="&amp;$A12,'the-counted-2016'!$K$2:$K$1141,"="&amp;I$3)</f>
        <v>0</v>
      </c>
      <c r="J12">
        <f>COUNTIFS('the-counted-2016'!$F$2:$F$1141,"="&amp;$A12,'the-counted-2016'!$K$2:$K$1141,"="&amp;J$3)</f>
        <v>0</v>
      </c>
      <c r="K12">
        <f>COUNTIFS('the-counted-2016'!$F$2:$F$1141,"="&amp;$A12,'the-counted-2016'!$K$2:$K$1141,"="&amp;K$3)</f>
        <v>0</v>
      </c>
      <c r="L12">
        <f>COUNTIFS('the-counted-2016'!$F$2:$F$1141,"="&amp;$A12,'the-counted-2016'!$K$2:$K$1141,"="&amp;L$3)</f>
        <v>0</v>
      </c>
      <c r="M12">
        <f>COUNTIFS('the-counted-2016'!$F$2:$F$1141,"="&amp;$A12,'the-counted-2016'!$K$2:$K$1141,"="&amp;M$3)</f>
        <v>0</v>
      </c>
      <c r="N12">
        <f>COUNTIFS('the-counted-2016'!$F$2:$F$1141,"="&amp;$A12,'the-counted-2016'!$K$2:$K$1141,"="&amp;N$3)</f>
        <v>0</v>
      </c>
      <c r="O12">
        <f>COUNTIFS('the-counted-2016'!$F$2:$F$1141,"="&amp;$A12,'the-counted-2016'!$K$2:$K$1141,"="&amp;O$3)</f>
        <v>0</v>
      </c>
      <c r="P12">
        <f>COUNTIFS('the-counted-2016'!$F$2:$F$1141,"="&amp;$A12,'the-counted-2016'!$K$2:$K$1141,"="&amp;P$3)</f>
        <v>0</v>
      </c>
      <c r="Q12">
        <f>COUNTIFS('the-counted-2016'!$F$2:$F$1141,"="&amp;$A12,'the-counted-2016'!$K$2:$K$1141,"="&amp;Q$3)</f>
        <v>0</v>
      </c>
      <c r="R12">
        <f>COUNTIFS('the-counted-2016'!$F$2:$F$1141,"="&amp;$A12,'the-counted-2016'!$K$2:$K$1141,"="&amp;R$3)</f>
        <v>0</v>
      </c>
      <c r="S12">
        <f>COUNTIFS('the-counted-2016'!$F$2:$F$1141,"="&amp;$A12,'the-counted-2016'!$K$2:$K$1141,"="&amp;S$3)</f>
        <v>0</v>
      </c>
      <c r="T12">
        <f>COUNTIFS('the-counted-2016'!$F$2:$F$1141,"="&amp;$A12,'the-counted-2016'!$K$2:$K$1141,"="&amp;T$3)</f>
        <v>0</v>
      </c>
      <c r="U12">
        <f>COUNTIFS('the-counted-2016'!$F$2:$F$1141,"="&amp;$A12,'the-counted-2016'!$K$2:$K$1141,"="&amp;U$3)</f>
        <v>0</v>
      </c>
      <c r="V12">
        <f>COUNTIFS('the-counted-2016'!$F$2:$F$1141,"="&amp;$A12,'the-counted-2016'!$K$2:$K$1141,"="&amp;V$3)</f>
        <v>0</v>
      </c>
      <c r="W12">
        <f>COUNTIFS('the-counted-2016'!$F$2:$F$1141,"="&amp;$A12,'the-counted-2016'!$K$2:$K$1141,"="&amp;W$3)</f>
        <v>0</v>
      </c>
      <c r="X12">
        <f>COUNTIFS('the-counted-2016'!$F$2:$F$1141,"="&amp;$A12,'the-counted-2016'!$K$2:$K$1141,"="&amp;X$3)</f>
        <v>0</v>
      </c>
      <c r="Y12">
        <f>COUNTIFS('the-counted-2016'!$F$2:$F$1141,"="&amp;$A12,'the-counted-2016'!$K$2:$K$1141,"="&amp;Y$3)</f>
        <v>0</v>
      </c>
      <c r="Z12">
        <f>COUNTIFS('the-counted-2016'!$F$2:$F$1141,"="&amp;$A12,'the-counted-2016'!$K$2:$K$1141,"="&amp;Z$3)</f>
        <v>0</v>
      </c>
      <c r="AA12">
        <f>COUNTIFS('the-counted-2016'!$F$2:$F$1141,"="&amp;$A12,'the-counted-2016'!$K$2:$K$1141,"="&amp;AA$3)</f>
        <v>0</v>
      </c>
      <c r="AB12">
        <f>COUNTIFS('the-counted-2016'!$F$2:$F$1141,"="&amp;$A12,'the-counted-2016'!$K$2:$K$1141,"="&amp;AB$3)</f>
        <v>0</v>
      </c>
      <c r="AC12">
        <f>COUNTIFS('the-counted-2016'!$F$2:$F$1141,"="&amp;$A12,'the-counted-2016'!$K$2:$K$1141,"="&amp;AC$3)</f>
        <v>0</v>
      </c>
      <c r="AD12">
        <f>COUNTIFS('the-counted-2016'!$F$2:$F$1141,"="&amp;$A12,'the-counted-2016'!$K$2:$K$1141,"="&amp;AD$3)</f>
        <v>0</v>
      </c>
      <c r="AE12">
        <f>COUNTIFS('the-counted-2016'!$F$2:$F$1141,"="&amp;$A12,'the-counted-2016'!$K$2:$K$1141,"="&amp;AE$3)</f>
        <v>0</v>
      </c>
      <c r="AF12">
        <f>COUNTIFS('the-counted-2016'!$F$2:$F$1141,"="&amp;$A12,'the-counted-2016'!$K$2:$K$1141,"="&amp;AF$3)</f>
        <v>0</v>
      </c>
      <c r="AG12">
        <f>COUNTIFS('the-counted-2016'!$F$2:$F$1141,"="&amp;$A12,'the-counted-2016'!$K$2:$K$1141,"="&amp;AG$3)</f>
        <v>0</v>
      </c>
      <c r="AH12">
        <f>COUNTIFS('the-counted-2016'!$F$2:$F$1141,"="&amp;$A12,'the-counted-2016'!$K$2:$K$1141,"="&amp;AH$3)</f>
        <v>0</v>
      </c>
      <c r="AI12">
        <f>COUNTIFS('the-counted-2016'!$F$2:$F$1141,"="&amp;$A12,'the-counted-2016'!$K$2:$K$1141,"="&amp;AI$3)</f>
        <v>0</v>
      </c>
      <c r="AJ12">
        <f>COUNTIFS('the-counted-2016'!$F$2:$F$1141,"="&amp;$A12,'the-counted-2016'!$K$2:$K$1141,"="&amp;AJ$3)</f>
        <v>0</v>
      </c>
      <c r="AK12">
        <f>COUNTIFS('the-counted-2016'!$F$2:$F$1141,"="&amp;$A12,'the-counted-2016'!$K$2:$K$1141,"="&amp;AK$3)</f>
        <v>0</v>
      </c>
      <c r="AL12">
        <f>COUNTIFS('the-counted-2016'!$F$2:$F$1141,"="&amp;$A12,'the-counted-2016'!$K$2:$K$1141,"="&amp;AL$3)</f>
        <v>0</v>
      </c>
      <c r="AM12">
        <f>COUNTIFS('the-counted-2016'!$F$2:$F$1141,"="&amp;$A12,'the-counted-2016'!$K$2:$K$1141,"="&amp;AM$3)</f>
        <v>0</v>
      </c>
      <c r="AN12">
        <f>COUNTIFS('the-counted-2016'!$F$2:$F$1141,"="&amp;$A12,'the-counted-2016'!$K$2:$K$1141,"="&amp;AN$3)</f>
        <v>0</v>
      </c>
      <c r="AO12">
        <f>COUNTIFS('the-counted-2016'!$F$2:$F$1141,"="&amp;$A12,'the-counted-2016'!$K$2:$K$1141,"="&amp;AO$3)</f>
        <v>0</v>
      </c>
      <c r="AP12">
        <f>COUNTIFS('the-counted-2016'!$F$2:$F$1141,"="&amp;$A12,'the-counted-2016'!$K$2:$K$1141,"="&amp;AP$3)</f>
        <v>0</v>
      </c>
      <c r="AQ12">
        <f>COUNTIFS('the-counted-2016'!$F$2:$F$1141,"="&amp;$A12,'the-counted-2016'!$K$2:$K$1141,"="&amp;AQ$3)</f>
        <v>0</v>
      </c>
      <c r="AR12">
        <f>COUNTIFS('the-counted-2016'!$F$2:$F$1141,"="&amp;$A12,'the-counted-2016'!$K$2:$K$1141,"="&amp;AR$3)</f>
        <v>0</v>
      </c>
      <c r="AS12">
        <f>COUNTIFS('the-counted-2016'!$F$2:$F$1141,"="&amp;$A12,'the-counted-2016'!$K$2:$K$1141,"="&amp;AS$3)</f>
        <v>0</v>
      </c>
      <c r="AT12">
        <f>COUNTIFS('the-counted-2016'!$F$2:$F$1141,"="&amp;$A12,'the-counted-2016'!$K$2:$K$1141,"="&amp;AT$3)</f>
        <v>0</v>
      </c>
      <c r="AU12">
        <f>COUNTIFS('the-counted-2016'!$F$2:$F$1141,"="&amp;$A12,'the-counted-2016'!$K$2:$K$1141,"="&amp;AU$3)</f>
        <v>0</v>
      </c>
      <c r="AV12">
        <f>COUNTIFS('the-counted-2016'!$F$2:$F$1141,"="&amp;$A12,'the-counted-2016'!$K$2:$K$1141,"="&amp;AV$3)</f>
        <v>0</v>
      </c>
      <c r="AW12">
        <f>COUNTIFS('the-counted-2016'!$F$2:$F$1141,"="&amp;$A12,'the-counted-2016'!$K$2:$K$1141,"="&amp;AW$3)</f>
        <v>0</v>
      </c>
      <c r="AX12">
        <f>COUNTIFS('the-counted-2016'!$F$2:$F$1141,"="&amp;$A12,'the-counted-2016'!$K$2:$K$1141,"="&amp;AX$3)</f>
        <v>0</v>
      </c>
      <c r="AY12">
        <f>COUNTIFS('the-counted-2016'!$F$2:$F$1141,"="&amp;$A12,'the-counted-2016'!$K$2:$K$1141,"="&amp;AY$3)</f>
        <v>0</v>
      </c>
      <c r="AZ12">
        <f>COUNTIFS('the-counted-2016'!$F$2:$F$1141,"="&amp;$A12,'the-counted-2016'!$K$2:$K$1141,"="&amp;AZ$3)</f>
        <v>0</v>
      </c>
      <c r="BB12">
        <f t="shared" si="0"/>
        <v>0</v>
      </c>
    </row>
    <row r="13" spans="1:54" x14ac:dyDescent="0.25">
      <c r="A13" t="s">
        <v>621</v>
      </c>
      <c r="B13">
        <f>COUNTIFS('the-counted-2016'!$F$2:$F$1141,"="&amp;$A13,'the-counted-2016'!$K$2:$K$1141,"="&amp;B$3)</f>
        <v>0</v>
      </c>
      <c r="C13">
        <f>COUNTIFS('the-counted-2016'!$F$2:$F$1141,"="&amp;$A13,'the-counted-2016'!$K$2:$K$1141,"="&amp;C$3)</f>
        <v>0</v>
      </c>
      <c r="D13">
        <f>COUNTIFS('the-counted-2016'!$F$2:$F$1141,"="&amp;$A13,'the-counted-2016'!$K$2:$K$1141,"="&amp;D$3)</f>
        <v>0</v>
      </c>
      <c r="E13">
        <f>COUNTIFS('the-counted-2016'!$F$2:$F$1141,"="&amp;$A13,'the-counted-2016'!$K$2:$K$1141,"="&amp;E$3)</f>
        <v>0</v>
      </c>
      <c r="F13">
        <f>COUNTIFS('the-counted-2016'!$F$2:$F$1141,"="&amp;$A13,'the-counted-2016'!$K$2:$K$1141,"="&amp;F$3)</f>
        <v>0</v>
      </c>
      <c r="G13">
        <f>COUNTIFS('the-counted-2016'!$F$2:$F$1141,"="&amp;$A13,'the-counted-2016'!$K$2:$K$1141,"="&amp;G$3)</f>
        <v>0</v>
      </c>
      <c r="H13">
        <f>COUNTIFS('the-counted-2016'!$F$2:$F$1141,"="&amp;$A13,'the-counted-2016'!$K$2:$K$1141,"="&amp;H$3)</f>
        <v>0</v>
      </c>
      <c r="I13">
        <f>COUNTIFS('the-counted-2016'!$F$2:$F$1141,"="&amp;$A13,'the-counted-2016'!$K$2:$K$1141,"="&amp;I$3)</f>
        <v>0</v>
      </c>
      <c r="J13">
        <f>COUNTIFS('the-counted-2016'!$F$2:$F$1141,"="&amp;$A13,'the-counted-2016'!$K$2:$K$1141,"="&amp;J$3)</f>
        <v>0</v>
      </c>
      <c r="K13">
        <f>COUNTIFS('the-counted-2016'!$F$2:$F$1141,"="&amp;$A13,'the-counted-2016'!$K$2:$K$1141,"="&amp;K$3)</f>
        <v>0</v>
      </c>
      <c r="L13">
        <f>COUNTIFS('the-counted-2016'!$F$2:$F$1141,"="&amp;$A13,'the-counted-2016'!$K$2:$K$1141,"="&amp;L$3)</f>
        <v>0</v>
      </c>
      <c r="M13">
        <f>COUNTIFS('the-counted-2016'!$F$2:$F$1141,"="&amp;$A13,'the-counted-2016'!$K$2:$K$1141,"="&amp;M$3)</f>
        <v>0</v>
      </c>
      <c r="N13">
        <f>COUNTIFS('the-counted-2016'!$F$2:$F$1141,"="&amp;$A13,'the-counted-2016'!$K$2:$K$1141,"="&amp;N$3)</f>
        <v>0</v>
      </c>
      <c r="O13">
        <f>COUNTIFS('the-counted-2016'!$F$2:$F$1141,"="&amp;$A13,'the-counted-2016'!$K$2:$K$1141,"="&amp;O$3)</f>
        <v>0</v>
      </c>
      <c r="P13">
        <f>COUNTIFS('the-counted-2016'!$F$2:$F$1141,"="&amp;$A13,'the-counted-2016'!$K$2:$K$1141,"="&amp;P$3)</f>
        <v>0</v>
      </c>
      <c r="Q13">
        <f>COUNTIFS('the-counted-2016'!$F$2:$F$1141,"="&amp;$A13,'the-counted-2016'!$K$2:$K$1141,"="&amp;Q$3)</f>
        <v>0</v>
      </c>
      <c r="R13">
        <f>COUNTIFS('the-counted-2016'!$F$2:$F$1141,"="&amp;$A13,'the-counted-2016'!$K$2:$K$1141,"="&amp;R$3)</f>
        <v>0</v>
      </c>
      <c r="S13">
        <f>COUNTIFS('the-counted-2016'!$F$2:$F$1141,"="&amp;$A13,'the-counted-2016'!$K$2:$K$1141,"="&amp;S$3)</f>
        <v>0</v>
      </c>
      <c r="T13">
        <f>COUNTIFS('the-counted-2016'!$F$2:$F$1141,"="&amp;$A13,'the-counted-2016'!$K$2:$K$1141,"="&amp;T$3)</f>
        <v>0</v>
      </c>
      <c r="U13">
        <f>COUNTIFS('the-counted-2016'!$F$2:$F$1141,"="&amp;$A13,'the-counted-2016'!$K$2:$K$1141,"="&amp;U$3)</f>
        <v>0</v>
      </c>
      <c r="V13">
        <f>COUNTIFS('the-counted-2016'!$F$2:$F$1141,"="&amp;$A13,'the-counted-2016'!$K$2:$K$1141,"="&amp;V$3)</f>
        <v>0</v>
      </c>
      <c r="W13">
        <f>COUNTIFS('the-counted-2016'!$F$2:$F$1141,"="&amp;$A13,'the-counted-2016'!$K$2:$K$1141,"="&amp;W$3)</f>
        <v>0</v>
      </c>
      <c r="X13">
        <f>COUNTIFS('the-counted-2016'!$F$2:$F$1141,"="&amp;$A13,'the-counted-2016'!$K$2:$K$1141,"="&amp;X$3)</f>
        <v>0</v>
      </c>
      <c r="Y13">
        <f>COUNTIFS('the-counted-2016'!$F$2:$F$1141,"="&amp;$A13,'the-counted-2016'!$K$2:$K$1141,"="&amp;Y$3)</f>
        <v>0</v>
      </c>
      <c r="Z13">
        <f>COUNTIFS('the-counted-2016'!$F$2:$F$1141,"="&amp;$A13,'the-counted-2016'!$K$2:$K$1141,"="&amp;Z$3)</f>
        <v>0</v>
      </c>
      <c r="AA13">
        <f>COUNTIFS('the-counted-2016'!$F$2:$F$1141,"="&amp;$A13,'the-counted-2016'!$K$2:$K$1141,"="&amp;AA$3)</f>
        <v>0</v>
      </c>
      <c r="AB13">
        <f>COUNTIFS('the-counted-2016'!$F$2:$F$1141,"="&amp;$A13,'the-counted-2016'!$K$2:$K$1141,"="&amp;AB$3)</f>
        <v>0</v>
      </c>
      <c r="AC13">
        <f>COUNTIFS('the-counted-2016'!$F$2:$F$1141,"="&amp;$A13,'the-counted-2016'!$K$2:$K$1141,"="&amp;AC$3)</f>
        <v>0</v>
      </c>
      <c r="AD13">
        <f>COUNTIFS('the-counted-2016'!$F$2:$F$1141,"="&amp;$A13,'the-counted-2016'!$K$2:$K$1141,"="&amp;AD$3)</f>
        <v>0</v>
      </c>
      <c r="AE13">
        <f>COUNTIFS('the-counted-2016'!$F$2:$F$1141,"="&amp;$A13,'the-counted-2016'!$K$2:$K$1141,"="&amp;AE$3)</f>
        <v>0</v>
      </c>
      <c r="AF13">
        <f>COUNTIFS('the-counted-2016'!$F$2:$F$1141,"="&amp;$A13,'the-counted-2016'!$K$2:$K$1141,"="&amp;AF$3)</f>
        <v>0</v>
      </c>
      <c r="AG13">
        <f>COUNTIFS('the-counted-2016'!$F$2:$F$1141,"="&amp;$A13,'the-counted-2016'!$K$2:$K$1141,"="&amp;AG$3)</f>
        <v>0</v>
      </c>
      <c r="AH13">
        <f>COUNTIFS('the-counted-2016'!$F$2:$F$1141,"="&amp;$A13,'the-counted-2016'!$K$2:$K$1141,"="&amp;AH$3)</f>
        <v>0</v>
      </c>
      <c r="AI13">
        <f>COUNTIFS('the-counted-2016'!$F$2:$F$1141,"="&amp;$A13,'the-counted-2016'!$K$2:$K$1141,"="&amp;AI$3)</f>
        <v>0</v>
      </c>
      <c r="AJ13">
        <f>COUNTIFS('the-counted-2016'!$F$2:$F$1141,"="&amp;$A13,'the-counted-2016'!$K$2:$K$1141,"="&amp;AJ$3)</f>
        <v>0</v>
      </c>
      <c r="AK13">
        <f>COUNTIFS('the-counted-2016'!$F$2:$F$1141,"="&amp;$A13,'the-counted-2016'!$K$2:$K$1141,"="&amp;AK$3)</f>
        <v>0</v>
      </c>
      <c r="AL13">
        <f>COUNTIFS('the-counted-2016'!$F$2:$F$1141,"="&amp;$A13,'the-counted-2016'!$K$2:$K$1141,"="&amp;AL$3)</f>
        <v>0</v>
      </c>
      <c r="AM13">
        <f>COUNTIFS('the-counted-2016'!$F$2:$F$1141,"="&amp;$A13,'the-counted-2016'!$K$2:$K$1141,"="&amp;AM$3)</f>
        <v>0</v>
      </c>
      <c r="AN13">
        <f>COUNTIFS('the-counted-2016'!$F$2:$F$1141,"="&amp;$A13,'the-counted-2016'!$K$2:$K$1141,"="&amp;AN$3)</f>
        <v>0</v>
      </c>
      <c r="AO13">
        <f>COUNTIFS('the-counted-2016'!$F$2:$F$1141,"="&amp;$A13,'the-counted-2016'!$K$2:$K$1141,"="&amp;AO$3)</f>
        <v>0</v>
      </c>
      <c r="AP13">
        <f>COUNTIFS('the-counted-2016'!$F$2:$F$1141,"="&amp;$A13,'the-counted-2016'!$K$2:$K$1141,"="&amp;AP$3)</f>
        <v>0</v>
      </c>
      <c r="AQ13">
        <f>COUNTIFS('the-counted-2016'!$F$2:$F$1141,"="&amp;$A13,'the-counted-2016'!$K$2:$K$1141,"="&amp;AQ$3)</f>
        <v>0</v>
      </c>
      <c r="AR13">
        <f>COUNTIFS('the-counted-2016'!$F$2:$F$1141,"="&amp;$A13,'the-counted-2016'!$K$2:$K$1141,"="&amp;AR$3)</f>
        <v>0</v>
      </c>
      <c r="AS13">
        <f>COUNTIFS('the-counted-2016'!$F$2:$F$1141,"="&amp;$A13,'the-counted-2016'!$K$2:$K$1141,"="&amp;AS$3)</f>
        <v>0</v>
      </c>
      <c r="AT13">
        <f>COUNTIFS('the-counted-2016'!$F$2:$F$1141,"="&amp;$A13,'the-counted-2016'!$K$2:$K$1141,"="&amp;AT$3)</f>
        <v>0</v>
      </c>
      <c r="AU13">
        <f>COUNTIFS('the-counted-2016'!$F$2:$F$1141,"="&amp;$A13,'the-counted-2016'!$K$2:$K$1141,"="&amp;AU$3)</f>
        <v>0</v>
      </c>
      <c r="AV13">
        <f>COUNTIFS('the-counted-2016'!$F$2:$F$1141,"="&amp;$A13,'the-counted-2016'!$K$2:$K$1141,"="&amp;AV$3)</f>
        <v>0</v>
      </c>
      <c r="AW13">
        <f>COUNTIFS('the-counted-2016'!$F$2:$F$1141,"="&amp;$A13,'the-counted-2016'!$K$2:$K$1141,"="&amp;AW$3)</f>
        <v>0</v>
      </c>
      <c r="AX13">
        <f>COUNTIFS('the-counted-2016'!$F$2:$F$1141,"="&amp;$A13,'the-counted-2016'!$K$2:$K$1141,"="&amp;AX$3)</f>
        <v>0</v>
      </c>
      <c r="AY13">
        <f>COUNTIFS('the-counted-2016'!$F$2:$F$1141,"="&amp;$A13,'the-counted-2016'!$K$2:$K$1141,"="&amp;AY$3)</f>
        <v>0</v>
      </c>
      <c r="AZ13">
        <f>COUNTIFS('the-counted-2016'!$F$2:$F$1141,"="&amp;$A13,'the-counted-2016'!$K$2:$K$1141,"="&amp;AZ$3)</f>
        <v>0</v>
      </c>
      <c r="BB13">
        <f t="shared" si="0"/>
        <v>0</v>
      </c>
    </row>
    <row r="14" spans="1:54" x14ac:dyDescent="0.25">
      <c r="A14" t="s">
        <v>622</v>
      </c>
      <c r="B14">
        <f>COUNTIFS('the-counted-2016'!$F$2:$F$1141,"="&amp;$A14,'the-counted-2016'!$K$2:$K$1141,"="&amp;B$3)</f>
        <v>0</v>
      </c>
      <c r="C14">
        <f>COUNTIFS('the-counted-2016'!$F$2:$F$1141,"="&amp;$A14,'the-counted-2016'!$K$2:$K$1141,"="&amp;C$3)</f>
        <v>0</v>
      </c>
      <c r="D14">
        <f>COUNTIFS('the-counted-2016'!$F$2:$F$1141,"="&amp;$A14,'the-counted-2016'!$K$2:$K$1141,"="&amp;D$3)</f>
        <v>0</v>
      </c>
      <c r="E14">
        <f>COUNTIFS('the-counted-2016'!$F$2:$F$1141,"="&amp;$A14,'the-counted-2016'!$K$2:$K$1141,"="&amp;E$3)</f>
        <v>0</v>
      </c>
      <c r="F14">
        <f>COUNTIFS('the-counted-2016'!$F$2:$F$1141,"="&amp;$A14,'the-counted-2016'!$K$2:$K$1141,"="&amp;F$3)</f>
        <v>0</v>
      </c>
      <c r="G14">
        <f>COUNTIFS('the-counted-2016'!$F$2:$F$1141,"="&amp;$A14,'the-counted-2016'!$K$2:$K$1141,"="&amp;G$3)</f>
        <v>0</v>
      </c>
      <c r="H14">
        <f>COUNTIFS('the-counted-2016'!$F$2:$F$1141,"="&amp;$A14,'the-counted-2016'!$K$2:$K$1141,"="&amp;H$3)</f>
        <v>0</v>
      </c>
      <c r="I14">
        <f>COUNTIFS('the-counted-2016'!$F$2:$F$1141,"="&amp;$A14,'the-counted-2016'!$K$2:$K$1141,"="&amp;I$3)</f>
        <v>0</v>
      </c>
      <c r="J14">
        <f>COUNTIFS('the-counted-2016'!$F$2:$F$1141,"="&amp;$A14,'the-counted-2016'!$K$2:$K$1141,"="&amp;J$3)</f>
        <v>0</v>
      </c>
      <c r="K14">
        <f>COUNTIFS('the-counted-2016'!$F$2:$F$1141,"="&amp;$A14,'the-counted-2016'!$K$2:$K$1141,"="&amp;K$3)</f>
        <v>0</v>
      </c>
      <c r="L14">
        <f>COUNTIFS('the-counted-2016'!$F$2:$F$1141,"="&amp;$A14,'the-counted-2016'!$K$2:$K$1141,"="&amp;L$3)</f>
        <v>0</v>
      </c>
      <c r="M14">
        <f>COUNTIFS('the-counted-2016'!$F$2:$F$1141,"="&amp;$A14,'the-counted-2016'!$K$2:$K$1141,"="&amp;M$3)</f>
        <v>0</v>
      </c>
      <c r="N14">
        <f>COUNTIFS('the-counted-2016'!$F$2:$F$1141,"="&amp;$A14,'the-counted-2016'!$K$2:$K$1141,"="&amp;N$3)</f>
        <v>0</v>
      </c>
      <c r="O14">
        <f>COUNTIFS('the-counted-2016'!$F$2:$F$1141,"="&amp;$A14,'the-counted-2016'!$K$2:$K$1141,"="&amp;O$3)</f>
        <v>0</v>
      </c>
      <c r="P14">
        <f>COUNTIFS('the-counted-2016'!$F$2:$F$1141,"="&amp;$A14,'the-counted-2016'!$K$2:$K$1141,"="&amp;P$3)</f>
        <v>0</v>
      </c>
      <c r="Q14">
        <f>COUNTIFS('the-counted-2016'!$F$2:$F$1141,"="&amp;$A14,'the-counted-2016'!$K$2:$K$1141,"="&amp;Q$3)</f>
        <v>0</v>
      </c>
      <c r="R14">
        <f>COUNTIFS('the-counted-2016'!$F$2:$F$1141,"="&amp;$A14,'the-counted-2016'!$K$2:$K$1141,"="&amp;R$3)</f>
        <v>0</v>
      </c>
      <c r="S14">
        <f>COUNTIFS('the-counted-2016'!$F$2:$F$1141,"="&amp;$A14,'the-counted-2016'!$K$2:$K$1141,"="&amp;S$3)</f>
        <v>0</v>
      </c>
      <c r="T14">
        <f>COUNTIFS('the-counted-2016'!$F$2:$F$1141,"="&amp;$A14,'the-counted-2016'!$K$2:$K$1141,"="&amp;T$3)</f>
        <v>0</v>
      </c>
      <c r="U14">
        <f>COUNTIFS('the-counted-2016'!$F$2:$F$1141,"="&amp;$A14,'the-counted-2016'!$K$2:$K$1141,"="&amp;U$3)</f>
        <v>0</v>
      </c>
      <c r="V14">
        <f>COUNTIFS('the-counted-2016'!$F$2:$F$1141,"="&amp;$A14,'the-counted-2016'!$K$2:$K$1141,"="&amp;V$3)</f>
        <v>0</v>
      </c>
      <c r="W14">
        <f>COUNTIFS('the-counted-2016'!$F$2:$F$1141,"="&amp;$A14,'the-counted-2016'!$K$2:$K$1141,"="&amp;W$3)</f>
        <v>0</v>
      </c>
      <c r="X14">
        <f>COUNTIFS('the-counted-2016'!$F$2:$F$1141,"="&amp;$A14,'the-counted-2016'!$K$2:$K$1141,"="&amp;X$3)</f>
        <v>0</v>
      </c>
      <c r="Y14">
        <f>COUNTIFS('the-counted-2016'!$F$2:$F$1141,"="&amp;$A14,'the-counted-2016'!$K$2:$K$1141,"="&amp;Y$3)</f>
        <v>0</v>
      </c>
      <c r="Z14">
        <f>COUNTIFS('the-counted-2016'!$F$2:$F$1141,"="&amp;$A14,'the-counted-2016'!$K$2:$K$1141,"="&amp;Z$3)</f>
        <v>0</v>
      </c>
      <c r="AA14">
        <f>COUNTIFS('the-counted-2016'!$F$2:$F$1141,"="&amp;$A14,'the-counted-2016'!$K$2:$K$1141,"="&amp;AA$3)</f>
        <v>0</v>
      </c>
      <c r="AB14">
        <f>COUNTIFS('the-counted-2016'!$F$2:$F$1141,"="&amp;$A14,'the-counted-2016'!$K$2:$K$1141,"="&amp;AB$3)</f>
        <v>0</v>
      </c>
      <c r="AC14">
        <f>COUNTIFS('the-counted-2016'!$F$2:$F$1141,"="&amp;$A14,'the-counted-2016'!$K$2:$K$1141,"="&amp;AC$3)</f>
        <v>0</v>
      </c>
      <c r="AD14">
        <f>COUNTIFS('the-counted-2016'!$F$2:$F$1141,"="&amp;$A14,'the-counted-2016'!$K$2:$K$1141,"="&amp;AD$3)</f>
        <v>0</v>
      </c>
      <c r="AE14">
        <f>COUNTIFS('the-counted-2016'!$F$2:$F$1141,"="&amp;$A14,'the-counted-2016'!$K$2:$K$1141,"="&amp;AE$3)</f>
        <v>0</v>
      </c>
      <c r="AF14">
        <f>COUNTIFS('the-counted-2016'!$F$2:$F$1141,"="&amp;$A14,'the-counted-2016'!$K$2:$K$1141,"="&amp;AF$3)</f>
        <v>0</v>
      </c>
      <c r="AG14">
        <f>COUNTIFS('the-counted-2016'!$F$2:$F$1141,"="&amp;$A14,'the-counted-2016'!$K$2:$K$1141,"="&amp;AG$3)</f>
        <v>0</v>
      </c>
      <c r="AH14">
        <f>COUNTIFS('the-counted-2016'!$F$2:$F$1141,"="&amp;$A14,'the-counted-2016'!$K$2:$K$1141,"="&amp;AH$3)</f>
        <v>0</v>
      </c>
      <c r="AI14">
        <f>COUNTIFS('the-counted-2016'!$F$2:$F$1141,"="&amp;$A14,'the-counted-2016'!$K$2:$K$1141,"="&amp;AI$3)</f>
        <v>0</v>
      </c>
      <c r="AJ14">
        <f>COUNTIFS('the-counted-2016'!$F$2:$F$1141,"="&amp;$A14,'the-counted-2016'!$K$2:$K$1141,"="&amp;AJ$3)</f>
        <v>0</v>
      </c>
      <c r="AK14">
        <f>COUNTIFS('the-counted-2016'!$F$2:$F$1141,"="&amp;$A14,'the-counted-2016'!$K$2:$K$1141,"="&amp;AK$3)</f>
        <v>0</v>
      </c>
      <c r="AL14">
        <f>COUNTIFS('the-counted-2016'!$F$2:$F$1141,"="&amp;$A14,'the-counted-2016'!$K$2:$K$1141,"="&amp;AL$3)</f>
        <v>0</v>
      </c>
      <c r="AM14">
        <f>COUNTIFS('the-counted-2016'!$F$2:$F$1141,"="&amp;$A14,'the-counted-2016'!$K$2:$K$1141,"="&amp;AM$3)</f>
        <v>0</v>
      </c>
      <c r="AN14">
        <f>COUNTIFS('the-counted-2016'!$F$2:$F$1141,"="&amp;$A14,'the-counted-2016'!$K$2:$K$1141,"="&amp;AN$3)</f>
        <v>0</v>
      </c>
      <c r="AO14">
        <f>COUNTIFS('the-counted-2016'!$F$2:$F$1141,"="&amp;$A14,'the-counted-2016'!$K$2:$K$1141,"="&amp;AO$3)</f>
        <v>0</v>
      </c>
      <c r="AP14">
        <f>COUNTIFS('the-counted-2016'!$F$2:$F$1141,"="&amp;$A14,'the-counted-2016'!$K$2:$K$1141,"="&amp;AP$3)</f>
        <v>0</v>
      </c>
      <c r="AQ14">
        <f>COUNTIFS('the-counted-2016'!$F$2:$F$1141,"="&amp;$A14,'the-counted-2016'!$K$2:$K$1141,"="&amp;AQ$3)</f>
        <v>0</v>
      </c>
      <c r="AR14">
        <f>COUNTIFS('the-counted-2016'!$F$2:$F$1141,"="&amp;$A14,'the-counted-2016'!$K$2:$K$1141,"="&amp;AR$3)</f>
        <v>0</v>
      </c>
      <c r="AS14">
        <f>COUNTIFS('the-counted-2016'!$F$2:$F$1141,"="&amp;$A14,'the-counted-2016'!$K$2:$K$1141,"="&amp;AS$3)</f>
        <v>0</v>
      </c>
      <c r="AT14">
        <f>COUNTIFS('the-counted-2016'!$F$2:$F$1141,"="&amp;$A14,'the-counted-2016'!$K$2:$K$1141,"="&amp;AT$3)</f>
        <v>0</v>
      </c>
      <c r="AU14">
        <f>COUNTIFS('the-counted-2016'!$F$2:$F$1141,"="&amp;$A14,'the-counted-2016'!$K$2:$K$1141,"="&amp;AU$3)</f>
        <v>0</v>
      </c>
      <c r="AV14">
        <f>COUNTIFS('the-counted-2016'!$F$2:$F$1141,"="&amp;$A14,'the-counted-2016'!$K$2:$K$1141,"="&amp;AV$3)</f>
        <v>0</v>
      </c>
      <c r="AW14">
        <f>COUNTIFS('the-counted-2016'!$F$2:$F$1141,"="&amp;$A14,'the-counted-2016'!$K$2:$K$1141,"="&amp;AW$3)</f>
        <v>0</v>
      </c>
      <c r="AX14">
        <f>COUNTIFS('the-counted-2016'!$F$2:$F$1141,"="&amp;$A14,'the-counted-2016'!$K$2:$K$1141,"="&amp;AX$3)</f>
        <v>0</v>
      </c>
      <c r="AY14">
        <f>COUNTIFS('the-counted-2016'!$F$2:$F$1141,"="&amp;$A14,'the-counted-2016'!$K$2:$K$1141,"="&amp;AY$3)</f>
        <v>0</v>
      </c>
      <c r="AZ14">
        <f>COUNTIFS('the-counted-2016'!$F$2:$F$1141,"="&amp;$A14,'the-counted-2016'!$K$2:$K$1141,"="&amp;AZ$3)</f>
        <v>0</v>
      </c>
      <c r="BB14">
        <f t="shared" si="0"/>
        <v>0</v>
      </c>
    </row>
    <row r="15" spans="1:54" x14ac:dyDescent="0.25">
      <c r="A15" t="s">
        <v>623</v>
      </c>
      <c r="B15">
        <f>COUNTIFS('the-counted-2016'!$F$2:$F$1141,"="&amp;$A15,'the-counted-2016'!$K$2:$K$1141,"="&amp;B$3)</f>
        <v>0</v>
      </c>
      <c r="C15">
        <f>COUNTIFS('the-counted-2016'!$F$2:$F$1141,"="&amp;$A15,'the-counted-2016'!$K$2:$K$1141,"="&amp;C$3)</f>
        <v>0</v>
      </c>
      <c r="D15">
        <f>COUNTIFS('the-counted-2016'!$F$2:$F$1141,"="&amp;$A15,'the-counted-2016'!$K$2:$K$1141,"="&amp;D$3)</f>
        <v>0</v>
      </c>
      <c r="E15">
        <f>COUNTIFS('the-counted-2016'!$F$2:$F$1141,"="&amp;$A15,'the-counted-2016'!$K$2:$K$1141,"="&amp;E$3)</f>
        <v>0</v>
      </c>
      <c r="F15">
        <f>COUNTIFS('the-counted-2016'!$F$2:$F$1141,"="&amp;$A15,'the-counted-2016'!$K$2:$K$1141,"="&amp;F$3)</f>
        <v>0</v>
      </c>
      <c r="G15">
        <f>COUNTIFS('the-counted-2016'!$F$2:$F$1141,"="&amp;$A15,'the-counted-2016'!$K$2:$K$1141,"="&amp;G$3)</f>
        <v>0</v>
      </c>
      <c r="H15">
        <f>COUNTIFS('the-counted-2016'!$F$2:$F$1141,"="&amp;$A15,'the-counted-2016'!$K$2:$K$1141,"="&amp;H$3)</f>
        <v>0</v>
      </c>
      <c r="I15">
        <f>COUNTIFS('the-counted-2016'!$F$2:$F$1141,"="&amp;$A15,'the-counted-2016'!$K$2:$K$1141,"="&amp;I$3)</f>
        <v>0</v>
      </c>
      <c r="J15">
        <f>COUNTIFS('the-counted-2016'!$F$2:$F$1141,"="&amp;$A15,'the-counted-2016'!$K$2:$K$1141,"="&amp;J$3)</f>
        <v>0</v>
      </c>
      <c r="K15">
        <f>COUNTIFS('the-counted-2016'!$F$2:$F$1141,"="&amp;$A15,'the-counted-2016'!$K$2:$K$1141,"="&amp;K$3)</f>
        <v>0</v>
      </c>
      <c r="L15">
        <f>COUNTIFS('the-counted-2016'!$F$2:$F$1141,"="&amp;$A15,'the-counted-2016'!$K$2:$K$1141,"="&amp;L$3)</f>
        <v>0</v>
      </c>
      <c r="M15">
        <f>COUNTIFS('the-counted-2016'!$F$2:$F$1141,"="&amp;$A15,'the-counted-2016'!$K$2:$K$1141,"="&amp;M$3)</f>
        <v>0</v>
      </c>
      <c r="N15">
        <f>COUNTIFS('the-counted-2016'!$F$2:$F$1141,"="&amp;$A15,'the-counted-2016'!$K$2:$K$1141,"="&amp;N$3)</f>
        <v>0</v>
      </c>
      <c r="O15">
        <f>COUNTIFS('the-counted-2016'!$F$2:$F$1141,"="&amp;$A15,'the-counted-2016'!$K$2:$K$1141,"="&amp;O$3)</f>
        <v>0</v>
      </c>
      <c r="P15">
        <f>COUNTIFS('the-counted-2016'!$F$2:$F$1141,"="&amp;$A15,'the-counted-2016'!$K$2:$K$1141,"="&amp;P$3)</f>
        <v>0</v>
      </c>
      <c r="Q15">
        <f>COUNTIFS('the-counted-2016'!$F$2:$F$1141,"="&amp;$A15,'the-counted-2016'!$K$2:$K$1141,"="&amp;Q$3)</f>
        <v>0</v>
      </c>
      <c r="R15">
        <f>COUNTIFS('the-counted-2016'!$F$2:$F$1141,"="&amp;$A15,'the-counted-2016'!$K$2:$K$1141,"="&amp;R$3)</f>
        <v>0</v>
      </c>
      <c r="S15">
        <f>COUNTIFS('the-counted-2016'!$F$2:$F$1141,"="&amp;$A15,'the-counted-2016'!$K$2:$K$1141,"="&amp;S$3)</f>
        <v>0</v>
      </c>
      <c r="T15">
        <f>COUNTIFS('the-counted-2016'!$F$2:$F$1141,"="&amp;$A15,'the-counted-2016'!$K$2:$K$1141,"="&amp;T$3)</f>
        <v>0</v>
      </c>
      <c r="U15">
        <f>COUNTIFS('the-counted-2016'!$F$2:$F$1141,"="&amp;$A15,'the-counted-2016'!$K$2:$K$1141,"="&amp;U$3)</f>
        <v>0</v>
      </c>
      <c r="V15">
        <f>COUNTIFS('the-counted-2016'!$F$2:$F$1141,"="&amp;$A15,'the-counted-2016'!$K$2:$K$1141,"="&amp;V$3)</f>
        <v>0</v>
      </c>
      <c r="W15">
        <f>COUNTIFS('the-counted-2016'!$F$2:$F$1141,"="&amp;$A15,'the-counted-2016'!$K$2:$K$1141,"="&amp;W$3)</f>
        <v>0</v>
      </c>
      <c r="X15">
        <f>COUNTIFS('the-counted-2016'!$F$2:$F$1141,"="&amp;$A15,'the-counted-2016'!$K$2:$K$1141,"="&amp;X$3)</f>
        <v>0</v>
      </c>
      <c r="Y15">
        <f>COUNTIFS('the-counted-2016'!$F$2:$F$1141,"="&amp;$A15,'the-counted-2016'!$K$2:$K$1141,"="&amp;Y$3)</f>
        <v>0</v>
      </c>
      <c r="Z15">
        <f>COUNTIFS('the-counted-2016'!$F$2:$F$1141,"="&amp;$A15,'the-counted-2016'!$K$2:$K$1141,"="&amp;Z$3)</f>
        <v>0</v>
      </c>
      <c r="AA15">
        <f>COUNTIFS('the-counted-2016'!$F$2:$F$1141,"="&amp;$A15,'the-counted-2016'!$K$2:$K$1141,"="&amp;AA$3)</f>
        <v>0</v>
      </c>
      <c r="AB15">
        <f>COUNTIFS('the-counted-2016'!$F$2:$F$1141,"="&amp;$A15,'the-counted-2016'!$K$2:$K$1141,"="&amp;AB$3)</f>
        <v>0</v>
      </c>
      <c r="AC15">
        <f>COUNTIFS('the-counted-2016'!$F$2:$F$1141,"="&amp;$A15,'the-counted-2016'!$K$2:$K$1141,"="&amp;AC$3)</f>
        <v>0</v>
      </c>
      <c r="AD15">
        <f>COUNTIFS('the-counted-2016'!$F$2:$F$1141,"="&amp;$A15,'the-counted-2016'!$K$2:$K$1141,"="&amp;AD$3)</f>
        <v>0</v>
      </c>
      <c r="AE15">
        <f>COUNTIFS('the-counted-2016'!$F$2:$F$1141,"="&amp;$A15,'the-counted-2016'!$K$2:$K$1141,"="&amp;AE$3)</f>
        <v>0</v>
      </c>
      <c r="AF15">
        <f>COUNTIFS('the-counted-2016'!$F$2:$F$1141,"="&amp;$A15,'the-counted-2016'!$K$2:$K$1141,"="&amp;AF$3)</f>
        <v>0</v>
      </c>
      <c r="AG15">
        <f>COUNTIFS('the-counted-2016'!$F$2:$F$1141,"="&amp;$A15,'the-counted-2016'!$K$2:$K$1141,"="&amp;AG$3)</f>
        <v>0</v>
      </c>
      <c r="AH15">
        <f>COUNTIFS('the-counted-2016'!$F$2:$F$1141,"="&amp;$A15,'the-counted-2016'!$K$2:$K$1141,"="&amp;AH$3)</f>
        <v>0</v>
      </c>
      <c r="AI15">
        <f>COUNTIFS('the-counted-2016'!$F$2:$F$1141,"="&amp;$A15,'the-counted-2016'!$K$2:$K$1141,"="&amp;AI$3)</f>
        <v>0</v>
      </c>
      <c r="AJ15">
        <f>COUNTIFS('the-counted-2016'!$F$2:$F$1141,"="&amp;$A15,'the-counted-2016'!$K$2:$K$1141,"="&amp;AJ$3)</f>
        <v>0</v>
      </c>
      <c r="AK15">
        <f>COUNTIFS('the-counted-2016'!$F$2:$F$1141,"="&amp;$A15,'the-counted-2016'!$K$2:$K$1141,"="&amp;AK$3)</f>
        <v>0</v>
      </c>
      <c r="AL15">
        <f>COUNTIFS('the-counted-2016'!$F$2:$F$1141,"="&amp;$A15,'the-counted-2016'!$K$2:$K$1141,"="&amp;AL$3)</f>
        <v>0</v>
      </c>
      <c r="AM15">
        <f>COUNTIFS('the-counted-2016'!$F$2:$F$1141,"="&amp;$A15,'the-counted-2016'!$K$2:$K$1141,"="&amp;AM$3)</f>
        <v>0</v>
      </c>
      <c r="AN15">
        <f>COUNTIFS('the-counted-2016'!$F$2:$F$1141,"="&amp;$A15,'the-counted-2016'!$K$2:$K$1141,"="&amp;AN$3)</f>
        <v>0</v>
      </c>
      <c r="AO15">
        <f>COUNTIFS('the-counted-2016'!$F$2:$F$1141,"="&amp;$A15,'the-counted-2016'!$K$2:$K$1141,"="&amp;AO$3)</f>
        <v>0</v>
      </c>
      <c r="AP15">
        <f>COUNTIFS('the-counted-2016'!$F$2:$F$1141,"="&amp;$A15,'the-counted-2016'!$K$2:$K$1141,"="&amp;AP$3)</f>
        <v>0</v>
      </c>
      <c r="AQ15">
        <f>COUNTIFS('the-counted-2016'!$F$2:$F$1141,"="&amp;$A15,'the-counted-2016'!$K$2:$K$1141,"="&amp;AQ$3)</f>
        <v>0</v>
      </c>
      <c r="AR15">
        <f>COUNTIFS('the-counted-2016'!$F$2:$F$1141,"="&amp;$A15,'the-counted-2016'!$K$2:$K$1141,"="&amp;AR$3)</f>
        <v>0</v>
      </c>
      <c r="AS15">
        <f>COUNTIFS('the-counted-2016'!$F$2:$F$1141,"="&amp;$A15,'the-counted-2016'!$K$2:$K$1141,"="&amp;AS$3)</f>
        <v>0</v>
      </c>
      <c r="AT15">
        <f>COUNTIFS('the-counted-2016'!$F$2:$F$1141,"="&amp;$A15,'the-counted-2016'!$K$2:$K$1141,"="&amp;AT$3)</f>
        <v>0</v>
      </c>
      <c r="AU15">
        <f>COUNTIFS('the-counted-2016'!$F$2:$F$1141,"="&amp;$A15,'the-counted-2016'!$K$2:$K$1141,"="&amp;AU$3)</f>
        <v>0</v>
      </c>
      <c r="AV15">
        <f>COUNTIFS('the-counted-2016'!$F$2:$F$1141,"="&amp;$A15,'the-counted-2016'!$K$2:$K$1141,"="&amp;AV$3)</f>
        <v>0</v>
      </c>
      <c r="AW15">
        <f>COUNTIFS('the-counted-2016'!$F$2:$F$1141,"="&amp;$A15,'the-counted-2016'!$K$2:$K$1141,"="&amp;AW$3)</f>
        <v>0</v>
      </c>
      <c r="AX15">
        <f>COUNTIFS('the-counted-2016'!$F$2:$F$1141,"="&amp;$A15,'the-counted-2016'!$K$2:$K$1141,"="&amp;AX$3)</f>
        <v>0</v>
      </c>
      <c r="AY15">
        <f>COUNTIFS('the-counted-2016'!$F$2:$F$1141,"="&amp;$A15,'the-counted-2016'!$K$2:$K$1141,"="&amp;AY$3)</f>
        <v>0</v>
      </c>
      <c r="AZ15">
        <f>COUNTIFS('the-counted-2016'!$F$2:$F$1141,"="&amp;$A15,'the-counted-2016'!$K$2:$K$1141,"="&amp;AZ$3)</f>
        <v>0</v>
      </c>
      <c r="BB15">
        <f t="shared" si="0"/>
        <v>0</v>
      </c>
    </row>
    <row r="17" spans="54:54" x14ac:dyDescent="0.25">
      <c r="BB17">
        <f>SUM(BB4:BB15)</f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the-counted-2016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bllguo</dc:creator>
  <cp:lastModifiedBy>bllguo</cp:lastModifiedBy>
  <dcterms:created xsi:type="dcterms:W3CDTF">2016-02-22T05:43:12Z</dcterms:created>
  <dcterms:modified xsi:type="dcterms:W3CDTF">2016-02-22T05:43:12Z</dcterms:modified>
</cp:coreProperties>
</file>