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eaa05a345c6543cb/Desktop/CourtOrder/AdviceMailer/"/>
    </mc:Choice>
  </mc:AlternateContent>
  <xr:revisionPtr revIDLastSave="25" documentId="11_C1C9F87FF816A435486B71CA7C4344EE91D97116" xr6:coauthVersionLast="47" xr6:coauthVersionMax="47" xr10:uidLastSave="{FF61690A-9AAE-4CFE-AA5E-28D7946D10E2}"/>
  <bookViews>
    <workbookView minimized="1" xWindow="2580" yWindow="2145" windowWidth="17190" windowHeight="11385" activeTab="1" xr2:uid="{00000000-000D-0000-FFFF-FFFF00000000}"/>
  </bookViews>
  <sheets>
    <sheet name="Master Sheet" sheetId="1" r:id="rId1"/>
    <sheet name="Summary Per Consigner" sheetId="2" r:id="rId2"/>
    <sheet name="Holding account" sheetId="3" r:id="rId3"/>
    <sheet name="Query" sheetId="4" r:id="rId4"/>
    <sheet name="Store account" sheetId="5" r:id="rId5"/>
  </sheets>
  <definedNames>
    <definedName name="_xlnm._FilterDatabase" localSheetId="1" hidden="1">'Summary Per Consigner'!$A$1:$Z$960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9" i="5" l="1"/>
  <c r="L69" i="5" s="1"/>
  <c r="K457" i="2"/>
  <c r="L457" i="2" s="1"/>
  <c r="L456" i="2"/>
  <c r="K452" i="2"/>
  <c r="L452" i="2" s="1"/>
  <c r="L453" i="2" s="1"/>
  <c r="L445" i="2"/>
  <c r="L436" i="2"/>
  <c r="L429" i="2"/>
  <c r="K416" i="2"/>
  <c r="L416" i="2" s="1"/>
  <c r="K409" i="2"/>
  <c r="L409" i="2" s="1"/>
  <c r="M404" i="2"/>
  <c r="K394" i="2"/>
  <c r="L394" i="2" s="1"/>
  <c r="L393" i="2"/>
  <c r="K382" i="2"/>
  <c r="L370" i="2"/>
  <c r="L367" i="2"/>
  <c r="K357" i="2"/>
  <c r="L357" i="2" s="1"/>
  <c r="K356" i="2"/>
  <c r="L356" i="2" s="1"/>
  <c r="L354" i="2"/>
  <c r="M354" i="2" s="1"/>
  <c r="L347" i="2"/>
  <c r="L340" i="2"/>
  <c r="L337" i="2"/>
  <c r="M337" i="2" s="1"/>
  <c r="L320" i="2"/>
  <c r="L317" i="2"/>
  <c r="L312" i="2"/>
  <c r="K312" i="2"/>
  <c r="L307" i="2"/>
  <c r="L302" i="2"/>
  <c r="M302" i="2" s="1"/>
  <c r="L292" i="2"/>
  <c r="L271" i="2"/>
  <c r="L245" i="2"/>
  <c r="L242" i="2"/>
  <c r="M242" i="2" s="1"/>
  <c r="L228" i="2"/>
  <c r="L223" i="2"/>
  <c r="L217" i="2"/>
  <c r="K208" i="2"/>
  <c r="L208" i="2" s="1"/>
  <c r="L209" i="2" s="1"/>
  <c r="M209" i="2" s="1"/>
  <c r="L187" i="2"/>
  <c r="L184" i="2"/>
  <c r="M184" i="2" s="1"/>
  <c r="L180" i="2"/>
  <c r="L167" i="2"/>
  <c r="L164" i="2"/>
  <c r="L157" i="2"/>
  <c r="K150" i="2"/>
  <c r="L150" i="2" s="1"/>
  <c r="K145" i="2"/>
  <c r="L145" i="2" s="1"/>
  <c r="L147" i="2" s="1"/>
  <c r="L141" i="2"/>
  <c r="M141" i="2" s="1"/>
  <c r="L130" i="2"/>
  <c r="M130" i="2" s="1"/>
  <c r="L121" i="2"/>
  <c r="L115" i="2"/>
  <c r="L99" i="2"/>
  <c r="L88" i="2"/>
  <c r="M88" i="2" s="1"/>
  <c r="L84" i="2"/>
  <c r="L74" i="2"/>
  <c r="M74" i="2" s="1"/>
  <c r="K65" i="2"/>
  <c r="L65" i="2" s="1"/>
  <c r="L58" i="2"/>
  <c r="L55" i="2"/>
  <c r="L46" i="2"/>
  <c r="L42" i="2"/>
  <c r="K36" i="2"/>
  <c r="L36" i="2" s="1"/>
  <c r="L39" i="2" s="1"/>
  <c r="L10" i="2"/>
  <c r="K2" i="2"/>
  <c r="L2" i="2" s="1"/>
  <c r="L221" i="1"/>
  <c r="K221" i="1"/>
  <c r="K219" i="1"/>
  <c r="L219" i="1" s="1"/>
  <c r="K217" i="1"/>
  <c r="L217" i="1" s="1"/>
  <c r="K174" i="1"/>
  <c r="L174" i="1" s="1"/>
  <c r="L173" i="1"/>
  <c r="K173" i="1"/>
  <c r="L172" i="1"/>
  <c r="K172" i="1"/>
  <c r="L171" i="1"/>
  <c r="K171" i="1"/>
  <c r="K170" i="1"/>
  <c r="L170" i="1" s="1"/>
  <c r="K100" i="1"/>
  <c r="L100" i="1" s="1"/>
  <c r="K73" i="1"/>
  <c r="L73" i="1" s="1"/>
  <c r="L417" i="2" l="1"/>
  <c r="M417" i="2" s="1"/>
  <c r="L358" i="2"/>
  <c r="N312" i="2"/>
  <c r="L34" i="2"/>
</calcChain>
</file>

<file path=xl/sharedStrings.xml><?xml version="1.0" encoding="utf-8"?>
<sst xmlns="http://schemas.openxmlformats.org/spreadsheetml/2006/main" count="9174" uniqueCount="1788">
  <si>
    <t>Order Number</t>
  </si>
  <si>
    <t>Order Date</t>
  </si>
  <si>
    <t>Consignor</t>
  </si>
  <si>
    <t>Product Title</t>
  </si>
  <si>
    <t>Variant Title</t>
  </si>
  <si>
    <t>Barcode</t>
  </si>
  <si>
    <t>Price</t>
  </si>
  <si>
    <t>Discount</t>
  </si>
  <si>
    <t>Selling Price</t>
  </si>
  <si>
    <t>Commission Rate</t>
  </si>
  <si>
    <t xml:space="preserve">Commission Amount </t>
  </si>
  <si>
    <t>Payout Amount</t>
  </si>
  <si>
    <t>Fulfillment Status (Line Item)</t>
  </si>
  <si>
    <t>Payment Gateway Names</t>
  </si>
  <si>
    <t>Location</t>
  </si>
  <si>
    <t>#57818</t>
  </si>
  <si>
    <t>11-14-2022 18:06</t>
  </si>
  <si>
    <t>Store</t>
  </si>
  <si>
    <t>Jordan x A Ma Maniere L/S Tee Black</t>
  </si>
  <si>
    <t>L / New</t>
  </si>
  <si>
    <t>I-1i2z9ml6xe4i2i</t>
  </si>
  <si>
    <t>fulfilled</t>
  </si>
  <si>
    <t>Card Payment</t>
  </si>
  <si>
    <t>Cape Town</t>
  </si>
  <si>
    <t>#57787</t>
  </si>
  <si>
    <t>11-14-2022 14:34</t>
  </si>
  <si>
    <t>delongoni@gmail.com</t>
  </si>
  <si>
    <t>Nike SB Dunk Low Skate Like a Girl</t>
  </si>
  <si>
    <t>Uk 11 / New</t>
  </si>
  <si>
    <t>I-qxukmla9ntqbl</t>
  </si>
  <si>
    <t>#57814</t>
  </si>
  <si>
    <t>11-14-2022 17:23</t>
  </si>
  <si>
    <t>Ksbuyst@icloud.com</t>
  </si>
  <si>
    <t>Jordan 5 Retro Low CLOT Jade</t>
  </si>
  <si>
    <t>Uk 8.5 / New</t>
  </si>
  <si>
    <t>I-1am47aml53isbjt</t>
  </si>
  <si>
    <t>#57783</t>
  </si>
  <si>
    <t>11-14-2022 13:49</t>
  </si>
  <si>
    <t>roygruer@gmail.com</t>
  </si>
  <si>
    <t>Jordan 1 Retro High Black Metallic Gold (2020)</t>
  </si>
  <si>
    <t>Uk 7 / New</t>
  </si>
  <si>
    <t>qjnjmh5iR</t>
  </si>
  <si>
    <t>#57805</t>
  </si>
  <si>
    <t>11-14-2022 16:15</t>
  </si>
  <si>
    <t>ookolawole@gmail.com</t>
  </si>
  <si>
    <t>adidas Yeezy Slide Onyx</t>
  </si>
  <si>
    <t>I-64aml7vln1u8</t>
  </si>
  <si>
    <t>#57815</t>
  </si>
  <si>
    <t>11-14-2022 17:24</t>
  </si>
  <si>
    <t>yasin.chetty@gmail.com</t>
  </si>
  <si>
    <t>Yeezy Slide Pure (2021)</t>
  </si>
  <si>
    <t>Uk 4 / New</t>
  </si>
  <si>
    <t>3sWxxhMjb</t>
  </si>
  <si>
    <t>cash</t>
  </si>
  <si>
    <t>#57809</t>
  </si>
  <si>
    <t>11-14-2022 16:33</t>
  </si>
  <si>
    <t>Suhailsuhail23@icloud.com</t>
  </si>
  <si>
    <t>Nike Dunk Low Scrap ‘Sea Glass’</t>
  </si>
  <si>
    <t>aXFA1pyu1</t>
  </si>
  <si>
    <t>murrayclark82@gmail.com</t>
  </si>
  <si>
    <t>Jordan 1 Mid French Blue Fire Red</t>
  </si>
  <si>
    <t>I-scrcjml9incgo9</t>
  </si>
  <si>
    <t>dshalfon23@gmail.com</t>
  </si>
  <si>
    <t>Nike SB Dunk Low Pro Bart Simpson</t>
  </si>
  <si>
    <t>I-5qy3emladumcxe</t>
  </si>
  <si>
    <t>#57785</t>
  </si>
  <si>
    <t>11-14-2022 14:17</t>
  </si>
  <si>
    <t>raeesdalwai@icloud.com</t>
  </si>
  <si>
    <t>adidas Yeezy Foam RNNR Sand</t>
  </si>
  <si>
    <t>Uk 8 / New</t>
  </si>
  <si>
    <t>I-64aml7vo463x</t>
  </si>
  <si>
    <t>ankebauersnk@hotmail.com</t>
  </si>
  <si>
    <t>Tie-Dye Socks Green/Orange</t>
  </si>
  <si>
    <t>OS / New</t>
  </si>
  <si>
    <t>I-15446dmla3ltdzo</t>
  </si>
  <si>
    <t>#57793</t>
  </si>
  <si>
    <t>11-14-2022 15:03</t>
  </si>
  <si>
    <t>Jordan 1 Mid Mystic Navy Mint Foam</t>
  </si>
  <si>
    <t>I-2j23ml4i68zfs</t>
  </si>
  <si>
    <t>#57777</t>
  </si>
  <si>
    <t>11-14-2022 13:21</t>
  </si>
  <si>
    <t>Crep Shoe Trees (2 Pairs)</t>
  </si>
  <si>
    <t>I-apyjrgml948g71f</t>
  </si>
  <si>
    <t>#57794</t>
  </si>
  <si>
    <t>11-14-2022 15:04</t>
  </si>
  <si>
    <t>slamdunk.sa@hotmail.com</t>
  </si>
  <si>
    <t>adidas Yeezy Boost 350 V2 Slate</t>
  </si>
  <si>
    <t>Uk 5 / New</t>
  </si>
  <si>
    <t>I-ep2az7ml7t1suh0</t>
  </si>
  <si>
    <t>Jordan 3 Retro Free Throw Line White Cement -uk11-</t>
  </si>
  <si>
    <t/>
  </si>
  <si>
    <t>I-119rafml7uach3e</t>
  </si>
  <si>
    <t>Air Force 1 Low White '07</t>
  </si>
  <si>
    <t>Uk 9 / New</t>
  </si>
  <si>
    <t>I-r9gmlacnirpi</t>
  </si>
  <si>
    <t>I-27c9ml9sb07re</t>
  </si>
  <si>
    <t>#57761</t>
  </si>
  <si>
    <t>11-14-2022 10:34</t>
  </si>
  <si>
    <t>imrankhan1591@gmail.com</t>
  </si>
  <si>
    <t>Jordan 1 Mid Triple White (GS)</t>
  </si>
  <si>
    <t>Uk 6(39) / New</t>
  </si>
  <si>
    <t>I-5phlajml5hx3rry</t>
  </si>
  <si>
    <t>#57803</t>
  </si>
  <si>
    <t>11-14-2022 15:47</t>
  </si>
  <si>
    <t>Nike Dunk Low Retro Miami Hurricanes</t>
  </si>
  <si>
    <t>Uk 10 / New</t>
  </si>
  <si>
    <t>I-5koemlal3p7bc</t>
  </si>
  <si>
    <t>radix.abrahams@gmail.com</t>
  </si>
  <si>
    <t>Levis x Pokémon 551Z Authentic Straight Jeans Light Wash</t>
  </si>
  <si>
    <t>36W32L / New</t>
  </si>
  <si>
    <t>I-1v6ml8yfxqfq</t>
  </si>
  <si>
    <t>#57790</t>
  </si>
  <si>
    <t>11-14-2022 14:43</t>
  </si>
  <si>
    <t>Nike Air Force 1 Low '07 White (W)</t>
  </si>
  <si>
    <t>UK 7 / New</t>
  </si>
  <si>
    <t>I-3r9q2mlagh2nlr</t>
  </si>
  <si>
    <t>Jordan 1 Low Court Purple White -uk9 - Code: I-13k444ml8u2ezdx</t>
  </si>
  <si>
    <t>#57766</t>
  </si>
  <si>
    <t>11-14-2022 11:27</t>
  </si>
  <si>
    <t>adidas Yeezy Slide Resin (2022)</t>
  </si>
  <si>
    <t>I-8g1ml8pkzn6h</t>
  </si>
  <si>
    <t>Durban</t>
  </si>
  <si>
    <t>#57808</t>
  </si>
  <si>
    <t>11-14-2022 16:31</t>
  </si>
  <si>
    <t>Jordan 1 Low SE True Blue (GS)</t>
  </si>
  <si>
    <t>Uk 3 / New</t>
  </si>
  <si>
    <t>I-z499ml4o3pp44</t>
  </si>
  <si>
    <t>#57791</t>
  </si>
  <si>
    <t>11-14-2022 14:44</t>
  </si>
  <si>
    <t>adidas Yeezy Slide Ochre</t>
  </si>
  <si>
    <t>u4BCyR3Jv</t>
  </si>
  <si>
    <t>PayGate PayWeb</t>
  </si>
  <si>
    <t>wadem16@gmail.com</t>
  </si>
  <si>
    <t>Jordan 1 Retro High OG Starfish (W)</t>
  </si>
  <si>
    <t>I-34wu1ml9ia6yts</t>
  </si>
  <si>
    <t>#57812</t>
  </si>
  <si>
    <t>11-14-2022 16:53</t>
  </si>
  <si>
    <t>bosman786@gmail.com</t>
  </si>
  <si>
    <t>Off-White L/S Tee Beige</t>
  </si>
  <si>
    <t>M / New</t>
  </si>
  <si>
    <t>I-1xnwgmlagutja9</t>
  </si>
  <si>
    <t>EFT</t>
  </si>
  <si>
    <t>#57786</t>
  </si>
  <si>
    <t>11-14-2022 14:29</t>
  </si>
  <si>
    <t>dbn@courtorder.co.za</t>
  </si>
  <si>
    <t>adidas Yeezy Foam RNNR Vermillion</t>
  </si>
  <si>
    <t>I-1xnwgmlagna17r</t>
  </si>
  <si>
    <t>Crep Mark On Pen</t>
  </si>
  <si>
    <t>UrVSHwW1rk</t>
  </si>
  <si>
    <t>#57788</t>
  </si>
  <si>
    <t>11-14-2022 14:35</t>
  </si>
  <si>
    <t>joshuaweinberg@me.com</t>
  </si>
  <si>
    <t>Fear of God Essentials Coaches Jacket - Iron</t>
  </si>
  <si>
    <t>XS / New</t>
  </si>
  <si>
    <t>I-e712ml42wbbb7</t>
  </si>
  <si>
    <t>#57005</t>
  </si>
  <si>
    <t>11-14-2022 11:34</t>
  </si>
  <si>
    <t>jhb@streetclass.co.za</t>
  </si>
  <si>
    <t>Jordan 1 Retro Low Golf UNC</t>
  </si>
  <si>
    <t>Uk 9.5 / New</t>
  </si>
  <si>
    <t>I-dbleml4shlxos</t>
  </si>
  <si>
    <t>#57772</t>
  </si>
  <si>
    <t>11-14-2022 12:48</t>
  </si>
  <si>
    <t>garryn81@gmail.com</t>
  </si>
  <si>
    <t>Off-White x Converse Chuck 70 Hi ‘White’ (2018)</t>
  </si>
  <si>
    <t>UMIwPvfEc</t>
  </si>
  <si>
    <t>#57798</t>
  </si>
  <si>
    <t>11-14-2022 15:26</t>
  </si>
  <si>
    <t>wiankvanwyk@gmail.com</t>
  </si>
  <si>
    <t>adidas Yeezy Foam RNNR Stone Sage</t>
  </si>
  <si>
    <t>I-43hbyml6dk5uk4</t>
  </si>
  <si>
    <t>Nike Dunk High University Red</t>
  </si>
  <si>
    <t>2v9uiI8fh</t>
  </si>
  <si>
    <t>Jordan 1 Low White Light Bordeuax (GS)</t>
  </si>
  <si>
    <t>I-1whbml3e9fy9x</t>
  </si>
  <si>
    <t>#57789</t>
  </si>
  <si>
    <t>11-14-2022 14:38</t>
  </si>
  <si>
    <t>uzzibhikha21@gmail.com</t>
  </si>
  <si>
    <t>Air jordan 1 low OG Mystic Navy</t>
  </si>
  <si>
    <t>Uk 7.5 / New</t>
  </si>
  <si>
    <t>I-kj6s0hml6eovcu6</t>
  </si>
  <si>
    <t>#55008</t>
  </si>
  <si>
    <t>11-14-2022 13:55</t>
  </si>
  <si>
    <t>Yeezy Boost 350 V2 Carbon</t>
  </si>
  <si>
    <t>I-bsbpml6ujr0ow</t>
  </si>
  <si>
    <t>#57767</t>
  </si>
  <si>
    <t>11-14-2022 11:47</t>
  </si>
  <si>
    <t>nduh.buthelezi@gmail.com</t>
  </si>
  <si>
    <t>adidas Yeezy Slide Flax</t>
  </si>
  <si>
    <t>I-3ngwml7hbw79y</t>
  </si>
  <si>
    <t>#57800</t>
  </si>
  <si>
    <t>yusufmahomedy786@gmail.com</t>
  </si>
  <si>
    <t>Fear of God Essentials Hoodie Oak</t>
  </si>
  <si>
    <t>S / New</t>
  </si>
  <si>
    <t>I-2cinqml8bf5sbn</t>
  </si>
  <si>
    <t>#57819</t>
  </si>
  <si>
    <t>Jordan 1 Mid Split Black White (W)</t>
  </si>
  <si>
    <t>I-10otnhsml9wut6as</t>
  </si>
  <si>
    <t>Crep Ultimate Sneaker Care Kit</t>
  </si>
  <si>
    <t>I-g23fhml629fztd</t>
  </si>
  <si>
    <t>Uk 6 / New</t>
  </si>
  <si>
    <t>I-2rhlyrml7tl2hmm</t>
  </si>
  <si>
    <t>adidas Yeezy 450 Sulfur</t>
  </si>
  <si>
    <t>Uk 6.5 / New</t>
  </si>
  <si>
    <t>I-64aml7vv5ilz</t>
  </si>
  <si>
    <t>Fear of God Essentials Boxy T-Shirt Applique Logo Taupe</t>
  </si>
  <si>
    <t>I-64641mml89x5wwl</t>
  </si>
  <si>
    <t>Crep Eraser</t>
  </si>
  <si>
    <t>6AUGwkspy</t>
  </si>
  <si>
    <t>#57795</t>
  </si>
  <si>
    <t>11-14-2022 15:14</t>
  </si>
  <si>
    <t>Yeezy 350 V2 Core Black UK 9</t>
  </si>
  <si>
    <t>Johannesburg</t>
  </si>
  <si>
    <t>#57810</t>
  </si>
  <si>
    <t>11-14-2022 16:42</t>
  </si>
  <si>
    <t>Dylanlen364@gmail.com</t>
  </si>
  <si>
    <t>The Nike Dunk Low ‘Black White’</t>
  </si>
  <si>
    <t>I-2smmla6vv1cf</t>
  </si>
  <si>
    <t>#57821</t>
  </si>
  <si>
    <t>11-14-2022 18:25</t>
  </si>
  <si>
    <t>Nike Dunk Low EMB NBA 75th Anniversary Chicago</t>
  </si>
  <si>
    <t>I-11314rml77eo3m8</t>
  </si>
  <si>
    <t>#57562</t>
  </si>
  <si>
    <t>11-14-2022 18:13</t>
  </si>
  <si>
    <t>Nike Dunk Low Retro White Black Panda (2021) (W)</t>
  </si>
  <si>
    <t>I-6caml9e65332</t>
  </si>
  <si>
    <t>#57811</t>
  </si>
  <si>
    <t>armandvds1@gmail.com</t>
  </si>
  <si>
    <t>Yeezy Boost 350 V2 Black Red</t>
  </si>
  <si>
    <t>Uk 9.5 / Preowned 9/10</t>
  </si>
  <si>
    <t>I-174dzqml658pomg</t>
  </si>
  <si>
    <t>#57792</t>
  </si>
  <si>
    <t>11-14-2022 14:57</t>
  </si>
  <si>
    <t>I-exnumla25fisc</t>
  </si>
  <si>
    <t>#57768</t>
  </si>
  <si>
    <t>11-14-2022 11:51</t>
  </si>
  <si>
    <t>I-r9gmlaceaj62</t>
  </si>
  <si>
    <t>#57769</t>
  </si>
  <si>
    <t>11-14-2022 11:59</t>
  </si>
  <si>
    <t>Jordan 1 Mid Olive Toe (W)</t>
  </si>
  <si>
    <t>I-4ngz7fml7ofbf2j</t>
  </si>
  <si>
    <t>#57804</t>
  </si>
  <si>
    <t>11-14-2022 16:11</t>
  </si>
  <si>
    <t>liamlai_za@outlook.com</t>
  </si>
  <si>
    <t>Vlone Black Jacket White Logo</t>
  </si>
  <si>
    <t>I-ep2az7ml7su82uo</t>
  </si>
  <si>
    <t>#57780</t>
  </si>
  <si>
    <t>11-14-2022 13:44</t>
  </si>
  <si>
    <t>karmsheel@live.com</t>
  </si>
  <si>
    <t>Palm Angels Leopard Bear Classic T-shirt Black/Multicolor</t>
  </si>
  <si>
    <t>I-12dxtml8dgcqxt</t>
  </si>
  <si>
    <t>#57779</t>
  </si>
  <si>
    <t>11-14-2022 13:39</t>
  </si>
  <si>
    <t>ysurtee@icloud.com</t>
  </si>
  <si>
    <t>adidas Yeezy Slide Bone (2022)</t>
  </si>
  <si>
    <t>I-6caml9d818nt</t>
  </si>
  <si>
    <t>#57807</t>
  </si>
  <si>
    <t>Nike Dunk Low Premium Vast Grey</t>
  </si>
  <si>
    <t>I-267poml95nq87j</t>
  </si>
  <si>
    <t>#57782</t>
  </si>
  <si>
    <t>11-14-2022 13:48</t>
  </si>
  <si>
    <t>kia.s39912@gmail.com</t>
  </si>
  <si>
    <t>I-scrcjml9jplmc9</t>
  </si>
  <si>
    <t xml:space="preserve">Exchange Credit </t>
  </si>
  <si>
    <t>babrahams997@gmail.com</t>
  </si>
  <si>
    <t>Balenciaga Speed Trainer Mid BB 'Black Yellow'</t>
  </si>
  <si>
    <t>I-1jpefml9haas9z</t>
  </si>
  <si>
    <t>zishan.adam@gmail.com</t>
  </si>
  <si>
    <t>I-scrcjml9ih22pr</t>
  </si>
  <si>
    <t>#57816</t>
  </si>
  <si>
    <t>11-14-2022 17:58</t>
  </si>
  <si>
    <t>I-2smmla6myujv</t>
  </si>
  <si>
    <t>jameelsujee@gmail.com</t>
  </si>
  <si>
    <t>Jordan 4 Retro Midnight Navy</t>
  </si>
  <si>
    <t>I-vbanmlab2j5z4</t>
  </si>
  <si>
    <t>autolot@ymail.com</t>
  </si>
  <si>
    <t>Jordan 1 Low To My First Coach</t>
  </si>
  <si>
    <t>I-3ynommml6z5safe</t>
  </si>
  <si>
    <t>#57824</t>
  </si>
  <si>
    <t>11-14-2022 23:53</t>
  </si>
  <si>
    <t>Abubakrosman786@gmail.com</t>
  </si>
  <si>
    <t>Fear of God Essentials Boxy T-shirt Tan</t>
  </si>
  <si>
    <t>I-1gexgml209gggx</t>
  </si>
  <si>
    <t>unfulfilled</t>
  </si>
  <si>
    <t>#57822</t>
  </si>
  <si>
    <t>11-14-2022 18:31</t>
  </si>
  <si>
    <t>I-2tps3ymlal6pngi</t>
  </si>
  <si>
    <t>#57820</t>
  </si>
  <si>
    <t>11-14-2022 18:24</t>
  </si>
  <si>
    <t>Fear of God Essentials 1977 Shorts Iron</t>
  </si>
  <si>
    <t>I-le0ml2kipl0b</t>
  </si>
  <si>
    <t>#57799</t>
  </si>
  <si>
    <t>Nike Dunk High ‘Panda’ (2021) (W)</t>
  </si>
  <si>
    <t>I-yt99ml9my73w7</t>
  </si>
  <si>
    <t>#57784</t>
  </si>
  <si>
    <t>11-14-2022 13:50</t>
  </si>
  <si>
    <t>Nike Dunk Low Scrap Black/Navy</t>
  </si>
  <si>
    <t>I-fv2r5ml55me3mx</t>
  </si>
  <si>
    <t>PayJustNow</t>
  </si>
  <si>
    <t>#57796</t>
  </si>
  <si>
    <t>lukesneakers101@gmail.com</t>
  </si>
  <si>
    <t>KAWS x Uniqlo Tokyo First Tee (Asia Sizing) White</t>
  </si>
  <si>
    <t>I-372ml4pc0ll6</t>
  </si>
  <si>
    <t>#57823</t>
  </si>
  <si>
    <t>11-14-2022 22:42</t>
  </si>
  <si>
    <t>aadila.eb@gmail.com</t>
  </si>
  <si>
    <t>Funko POP! Mike Tyson Boxing 01</t>
  </si>
  <si>
    <t>3CChyds6E</t>
  </si>
  <si>
    <t>#57773</t>
  </si>
  <si>
    <t>11-14-2022 12:53</t>
  </si>
  <si>
    <t>Jordan 13 Retro Del Sol</t>
  </si>
  <si>
    <t>I-10owvjmlac4iltq</t>
  </si>
  <si>
    <t>#57889</t>
  </si>
  <si>
    <t>11-15-2022 17:39</t>
  </si>
  <si>
    <t xml:space="preserve">joshuaweinberg@me.com
</t>
  </si>
  <si>
    <t>Fear of God Essentials Core Collection Sweatshort Stretch Limo -M - Code: I-79f61ml8lrhfsq</t>
  </si>
  <si>
    <t>I-79f61ml8lrhfsq</t>
  </si>
  <si>
    <t>#57838</t>
  </si>
  <si>
    <t>11-15-2022 10:54</t>
  </si>
  <si>
    <t>Jordan 3 Retro Neapolitan Dark Mocha (W)</t>
  </si>
  <si>
    <t>Uk 5.5 / New</t>
  </si>
  <si>
    <t>I-g23fhml627jp73</t>
  </si>
  <si>
    <t>#57847</t>
  </si>
  <si>
    <t>11-15-2022 12:21</t>
  </si>
  <si>
    <t>Nike Air Max 1 SP Concepts Far Out</t>
  </si>
  <si>
    <t>I-fh4engml64z1d5t</t>
  </si>
  <si>
    <t>#57828</t>
  </si>
  <si>
    <t>11-15-2022 09:25</t>
  </si>
  <si>
    <t>Jordan 1 Mid Elephant Print</t>
  </si>
  <si>
    <t>I-pjigbml6ooh4kp</t>
  </si>
  <si>
    <t>#57830</t>
  </si>
  <si>
    <t>11-15-2022 10:19</t>
  </si>
  <si>
    <t>Nike Dunk Low Venice (W)</t>
  </si>
  <si>
    <t>I-4ebpnpml8elm1lx</t>
  </si>
  <si>
    <t>#57891</t>
  </si>
  <si>
    <t>11-15-2022 18:01</t>
  </si>
  <si>
    <t>I-e6t4ml9pmb2yb</t>
  </si>
  <si>
    <t>#57884</t>
  </si>
  <si>
    <t>11-15-2022 16:57</t>
  </si>
  <si>
    <t>I-10owvjmlacnx81e</t>
  </si>
  <si>
    <t>#57826</t>
  </si>
  <si>
    <t>11-15-2022 08:03</t>
  </si>
  <si>
    <t>Air Jordan 1 Mid Chicago (2020)</t>
  </si>
  <si>
    <t>I-qkwaml6vw399n</t>
  </si>
  <si>
    <t>#57874</t>
  </si>
  <si>
    <t>11-15-2022 15:49</t>
  </si>
  <si>
    <t>Air Jordan 1 Low ‘White Tan’</t>
  </si>
  <si>
    <t>I-1ggifml6vyd5zy</t>
  </si>
  <si>
    <t>#57890</t>
  </si>
  <si>
    <t>11-15-2022 17:52</t>
  </si>
  <si>
    <t>katieastowe@gmail.com</t>
  </si>
  <si>
    <t>adidas Adilette 22 Slides Magic Lime</t>
  </si>
  <si>
    <t>I-2peicml7adil7j</t>
  </si>
  <si>
    <t>#57862</t>
  </si>
  <si>
    <t>11-15-2022 14:16</t>
  </si>
  <si>
    <t>floorgasmz@gmail.com</t>
  </si>
  <si>
    <t>I-yjansml7hofhrz</t>
  </si>
  <si>
    <t>gift_card</t>
  </si>
  <si>
    <t>#57893</t>
  </si>
  <si>
    <t>11-15-2022 20:04</t>
  </si>
  <si>
    <t>sigamoneykubendran@gmail.com</t>
  </si>
  <si>
    <t>Jordan 1 Mid Reverse Bred (2021) (GS)</t>
  </si>
  <si>
    <t>I-1lnogml1rulnep</t>
  </si>
  <si>
    <t>Payflex</t>
  </si>
  <si>
    <t>Yeezy Slide ‘Enflame Orange’</t>
  </si>
  <si>
    <t>nYkvjGHHZ</t>
  </si>
  <si>
    <t>#57853</t>
  </si>
  <si>
    <t>11-15-2022 13:28</t>
  </si>
  <si>
    <t>hqgsyco2000@gmail.com</t>
  </si>
  <si>
    <t>Nike Dunk Low Coconut Milk</t>
  </si>
  <si>
    <t>Uk 8 / Preowned 8/10-Replacement Box</t>
  </si>
  <si>
    <t>I-79f61ml8lgcehf</t>
  </si>
  <si>
    <t>#57843</t>
  </si>
  <si>
    <t>11-15-2022 11:39</t>
  </si>
  <si>
    <t>Jordan 1 Low Reverse Black Toe (W)</t>
  </si>
  <si>
    <t>I-1mrhn3ml8z33gs0</t>
  </si>
  <si>
    <t>aaronzetler@gmail.com</t>
  </si>
  <si>
    <t>Fear of God Essentials Sweatshorts Egg Shell</t>
  </si>
  <si>
    <t>I-1v6ml8ymolky</t>
  </si>
  <si>
    <t>I-fzfeml974z01f</t>
  </si>
  <si>
    <t>#57894</t>
  </si>
  <si>
    <t>11-15-2022 21:19</t>
  </si>
  <si>
    <t>I-174xpiml9a7fkip</t>
  </si>
  <si>
    <t>#57855</t>
  </si>
  <si>
    <t>11-15-2022 13:38</t>
  </si>
  <si>
    <t>Uk 4.5 / New</t>
  </si>
  <si>
    <t>I-cvulml9tl99rk</t>
  </si>
  <si>
    <t>#57858</t>
  </si>
  <si>
    <t>11-15-2022 13:54</t>
  </si>
  <si>
    <t>joshuaamos253@gmail.com</t>
  </si>
  <si>
    <t>AAPE BY A BATHING APE T-Shirt Black APE Universe</t>
  </si>
  <si>
    <t>I-1i2z9ml6xcs5bi</t>
  </si>
  <si>
    <t>#57878</t>
  </si>
  <si>
    <t>11-15-2022 16:07</t>
  </si>
  <si>
    <t>Sweetboat12@icloud.com</t>
  </si>
  <si>
    <t>Nike Air Force 1 Low '07 Fresh White</t>
  </si>
  <si>
    <t>I-1jrbpmla2bub7u</t>
  </si>
  <si>
    <t>#57829</t>
  </si>
  <si>
    <t>11-15-2022 10:10</t>
  </si>
  <si>
    <t>andrew.christodoulou1234@gmail.com</t>
  </si>
  <si>
    <t>Jordan 3 Retro Dark Iris</t>
  </si>
  <si>
    <t>I-1jrbpmla3mg0nn</t>
  </si>
  <si>
    <t>isaacchen1990@gmail.com</t>
  </si>
  <si>
    <t>Nike Dunk Low Magma Orange (W)</t>
  </si>
  <si>
    <t>Uk 6(40) / New</t>
  </si>
  <si>
    <t>I-2smmla6y4gh6</t>
  </si>
  <si>
    <t>Diesel T-Diego-Div T-shirt</t>
  </si>
  <si>
    <t>I-2smmla7zbmbv</t>
  </si>
  <si>
    <t>#57844</t>
  </si>
  <si>
    <t>11-15-2022 11:46</t>
  </si>
  <si>
    <t>martindpm@icloud.com</t>
  </si>
  <si>
    <t>Nike Air Force 1 Low '07 Black Black</t>
  </si>
  <si>
    <t>Uk 12 / New-Replacement Box</t>
  </si>
  <si>
    <t>I-527ml9wkj89w</t>
  </si>
  <si>
    <t>#57840</t>
  </si>
  <si>
    <t>11-15-2022 11:01</t>
  </si>
  <si>
    <t>arendburger@icloud.com</t>
  </si>
  <si>
    <t>Jordan 5 Retro Top 3</t>
  </si>
  <si>
    <t>Uk 10 / Preowned 8/10-Replacement Box</t>
  </si>
  <si>
    <t>I-10owvjmlac99opf</t>
  </si>
  <si>
    <t>Nike Dunk SB Low Stingwater Magic Mushroom</t>
  </si>
  <si>
    <t>I-v7n7wmlahwfyia</t>
  </si>
  <si>
    <t>#57879</t>
  </si>
  <si>
    <t>11-15-2022 16:13</t>
  </si>
  <si>
    <t xml:space="preserve">01icedcoffee@gmail.com
</t>
  </si>
  <si>
    <t>Jordan 1 Low Bred Toe -uk9 - Code: I-t4un8ml92wmjiu</t>
  </si>
  <si>
    <t>I-t4un8ml92wmjiu</t>
  </si>
  <si>
    <t>nadiaj1@yahoo.com</t>
  </si>
  <si>
    <t>Converse Jack Purcell Comme Des Garcons PLAY Grey Red</t>
  </si>
  <si>
    <t>XQ8IcYBkf</t>
  </si>
  <si>
    <t>Travis Scott CACT.US CORP x Nike U NRG BH T-shirt Brown</t>
  </si>
  <si>
    <t>I-e2f9mla80gy1h</t>
  </si>
  <si>
    <t>#57851</t>
  </si>
  <si>
    <t>11-15-2022 12:45</t>
  </si>
  <si>
    <t>makalex12@aol.com</t>
  </si>
  <si>
    <t>Jordan 5 Retro Green Bean (2022)</t>
  </si>
  <si>
    <t>I-dxquml4gp3c6b</t>
  </si>
  <si>
    <t>#57856</t>
  </si>
  <si>
    <t>11-15-2022 13:40</t>
  </si>
  <si>
    <t>Supreme Box Logo Sticker</t>
  </si>
  <si>
    <t>I-2uujml6xc6pw5</t>
  </si>
  <si>
    <t>Ted.amanibire@gmail.com</t>
  </si>
  <si>
    <t>Off-White Contrast Sole Boots Black</t>
  </si>
  <si>
    <t>I-33nml28oeu8d</t>
  </si>
  <si>
    <t>PvboMNoYG</t>
  </si>
  <si>
    <t>#57825</t>
  </si>
  <si>
    <t>11-15-2022 07:59</t>
  </si>
  <si>
    <t>uzair@mopfoods.co.za</t>
  </si>
  <si>
    <t>Air Jordan 1 Low SE Utility (W)</t>
  </si>
  <si>
    <t>yRWU1-MPd</t>
  </si>
  <si>
    <t>#57834</t>
  </si>
  <si>
    <t>11-15-2022 10:30</t>
  </si>
  <si>
    <t>adidas Yeezy Foam RNNR Ochre</t>
  </si>
  <si>
    <t>pO1F7KV92</t>
  </si>
  <si>
    <t>Jordan 4 Retro Zen Master</t>
  </si>
  <si>
    <t>I-b6bc9pmlac4jefk</t>
  </si>
  <si>
    <t>#57886</t>
  </si>
  <si>
    <t>11-15-2022 17:13</t>
  </si>
  <si>
    <t>abdullahggabriels@gmail.com</t>
  </si>
  <si>
    <t>Jordan 1 Low Bred Toe</t>
  </si>
  <si>
    <t>I-lg6wml6kv6ik0</t>
  </si>
  <si>
    <t>#57854</t>
  </si>
  <si>
    <t>11-15-2022 13:29</t>
  </si>
  <si>
    <t>Nike Dunk High Championship White Red (GS)</t>
  </si>
  <si>
    <t>Rs0x7TL3J</t>
  </si>
  <si>
    <t>#57846</t>
  </si>
  <si>
    <t>11-15-2022 12:17</t>
  </si>
  <si>
    <t>Jordan 1 Low White Bordeaux</t>
  </si>
  <si>
    <t>I-r6nzmlanmtvpg</t>
  </si>
  <si>
    <t>#57857</t>
  </si>
  <si>
    <t>11-15-2022 13:52</t>
  </si>
  <si>
    <t>Fear of God Essentials Track Pant Desert Taupe</t>
  </si>
  <si>
    <t>I-bewml7ekxq7o</t>
  </si>
  <si>
    <t>#57841</t>
  </si>
  <si>
    <t>11-15-2022 11:08</t>
  </si>
  <si>
    <t>Supreme Hanes Tagless Tees (Single) Black</t>
  </si>
  <si>
    <t>EcczvWJ2V</t>
  </si>
  <si>
    <t>zayyaan23@gmail.com</t>
  </si>
  <si>
    <t>Nike ID Dunk Low Aqua (ZE)</t>
  </si>
  <si>
    <t>I-119rafml7u7k4jo</t>
  </si>
  <si>
    <t>Fear of God Essentials Core Collection T-shirt Dark Heather Oatmeal</t>
  </si>
  <si>
    <t>I-le0ml2jg1zxd</t>
  </si>
  <si>
    <t>I-fzfeml96np1cb</t>
  </si>
  <si>
    <t>Fear of God Essentials Boxy T-Shirt Applique Logo Alfalfa Sage</t>
  </si>
  <si>
    <t>I-dmptml89xginc</t>
  </si>
  <si>
    <t>#57892</t>
  </si>
  <si>
    <t>11-15-2022 19:45</t>
  </si>
  <si>
    <t>m.hafesjibusiness@aol.com</t>
  </si>
  <si>
    <t>I-2lu4dml67sehgl</t>
  </si>
  <si>
    <t>Air Jordan 1 Low "Black/White"</t>
  </si>
  <si>
    <t>I-1thml9e7uz06</t>
  </si>
  <si>
    <t>Fear of God Essentials Sweatpants Tan</t>
  </si>
  <si>
    <t>I-3qs2xml944re0g</t>
  </si>
  <si>
    <t>#57869</t>
  </si>
  <si>
    <t>11-15-2022 15:25</t>
  </si>
  <si>
    <t>I-3r90rml6p18x5j</t>
  </si>
  <si>
    <t>#57880</t>
  </si>
  <si>
    <t>11-15-2022 16:26</t>
  </si>
  <si>
    <t>Jordan 1 Low Shadow Toe</t>
  </si>
  <si>
    <t>I-dbleml4sh595i</t>
  </si>
  <si>
    <t>#57872</t>
  </si>
  <si>
    <t>11-15-2022 15:43</t>
  </si>
  <si>
    <t>Fear of God Essentials Sweatshorts Smoke</t>
  </si>
  <si>
    <t>I-1v6ml8ym6scs</t>
  </si>
  <si>
    <t>#57868</t>
  </si>
  <si>
    <t>11-15-2022 15:22</t>
  </si>
  <si>
    <t>I-fzfeml9716wk5</t>
  </si>
  <si>
    <t>#57827</t>
  </si>
  <si>
    <t>11-15-2022 08:44</t>
  </si>
  <si>
    <t>Nike Dunk High Burgundy Crush</t>
  </si>
  <si>
    <t>I-c2jqktml9zlufll</t>
  </si>
  <si>
    <t>#57867</t>
  </si>
  <si>
    <t>11-15-2022 15:09</t>
  </si>
  <si>
    <t>faeez27@gmail.com</t>
  </si>
  <si>
    <t>New Balance 550 White Rain Cloud (W)</t>
  </si>
  <si>
    <t>I-bymwobmla3vynmw</t>
  </si>
  <si>
    <t>#57876</t>
  </si>
  <si>
    <t>11-15-2022 16:00</t>
  </si>
  <si>
    <t>yazeed.khan18@gmail.com</t>
  </si>
  <si>
    <t>I-47638rml4cigla5</t>
  </si>
  <si>
    <t>#57836</t>
  </si>
  <si>
    <t>11-15-2022 10:41</t>
  </si>
  <si>
    <t>Nike Blazer Low sacai KAWS Neptune Blue</t>
  </si>
  <si>
    <t>oNrN60ppN</t>
  </si>
  <si>
    <t>Exchange Credit</t>
  </si>
  <si>
    <t>#57842</t>
  </si>
  <si>
    <t>11-15-2022 11:15</t>
  </si>
  <si>
    <t>Jordan 1 Mid Stealth (W)</t>
  </si>
  <si>
    <t>I-e6t4ml9pmxo17</t>
  </si>
  <si>
    <t>#57831</t>
  </si>
  <si>
    <t>11-15-2022 10:25</t>
  </si>
  <si>
    <t>New Balance 550 White Burgundy Navy</t>
  </si>
  <si>
    <t>I-4809mml9y00ozj</t>
  </si>
  <si>
    <t>danidayusa@gmail.com</t>
  </si>
  <si>
    <t>Fear of God Essentials T-shirt Smoke</t>
  </si>
  <si>
    <t>I-fut3nml9xu7kcg</t>
  </si>
  <si>
    <t>#57882</t>
  </si>
  <si>
    <t>11-15-2022 16:41</t>
  </si>
  <si>
    <t>Jordan 1 Low OG EX Black Smoke Grey</t>
  </si>
  <si>
    <t>I-cvulml9tlfjk8</t>
  </si>
  <si>
    <t>rmzmoosa@gmail.com</t>
  </si>
  <si>
    <t>Jordan 1 Retro High Travis Scott</t>
  </si>
  <si>
    <t>I-r9gmladkarx6</t>
  </si>
  <si>
    <t>#57848</t>
  </si>
  <si>
    <t>11-15-2022 12:35</t>
  </si>
  <si>
    <t>Nike Dunk Low Halloween (GS) (2022)</t>
  </si>
  <si>
    <t>I-3o23mirml9cgczq4</t>
  </si>
  <si>
    <t>Jordan 1 Retro Low OG SP Travis Scott Reverse Mocha</t>
  </si>
  <si>
    <t>I-7yufml9zdon5y</t>
  </si>
  <si>
    <t>#57881</t>
  </si>
  <si>
    <t>11-15-2022 16:27</t>
  </si>
  <si>
    <t>akdavids021@gmail.com</t>
  </si>
  <si>
    <t>Jordan 3 Retro Fire Red (2022) (GS)</t>
  </si>
  <si>
    <t>I-bymwobmla3t20ly</t>
  </si>
  <si>
    <t>Jordan 1 Low Reverse Bred</t>
  </si>
  <si>
    <t>Uk 11.5 / New</t>
  </si>
  <si>
    <t>IgCu6xahm</t>
  </si>
  <si>
    <t>#57954</t>
  </si>
  <si>
    <t>11-16-2022 15:19</t>
  </si>
  <si>
    <t>ssmoussa657@gmail.com</t>
  </si>
  <si>
    <t>Jordan 1 Mid Shadow Red</t>
  </si>
  <si>
    <t>mL52lW6bX</t>
  </si>
  <si>
    <t>#57975</t>
  </si>
  <si>
    <t>11-16-2022 18:03</t>
  </si>
  <si>
    <t>I-1jrbpmla3krkbo</t>
  </si>
  <si>
    <t>#57939</t>
  </si>
  <si>
    <t>11-16-2022 13:56</t>
  </si>
  <si>
    <t>Supreme Hanes Tagless Tees (Single) White</t>
  </si>
  <si>
    <t>WTo4Cimdb</t>
  </si>
  <si>
    <t>#57945</t>
  </si>
  <si>
    <t>11-16-2022 14:23</t>
  </si>
  <si>
    <t>Jordan 1 Retro High OG Bordeaux</t>
  </si>
  <si>
    <t>I-10owvjmlacefvdk</t>
  </si>
  <si>
    <t>#57747</t>
  </si>
  <si>
    <t>11-16-2022 14:30</t>
  </si>
  <si>
    <t>Jordan 1 Mid Elephant Print (GS)</t>
  </si>
  <si>
    <t>I-32pcxk4ml4tpttiz</t>
  </si>
  <si>
    <t>#57923</t>
  </si>
  <si>
    <t>11-16-2022 12:44</t>
  </si>
  <si>
    <t>I-32pcxk4ml4sxdecq</t>
  </si>
  <si>
    <t>#57970</t>
  </si>
  <si>
    <t>11-16-2022 17:12</t>
  </si>
  <si>
    <t>phnpUS9tY</t>
  </si>
  <si>
    <t>#57932</t>
  </si>
  <si>
    <t>11-16-2022 13:22</t>
  </si>
  <si>
    <t>Crep Wipes</t>
  </si>
  <si>
    <t>4F1YnKBhn</t>
  </si>
  <si>
    <t>#57933</t>
  </si>
  <si>
    <t>rickhuang07@gmail.com</t>
  </si>
  <si>
    <t>I-exnumla23wrhg</t>
  </si>
  <si>
    <t>#57928</t>
  </si>
  <si>
    <t>11-16-2022 12:57</t>
  </si>
  <si>
    <t>I-71lvmlail838r</t>
  </si>
  <si>
    <t>sameegh.salasa@icloud.com</t>
  </si>
  <si>
    <t>adidas Yeezy Foam RNNR Sulfur</t>
  </si>
  <si>
    <t>I-darml2vpxaoq</t>
  </si>
  <si>
    <t>#57907</t>
  </si>
  <si>
    <t>11-16-2022 10:39</t>
  </si>
  <si>
    <t>I-1i2z9ml6xk99bl</t>
  </si>
  <si>
    <t>#57910</t>
  </si>
  <si>
    <t>11-16-2022 11:18</t>
  </si>
  <si>
    <t>Jordan 1 High OG Denim (W)</t>
  </si>
  <si>
    <t>I-2smmla6y15fn</t>
  </si>
  <si>
    <t>jessecupido@yahoo.com</t>
  </si>
  <si>
    <t>I-64u1eml8ldfl2o</t>
  </si>
  <si>
    <t>#57951</t>
  </si>
  <si>
    <t>11-16-2022 14:59</t>
  </si>
  <si>
    <t>Nike ID Dunk Low Syracuse/White</t>
  </si>
  <si>
    <t>I-jl8fn0cml5s2pjws</t>
  </si>
  <si>
    <t>Fear of God Essentials Hoodie Smoke</t>
  </si>
  <si>
    <t>I-4809mml9xvr8vm</t>
  </si>
  <si>
    <t>#57920</t>
  </si>
  <si>
    <t>11-16-2022 12:29</t>
  </si>
  <si>
    <t>Air Jordan 1 Mid Taxi (GS)</t>
  </si>
  <si>
    <t>I-9llml7lj95oe</t>
  </si>
  <si>
    <t>#57976</t>
  </si>
  <si>
    <t>11-16-2022 18:05</t>
  </si>
  <si>
    <t>Nike Dunk Low Peach Cream (W)</t>
  </si>
  <si>
    <t>I-27fml9gvwd74</t>
  </si>
  <si>
    <t>I-3mj490ml9a7tnfi</t>
  </si>
  <si>
    <t>#57955</t>
  </si>
  <si>
    <t>11-16-2022 15:22</t>
  </si>
  <si>
    <t>ccokocha@gmail.com</t>
  </si>
  <si>
    <t>I-34wu1ml9i65hw9</t>
  </si>
  <si>
    <t>#57938</t>
  </si>
  <si>
    <t>11-16-2022 13:55</t>
  </si>
  <si>
    <t>Nike Air Max 1 Sail Ironstone</t>
  </si>
  <si>
    <t>I-9ecqryml9jzgig5</t>
  </si>
  <si>
    <t>#57899</t>
  </si>
  <si>
    <t>11-16-2022 09:52</t>
  </si>
  <si>
    <t>I-e6t4ml9pmxo1d</t>
  </si>
  <si>
    <t>#57917</t>
  </si>
  <si>
    <t>11-16-2022 12:13</t>
  </si>
  <si>
    <t>I-e6t4ml9pmxnyy</t>
  </si>
  <si>
    <t>#57958</t>
  </si>
  <si>
    <t>11-16-2022 15:33</t>
  </si>
  <si>
    <t>patrickahamilton95@gmail.com</t>
  </si>
  <si>
    <t>Jordan 11 Retro Jubilee (W)</t>
  </si>
  <si>
    <t>_2QoOREXq</t>
  </si>
  <si>
    <t>I-1jrbpmla2bub9q</t>
  </si>
  <si>
    <t>#57982</t>
  </si>
  <si>
    <t>11-16-2022 23:49</t>
  </si>
  <si>
    <t>Air Jordan 1 Mid Lakers (GS)</t>
  </si>
  <si>
    <t>I-15446dmla3rmzn2</t>
  </si>
  <si>
    <t>Jordan 4 Retro Canyon Purple (W)</t>
  </si>
  <si>
    <t>I-2fh08jtml7qdemjs</t>
  </si>
  <si>
    <t>#57966</t>
  </si>
  <si>
    <t>11-16-2022 16:25</t>
  </si>
  <si>
    <t>I-3r9q2mlaghbhmu</t>
  </si>
  <si>
    <t>#57978</t>
  </si>
  <si>
    <t>11-16-2022 20:12</t>
  </si>
  <si>
    <t>thornestacey2@gmail.com</t>
  </si>
  <si>
    <t>Adidas Yeezy Boost 350 V2 Core Black White</t>
  </si>
  <si>
    <t>Uk 12 / Preowned 9/10</t>
  </si>
  <si>
    <t>I-dij6mlajgzr7l</t>
  </si>
  <si>
    <t>andrewmpearce@gmail.com</t>
  </si>
  <si>
    <t>Aime Leon Dore NY Navy Brown Cap</t>
  </si>
  <si>
    <t>OS / Preowned9/10</t>
  </si>
  <si>
    <t>I-1d2ckimlajk08ri</t>
  </si>
  <si>
    <t>#57971</t>
  </si>
  <si>
    <t>11-16-2022 17:13</t>
  </si>
  <si>
    <t>mhrholdingsa@gmail.com</t>
  </si>
  <si>
    <t>Jordan 13 Retro Brave Blue</t>
  </si>
  <si>
    <t>I-6olumlajrw3w5</t>
  </si>
  <si>
    <t>#57909</t>
  </si>
  <si>
    <t>11-16-2022 11:13</t>
  </si>
  <si>
    <t>bhavishalramsammy@gmail.com</t>
  </si>
  <si>
    <t>Sneaker Crease Protector UK3 - UK6 - Status: Active - Code: I-69j0ml7t2q6k9</t>
  </si>
  <si>
    <t>Nike Dunk Low Retro White Black Panda (2021) (TD) -uk9.5 - Code: I-1v6ml8y5havc</t>
  </si>
  <si>
    <t>Uk 9.5 td / New</t>
  </si>
  <si>
    <t>I-1v6ml8y5havc</t>
  </si>
  <si>
    <t>#57973</t>
  </si>
  <si>
    <t>11-16-2022 17:36</t>
  </si>
  <si>
    <t>inhandsales@gmail.com</t>
  </si>
  <si>
    <t>Nike Dunk Low Venice (W) -uk6 - Code: TkY0mfJwD</t>
  </si>
  <si>
    <t>TkY0mfJwD</t>
  </si>
  <si>
    <t>#57950</t>
  </si>
  <si>
    <t>11-16-2022 14:52</t>
  </si>
  <si>
    <t>Nike Dunk Low USC -uk9 - Code: I-12dxtml8ee8e23</t>
  </si>
  <si>
    <t xml:space="preserve">yasin.chetty@gmail.com
</t>
  </si>
  <si>
    <t>Nike Dunk ID Low Panda -uk9 - Code: I-3mj490ml99k1lr5</t>
  </si>
  <si>
    <t>I-3mj490ml99k1lr5</t>
  </si>
  <si>
    <t>#57965</t>
  </si>
  <si>
    <t>11-16-2022 16:18</t>
  </si>
  <si>
    <t>owenchen2207@gmail.com</t>
  </si>
  <si>
    <t>Nike Dunk High Syracuse (2021)</t>
  </si>
  <si>
    <t>I-yvtvml59bfo9r</t>
  </si>
  <si>
    <t>#57949</t>
  </si>
  <si>
    <t>11-16-2022 14:51</t>
  </si>
  <si>
    <t>Jordan 1 Mid To My First Coach (W)</t>
  </si>
  <si>
    <t>F9OQ5Re8f</t>
  </si>
  <si>
    <t>#57981</t>
  </si>
  <si>
    <t>11-16-2022 23:29</t>
  </si>
  <si>
    <t>info@youngstacpt.com</t>
  </si>
  <si>
    <t>Air Max Deluxe Enamel Green</t>
  </si>
  <si>
    <t>Uk 10 / Preowned 7/10 - Replacement Box</t>
  </si>
  <si>
    <t>YhlQCUdLe</t>
  </si>
  <si>
    <t>Crep Cure Sneaker Cleaner</t>
  </si>
  <si>
    <t>JZ1yKrL-h</t>
  </si>
  <si>
    <t>#57896</t>
  </si>
  <si>
    <t>11-16-2022 07:09</t>
  </si>
  <si>
    <t>I-1e1wml9mypwb4</t>
  </si>
  <si>
    <t>#57911</t>
  </si>
  <si>
    <t>11-16-2022 11:21</t>
  </si>
  <si>
    <t>thurl.singh@gmail.com</t>
  </si>
  <si>
    <t>Jordan 1 Retro High Light Smoke Grey</t>
  </si>
  <si>
    <t>I-1xnwgmlaghfdv3</t>
  </si>
  <si>
    <t>#57969</t>
  </si>
  <si>
    <t>11-16-2022 17:10</t>
  </si>
  <si>
    <t>I-3h0mlab6dgvo</t>
  </si>
  <si>
    <t>#57895</t>
  </si>
  <si>
    <t>11-16-2022 01:06</t>
  </si>
  <si>
    <t>I-qxukmla9bhn6g</t>
  </si>
  <si>
    <t>#57934</t>
  </si>
  <si>
    <t>11-16-2022 13:27</t>
  </si>
  <si>
    <t>aZYSWla5N</t>
  </si>
  <si>
    <t>#57912</t>
  </si>
  <si>
    <t>11-16-2022 11:27</t>
  </si>
  <si>
    <t>I-1d2ckimlajfsi3r</t>
  </si>
  <si>
    <t>#57962</t>
  </si>
  <si>
    <t>11-16-2022 15:54</t>
  </si>
  <si>
    <t>Uk 3.5 / New</t>
  </si>
  <si>
    <t>I-fnxlkml3pkmq58</t>
  </si>
  <si>
    <t>#57947</t>
  </si>
  <si>
    <t>11-16-2022 14:44</t>
  </si>
  <si>
    <t>Jordan 1 Low Black Grey Pink</t>
  </si>
  <si>
    <t>I-1whbml3eq333r</t>
  </si>
  <si>
    <t>#57921</t>
  </si>
  <si>
    <t>11-16-2022 12:34</t>
  </si>
  <si>
    <t>I-10otnhsml9wioq09</t>
  </si>
  <si>
    <t>#57956</t>
  </si>
  <si>
    <t>11-16-2022 15:23</t>
  </si>
  <si>
    <t>I-c2jqktml9zk29uv</t>
  </si>
  <si>
    <t>#57963</t>
  </si>
  <si>
    <t>11-16-2022 15:56</t>
  </si>
  <si>
    <t>Converse Chuck 70 Hi x Comme des Garçons PLAY ‘Blue Quartz’</t>
  </si>
  <si>
    <t>nhrszC5db</t>
  </si>
  <si>
    <t>#57959</t>
  </si>
  <si>
    <t>11-16-2022 15:36</t>
  </si>
  <si>
    <t>I-r9gmlach6h1z</t>
  </si>
  <si>
    <t>#57960</t>
  </si>
  <si>
    <t>11-16-2022 15:47</t>
  </si>
  <si>
    <t>joshua.waksman@gmail.com</t>
  </si>
  <si>
    <t>AAPE By A BATHING APE Moonface Tee Black/Black/Black</t>
  </si>
  <si>
    <t>I-9bd8u3mla8a6n1x</t>
  </si>
  <si>
    <t>#57902</t>
  </si>
  <si>
    <t>11-16-2022 10:18</t>
  </si>
  <si>
    <t>I-71lvmlail838i</t>
  </si>
  <si>
    <t>#57948</t>
  </si>
  <si>
    <t>11-16-2022 14:47</t>
  </si>
  <si>
    <t>nik19pan@gmail.com</t>
  </si>
  <si>
    <t>Jordan 1 Retro High OG Varsity Red (W)</t>
  </si>
  <si>
    <t>I-9llml7ll4wln</t>
  </si>
  <si>
    <t>#57952</t>
  </si>
  <si>
    <t>11-16-2022 15:11</t>
  </si>
  <si>
    <t>Air Jordan 1 Mid Black Fire Red (GS)</t>
  </si>
  <si>
    <t>I-40s20kml8mpimru</t>
  </si>
  <si>
    <t>#57930</t>
  </si>
  <si>
    <t>11-16-2022 13:12</t>
  </si>
  <si>
    <t>Jordan 1 Mid SE Sanddrift (W)</t>
  </si>
  <si>
    <t>I-qkwaml6w8lgpt</t>
  </si>
  <si>
    <t>#57916</t>
  </si>
  <si>
    <t>11-16-2022 12:07</t>
  </si>
  <si>
    <t>Fear of God 9FIFTY New Era Baseball Cap Moonstruck</t>
  </si>
  <si>
    <t>I-15446dmla3pwnjk</t>
  </si>
  <si>
    <t>#57980</t>
  </si>
  <si>
    <t>11-16-2022 23:17</t>
  </si>
  <si>
    <t>renee81smith@gmail.com</t>
  </si>
  <si>
    <t>Nike Hot Step Air Terra Drake NOCTA Triple Black</t>
  </si>
  <si>
    <t>I-19k71hml6gdcbts</t>
  </si>
  <si>
    <t>#57914</t>
  </si>
  <si>
    <t>11-16-2022 11:48</t>
  </si>
  <si>
    <t>Jordan 9 Retro Photo Blue</t>
  </si>
  <si>
    <t>I-3ynommml6z33qnj</t>
  </si>
  <si>
    <t>Fear of God Essentials Core Collection Sweatshort Stretch Limo size medium</t>
  </si>
  <si>
    <t>#57905</t>
  </si>
  <si>
    <t>11-16-2022 10:33</t>
  </si>
  <si>
    <t>gary.wu018@gmail.com</t>
  </si>
  <si>
    <t>I-fkno2ml848w06i</t>
  </si>
  <si>
    <t>#57925</t>
  </si>
  <si>
    <t>11-16-2022 12:50</t>
  </si>
  <si>
    <t>alleykat3701@gmail.com</t>
  </si>
  <si>
    <t>Nike x Hello Kitty Air T-Shirt White</t>
  </si>
  <si>
    <t>XXS / New</t>
  </si>
  <si>
    <t>I-1vv3yyml4jngcbb</t>
  </si>
  <si>
    <t>#57953</t>
  </si>
  <si>
    <t>11-16-2022 15:17</t>
  </si>
  <si>
    <t>I-25fz8ml88e16e6</t>
  </si>
  <si>
    <t>taxsolve@gmail.com</t>
  </si>
  <si>
    <t>Jordan 1 Low SE Homage White Black (W)</t>
  </si>
  <si>
    <t>I-69j0ml7sse7z5</t>
  </si>
  <si>
    <t>#57929</t>
  </si>
  <si>
    <t>11-16-2022 13:00</t>
  </si>
  <si>
    <t>jhb@courtorder.co.za</t>
  </si>
  <si>
    <t>Yeezy 450 Cloud White</t>
  </si>
  <si>
    <t>I-16x1kml6lx34y3</t>
  </si>
  <si>
    <t>kinokkrindi@gmail.com</t>
  </si>
  <si>
    <t>Heron Preston SS Tee  Reg CTNMB Strass Black Green</t>
  </si>
  <si>
    <t>I-158tzpml472x8f6</t>
  </si>
  <si>
    <t>#57906</t>
  </si>
  <si>
    <t>11-16-2022 10:34</t>
  </si>
  <si>
    <t>iamsmiddie@gmail.com</t>
  </si>
  <si>
    <t>I-cwercpml7yg7hps</t>
  </si>
  <si>
    <t>#57974</t>
  </si>
  <si>
    <t>11-16-2022 17:37</t>
  </si>
  <si>
    <t>Fear of God Essentials Hoodie (SS22) Light Oatmeal</t>
  </si>
  <si>
    <t>I-p4kr7ml9o0zhkd</t>
  </si>
  <si>
    <t>#57968</t>
  </si>
  <si>
    <t>11-16-2022 16:49</t>
  </si>
  <si>
    <t>Nike SB Dunk Low Supreme Jewel Swoosh Red</t>
  </si>
  <si>
    <t>Uk 10.5 / New</t>
  </si>
  <si>
    <t>I-e6t4ml9phkog3</t>
  </si>
  <si>
    <t>#57908</t>
  </si>
  <si>
    <t>11-16-2022 10:44</t>
  </si>
  <si>
    <t>shrikaarsingh.1234@gmail.com</t>
  </si>
  <si>
    <t>Supreme Running Waist Bag Hi Vis Yellow</t>
  </si>
  <si>
    <t>I-25fz8ml88wbf8s</t>
  </si>
  <si>
    <t>sandisej@icloud.com</t>
  </si>
  <si>
    <t>Jordan 1 Mid White Snakeskin (W)</t>
  </si>
  <si>
    <t>I-vyhpfml6na0nv4</t>
  </si>
  <si>
    <t>#57913</t>
  </si>
  <si>
    <t>11-16-2022 11:30</t>
  </si>
  <si>
    <t>I-2atj2ml4e7i3jx</t>
  </si>
  <si>
    <t>#57979</t>
  </si>
  <si>
    <t>11-16-2022 23:04</t>
  </si>
  <si>
    <t>timothylai015@yahoo.com</t>
  </si>
  <si>
    <t>Nike Air Force 1 Low LE Triple White (GS)</t>
  </si>
  <si>
    <t>7x3maKzzz</t>
  </si>
  <si>
    <t>#58060</t>
  </si>
  <si>
    <t>11-17-2022 17:35</t>
  </si>
  <si>
    <t>adidas Yeezy Slide Glow Green (2022) (Restock)</t>
  </si>
  <si>
    <t>I-a42z9dml8twlsg0</t>
  </si>
  <si>
    <t>#58034</t>
  </si>
  <si>
    <t>11-17-2022 15:18</t>
  </si>
  <si>
    <t>adidas Superstar AEC Sean Wotherspoon Superearth Black</t>
  </si>
  <si>
    <t>9y4GcQqYe</t>
  </si>
  <si>
    <t>#58029</t>
  </si>
  <si>
    <t>11-17-2022 14:57</t>
  </si>
  <si>
    <t>oussetedouard@gmail.com</t>
  </si>
  <si>
    <t>adidas Yeezy 700 V3 Azael (2019/2022)</t>
  </si>
  <si>
    <t>I-1mrhn3ml8zu2lal</t>
  </si>
  <si>
    <t>#58005</t>
  </si>
  <si>
    <t>11-17-2022 12:55</t>
  </si>
  <si>
    <t>I-3srpkl2ml8k5bc6o</t>
  </si>
  <si>
    <t>#58016</t>
  </si>
  <si>
    <t>11-17-2022 13:49</t>
  </si>
  <si>
    <t>Nike Air Max 1 Patta The Next Wave Dark Russett - Size uk 9 - Code: I-a42z9dml8u2k3tu</t>
  </si>
  <si>
    <t>I-a42z9dml8u2k3tu</t>
  </si>
  <si>
    <t>#58055</t>
  </si>
  <si>
    <t>11-17-2022 17:00</t>
  </si>
  <si>
    <t>Fear of God Essentials T-shirt Coral</t>
  </si>
  <si>
    <t>I-fut3nml9xu9v54</t>
  </si>
  <si>
    <t>New Era x Takashi Murakami DOB Relaxed Fit L/S Tee White -L - Code: I-3rcjkml60g6yqo</t>
  </si>
  <si>
    <t>I-3rcjkml60g6yqo</t>
  </si>
  <si>
    <t>#58058</t>
  </si>
  <si>
    <t>11-17-2022 17:17</t>
  </si>
  <si>
    <t>Jordan 1 Retro High Travis Scott - uk9</t>
  </si>
  <si>
    <t>#58026</t>
  </si>
  <si>
    <t>11-17-2022 14:47</t>
  </si>
  <si>
    <t>Jordan 4 Zen Master UK 6</t>
  </si>
  <si>
    <t>#58024</t>
  </si>
  <si>
    <t>11-17-2022 14:42</t>
  </si>
  <si>
    <t>Nike Dunk High x Fragment Design ‘Beijing’ (2021) (PS)</t>
  </si>
  <si>
    <t>Uk 2 / New</t>
  </si>
  <si>
    <t>Nivhjo91t</t>
  </si>
  <si>
    <t>#58028</t>
  </si>
  <si>
    <t>11-17-2022 14:56</t>
  </si>
  <si>
    <t>Air Max 90 Mars Landing</t>
  </si>
  <si>
    <t>Uk 10 / New - Replacement Box</t>
  </si>
  <si>
    <t>I8bXL4Y9p</t>
  </si>
  <si>
    <t>#57999</t>
  </si>
  <si>
    <t>11-17-2022 12:29</t>
  </si>
  <si>
    <t>I-2tps3ymlakxgw1i</t>
  </si>
  <si>
    <t>#58041</t>
  </si>
  <si>
    <t>11-17-2022 15:50</t>
  </si>
  <si>
    <t>I-2tps3ymlakwfoww</t>
  </si>
  <si>
    <t>#58057</t>
  </si>
  <si>
    <t>11-17-2022 17:05</t>
  </si>
  <si>
    <t>dkafaar1987@gmail.com</t>
  </si>
  <si>
    <t>Nike Big Swoosh Wind Breaker</t>
  </si>
  <si>
    <t>XL / New</t>
  </si>
  <si>
    <t>AOfoi_uVY</t>
  </si>
  <si>
    <t>#58035</t>
  </si>
  <si>
    <t>I-1d2ckimlajlcd01</t>
  </si>
  <si>
    <t>#58061</t>
  </si>
  <si>
    <t>11-17-2022 17:47</t>
  </si>
  <si>
    <t>Jordan 4 Retro Military Black</t>
  </si>
  <si>
    <t>I-zx9ml9sacb2l</t>
  </si>
  <si>
    <t>Fear of God Essentials New Era Fitted Cap Brown/White</t>
  </si>
  <si>
    <t>I-1xnwgmlagxbblp</t>
  </si>
  <si>
    <t>Nike Air Force 1 Low LX Lucky Charms White (W)</t>
  </si>
  <si>
    <t>I-26trvml524cwzr</t>
  </si>
  <si>
    <t>Fear of God Essentials RC 9FIFTY CAP Black</t>
  </si>
  <si>
    <t>I-3ex1d6mlagx929j</t>
  </si>
  <si>
    <t>#58053</t>
  </si>
  <si>
    <t>11-17-2022 16:44</t>
  </si>
  <si>
    <t>I-16x2qxml2rmmcg3</t>
  </si>
  <si>
    <t>#57989</t>
  </si>
  <si>
    <t>11-17-2022 10:35</t>
  </si>
  <si>
    <t>Yeezy Boost 350 V2 Citrin (Non-Reflective)</t>
  </si>
  <si>
    <t>Uk 10.5 / Preowned 7/10-Replacement Box</t>
  </si>
  <si>
    <t>I-10owvjmlaccbkul</t>
  </si>
  <si>
    <t>#58062</t>
  </si>
  <si>
    <t>11-17-2022 17:52</t>
  </si>
  <si>
    <t>baarmatt19@gmail.com</t>
  </si>
  <si>
    <t>New Balance 550 Lakers</t>
  </si>
  <si>
    <t>I-15erdml42oikv9</t>
  </si>
  <si>
    <t>#58010</t>
  </si>
  <si>
    <t>11-17-2022 13:12</t>
  </si>
  <si>
    <t>Jordan 5 Retro Gore-Tex Off-Noir (W)</t>
  </si>
  <si>
    <t>I-202v6amla9t426x</t>
  </si>
  <si>
    <t>Travis Scott Cactus Jack For Fragment Imagination Shorts Olive</t>
  </si>
  <si>
    <t>I-e2f9mla80lofx</t>
  </si>
  <si>
    <t>danielvasiljev2004@outlook.com</t>
  </si>
  <si>
    <t>Travis Scott Cactus Jack 2 The Max T-shirt Brown</t>
  </si>
  <si>
    <t>I-15446dmla2iatxl</t>
  </si>
  <si>
    <t>I-2fcaeml7zvch22</t>
  </si>
  <si>
    <t>I-15446dmla2nrsnr</t>
  </si>
  <si>
    <t>#58001</t>
  </si>
  <si>
    <t>11-17-2022 12:33</t>
  </si>
  <si>
    <t>I-exnumla0xy9h7</t>
  </si>
  <si>
    <t>Nazmayat@gmail.com</t>
  </si>
  <si>
    <t>I-527ml9wkmawj</t>
  </si>
  <si>
    <t>#58065</t>
  </si>
  <si>
    <t>11-17-2022 18:46</t>
  </si>
  <si>
    <t>Nike Dunk Low Archeo Pink (W)</t>
  </si>
  <si>
    <t>kD6tL9tAs</t>
  </si>
  <si>
    <t>#57991</t>
  </si>
  <si>
    <t>11-17-2022 10:48</t>
  </si>
  <si>
    <t>Nike Dunk Low SE ‘Easter’ (W)</t>
  </si>
  <si>
    <t>I-bkcx23ml4729rdc</t>
  </si>
  <si>
    <t>Palm Angels Bandana Track Shorts</t>
  </si>
  <si>
    <t>215Cg52H4</t>
  </si>
  <si>
    <t>Jordan 1 Retro High OG ‘Pollen’</t>
  </si>
  <si>
    <t>I-1whbml3eikdsi</t>
  </si>
  <si>
    <t>streetluxcollections@gmail.com</t>
  </si>
  <si>
    <t>Supreme Faux Fur Varsity Jacket Yellow</t>
  </si>
  <si>
    <t>I-zx9ml9shdly6</t>
  </si>
  <si>
    <t>#58054</t>
  </si>
  <si>
    <t>11-17-2022 16:55</t>
  </si>
  <si>
    <t>adidas Yeezy 450 Cinder</t>
  </si>
  <si>
    <t>rrSoaM27L</t>
  </si>
  <si>
    <t>I-34wu1ml9in99c6</t>
  </si>
  <si>
    <t>#58068</t>
  </si>
  <si>
    <t>11-17-2022 20:28</t>
  </si>
  <si>
    <t>I-2nqakiml9pp0630</t>
  </si>
  <si>
    <t>I-527ml9wv1udr</t>
  </si>
  <si>
    <t>I-11xh50vml74wyrcc</t>
  </si>
  <si>
    <t>#58050</t>
  </si>
  <si>
    <t>11-17-2022 16:30</t>
  </si>
  <si>
    <t>Hefted Laces-Waxed</t>
  </si>
  <si>
    <t>Black / 180cm (Gold)</t>
  </si>
  <si>
    <t>I-1k5wfml74wm1bc</t>
  </si>
  <si>
    <t>imran.bobat911@gmail.com</t>
  </si>
  <si>
    <t>Adidas Yeezy 350 V2 ‘Mono Mist’</t>
  </si>
  <si>
    <t>evC6xXHE8</t>
  </si>
  <si>
    <t>#58046</t>
  </si>
  <si>
    <t>11-17-2022 16:09</t>
  </si>
  <si>
    <t>I-27c9ml9sj9nyz</t>
  </si>
  <si>
    <t>#58056</t>
  </si>
  <si>
    <t>11-17-2022 17:04</t>
  </si>
  <si>
    <t>Nike Dunk Low Swoosh Shadow Iron Grey (GS)</t>
  </si>
  <si>
    <t>I-174xpiml99mr2m8</t>
  </si>
  <si>
    <t>#57993</t>
  </si>
  <si>
    <t>11-17-2022 11:10</t>
  </si>
  <si>
    <t>liamelder10@gmail.com</t>
  </si>
  <si>
    <t>New Balance 550 Grey White Beige</t>
  </si>
  <si>
    <t>I-3qs2xml940cawb</t>
  </si>
  <si>
    <t>I-ghggzml7iqbzzl</t>
  </si>
  <si>
    <t>Jordan 1 Retro High OG Bleached Coral</t>
  </si>
  <si>
    <t>I-fzfeml96rol87</t>
  </si>
  <si>
    <t>jasonkyleblackman@gmail.com</t>
  </si>
  <si>
    <t>Jordan 1 Retro High OG Stealth</t>
  </si>
  <si>
    <t>I-1thml9e9yytf</t>
  </si>
  <si>
    <t>#58031</t>
  </si>
  <si>
    <t>11-17-2022 15:07</t>
  </si>
  <si>
    <t>mingxi527@icloud.com</t>
  </si>
  <si>
    <t>Jordan 13 Retro Obsidian Powder Blue White</t>
  </si>
  <si>
    <t>I-64aml7vsjevw</t>
  </si>
  <si>
    <t>#58014</t>
  </si>
  <si>
    <t>11-17-2022 13:45</t>
  </si>
  <si>
    <t>Air Jordan 4 Red Glow Infrared (GS)</t>
  </si>
  <si>
    <t>I-apyjrgml949vxs5</t>
  </si>
  <si>
    <t>#58066</t>
  </si>
  <si>
    <t>11-17-2022 19:36</t>
  </si>
  <si>
    <t>Adidas Yeezy 500 Salt</t>
  </si>
  <si>
    <t>hu0t7J9B5</t>
  </si>
  <si>
    <t>I-1k5wfml74ns7b6</t>
  </si>
  <si>
    <t>#58004</t>
  </si>
  <si>
    <t>11-17-2022 12:51</t>
  </si>
  <si>
    <t>adidas Yeezy 450 Utility Black</t>
  </si>
  <si>
    <t>I-16x1kml6lxzdel</t>
  </si>
  <si>
    <t>#58012</t>
  </si>
  <si>
    <t>11-17-2022 13:20</t>
  </si>
  <si>
    <t>Nike Air VaporMax Moc 2 Acronym Black</t>
  </si>
  <si>
    <t>Uk 9 / Preowned 8/10-Replacement Box</t>
  </si>
  <si>
    <t>I-29skq18ml88wtvli</t>
  </si>
  <si>
    <t>#57998</t>
  </si>
  <si>
    <t>11-17-2022 12:16</t>
  </si>
  <si>
    <t>ralph.chetty@gmail.com</t>
  </si>
  <si>
    <t>I-apyjrgml941yzje</t>
  </si>
  <si>
    <t>Jordan 1 High Zoom Air CMFT 25 Years In China</t>
  </si>
  <si>
    <t>I-3qs2xml9424r9g</t>
  </si>
  <si>
    <t>#58027</t>
  </si>
  <si>
    <t>New Balance 550 Pink Sand Sea Salt (W)</t>
  </si>
  <si>
    <t>I-d9hh4fbml9tm4hav</t>
  </si>
  <si>
    <t>#58015</t>
  </si>
  <si>
    <t>Jordan 1 Retro Low Golf Wolf Grey uk9 New - code:I-174xpiml99zjuct</t>
  </si>
  <si>
    <t>#58023</t>
  </si>
  <si>
    <t>11-17-2022 14:36</t>
  </si>
  <si>
    <t>Jordan 1 Low White Toe</t>
  </si>
  <si>
    <t>I-scrcjml9jjms98</t>
  </si>
  <si>
    <t>#58073</t>
  </si>
  <si>
    <t>11-17-2022 23:28</t>
  </si>
  <si>
    <t>deadxnetworking@hotmail.com</t>
  </si>
  <si>
    <t>Crocs Pollex Clog by Salehe Bembury Crocodile</t>
  </si>
  <si>
    <t>I-15erdml42wf88y</t>
  </si>
  <si>
    <t>#57994</t>
  </si>
  <si>
    <t>11-17-2022 11:32</t>
  </si>
  <si>
    <t>Jordan 1 Retro Low OG Mystic Navy (W)</t>
  </si>
  <si>
    <t>I-3zvq6ml5dnx6ho</t>
  </si>
  <si>
    <t>#58020</t>
  </si>
  <si>
    <t>11-17-2022 14:16</t>
  </si>
  <si>
    <t>Crep Protect Spray 200 ml</t>
  </si>
  <si>
    <t>I-33futupml70nvnkg</t>
  </si>
  <si>
    <t>#58000</t>
  </si>
  <si>
    <t>I-2uujml6xc6pwb</t>
  </si>
  <si>
    <t>#58063</t>
  </si>
  <si>
    <t>11-17-2022 18:04</t>
  </si>
  <si>
    <t>Leseditshweu5@gmail.com</t>
  </si>
  <si>
    <t>Jordan 1 Mid SE Multi Color (2022) (W)</t>
  </si>
  <si>
    <t>I-25pm2mlal9bw0x</t>
  </si>
  <si>
    <t>#58071</t>
  </si>
  <si>
    <t>11-17-2022 20:55</t>
  </si>
  <si>
    <t>E-1Jv5qkk</t>
  </si>
  <si>
    <t>#58021</t>
  </si>
  <si>
    <t>New Balance 550 White Black Rain Cloud</t>
  </si>
  <si>
    <t>I-29skq18ml88tqhq0</t>
  </si>
  <si>
    <t>#57996</t>
  </si>
  <si>
    <t>11-17-2022 11:59</t>
  </si>
  <si>
    <t>Nike Dunk Low SE 85 Double Swoosh Sail Orange (W)</t>
  </si>
  <si>
    <t>I-ambsk1ml81eic6t</t>
  </si>
  <si>
    <t>#58022</t>
  </si>
  <si>
    <t>11-17-2022 14:26</t>
  </si>
  <si>
    <t>mmmazzotti7@gmail.com</t>
  </si>
  <si>
    <t>Jordan 4 Retro ‘White Oreo’ (2021)</t>
  </si>
  <si>
    <t>I-20ti9ml4r6vplc</t>
  </si>
  <si>
    <t>#57983</t>
  </si>
  <si>
    <t>11-17-2022 03:04</t>
  </si>
  <si>
    <t>New Balance 550 White Nightwatch Green</t>
  </si>
  <si>
    <t>I-4jab3ml8b7o1d3</t>
  </si>
  <si>
    <t>#58049</t>
  </si>
  <si>
    <t>11-17-2022 16:26</t>
  </si>
  <si>
    <t>shaheedgr9@gmail.com</t>
  </si>
  <si>
    <t>Nike Dunk Low Disrupt 2 Pale Ivory Black (W)</t>
  </si>
  <si>
    <t>I-bzxadoml6kewxuu</t>
  </si>
  <si>
    <t>#57986</t>
  </si>
  <si>
    <t>11-17-2022 09:13</t>
  </si>
  <si>
    <t>I-5mm4ml7bnxc9l</t>
  </si>
  <si>
    <t>#58003</t>
  </si>
  <si>
    <t>11-17-2022 12:46</t>
  </si>
  <si>
    <t>zameelamod1@gmail.com</t>
  </si>
  <si>
    <t>Jordan 1 Low Marina Blue (W)</t>
  </si>
  <si>
    <t>I-erdjml760tycl</t>
  </si>
  <si>
    <t>#58040</t>
  </si>
  <si>
    <t>11-17-2022 15:47</t>
  </si>
  <si>
    <t>I-71lvmlail83oo</t>
  </si>
  <si>
    <t>Nike Dunk Low Union Passport Pack Pistachio</t>
  </si>
  <si>
    <t>I-bsbpml6uqtnj6</t>
  </si>
  <si>
    <t>#57995</t>
  </si>
  <si>
    <t>11-17-2022 11:51</t>
  </si>
  <si>
    <t>natheerbasson@gmail.com</t>
  </si>
  <si>
    <t>Jordan 1 Mid Wolf Grey Aluminum (W)</t>
  </si>
  <si>
    <t>I-3kkml9jjeap4</t>
  </si>
  <si>
    <t>#58070</t>
  </si>
  <si>
    <t>11-17-2022 20:45</t>
  </si>
  <si>
    <t>Beatsbyprof@gmail.com</t>
  </si>
  <si>
    <t>Jordan 1 Low Black Toe</t>
  </si>
  <si>
    <t>Uk 7 / Preowned 9/10</t>
  </si>
  <si>
    <t>I-1e1wml9mg48qk</t>
  </si>
  <si>
    <t>#58019</t>
  </si>
  <si>
    <t>11-17-2022 14:14</t>
  </si>
  <si>
    <t>I-e6t4ml9pmxnz6</t>
  </si>
  <si>
    <t>#58037</t>
  </si>
  <si>
    <t>adidas Yeezy 350 V2 CMPCT Slate Bone</t>
  </si>
  <si>
    <t>I-174xpiml9a5mobn</t>
  </si>
  <si>
    <t>#58013</t>
  </si>
  <si>
    <t>11-17-2022 13:44</t>
  </si>
  <si>
    <t>Nike Dunk Low SP Undefeated 5 On It Black</t>
  </si>
  <si>
    <t>IKaq_0_SK</t>
  </si>
  <si>
    <t>#57985</t>
  </si>
  <si>
    <t>11-17-2022 09:09</t>
  </si>
  <si>
    <t>Nike Dunk Low White Pink (GS)</t>
  </si>
  <si>
    <t>I-922oml203wdde</t>
  </si>
  <si>
    <t>adidas Yeezy 700 V3 Mono Safflower</t>
  </si>
  <si>
    <t>I-4809mml9ycbc4t</t>
  </si>
  <si>
    <t>#58043</t>
  </si>
  <si>
    <t>11-17-2022 15:58</t>
  </si>
  <si>
    <t>Jordan 1 Retro Low Golf Wolf Grey</t>
  </si>
  <si>
    <t>I-148iqy2ml4o3i6bm</t>
  </si>
  <si>
    <t>Jordan 1 Low Stealth French Blue (W)</t>
  </si>
  <si>
    <t>I-t3ml6etqlju</t>
  </si>
  <si>
    <t>#58009</t>
  </si>
  <si>
    <t>11-17-2022 13:10</t>
  </si>
  <si>
    <t>mornecloete@yahoo.com</t>
  </si>
  <si>
    <t>New Balance 9060 Sea Salt</t>
  </si>
  <si>
    <t>I-22tknxml7ox6chr</t>
  </si>
  <si>
    <t>#58033</t>
  </si>
  <si>
    <t>thejosh001@gmail.com</t>
  </si>
  <si>
    <t>Uk 14 / New</t>
  </si>
  <si>
    <t>I-io2jml85spbon</t>
  </si>
  <si>
    <t>#57988</t>
  </si>
  <si>
    <t>11-17-2022 10:24</t>
  </si>
  <si>
    <t>I-1v6ml8yxe18e</t>
  </si>
  <si>
    <t>#58039</t>
  </si>
  <si>
    <t>11-17-2022 15:46</t>
  </si>
  <si>
    <t>Jordan 3 Dark Iris (GS)</t>
  </si>
  <si>
    <t>I-2j23ml4idzqez</t>
  </si>
  <si>
    <t>I-t3ml6eqnv08</t>
  </si>
  <si>
    <t>Air Jordan 1 Retro High 'Obsidian/University Blue'</t>
  </si>
  <si>
    <t>I-4q5fml96rta7p</t>
  </si>
  <si>
    <t>#58038</t>
  </si>
  <si>
    <t>11-17-2022 15:45</t>
  </si>
  <si>
    <t>Air Jordan 1 Mid White Madder Root Black (GS)</t>
  </si>
  <si>
    <t>I-cdzuigqml78q6bev</t>
  </si>
  <si>
    <t>#58067</t>
  </si>
  <si>
    <t>11-17-2022 20:20</t>
  </si>
  <si>
    <t>Travis Scott Cactus Jack For Mastermind Skull Shorts Washed Red</t>
  </si>
  <si>
    <t>I-scrcjml9ihlnoz</t>
  </si>
  <si>
    <t>#58069</t>
  </si>
  <si>
    <t>11-17-2022 20:44</t>
  </si>
  <si>
    <t>Nike Dunk Low SE Copper Swoosh (GS)</t>
  </si>
  <si>
    <t>I-7bttrml8lxrzo0</t>
  </si>
  <si>
    <t>#58048</t>
  </si>
  <si>
    <t>11-17-2022 16:21</t>
  </si>
  <si>
    <t>I-15707seml6agcaiu</t>
  </si>
  <si>
    <t>I-15446dmla3rmzua</t>
  </si>
  <si>
    <t>#58072</t>
  </si>
  <si>
    <t>11-17-2022 23:22</t>
  </si>
  <si>
    <t>I-dij6mlaivlt25</t>
  </si>
  <si>
    <t>#58052</t>
  </si>
  <si>
    <t>11-17-2022 16:40</t>
  </si>
  <si>
    <t>I-71lvmlail83oz</t>
  </si>
  <si>
    <t>#58064</t>
  </si>
  <si>
    <t>11-17-2022 18:21</t>
  </si>
  <si>
    <t>Jordan 1 Mid Light Smoke Grey Anthracite</t>
  </si>
  <si>
    <t>bw1NSA-lI</t>
  </si>
  <si>
    <t>#58127</t>
  </si>
  <si>
    <t>11-18-2022 15:49</t>
  </si>
  <si>
    <t>New Balance 550 Marquette</t>
  </si>
  <si>
    <t>I-10otnhsml9wineu7</t>
  </si>
  <si>
    <t>#58140</t>
  </si>
  <si>
    <t>11-18-2022 16:56</t>
  </si>
  <si>
    <t>drew house sketch mascot crewneck black</t>
  </si>
  <si>
    <t>I-c1xj5xml3vghzb7</t>
  </si>
  <si>
    <t>#58139</t>
  </si>
  <si>
    <t>11-18-2022 16:45</t>
  </si>
  <si>
    <t>Nike Dunk Low USC</t>
  </si>
  <si>
    <t>Uk 12 / New</t>
  </si>
  <si>
    <t>I-12dxtml8eify74</t>
  </si>
  <si>
    <t>#58108</t>
  </si>
  <si>
    <t>11-18-2022 13:46</t>
  </si>
  <si>
    <t>I-fzfeml96x2tzp</t>
  </si>
  <si>
    <t>#58107</t>
  </si>
  <si>
    <t>11-18-2022 13:44</t>
  </si>
  <si>
    <t>hldelport@icloud.com</t>
  </si>
  <si>
    <t>BAPE x adidas adicolor Tee Blue</t>
  </si>
  <si>
    <t>XL / Preowned 9/10</t>
  </si>
  <si>
    <t>yqhecJPd_</t>
  </si>
  <si>
    <t>#58102</t>
  </si>
  <si>
    <t>11-18-2022 12:56</t>
  </si>
  <si>
    <t>Jordan 1 Retro Low Golf Copa</t>
  </si>
  <si>
    <t>I-c2jqktml9zdkqd4</t>
  </si>
  <si>
    <t>#58111</t>
  </si>
  <si>
    <t>11-18-2022 14:31</t>
  </si>
  <si>
    <t>I-cplvrml8x4ff9s</t>
  </si>
  <si>
    <t>#58133</t>
  </si>
  <si>
    <t>11-18-2022 16:18</t>
  </si>
  <si>
    <t>Fear of God Essentials New Era 59Fifty Fitted Hat (FW21) Navy</t>
  </si>
  <si>
    <t>I-1d2ckimlajm1vi5</t>
  </si>
  <si>
    <t>#58148</t>
  </si>
  <si>
    <t>11-18-2022 17:49</t>
  </si>
  <si>
    <t>Adidas Yeezy Boost 700 ‘Bright Blue’</t>
  </si>
  <si>
    <t>I-imp1ml2ug9dpi</t>
  </si>
  <si>
    <t>#58116</t>
  </si>
  <si>
    <t>11-18-2022 14:49</t>
  </si>
  <si>
    <t>I-5koemlakzceg8</t>
  </si>
  <si>
    <t>#58120</t>
  </si>
  <si>
    <t>11-18-2022 15:07</t>
  </si>
  <si>
    <t>I-apyjrgml948g71t</t>
  </si>
  <si>
    <t>Nike Dunk Low Essential Paisley Pack Barley (W)</t>
  </si>
  <si>
    <t>I-bkcx23ml473jho1</t>
  </si>
  <si>
    <t>Jordan 1 Low ‘Pollen’</t>
  </si>
  <si>
    <t>I-2mnxml6yuarau</t>
  </si>
  <si>
    <t>#58105</t>
  </si>
  <si>
    <t>11-18-2022 13:39</t>
  </si>
  <si>
    <t>I-27fml9gtg4b7</t>
  </si>
  <si>
    <t>#58146</t>
  </si>
  <si>
    <t>11-18-2022 17:46</t>
  </si>
  <si>
    <t>Nike Air Trainer 1 SP Travis Scott Wheat</t>
  </si>
  <si>
    <t>I-l92ml5nl7bex</t>
  </si>
  <si>
    <t>#58104</t>
  </si>
  <si>
    <t>11-18-2022 13:16</t>
  </si>
  <si>
    <t>Jordan 4 Retro SE 95 Neon (GS)</t>
  </si>
  <si>
    <t>wdIjf8XWQ</t>
  </si>
  <si>
    <t>#58109</t>
  </si>
  <si>
    <t>11-18-2022 14:01</t>
  </si>
  <si>
    <t>I-9bd8u3mla8bqm43</t>
  </si>
  <si>
    <t>I-19k71hml6glmo1z</t>
  </si>
  <si>
    <t>#58093</t>
  </si>
  <si>
    <t>11-18-2022 11:23</t>
  </si>
  <si>
    <t>I-f8oj0oml6qf66q0</t>
  </si>
  <si>
    <t>#58088</t>
  </si>
  <si>
    <t>11-18-2022 11:03</t>
  </si>
  <si>
    <t>apferreira19@yahoo.com</t>
  </si>
  <si>
    <t>Adidas Yeezy Slide ‘Glow Green’</t>
  </si>
  <si>
    <t>I-ep2az7ml7stf2jx</t>
  </si>
  <si>
    <t>adidas Yeezy Boost 700 Hi-Res Red</t>
  </si>
  <si>
    <t>I-20ti9ml4r68k87</t>
  </si>
  <si>
    <t>#58123</t>
  </si>
  <si>
    <t>11-18-2022 15:16</t>
  </si>
  <si>
    <t>I-64aml7vkr6zn</t>
  </si>
  <si>
    <t>46tazrVYd</t>
  </si>
  <si>
    <t>#58147</t>
  </si>
  <si>
    <t>11-18-2022 17:47</t>
  </si>
  <si>
    <t>I-biqomoml8kd8jky</t>
  </si>
  <si>
    <t>#58134</t>
  </si>
  <si>
    <t>Jordan x Maison Chateau Rouge T-Shirt Black</t>
  </si>
  <si>
    <t>I-69j0ml7ssn357</t>
  </si>
  <si>
    <t>#58082</t>
  </si>
  <si>
    <t>11-18-2022 09:51</t>
  </si>
  <si>
    <t>houseofhoops.sa@hotmail.com</t>
  </si>
  <si>
    <t>Jordan 1 Low SE Crater Grey University Blue</t>
  </si>
  <si>
    <t>I-1bthjcml2lt245v</t>
  </si>
  <si>
    <t>#58090</t>
  </si>
  <si>
    <t>11-18-2022 11:06</t>
  </si>
  <si>
    <t>Jordan 1 Mid SE light Mulberry (w) uk6 new - code :I-11xh50vml74norc7</t>
  </si>
  <si>
    <t>#58083</t>
  </si>
  <si>
    <t>11-18-2022 10:03</t>
  </si>
  <si>
    <t xml:space="preserve">dbn@courtorder.co.za
</t>
  </si>
  <si>
    <t>Jordan 1 Low Tropical Teal (W)</t>
  </si>
  <si>
    <t>I-3h0mlaaxae17</t>
  </si>
  <si>
    <t>Off-White x Jordan T-shirt Black</t>
  </si>
  <si>
    <t>#58112</t>
  </si>
  <si>
    <t>adidas Yeezy Boost 350 V2 Salt</t>
  </si>
  <si>
    <t>I-2smmla6xgzww</t>
  </si>
  <si>
    <t>#58135</t>
  </si>
  <si>
    <t>11-18-2022 16:24</t>
  </si>
  <si>
    <t xml:space="preserve">oussetedouard@gmail.com
</t>
  </si>
  <si>
    <t>New Balance 550 White Vibrant Orange</t>
  </si>
  <si>
    <t>#58145</t>
  </si>
  <si>
    <t>11-18-2022 17:41</t>
  </si>
  <si>
    <t xml:space="preserve">cpt@courtorder.co.za
</t>
  </si>
  <si>
    <t>I-dij6mlaivltbm</t>
  </si>
  <si>
    <t>#58143</t>
  </si>
  <si>
    <t>11-18-2022 17:03</t>
  </si>
  <si>
    <t>Nike Dunk High Pink Prime (W)</t>
  </si>
  <si>
    <t>iuGD9TA10</t>
  </si>
  <si>
    <t>#58101</t>
  </si>
  <si>
    <t>11-18-2022 12:50</t>
  </si>
  <si>
    <t xml:space="preserve">justintorode91@gmail.com
</t>
  </si>
  <si>
    <t>Jordan 1 Low Starfish</t>
  </si>
  <si>
    <t>4F_dghWQw</t>
  </si>
  <si>
    <t>#58095</t>
  </si>
  <si>
    <t>11-18-2022 11:44</t>
  </si>
  <si>
    <t>Jordan 1 Mid Shadow (W)</t>
  </si>
  <si>
    <t>I-ghggzml7iva1g4</t>
  </si>
  <si>
    <t>I-3ynommml70itaon</t>
  </si>
  <si>
    <t>Nike Air Force 1 Low UV Reactive Swoosh (W)</t>
  </si>
  <si>
    <t>I-vbanmlab6fq4h</t>
  </si>
  <si>
    <t>Jordan 1 Low SE ‘Deep Royal Blue’ (W)</t>
  </si>
  <si>
    <t>so64eI8Gr</t>
  </si>
  <si>
    <t>#58142</t>
  </si>
  <si>
    <t>11-18-2022 16:58</t>
  </si>
  <si>
    <t>I-3mj490ml9a1i6yu</t>
  </si>
  <si>
    <t>#58137</t>
  </si>
  <si>
    <t>11-18-2022 16:37</t>
  </si>
  <si>
    <t>Nike Dunk Low Arizona State</t>
  </si>
  <si>
    <t>I-202v6amla9alnpa</t>
  </si>
  <si>
    <t>#58144</t>
  </si>
  <si>
    <t>11-18-2022 17:13</t>
  </si>
  <si>
    <t>7e8SDl2h_</t>
  </si>
  <si>
    <t>#58097</t>
  </si>
  <si>
    <t>11-18-2022 12:02</t>
  </si>
  <si>
    <t>Uk 6 (40) / New</t>
  </si>
  <si>
    <t>r3jIogGJ7</t>
  </si>
  <si>
    <t>#58113</t>
  </si>
  <si>
    <t>11-18-2022 14:33</t>
  </si>
  <si>
    <t>Jordan 1 Mid Black Royal Tumbled Leather</t>
  </si>
  <si>
    <t>I-g0tfqnml38jkno4</t>
  </si>
  <si>
    <t>#58078</t>
  </si>
  <si>
    <t>11-18-2022 08:36</t>
  </si>
  <si>
    <t>New Balance 550 White Pink (W)</t>
  </si>
  <si>
    <t>I-bewml7emgt0h</t>
  </si>
  <si>
    <t>#58130</t>
  </si>
  <si>
    <t>11-18-2022 15:58</t>
  </si>
  <si>
    <t>Nike Dunk Low Disrupt Copa (W)</t>
  </si>
  <si>
    <t>I-25fz8ml895bwnw</t>
  </si>
  <si>
    <t>#58098</t>
  </si>
  <si>
    <t>11-18-2022 12:22</t>
  </si>
  <si>
    <t>spookgear@gmail.com</t>
  </si>
  <si>
    <t>Dunk Low Michigan (GS)</t>
  </si>
  <si>
    <t>7rwcDkGqd</t>
  </si>
  <si>
    <t>#58086</t>
  </si>
  <si>
    <t>11-18-2022 10:37</t>
  </si>
  <si>
    <t>I-33futupml70nvnl3</t>
  </si>
  <si>
    <t>#58129</t>
  </si>
  <si>
    <t>11-18-2022 15:57</t>
  </si>
  <si>
    <t>Levi's SilverTab Baggy Denim Light Blue</t>
  </si>
  <si>
    <t>WqQuTPceX</t>
  </si>
  <si>
    <t>I-1fkqpnml4dywybl</t>
  </si>
  <si>
    <t>#58091</t>
  </si>
  <si>
    <t>11-18-2022 11:11</t>
  </si>
  <si>
    <t>#58149</t>
  </si>
  <si>
    <t>11-18-2022 18:31</t>
  </si>
  <si>
    <t>Crep Protect Crates (2 Pack)</t>
  </si>
  <si>
    <t>I-f4n4ml627o2t7</t>
  </si>
  <si>
    <t>#58100</t>
  </si>
  <si>
    <t>11-18-2022 12:27</t>
  </si>
  <si>
    <t>I-3sl85z2mla3vffh8</t>
  </si>
  <si>
    <t>#58115</t>
  </si>
  <si>
    <t>11-18-2022 14:46</t>
  </si>
  <si>
    <t>muzsujee@icloud.com</t>
  </si>
  <si>
    <t>Off-White x Jordan T-shirt White</t>
  </si>
  <si>
    <t>I-2smmla7xjxcw</t>
  </si>
  <si>
    <t>raymondshitlhabane1@gmail.com</t>
  </si>
  <si>
    <t>Louis Vuitton Card Holder Damier Ebene</t>
  </si>
  <si>
    <t>I-c3mml7zza0iy</t>
  </si>
  <si>
    <t>#58114</t>
  </si>
  <si>
    <t>11-18-2022 14:35</t>
  </si>
  <si>
    <t>I-24xhc2ml85xiyax</t>
  </si>
  <si>
    <t>I-dmptml8acaioq</t>
  </si>
  <si>
    <t>I-1thml9dz50nj</t>
  </si>
  <si>
    <t>#58096</t>
  </si>
  <si>
    <t>11-18-2022 12:01</t>
  </si>
  <si>
    <t>Fear of God Essentials T-shirt Off Black</t>
  </si>
  <si>
    <t>I-1thml9d8c38a</t>
  </si>
  <si>
    <t>#58099</t>
  </si>
  <si>
    <t>11-18-2022 12:23</t>
  </si>
  <si>
    <t>I-6caml9eb3hd5</t>
  </si>
  <si>
    <t>#58106</t>
  </si>
  <si>
    <t>11-18-2022 13:40</t>
  </si>
  <si>
    <t>I-e6t4ml9pffq2f</t>
  </si>
  <si>
    <t>#58132</t>
  </si>
  <si>
    <t>11-18-2022 16:10</t>
  </si>
  <si>
    <t>Fear of God Essentials SS Nylon Shirt Off Black</t>
  </si>
  <si>
    <t>I-cvulml9tkl4b2</t>
  </si>
  <si>
    <t>Fear of God Essentials SS Nylon Shirt Wood</t>
  </si>
  <si>
    <t>I-cvulml9tl319d</t>
  </si>
  <si>
    <t>Fear of God Essentials S/S Nylon Shirt Egg Shell</t>
  </si>
  <si>
    <t>I-cvulml9tlbq8b</t>
  </si>
  <si>
    <t>AAPE By A Bathing Ape Moonface Embroidered Tee Purple</t>
  </si>
  <si>
    <t>I-15446dmla2eu5yy</t>
  </si>
  <si>
    <t>uzairmt90@gmail.com</t>
  </si>
  <si>
    <t>New Balance 550 Sea Salt Yellow</t>
  </si>
  <si>
    <t>I-1jrbpmla3jq3xj</t>
  </si>
  <si>
    <t>#58121</t>
  </si>
  <si>
    <t>11-18-2022 15:09</t>
  </si>
  <si>
    <t>I-3ex1d6mlagrt7nx</t>
  </si>
  <si>
    <t>#58128</t>
  </si>
  <si>
    <t>11-18-2022 15:53</t>
  </si>
  <si>
    <t>Jordan 4 Retro Midnight Navy (PS)</t>
  </si>
  <si>
    <t>Uk 2PS / New</t>
  </si>
  <si>
    <t>I-25pm2mlal7q3m4</t>
  </si>
  <si>
    <t>#58094</t>
  </si>
  <si>
    <t>11-18-2022 11:35</t>
  </si>
  <si>
    <t>New Balance 2002R Protection Pack Mirage Grey</t>
  </si>
  <si>
    <t>Supreme Lotus S/S Top Natural</t>
  </si>
  <si>
    <t>I-4fqtwmlaruieru</t>
  </si>
  <si>
    <t>#58079</t>
  </si>
  <si>
    <t>11-18-2022 09:02</t>
  </si>
  <si>
    <t>Nike Dunk Low Next Nature Homer Simpson (GS)</t>
  </si>
  <si>
    <t>I-kj6s0hml6eyigg1</t>
  </si>
  <si>
    <t>#58125</t>
  </si>
  <si>
    <t>11-18-2022 15:34</t>
  </si>
  <si>
    <t>UuL_OV-Jt</t>
  </si>
  <si>
    <t>#58150</t>
  </si>
  <si>
    <t>11-18-2022 20:23</t>
  </si>
  <si>
    <t>zaheer.randera@gmail.com</t>
  </si>
  <si>
    <t>I-33futupml71t4hjd</t>
  </si>
  <si>
    <t>#58074</t>
  </si>
  <si>
    <t>11-18-2022 06:26</t>
  </si>
  <si>
    <t>I-2lu4dml67stwb5</t>
  </si>
  <si>
    <t>#58122</t>
  </si>
  <si>
    <t>11-18-2022 15:12</t>
  </si>
  <si>
    <t>Jordan 1 Retro High OG Quai 54</t>
  </si>
  <si>
    <t>Uk 10.5 / Preowned 8/10-Replacement Box</t>
  </si>
  <si>
    <t>I-10owvjmlac95d7k</t>
  </si>
  <si>
    <t>#58092</t>
  </si>
  <si>
    <t>11-18-2022 11:22</t>
  </si>
  <si>
    <t>timothylai900@gmail.com</t>
  </si>
  <si>
    <t>Yeezy 700 V3 Clay Brown</t>
  </si>
  <si>
    <t>I-5ropfmladlgsr9</t>
  </si>
  <si>
    <t>#58152</t>
  </si>
  <si>
    <t>11-18-2022 22:04</t>
  </si>
  <si>
    <t>Nike Dunk Low Disrupt 2 Easter Pastel (W)</t>
  </si>
  <si>
    <t>I-w93ml4ri2ppv</t>
  </si>
  <si>
    <t>#58141</t>
  </si>
  <si>
    <t>11-18-2022 16:57</t>
  </si>
  <si>
    <t>koketsotso@gmail.com</t>
  </si>
  <si>
    <t>I-ev1egcmlahvog4o</t>
  </si>
  <si>
    <t>#58075</t>
  </si>
  <si>
    <t>11-18-2022 07:50</t>
  </si>
  <si>
    <t>pk1i-nlkp</t>
  </si>
  <si>
    <t>#58119</t>
  </si>
  <si>
    <t>11-18-2022 14:58</t>
  </si>
  <si>
    <t>I-3h0mlab5nrf1</t>
  </si>
  <si>
    <t>#58151</t>
  </si>
  <si>
    <t>11-18-2022 21:15</t>
  </si>
  <si>
    <t>Palm Angels Croco Graphic Tee Black</t>
  </si>
  <si>
    <t>I-5koemlal6qnqn</t>
  </si>
  <si>
    <t>#58081</t>
  </si>
  <si>
    <t>11-18-2022 09:40</t>
  </si>
  <si>
    <t>mulalo.mphaka@gmail.com</t>
  </si>
  <si>
    <t>#58126</t>
  </si>
  <si>
    <t>11-18-2022 15:35</t>
  </si>
  <si>
    <t>Varachiasaad23@gmail.com</t>
  </si>
  <si>
    <t>Fear of God Essentials Hoodie Desert Taupe</t>
  </si>
  <si>
    <t>I-6ihnml3347m44</t>
  </si>
  <si>
    <t>#58138</t>
  </si>
  <si>
    <t>Fear of God Essentials Sweatpants Desert Taupe</t>
  </si>
  <si>
    <t>I-10otnhsml9wlejj0</t>
  </si>
  <si>
    <t>I-3r9q2mlaghbi4b</t>
  </si>
  <si>
    <t>#58103</t>
  </si>
  <si>
    <t>11-18-2022 13:15</t>
  </si>
  <si>
    <t>Nike Dunk Low Clear Blue Swoosh (GS)</t>
  </si>
  <si>
    <t>I-527ml9wn8nkl</t>
  </si>
  <si>
    <t>I-exnumla25fitd</t>
  </si>
  <si>
    <t>#58200</t>
  </si>
  <si>
    <t>11-19-2022 13:57</t>
  </si>
  <si>
    <t>ag.streetwear@hotmail.com</t>
  </si>
  <si>
    <t>Nike Dunk CMFT Tiger Camo</t>
  </si>
  <si>
    <t>Uk 9 / Preowned 8/10</t>
  </si>
  <si>
    <t>oMRkMm2k7</t>
  </si>
  <si>
    <t>Jordan 1 Mid SE Basketball Blossom (GS)</t>
  </si>
  <si>
    <t>I-4ngz7fml7ofad7e</t>
  </si>
  <si>
    <t>#58205</t>
  </si>
  <si>
    <t>11-19-2022 14:38</t>
  </si>
  <si>
    <t>Air Jordan 1 Low "Floral Vines" (GS)</t>
  </si>
  <si>
    <t>I-fy07nqml9gsy5n3</t>
  </si>
  <si>
    <t>#58179</t>
  </si>
  <si>
    <t>11-19-2022 12:31</t>
  </si>
  <si>
    <t>#58169</t>
  </si>
  <si>
    <t>11-19-2022 11:40</t>
  </si>
  <si>
    <t>Supreme All Over Tee Black</t>
  </si>
  <si>
    <t>I-3z6aiml49k67pa</t>
  </si>
  <si>
    <t>#58172</t>
  </si>
  <si>
    <t>11-19-2022 12:14</t>
  </si>
  <si>
    <t>I-fy07nqml9gsy5k4</t>
  </si>
  <si>
    <t>Jordan 1 High Zoom CMFT Olive Aura (W)</t>
  </si>
  <si>
    <t>I-3pol9ml39ww2lj</t>
  </si>
  <si>
    <t>#58209</t>
  </si>
  <si>
    <t>11-19-2022 15:05</t>
  </si>
  <si>
    <t>I-10otnhsml9wovonk</t>
  </si>
  <si>
    <t>#58171</t>
  </si>
  <si>
    <t>11-19-2022 12:08</t>
  </si>
  <si>
    <t>nicolelyne383@gmail.com</t>
  </si>
  <si>
    <t>Supreme Maude Tee White</t>
  </si>
  <si>
    <t>I-r9gmladmhoks</t>
  </si>
  <si>
    <t>#58201</t>
  </si>
  <si>
    <t>Jordan 3 fired 2022 GS 8kd1ojz</t>
  </si>
  <si>
    <t>Fear of God Essentials Core Collection Sweatshort Light Heather Oatmeal</t>
  </si>
  <si>
    <t>I-64u1eml8ls6ie2</t>
  </si>
  <si>
    <t>#58163</t>
  </si>
  <si>
    <t>11-19-2022 11:10</t>
  </si>
  <si>
    <t>roloda87@gmail.com</t>
  </si>
  <si>
    <t>I-1d2ckimlajqh404</t>
  </si>
  <si>
    <t>#58204</t>
  </si>
  <si>
    <t>11-19-2022 14:35</t>
  </si>
  <si>
    <t>Nike Dunk Low Free 99 White (GS)</t>
  </si>
  <si>
    <t>1lkiJcOk9</t>
  </si>
  <si>
    <t>#58175</t>
  </si>
  <si>
    <t>11-19-2022 12:20</t>
  </si>
  <si>
    <t>bookmittyt@gmail.com</t>
  </si>
  <si>
    <t>adidas Yeezy Slide Pure</t>
  </si>
  <si>
    <t>I-2tps3ymlakq4xol</t>
  </si>
  <si>
    <t>Kith Tie Dye Jordan Short Purple/Pink</t>
  </si>
  <si>
    <t>I-9gxmmtml7yqab1i</t>
  </si>
  <si>
    <t>Nike Dunk Low SE ‘Sail Multi-Camo’</t>
  </si>
  <si>
    <t>I-vbanmlaauyngy</t>
  </si>
  <si>
    <t>cpt@courtorder.co.za</t>
  </si>
  <si>
    <t>Nike x Drake NOCTA Cardinal Stock T-Shirt Navy</t>
  </si>
  <si>
    <t>I-2fh08jtml7qbw1u1</t>
  </si>
  <si>
    <t>I-33aq2ml4cjwdj0</t>
  </si>
  <si>
    <t>#58174</t>
  </si>
  <si>
    <t>11-19-2022 12:19</t>
  </si>
  <si>
    <t>Fear of God Essentials T-shirt Wheat</t>
  </si>
  <si>
    <t>I-g9vimlanrwgv6</t>
  </si>
  <si>
    <t>#58218</t>
  </si>
  <si>
    <t>11-19-2022 15:58</t>
  </si>
  <si>
    <t>I-fut3nml9y29y7f</t>
  </si>
  <si>
    <t>Jordan 1 Mid Wear-Away Chicago</t>
  </si>
  <si>
    <t>I-acj76eml8vayaqm</t>
  </si>
  <si>
    <t>I-15446dmla3rmzmr</t>
  </si>
  <si>
    <t>#58192</t>
  </si>
  <si>
    <t>11-19-2022 13:18</t>
  </si>
  <si>
    <t>New Balance 550 White Gum</t>
  </si>
  <si>
    <t>I-r9gmladlh3jb</t>
  </si>
  <si>
    <t>#58164</t>
  </si>
  <si>
    <t>11-19-2022 11:17</t>
  </si>
  <si>
    <t>I-r9gmlach6h2f</t>
  </si>
  <si>
    <t>#58161</t>
  </si>
  <si>
    <t>11-19-2022 11:02</t>
  </si>
  <si>
    <t>Nike Dunk Low Retro Sun Club Multi (W)</t>
  </si>
  <si>
    <t>I-t3ysdml2yjxnei</t>
  </si>
  <si>
    <t>#58167</t>
  </si>
  <si>
    <t>11-19-2022 11:28</t>
  </si>
  <si>
    <t>Dunk Low Fossil Rose</t>
  </si>
  <si>
    <t>I-3kkml9jqj8md</t>
  </si>
  <si>
    <t>#58196</t>
  </si>
  <si>
    <t>11-19-2022 13:32</t>
  </si>
  <si>
    <t>I-13k444ml8twjs0c</t>
  </si>
  <si>
    <t>#58185</t>
  </si>
  <si>
    <t>11-19-2022 12:51</t>
  </si>
  <si>
    <t>Yeezy Boost 350 V2 Ash Pearl</t>
  </si>
  <si>
    <t>mtcAOtGKo</t>
  </si>
  <si>
    <t>#58188</t>
  </si>
  <si>
    <t>11-19-2022 13:12</t>
  </si>
  <si>
    <t>I-202v6amla9tkexg</t>
  </si>
  <si>
    <t>#58207</t>
  </si>
  <si>
    <t>11-19-2022 14:50</t>
  </si>
  <si>
    <t>Jordan 1 Mid SE Pomegranate (W)</t>
  </si>
  <si>
    <t>I-1275jyml6ca13xa</t>
  </si>
  <si>
    <t>#58186</t>
  </si>
  <si>
    <t>11-19-2022 12:57</t>
  </si>
  <si>
    <t>I-vbanmlaax48ax</t>
  </si>
  <si>
    <t>#58183</t>
  </si>
  <si>
    <t>11-19-2022 12:43</t>
  </si>
  <si>
    <t>I-gaw9ml572x37q</t>
  </si>
  <si>
    <t>#58195</t>
  </si>
  <si>
    <t>11-19-2022 13:30</t>
  </si>
  <si>
    <t>berryrandall811@gmail.com</t>
  </si>
  <si>
    <t>847Yc8iXK</t>
  </si>
  <si>
    <t>#58208</t>
  </si>
  <si>
    <t>11-19-2022 15:01</t>
  </si>
  <si>
    <t>farhanesat@gmail.com</t>
  </si>
  <si>
    <t>I-d4y7msml1qji5n2</t>
  </si>
  <si>
    <t>#58202</t>
  </si>
  <si>
    <t>11-19-2022 14:18</t>
  </si>
  <si>
    <t>I-5k6jiml6dk8f8m</t>
  </si>
  <si>
    <t>#58168</t>
  </si>
  <si>
    <t>11-19-2022 11:39</t>
  </si>
  <si>
    <t>Nike Dunk Low Easter (2022) (W)</t>
  </si>
  <si>
    <t>uLTfoP22U</t>
  </si>
  <si>
    <t>#58212</t>
  </si>
  <si>
    <t>11-19-2022 15:18</t>
  </si>
  <si>
    <t>Jordan 1 Mid SE 'Wear Away' Infrared (GS)</t>
  </si>
  <si>
    <t>I-t3ml6erxe6k</t>
  </si>
  <si>
    <t>#58190</t>
  </si>
  <si>
    <t>11-19-2022 13:13</t>
  </si>
  <si>
    <t>I-69j0ml7rwgnxd</t>
  </si>
  <si>
    <t>#58206</t>
  </si>
  <si>
    <t>11-19-2022 14:39</t>
  </si>
  <si>
    <t>Jordan 1 Mid Bred Text (GS)</t>
  </si>
  <si>
    <t>I-t3ml6eqi12t</t>
  </si>
  <si>
    <t>#58157</t>
  </si>
  <si>
    <t>11-19-2022 09:38</t>
  </si>
  <si>
    <t>I-9llml7li9jv4</t>
  </si>
  <si>
    <t>paptterfly@icloud.com</t>
  </si>
  <si>
    <t>Nike Kobe 10 Elite EXT High Black</t>
  </si>
  <si>
    <t>Uk 6 / Preowned 9/10 - Replacement Box</t>
  </si>
  <si>
    <t>2kXgAO7KA</t>
  </si>
  <si>
    <t>Jordan 1 Mid SE Zen Master (GS)</t>
  </si>
  <si>
    <t>I-3r90rml6oznc4c</t>
  </si>
  <si>
    <t>Red / 160cm (Black)</t>
  </si>
  <si>
    <t>I-1k5wfml74vd6dl</t>
  </si>
  <si>
    <t>#58181</t>
  </si>
  <si>
    <t>11-19-2022 12:37</t>
  </si>
  <si>
    <t>Jordan Jumpman Fleece Pullover Hoodie Black</t>
  </si>
  <si>
    <t>I-4ngz7fml7of37n4</t>
  </si>
  <si>
    <t>#58177</t>
  </si>
  <si>
    <t>11-19-2022 12:30</t>
  </si>
  <si>
    <t>andre.ealand@gmail.com</t>
  </si>
  <si>
    <t>Nike ID Dunk Low Maroon/Black/White</t>
  </si>
  <si>
    <t>Uk 11 / Preowned 9/10</t>
  </si>
  <si>
    <t>I-64641mml8abm3tn</t>
  </si>
  <si>
    <t>Jordan 3 Retro Fire Red (2022)</t>
  </si>
  <si>
    <t>I-3srpkl2ml8jvryc8</t>
  </si>
  <si>
    <t>adidas Yeezy Slide Resin (2022) (Kids)</t>
  </si>
  <si>
    <t>I-3p0vsml8x855rj</t>
  </si>
  <si>
    <t>I-10otnhsml9wovogz</t>
  </si>
  <si>
    <t>I-qxukmla9c0xdf</t>
  </si>
  <si>
    <t>#58211</t>
  </si>
  <si>
    <t>11-19-2022 15:13</t>
  </si>
  <si>
    <t>I-e6t4ml9pmxo34</t>
  </si>
  <si>
    <t>lpFkJzWKY</t>
  </si>
  <si>
    <t>#58170</t>
  </si>
  <si>
    <t>11-19-2022 11:53</t>
  </si>
  <si>
    <t>I-qxukmla9czyei</t>
  </si>
  <si>
    <t>Jordan 4 Retro Midnight Navy (GS)</t>
  </si>
  <si>
    <t>I-2tps3ymlakx4k9e</t>
  </si>
  <si>
    <t>#58184</t>
  </si>
  <si>
    <t>11-19-2022 12:47</t>
  </si>
  <si>
    <t>ahmedmahomedy54@gmail.com</t>
  </si>
  <si>
    <t>I-26trvml52a7as1</t>
  </si>
  <si>
    <t>#58173</t>
  </si>
  <si>
    <t>11-19-2022 12:15</t>
  </si>
  <si>
    <t>I-2tps3ymlakviw4f</t>
  </si>
  <si>
    <t>#58182</t>
  </si>
  <si>
    <t>11-19-2022 12:42</t>
  </si>
  <si>
    <t>Nike Air Force 1 Low Supreme White</t>
  </si>
  <si>
    <t>I-s83omlamb9mfe</t>
  </si>
  <si>
    <t>#58158</t>
  </si>
  <si>
    <t>11-19-2022 09:39</t>
  </si>
  <si>
    <t>abracosa@live.co.za</t>
  </si>
  <si>
    <t>Supreme Upside Down Tee White</t>
  </si>
  <si>
    <t>I-1ycfgmlamu4hus</t>
  </si>
  <si>
    <t>Adidas Yeezy Foam RNNR Mineral Blue</t>
  </si>
  <si>
    <t>#58213</t>
  </si>
  <si>
    <t>11-19-2022 15:19</t>
  </si>
  <si>
    <t>yasmin.amod@gmail.com</t>
  </si>
  <si>
    <t>UK 6 / New</t>
  </si>
  <si>
    <t>I-frz9ml3kaib7n</t>
  </si>
  <si>
    <t>#58224</t>
  </si>
  <si>
    <t>11-19-2022 19:40</t>
  </si>
  <si>
    <t>NikeCraft General Purpose Shoe Tom Sachs Archive Dark Sulfur</t>
  </si>
  <si>
    <t>I-ev1egcmlaia6gzf</t>
  </si>
  <si>
    <t>#58223</t>
  </si>
  <si>
    <t>11-19-2022 19:39</t>
  </si>
  <si>
    <t>Jordan 4 Retro Military Black (GS)</t>
  </si>
  <si>
    <t>I-15erdml42s6mgy</t>
  </si>
  <si>
    <t>#58214</t>
  </si>
  <si>
    <t>#58221</t>
  </si>
  <si>
    <t>11-19-2022 19:12</t>
  </si>
  <si>
    <t>Kith Graham Polo Green</t>
  </si>
  <si>
    <t>I-3j0oew7ml3vramej</t>
  </si>
  <si>
    <t>#58194</t>
  </si>
  <si>
    <t>11-19-2022 13:25</t>
  </si>
  <si>
    <t>I-2tps3ymlakx4k78</t>
  </si>
  <si>
    <t>#58226</t>
  </si>
  <si>
    <t>11-19-2022 19:49</t>
  </si>
  <si>
    <t>I-dij6mlaivltbw</t>
  </si>
  <si>
    <t>#58191</t>
  </si>
  <si>
    <t>11-19-2022 13:15</t>
  </si>
  <si>
    <t>I-1d2ckimlajm0wbn</t>
  </si>
  <si>
    <t>#58153</t>
  </si>
  <si>
    <t>11-19-2022 01:41</t>
  </si>
  <si>
    <t>Jordan 1 Mid SE Light Mulberry (W)</t>
  </si>
  <si>
    <t>I-yjansml7hcxcnh</t>
  </si>
  <si>
    <t>#58227</t>
  </si>
  <si>
    <t>11-19-2022 20:24</t>
  </si>
  <si>
    <t>Nike Dunk High Retro Cargo Khaki (2021)</t>
  </si>
  <si>
    <t>I-527ml9wlp5ab</t>
  </si>
  <si>
    <t>#58156</t>
  </si>
  <si>
    <t>11-19-2022 09:25</t>
  </si>
  <si>
    <t>I-c2jqktml9zk29zs</t>
  </si>
  <si>
    <t>#58225</t>
  </si>
  <si>
    <t>11-19-2022 19:42</t>
  </si>
  <si>
    <t>Fear of God Essentials Coach Jacket Umber</t>
  </si>
  <si>
    <t>bULrJvMaY</t>
  </si>
  <si>
    <t>#58228</t>
  </si>
  <si>
    <t>11-19-2022 20:34</t>
  </si>
  <si>
    <t>I-ivml7vortce</t>
  </si>
  <si>
    <t>#58166</t>
  </si>
  <si>
    <t>11-19-2022 11:24</t>
  </si>
  <si>
    <t>Nike Dunk Low Lime Ice (W)</t>
  </si>
  <si>
    <t>I-1v6ml8ylfdub</t>
  </si>
  <si>
    <t>#58159</t>
  </si>
  <si>
    <t>11-19-2022 10:58</t>
  </si>
  <si>
    <t>Jordan 1 Mid Multi Knit (GS)</t>
  </si>
  <si>
    <t>I-dbleml4reg6mr</t>
  </si>
  <si>
    <t>#58216</t>
  </si>
  <si>
    <t>11-19-2022 15:41</t>
  </si>
  <si>
    <t>Sky Jordan 1 Blue Black (PS)</t>
  </si>
  <si>
    <t>Uk 1.5PS / New</t>
  </si>
  <si>
    <t>I-1joqml24molut</t>
  </si>
  <si>
    <t>#58197</t>
  </si>
  <si>
    <t>11-19-2022 13:33</t>
  </si>
  <si>
    <t>I-1whbml3ec0m8v</t>
  </si>
  <si>
    <t>#58187</t>
  </si>
  <si>
    <t>11-19-2022 13:01</t>
  </si>
  <si>
    <t>zanebk786@gmail.com</t>
  </si>
  <si>
    <t>I-cplvrml8x1x1ll</t>
  </si>
  <si>
    <t>Fulfilled</t>
  </si>
  <si>
    <t>#58155</t>
  </si>
  <si>
    <t>11-19-2022 09:16</t>
  </si>
  <si>
    <t>N3YiKv2n-</t>
  </si>
  <si>
    <t>#58219</t>
  </si>
  <si>
    <t>11-19-2022 19:09</t>
  </si>
  <si>
    <t>Nike Dunk Low Retro White Black Panda (2021) (TD)</t>
  </si>
  <si>
    <t>Default Title / Default Title</t>
  </si>
  <si>
    <t>#58220</t>
  </si>
  <si>
    <t>Domingomikhaeel@gmail.com</t>
  </si>
  <si>
    <t>Adidas Yeezy Boost 350 V2 ‘Butter’</t>
  </si>
  <si>
    <t>Uk 6 / Preowned 9/10</t>
  </si>
  <si>
    <t>I-g05zweml6c3lene</t>
  </si>
  <si>
    <t>#33412</t>
  </si>
  <si>
    <t>11-19-2022 14:12</t>
  </si>
  <si>
    <t>Air Jordan 1 ‘Pine Green’ (GS)</t>
  </si>
  <si>
    <t>Default / Default / Default</t>
  </si>
  <si>
    <t>#58229</t>
  </si>
  <si>
    <t>11-19-2022 21:00</t>
  </si>
  <si>
    <t>jaredfuchs16@gmail.com</t>
  </si>
  <si>
    <t>Jordan 1 Low Bulls</t>
  </si>
  <si>
    <t>I-1ddflml52gbpgv</t>
  </si>
  <si>
    <t>#58222</t>
  </si>
  <si>
    <t>11-19-2022 19:32</t>
  </si>
  <si>
    <t>Kith x Stance 2.0 Classic Crew Sock Black</t>
  </si>
  <si>
    <t>I-bdweml62dygut</t>
  </si>
  <si>
    <t>#58180</t>
  </si>
  <si>
    <t>11-19-2022 12:34</t>
  </si>
  <si>
    <t>austinbe.freeman@gmail.com</t>
  </si>
  <si>
    <t>#58238</t>
  </si>
  <si>
    <t>11-20-2022 18:53</t>
  </si>
  <si>
    <t>Nike SB Dunk Low Pro St. Patrick's Day (2022)</t>
  </si>
  <si>
    <t>I-13z94tml8yw7noc</t>
  </si>
  <si>
    <t>#58231</t>
  </si>
  <si>
    <t>11-20-2022 10:07</t>
  </si>
  <si>
    <t>2czghxX_A</t>
  </si>
  <si>
    <t>Yzha475@student.monash.edu</t>
  </si>
  <si>
    <t>Air Presto Off-White 2017 Men</t>
  </si>
  <si>
    <t>qQfUDWwBH</t>
  </si>
  <si>
    <t>#58230</t>
  </si>
  <si>
    <t>11-20-2022 09:57</t>
  </si>
  <si>
    <t>Fear of God Essentials Sweatpants Wheat</t>
  </si>
  <si>
    <t>I-3ngwml7hc3xcw</t>
  </si>
  <si>
    <t>Fear of God Essentials Sweatpants (SS22) Light Oatmeal</t>
  </si>
  <si>
    <t>I-2nqakiml9p9rqzb</t>
  </si>
  <si>
    <t>Fear of God Essentials Crewneck (SS22) Light Oatmeal</t>
  </si>
  <si>
    <t>I-2nqakiml9pfo43i</t>
  </si>
  <si>
    <t>Fear of God Essentials Sweatpants Sweatpants Seafoam</t>
  </si>
  <si>
    <t>I-3ynommml6z5j5ca</t>
  </si>
  <si>
    <t>Fear of God Essentials Hoodie (SS22) Dark Oatmeal</t>
  </si>
  <si>
    <t>I-fkno2ml848cq1n</t>
  </si>
  <si>
    <t>#58241</t>
  </si>
  <si>
    <t>11-20-2022 19:34</t>
  </si>
  <si>
    <t>#58234</t>
  </si>
  <si>
    <t>11-20-2022 11:43</t>
  </si>
  <si>
    <t>I-exnumla2c6k0d</t>
  </si>
  <si>
    <t>#58236</t>
  </si>
  <si>
    <t>11-20-2022 15:54</t>
  </si>
  <si>
    <t>aburonaldo77@gmail.com</t>
  </si>
  <si>
    <t>I-fut3nml9xx70dl</t>
  </si>
  <si>
    <t>#58243</t>
  </si>
  <si>
    <t>11-20-2022 20:01</t>
  </si>
  <si>
    <t>zanebk@icloud.com</t>
  </si>
  <si>
    <t>Nike Dunk Low EMB NBA 75th Anniversary Brooklyn Nets</t>
  </si>
  <si>
    <t>0KA_5PmC1</t>
  </si>
  <si>
    <t>#58235</t>
  </si>
  <si>
    <t>11-20-2022 12:14</t>
  </si>
  <si>
    <t>keenanchristians@gmail.com</t>
  </si>
  <si>
    <t>I-e19kvamlam8rsco</t>
  </si>
  <si>
    <t>#58237</t>
  </si>
  <si>
    <t>11-20-2022 16:59</t>
  </si>
  <si>
    <t>Jordan 1 Low SE Light Curry</t>
  </si>
  <si>
    <t>I-11fnueml31kp2s5</t>
  </si>
  <si>
    <t>#58242</t>
  </si>
  <si>
    <t>11-20-2022 19:44</t>
  </si>
  <si>
    <t>I-cw66mml3eqd1w8</t>
  </si>
  <si>
    <t>#58239</t>
  </si>
  <si>
    <t>11-20-2022 19:11</t>
  </si>
  <si>
    <t>I-1r252ml3txlw93</t>
  </si>
  <si>
    <t>#58232</t>
  </si>
  <si>
    <t>11-20-2022 10:21</t>
  </si>
  <si>
    <t>mattpienaar2001@gmail.com</t>
  </si>
  <si>
    <t>Nike Dunk High Rebel Summit White Sail (W)</t>
  </si>
  <si>
    <t>3YXH6y814</t>
  </si>
  <si>
    <t>#58233</t>
  </si>
  <si>
    <t>11-20-2022 10:58</t>
  </si>
  <si>
    <t>Crep Pill</t>
  </si>
  <si>
    <t>ai9-BHsZW</t>
  </si>
  <si>
    <t>terrence.petterssons@gmail.com</t>
  </si>
  <si>
    <t>adidas NMD Hu Pharrell Inspiration Pack White</t>
  </si>
  <si>
    <t>Uk 12 / Preowned 8/10</t>
  </si>
  <si>
    <t>I-b3r2ml6hli6b4</t>
  </si>
  <si>
    <t>#58240</t>
  </si>
  <si>
    <t>11-20-2022 19:22</t>
  </si>
  <si>
    <t>Jordan 1 Mid ‘Racer Blue’</t>
  </si>
  <si>
    <t>I-2uujml6xbiniv</t>
  </si>
  <si>
    <t>01icedcoffee@gmail.com</t>
  </si>
  <si>
    <t>sent</t>
  </si>
  <si>
    <t xml:space="preserve"> </t>
  </si>
  <si>
    <t>Store cred</t>
  </si>
  <si>
    <t>details - FNB - 62617279288</t>
  </si>
  <si>
    <t>added to query</t>
  </si>
  <si>
    <t>changing banking details- will sort out once confirmed</t>
  </si>
  <si>
    <t>added to quey</t>
  </si>
  <si>
    <t>hold</t>
  </si>
  <si>
    <t>justintorode91@gmail.com</t>
  </si>
  <si>
    <t>new banking details - zoe cloete - 24 dec</t>
  </si>
  <si>
    <t>capitec- 1957018842 - 1 dec</t>
  </si>
  <si>
    <t>Nedbank - 1122636660 - 1 dec</t>
  </si>
  <si>
    <t>Yeezy 350 V2 Core Black</t>
  </si>
  <si>
    <t>andrevrhyn@gmail.com</t>
  </si>
  <si>
    <t>wrongfully paid</t>
  </si>
  <si>
    <t>cebekhulunjabulo@gmail.com</t>
  </si>
  <si>
    <t>store cred</t>
  </si>
  <si>
    <t>item was too small -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</si>
</sst>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 mmm"/>
    <numFmt numFmtId="166" formatCode="#,##0.000;[Red]\-#,##0.000"/>
  </numFmts>
  <fonts count="38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9"/>
      <color theme="1"/>
      <name val="&quot;Avenir Next&quot;"/>
    </font>
    <font>
      <sz val="11"/>
      <color theme="1"/>
      <name val="Roboto"/>
    </font>
    <font>
      <u/>
      <sz val="9"/>
      <color rgb="FF0000FF"/>
      <name val="&quot;Avenir Next&quot;"/>
    </font>
    <font>
      <sz val="9"/>
      <color theme="1"/>
      <name val="Arial"/>
    </font>
    <font>
      <u/>
      <sz val="9"/>
      <color rgb="FF0000FF"/>
      <name val="Arial"/>
    </font>
    <font>
      <u/>
      <sz val="9"/>
      <color rgb="FF0000FF"/>
      <name val="&quot;Avenir Next&quot;"/>
    </font>
    <font>
      <u/>
      <sz val="9"/>
      <color rgb="FF0000FF"/>
      <name val="&quot;Avenir Next&quot;"/>
    </font>
    <font>
      <u/>
      <sz val="9"/>
      <color rgb="FF0000FF"/>
      <name val="&quot;Avenir Next&quot;"/>
    </font>
    <font>
      <u/>
      <sz val="11"/>
      <color rgb="FF0000FF"/>
      <name val="Arial"/>
    </font>
    <font>
      <u/>
      <sz val="9"/>
      <color rgb="FF645AFF"/>
      <name val="&quot;Avenir Next&quot;"/>
    </font>
    <font>
      <sz val="11"/>
      <color theme="1"/>
      <name val="-apple-system"/>
    </font>
    <font>
      <u/>
      <sz val="11"/>
      <color rgb="FF0000FF"/>
      <name val="Arial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rgb="FF8F82FF"/>
      <name val="&quot;Avenir Next&quot;"/>
    </font>
    <font>
      <u/>
      <sz val="9"/>
      <color rgb="FF8F82FF"/>
      <name val="Arial"/>
    </font>
    <font>
      <sz val="11"/>
      <color theme="1"/>
      <name val="&quot;Avenir Next&quot;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theme="1"/>
      <name val="&quot;Avenir Next&quot;"/>
    </font>
    <font>
      <u/>
      <sz val="9"/>
      <color rgb="FF0000FF"/>
      <name val="Arial"/>
    </font>
    <font>
      <sz val="10"/>
      <color theme="1"/>
      <name val="Arial"/>
      <scheme val="minor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00"/>
      <name val="Arial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11"/>
      <color rgb="FF0000FF"/>
      <name val="Arial"/>
    </font>
    <font>
      <u/>
      <sz val="9"/>
      <color rgb="FF8F82FF"/>
      <name val="&quot;Avenir Next&quot;"/>
    </font>
    <font>
      <u/>
      <sz val="9"/>
      <color rgb="FF8F82FF"/>
      <name val="&quot;Avenir Next&quot;"/>
    </font>
    <font>
      <sz val="8"/>
      <name val="Arial"/>
      <scheme val="minor"/>
    </font>
    <font>
      <u/>
      <sz val="10"/>
      <color theme="10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9D8EF"/>
        <bgColor rgb="FFC9D8E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9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40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/>
    <xf numFmtId="40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40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/>
    <xf numFmtId="0" fontId="3" fillId="6" borderId="0" xfId="0" applyFont="1" applyFill="1"/>
    <xf numFmtId="40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4" borderId="0" xfId="0" applyFont="1" applyFill="1"/>
    <xf numFmtId="0" fontId="1" fillId="7" borderId="0" xfId="0" applyFont="1" applyFill="1"/>
    <xf numFmtId="40" fontId="1" fillId="7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right"/>
    </xf>
    <xf numFmtId="4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7" borderId="0" xfId="0" applyFont="1" applyFill="1"/>
    <xf numFmtId="0" fontId="1" fillId="8" borderId="0" xfId="0" applyFont="1" applyFill="1"/>
    <xf numFmtId="40" fontId="1" fillId="8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5" fillId="5" borderId="0" xfId="0" applyFont="1" applyFill="1"/>
    <xf numFmtId="0" fontId="6" fillId="7" borderId="0" xfId="0" applyFont="1" applyFill="1"/>
    <xf numFmtId="0" fontId="6" fillId="4" borderId="0" xfId="0" applyFont="1" applyFill="1"/>
    <xf numFmtId="0" fontId="3" fillId="5" borderId="0" xfId="0" applyFont="1" applyFill="1"/>
    <xf numFmtId="0" fontId="7" fillId="7" borderId="0" xfId="0" applyFont="1" applyFill="1"/>
    <xf numFmtId="0" fontId="6" fillId="3" borderId="0" xfId="0" applyFont="1" applyFill="1"/>
    <xf numFmtId="0" fontId="8" fillId="7" borderId="0" xfId="0" applyFont="1" applyFill="1"/>
    <xf numFmtId="0" fontId="9" fillId="4" borderId="0" xfId="0" applyFont="1" applyFill="1"/>
    <xf numFmtId="0" fontId="1" fillId="9" borderId="0" xfId="0" applyFont="1" applyFill="1"/>
    <xf numFmtId="0" fontId="10" fillId="9" borderId="0" xfId="0" applyFont="1" applyFill="1"/>
    <xf numFmtId="40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4" fillId="5" borderId="0" xfId="0" applyFont="1" applyFill="1"/>
    <xf numFmtId="0" fontId="11" fillId="5" borderId="0" xfId="0" applyFont="1" applyFill="1"/>
    <xf numFmtId="0" fontId="12" fillId="7" borderId="0" xfId="0" applyFont="1" applyFill="1"/>
    <xf numFmtId="0" fontId="1" fillId="10" borderId="0" xfId="0" applyFont="1" applyFill="1"/>
    <xf numFmtId="0" fontId="13" fillId="5" borderId="0" xfId="0" applyFont="1" applyFill="1"/>
    <xf numFmtId="164" fontId="1" fillId="7" borderId="0" xfId="0" applyNumberFormat="1" applyFont="1" applyFill="1" applyAlignment="1">
      <alignment horizontal="right"/>
    </xf>
    <xf numFmtId="0" fontId="14" fillId="7" borderId="0" xfId="0" applyFont="1" applyFill="1"/>
    <xf numFmtId="0" fontId="15" fillId="7" borderId="0" xfId="0" applyFont="1" applyFill="1"/>
    <xf numFmtId="0" fontId="16" fillId="5" borderId="0" xfId="0" applyFont="1" applyFill="1"/>
    <xf numFmtId="0" fontId="17" fillId="5" borderId="0" xfId="0" applyFont="1" applyFill="1"/>
    <xf numFmtId="0" fontId="18" fillId="7" borderId="0" xfId="0" applyFont="1" applyFill="1"/>
    <xf numFmtId="0" fontId="19" fillId="5" borderId="0" xfId="0" applyFont="1" applyFill="1"/>
    <xf numFmtId="0" fontId="20" fillId="9" borderId="0" xfId="0" applyFont="1" applyFill="1"/>
    <xf numFmtId="0" fontId="21" fillId="9" borderId="0" xfId="0" applyFont="1" applyFill="1"/>
    <xf numFmtId="0" fontId="22" fillId="11" borderId="0" xfId="0" applyFont="1" applyFill="1"/>
    <xf numFmtId="0" fontId="23" fillId="11" borderId="0" xfId="0" applyFont="1" applyFill="1"/>
    <xf numFmtId="0" fontId="13" fillId="9" borderId="0" xfId="0" applyFont="1" applyFill="1"/>
    <xf numFmtId="0" fontId="13" fillId="7" borderId="0" xfId="0" applyFont="1" applyFill="1"/>
    <xf numFmtId="0" fontId="1" fillId="12" borderId="0" xfId="0" applyFont="1" applyFill="1"/>
    <xf numFmtId="0" fontId="24" fillId="12" borderId="0" xfId="0" applyFont="1" applyFill="1"/>
    <xf numFmtId="40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25" fillId="7" borderId="0" xfId="0" applyFont="1" applyFill="1"/>
    <xf numFmtId="0" fontId="26" fillId="12" borderId="0" xfId="0" applyFont="1" applyFill="1"/>
    <xf numFmtId="0" fontId="1" fillId="12" borderId="0" xfId="0" applyFont="1" applyFill="1" applyAlignment="1">
      <alignment horizontal="left"/>
    </xf>
    <xf numFmtId="0" fontId="13" fillId="12" borderId="0" xfId="0" applyFont="1" applyFill="1"/>
    <xf numFmtId="165" fontId="1" fillId="12" borderId="0" xfId="0" applyNumberFormat="1" applyFont="1" applyFill="1"/>
    <xf numFmtId="165" fontId="1" fillId="7" borderId="0" xfId="0" applyNumberFormat="1" applyFont="1" applyFill="1"/>
    <xf numFmtId="0" fontId="3" fillId="12" borderId="0" xfId="0" applyFont="1" applyFill="1"/>
    <xf numFmtId="0" fontId="19" fillId="9" borderId="0" xfId="0" applyFont="1" applyFill="1"/>
    <xf numFmtId="0" fontId="1" fillId="13" borderId="0" xfId="0" applyFont="1" applyFill="1"/>
    <xf numFmtId="40" fontId="1" fillId="13" borderId="0" xfId="0" applyNumberFormat="1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27" fillId="13" borderId="0" xfId="0" applyFont="1" applyFill="1"/>
    <xf numFmtId="0" fontId="28" fillId="7" borderId="0" xfId="0" applyFont="1" applyFill="1"/>
    <xf numFmtId="0" fontId="4" fillId="8" borderId="0" xfId="0" applyFont="1" applyFill="1"/>
    <xf numFmtId="0" fontId="2" fillId="12" borderId="0" xfId="0" applyFont="1" applyFill="1"/>
    <xf numFmtId="0" fontId="2" fillId="7" borderId="0" xfId="0" applyFont="1" applyFill="1"/>
    <xf numFmtId="0" fontId="29" fillId="12" borderId="0" xfId="0" applyFont="1" applyFill="1"/>
    <xf numFmtId="0" fontId="30" fillId="12" borderId="0" xfId="0" applyFont="1" applyFill="1" applyAlignment="1">
      <alignment horizontal="left"/>
    </xf>
    <xf numFmtId="0" fontId="3" fillId="7" borderId="0" xfId="0" applyFont="1" applyFill="1"/>
    <xf numFmtId="166" fontId="1" fillId="7" borderId="0" xfId="0" applyNumberFormat="1" applyFont="1" applyFill="1" applyAlignment="1">
      <alignment horizontal="right"/>
    </xf>
    <xf numFmtId="0" fontId="31" fillId="12" borderId="0" xfId="0" applyFont="1" applyFill="1"/>
    <xf numFmtId="0" fontId="19" fillId="12" borderId="0" xfId="0" applyFont="1" applyFill="1"/>
    <xf numFmtId="0" fontId="19" fillId="7" borderId="0" xfId="0" applyFont="1" applyFill="1"/>
    <xf numFmtId="0" fontId="32" fillId="12" borderId="0" xfId="0" applyFont="1" applyFill="1"/>
    <xf numFmtId="0" fontId="33" fillId="7" borderId="0" xfId="0" applyFont="1" applyFill="1"/>
    <xf numFmtId="0" fontId="34" fillId="5" borderId="0" xfId="0" applyFont="1" applyFill="1" applyAlignment="1">
      <alignment horizontal="left"/>
    </xf>
    <xf numFmtId="0" fontId="35" fillId="7" borderId="0" xfId="0" applyFont="1" applyFill="1" applyAlignment="1">
      <alignment horizontal="left"/>
    </xf>
    <xf numFmtId="0" fontId="37" fillId="7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urtorder.fulltrace.co/consigners/3800" TargetMode="External"/><Relationship Id="rId21" Type="http://schemas.openxmlformats.org/officeDocument/2006/relationships/hyperlink" Target="https://courtorder.fulltrace.co/consigners/3800" TargetMode="External"/><Relationship Id="rId42" Type="http://schemas.openxmlformats.org/officeDocument/2006/relationships/hyperlink" Target="https://courtorder.fulltrace.co/consigners/5226" TargetMode="External"/><Relationship Id="rId47" Type="http://schemas.openxmlformats.org/officeDocument/2006/relationships/hyperlink" Target="https://courtorder.fulltrace.co/consigners/3665" TargetMode="External"/><Relationship Id="rId63" Type="http://schemas.openxmlformats.org/officeDocument/2006/relationships/hyperlink" Target="https://courtorder.fulltrace.co/consigners/4989" TargetMode="External"/><Relationship Id="rId68" Type="http://schemas.openxmlformats.org/officeDocument/2006/relationships/hyperlink" Target="https://courtorder.fulltrace.co/consigners/9133" TargetMode="External"/><Relationship Id="rId84" Type="http://schemas.openxmlformats.org/officeDocument/2006/relationships/hyperlink" Target="https://courtorder.fulltrace.co/consigners/3292" TargetMode="External"/><Relationship Id="rId89" Type="http://schemas.openxmlformats.org/officeDocument/2006/relationships/hyperlink" Target="https://courtorder.fulltrace.co/consigners/5320" TargetMode="External"/><Relationship Id="rId16" Type="http://schemas.openxmlformats.org/officeDocument/2006/relationships/hyperlink" Target="https://courtorder.fulltrace.co/consigners/3914" TargetMode="External"/><Relationship Id="rId11" Type="http://schemas.openxmlformats.org/officeDocument/2006/relationships/hyperlink" Target="https://courtorder.fulltrace.co/consigners/5052" TargetMode="External"/><Relationship Id="rId32" Type="http://schemas.openxmlformats.org/officeDocument/2006/relationships/hyperlink" Target="https://courtorder.fulltrace.co/consigners/3914" TargetMode="External"/><Relationship Id="rId37" Type="http://schemas.openxmlformats.org/officeDocument/2006/relationships/hyperlink" Target="https://courtorder.fulltrace.co/consigners/4346" TargetMode="External"/><Relationship Id="rId53" Type="http://schemas.openxmlformats.org/officeDocument/2006/relationships/hyperlink" Target="https://courtorder.fulltrace.co/consigners/7868" TargetMode="External"/><Relationship Id="rId58" Type="http://schemas.openxmlformats.org/officeDocument/2006/relationships/hyperlink" Target="https://courtorder.fulltrace.co/consigners/3914" TargetMode="External"/><Relationship Id="rId74" Type="http://schemas.openxmlformats.org/officeDocument/2006/relationships/hyperlink" Target="https://courtorder.fulltrace.co/consigners/7868" TargetMode="External"/><Relationship Id="rId79" Type="http://schemas.openxmlformats.org/officeDocument/2006/relationships/hyperlink" Target="https://courtorder.fulltrace.co/consigners/3914" TargetMode="External"/><Relationship Id="rId5" Type="http://schemas.openxmlformats.org/officeDocument/2006/relationships/hyperlink" Target="https://courtorder.fulltrace.co/consigners/3596" TargetMode="External"/><Relationship Id="rId90" Type="http://schemas.openxmlformats.org/officeDocument/2006/relationships/hyperlink" Target="https://courtorder.fulltrace.co/consigners/4831" TargetMode="External"/><Relationship Id="rId22" Type="http://schemas.openxmlformats.org/officeDocument/2006/relationships/hyperlink" Target="https://courtorder.fulltrace.co/consigners/4394" TargetMode="External"/><Relationship Id="rId27" Type="http://schemas.openxmlformats.org/officeDocument/2006/relationships/hyperlink" Target="https://courtorder.fulltrace.co/consigners/5662" TargetMode="External"/><Relationship Id="rId43" Type="http://schemas.openxmlformats.org/officeDocument/2006/relationships/hyperlink" Target="https://courtorder.fulltrace.co/consigners/4604" TargetMode="External"/><Relationship Id="rId48" Type="http://schemas.openxmlformats.org/officeDocument/2006/relationships/hyperlink" Target="https://courtorder.fulltrace.co/consigners/3914" TargetMode="External"/><Relationship Id="rId64" Type="http://schemas.openxmlformats.org/officeDocument/2006/relationships/hyperlink" Target="https://courtorder.fulltrace.co/consigners/3914" TargetMode="External"/><Relationship Id="rId69" Type="http://schemas.openxmlformats.org/officeDocument/2006/relationships/hyperlink" Target="https://courtorder.fulltrace.co/consigners/3914" TargetMode="External"/><Relationship Id="rId8" Type="http://schemas.openxmlformats.org/officeDocument/2006/relationships/hyperlink" Target="https://courtorder.fulltrace.co/consigners/5332" TargetMode="External"/><Relationship Id="rId51" Type="http://schemas.openxmlformats.org/officeDocument/2006/relationships/hyperlink" Target="https://courtorder.fulltrace.co/consigners/3914" TargetMode="External"/><Relationship Id="rId72" Type="http://schemas.openxmlformats.org/officeDocument/2006/relationships/hyperlink" Target="https://courtorder.fulltrace.co/consigners/3914" TargetMode="External"/><Relationship Id="rId80" Type="http://schemas.openxmlformats.org/officeDocument/2006/relationships/hyperlink" Target="https://courtorder.fulltrace.co/consigners/5406" TargetMode="External"/><Relationship Id="rId85" Type="http://schemas.openxmlformats.org/officeDocument/2006/relationships/hyperlink" Target="https://courtorder.fulltrace.co/consigners/5289" TargetMode="External"/><Relationship Id="rId93" Type="http://schemas.openxmlformats.org/officeDocument/2006/relationships/hyperlink" Target="https://courtorder.fulltrace.co/consigners/4989" TargetMode="External"/><Relationship Id="rId3" Type="http://schemas.openxmlformats.org/officeDocument/2006/relationships/hyperlink" Target="https://courtorder.fulltrace.co/consigners/3914" TargetMode="External"/><Relationship Id="rId12" Type="http://schemas.openxmlformats.org/officeDocument/2006/relationships/hyperlink" Target="https://courtorder.fulltrace.co/consigners/5890" TargetMode="External"/><Relationship Id="rId17" Type="http://schemas.openxmlformats.org/officeDocument/2006/relationships/hyperlink" Target="https://courtorder.fulltrace.co/consigners/3800" TargetMode="External"/><Relationship Id="rId25" Type="http://schemas.openxmlformats.org/officeDocument/2006/relationships/hyperlink" Target="https://courtorder.fulltrace.co/consigners/3914" TargetMode="External"/><Relationship Id="rId33" Type="http://schemas.openxmlformats.org/officeDocument/2006/relationships/hyperlink" Target="https://courtorder.fulltrace.co/consigners/3326" TargetMode="External"/><Relationship Id="rId38" Type="http://schemas.openxmlformats.org/officeDocument/2006/relationships/hyperlink" Target="https://courtorder.fulltrace.co/consigners/3914" TargetMode="External"/><Relationship Id="rId46" Type="http://schemas.openxmlformats.org/officeDocument/2006/relationships/hyperlink" Target="https://courtorder.fulltrace.co/consigners/5397" TargetMode="External"/><Relationship Id="rId59" Type="http://schemas.openxmlformats.org/officeDocument/2006/relationships/hyperlink" Target="https://courtorder.fulltrace.co/consigners/5332" TargetMode="External"/><Relationship Id="rId67" Type="http://schemas.openxmlformats.org/officeDocument/2006/relationships/hyperlink" Target="https://courtorder.fulltrace.co/consigners/5958" TargetMode="External"/><Relationship Id="rId20" Type="http://schemas.openxmlformats.org/officeDocument/2006/relationships/hyperlink" Target="https://courtorder.fulltrace.co/consigners/3914" TargetMode="External"/><Relationship Id="rId41" Type="http://schemas.openxmlformats.org/officeDocument/2006/relationships/hyperlink" Target="https://courtorder.fulltrace.co/consigners/4167" TargetMode="External"/><Relationship Id="rId54" Type="http://schemas.openxmlformats.org/officeDocument/2006/relationships/hyperlink" Target="https://courtorder.fulltrace.co/consigners/3914" TargetMode="External"/><Relationship Id="rId62" Type="http://schemas.openxmlformats.org/officeDocument/2006/relationships/hyperlink" Target="https://courtorder.fulltrace.co/consigners/3914" TargetMode="External"/><Relationship Id="rId70" Type="http://schemas.openxmlformats.org/officeDocument/2006/relationships/hyperlink" Target="https://courtorder.fulltrace.co/consigners/4167" TargetMode="External"/><Relationship Id="rId75" Type="http://schemas.openxmlformats.org/officeDocument/2006/relationships/hyperlink" Target="https://courtorder.fulltrace.co/consigners/7868" TargetMode="External"/><Relationship Id="rId83" Type="http://schemas.openxmlformats.org/officeDocument/2006/relationships/hyperlink" Target="https://courtorder.fulltrace.co/consigners/8489" TargetMode="External"/><Relationship Id="rId88" Type="http://schemas.openxmlformats.org/officeDocument/2006/relationships/hyperlink" Target="https://courtorder.fulltrace.co/consigners/3271" TargetMode="External"/><Relationship Id="rId91" Type="http://schemas.openxmlformats.org/officeDocument/2006/relationships/hyperlink" Target="https://courtorder.fulltrace.co/consigners/4167" TargetMode="External"/><Relationship Id="rId1" Type="http://schemas.openxmlformats.org/officeDocument/2006/relationships/hyperlink" Target="https://courtorder.fulltrace.co/consigners/4551" TargetMode="External"/><Relationship Id="rId6" Type="http://schemas.openxmlformats.org/officeDocument/2006/relationships/hyperlink" Target="https://courtorder.fulltrace.co/consigners/9241" TargetMode="External"/><Relationship Id="rId15" Type="http://schemas.openxmlformats.org/officeDocument/2006/relationships/hyperlink" Target="https://courtorder.fulltrace.co/consigners/5009" TargetMode="External"/><Relationship Id="rId23" Type="http://schemas.openxmlformats.org/officeDocument/2006/relationships/hyperlink" Target="https://courtorder.fulltrace.co/consigners/3665" TargetMode="External"/><Relationship Id="rId28" Type="http://schemas.openxmlformats.org/officeDocument/2006/relationships/hyperlink" Target="https://courtorder.fulltrace.co/consigners/3914" TargetMode="External"/><Relationship Id="rId36" Type="http://schemas.openxmlformats.org/officeDocument/2006/relationships/hyperlink" Target="https://courtorder.fulltrace.co/consigners/3914" TargetMode="External"/><Relationship Id="rId49" Type="http://schemas.openxmlformats.org/officeDocument/2006/relationships/hyperlink" Target="https://courtorder.fulltrace.co/consigners/3326" TargetMode="External"/><Relationship Id="rId57" Type="http://schemas.openxmlformats.org/officeDocument/2006/relationships/hyperlink" Target="https://courtorder.fulltrace.co/consigners/5226" TargetMode="External"/><Relationship Id="rId10" Type="http://schemas.openxmlformats.org/officeDocument/2006/relationships/hyperlink" Target="https://courtorder.fulltrace.co/consigners/5608" TargetMode="External"/><Relationship Id="rId31" Type="http://schemas.openxmlformats.org/officeDocument/2006/relationships/hyperlink" Target="https://courtorder.fulltrace.co/consigners/3292" TargetMode="External"/><Relationship Id="rId44" Type="http://schemas.openxmlformats.org/officeDocument/2006/relationships/hyperlink" Target="https://courtorder.fulltrace.co/consigners/3914" TargetMode="External"/><Relationship Id="rId52" Type="http://schemas.openxmlformats.org/officeDocument/2006/relationships/hyperlink" Target="https://courtorder.fulltrace.co/consigners/4394" TargetMode="External"/><Relationship Id="rId60" Type="http://schemas.openxmlformats.org/officeDocument/2006/relationships/hyperlink" Target="https://courtorder.fulltrace.co/consigners/4959" TargetMode="External"/><Relationship Id="rId65" Type="http://schemas.openxmlformats.org/officeDocument/2006/relationships/hyperlink" Target="https://courtorder.fulltrace.co/consigners/3914" TargetMode="External"/><Relationship Id="rId73" Type="http://schemas.openxmlformats.org/officeDocument/2006/relationships/hyperlink" Target="https://courtorder.fulltrace.co/consigners/7868" TargetMode="External"/><Relationship Id="rId78" Type="http://schemas.openxmlformats.org/officeDocument/2006/relationships/hyperlink" Target="https://courtorder.fulltrace.co/consigners/3914" TargetMode="External"/><Relationship Id="rId81" Type="http://schemas.openxmlformats.org/officeDocument/2006/relationships/hyperlink" Target="https://courtorder.fulltrace.co/consigners/5714" TargetMode="External"/><Relationship Id="rId86" Type="http://schemas.openxmlformats.org/officeDocument/2006/relationships/hyperlink" Target="https://courtorder.fulltrace.co/consigners/5714" TargetMode="External"/><Relationship Id="rId4" Type="http://schemas.openxmlformats.org/officeDocument/2006/relationships/hyperlink" Target="https://courtorder.fulltrace.co/consigners/3914" TargetMode="External"/><Relationship Id="rId9" Type="http://schemas.openxmlformats.org/officeDocument/2006/relationships/hyperlink" Target="https://courtorder.fulltrace.co/consigners/3914" TargetMode="External"/><Relationship Id="rId13" Type="http://schemas.openxmlformats.org/officeDocument/2006/relationships/hyperlink" Target="https://courtorder.fulltrace.co/consigners/4780" TargetMode="External"/><Relationship Id="rId18" Type="http://schemas.openxmlformats.org/officeDocument/2006/relationships/hyperlink" Target="https://courtorder.fulltrace.co/consigners/3914" TargetMode="External"/><Relationship Id="rId39" Type="http://schemas.openxmlformats.org/officeDocument/2006/relationships/hyperlink" Target="https://courtorder.fulltrace.co/consigners/5243" TargetMode="External"/><Relationship Id="rId34" Type="http://schemas.openxmlformats.org/officeDocument/2006/relationships/hyperlink" Target="https://courtorder.fulltrace.co/consigners/4429" TargetMode="External"/><Relationship Id="rId50" Type="http://schemas.openxmlformats.org/officeDocument/2006/relationships/hyperlink" Target="https://courtorder.fulltrace.co/consigners/4243" TargetMode="External"/><Relationship Id="rId55" Type="http://schemas.openxmlformats.org/officeDocument/2006/relationships/hyperlink" Target="https://courtorder.fulltrace.co/consigners/7868" TargetMode="External"/><Relationship Id="rId76" Type="http://schemas.openxmlformats.org/officeDocument/2006/relationships/hyperlink" Target="https://courtorder.fulltrace.co/consigners/7843" TargetMode="External"/><Relationship Id="rId7" Type="http://schemas.openxmlformats.org/officeDocument/2006/relationships/hyperlink" Target="https://courtorder.fulltrace.co/consigners/9403" TargetMode="External"/><Relationship Id="rId71" Type="http://schemas.openxmlformats.org/officeDocument/2006/relationships/hyperlink" Target="https://courtorder.fulltrace.co/consigners/3914" TargetMode="External"/><Relationship Id="rId92" Type="http://schemas.openxmlformats.org/officeDocument/2006/relationships/hyperlink" Target="https://courtorder.fulltrace.co/consigners/5078" TargetMode="External"/><Relationship Id="rId2" Type="http://schemas.openxmlformats.org/officeDocument/2006/relationships/hyperlink" Target="https://courtorder.fulltrace.co/consigners/3574" TargetMode="External"/><Relationship Id="rId29" Type="http://schemas.openxmlformats.org/officeDocument/2006/relationships/hyperlink" Target="https://courtorder.fulltrace.co/consigners/3914" TargetMode="External"/><Relationship Id="rId24" Type="http://schemas.openxmlformats.org/officeDocument/2006/relationships/hyperlink" Target="https://courtorder.fulltrace.co/consigners/4429" TargetMode="External"/><Relationship Id="rId40" Type="http://schemas.openxmlformats.org/officeDocument/2006/relationships/hyperlink" Target="https://courtorder.fulltrace.co/consigners/3914" TargetMode="External"/><Relationship Id="rId45" Type="http://schemas.openxmlformats.org/officeDocument/2006/relationships/hyperlink" Target="https://courtorder.fulltrace.co/consigners/3914" TargetMode="External"/><Relationship Id="rId66" Type="http://schemas.openxmlformats.org/officeDocument/2006/relationships/hyperlink" Target="https://courtorder.fulltrace.co/consigners/3800" TargetMode="External"/><Relationship Id="rId87" Type="http://schemas.openxmlformats.org/officeDocument/2006/relationships/hyperlink" Target="https://courtorder.fulltrace.co/consigners/5406" TargetMode="External"/><Relationship Id="rId61" Type="http://schemas.openxmlformats.org/officeDocument/2006/relationships/hyperlink" Target="https://courtorder.fulltrace.co/consigners/3914" TargetMode="External"/><Relationship Id="rId82" Type="http://schemas.openxmlformats.org/officeDocument/2006/relationships/hyperlink" Target="https://courtorder.fulltrace.co/consigners/4942" TargetMode="External"/><Relationship Id="rId19" Type="http://schemas.openxmlformats.org/officeDocument/2006/relationships/hyperlink" Target="https://courtorder.fulltrace.co/consigners/3914" TargetMode="External"/><Relationship Id="rId14" Type="http://schemas.openxmlformats.org/officeDocument/2006/relationships/hyperlink" Target="https://courtorder.fulltrace.co/consigners/4243" TargetMode="External"/><Relationship Id="rId30" Type="http://schemas.openxmlformats.org/officeDocument/2006/relationships/hyperlink" Target="https://courtorder.fulltrace.co/consigners/4243" TargetMode="External"/><Relationship Id="rId35" Type="http://schemas.openxmlformats.org/officeDocument/2006/relationships/hyperlink" Target="https://courtorder.fulltrace.co/consigners/3914" TargetMode="External"/><Relationship Id="rId56" Type="http://schemas.openxmlformats.org/officeDocument/2006/relationships/hyperlink" Target="https://courtorder.fulltrace.co/consigners/3914" TargetMode="External"/><Relationship Id="rId77" Type="http://schemas.openxmlformats.org/officeDocument/2006/relationships/hyperlink" Target="https://courtorder.fulltrace.co/consigners/391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rtorder.fulltrace.co/consigners/4346" TargetMode="External"/><Relationship Id="rId18" Type="http://schemas.openxmlformats.org/officeDocument/2006/relationships/hyperlink" Target="https://courtorder.fulltrace.co/consigners/4831" TargetMode="External"/><Relationship Id="rId26" Type="http://schemas.openxmlformats.org/officeDocument/2006/relationships/hyperlink" Target="https://courtorder.fulltrace.co/consigners/5406" TargetMode="External"/><Relationship Id="rId39" Type="http://schemas.openxmlformats.org/officeDocument/2006/relationships/hyperlink" Target="https://courtorder.fulltrace.co/consigners/4429" TargetMode="External"/><Relationship Id="rId21" Type="http://schemas.openxmlformats.org/officeDocument/2006/relationships/hyperlink" Target="https://courtorder.fulltrace.co/consigners/4243" TargetMode="External"/><Relationship Id="rId34" Type="http://schemas.openxmlformats.org/officeDocument/2006/relationships/hyperlink" Target="https://courtorder.fulltrace.co/consigners/4167" TargetMode="External"/><Relationship Id="rId42" Type="http://schemas.openxmlformats.org/officeDocument/2006/relationships/hyperlink" Target="https://courtorder.fulltrace.co/consigners/5714" TargetMode="External"/><Relationship Id="rId47" Type="http://schemas.openxmlformats.org/officeDocument/2006/relationships/hyperlink" Target="https://courtorder.fulltrace.co/consigners/3800" TargetMode="External"/><Relationship Id="rId50" Type="http://schemas.openxmlformats.org/officeDocument/2006/relationships/hyperlink" Target="https://courtorder.fulltrace.co/consigners/5973" TargetMode="External"/><Relationship Id="rId7" Type="http://schemas.openxmlformats.org/officeDocument/2006/relationships/hyperlink" Target="https://courtorder.fulltrace.co/consigners/5052" TargetMode="External"/><Relationship Id="rId2" Type="http://schemas.openxmlformats.org/officeDocument/2006/relationships/hyperlink" Target="https://courtorder.fulltrace.co/consigners/5890" TargetMode="External"/><Relationship Id="rId16" Type="http://schemas.openxmlformats.org/officeDocument/2006/relationships/hyperlink" Target="https://courtorder.fulltrace.co/consigners/3326" TargetMode="External"/><Relationship Id="rId29" Type="http://schemas.openxmlformats.org/officeDocument/2006/relationships/hyperlink" Target="https://courtorder.fulltrace.co/consigners/9133" TargetMode="External"/><Relationship Id="rId11" Type="http://schemas.openxmlformats.org/officeDocument/2006/relationships/hyperlink" Target="https://courtorder.fulltrace.co/consigners/4989" TargetMode="External"/><Relationship Id="rId24" Type="http://schemas.openxmlformats.org/officeDocument/2006/relationships/hyperlink" Target="https://courtorder.fulltrace.co/consigners/3271" TargetMode="External"/><Relationship Id="rId32" Type="http://schemas.openxmlformats.org/officeDocument/2006/relationships/hyperlink" Target="https://courtorder.fulltrace.co/consigners/3665" TargetMode="External"/><Relationship Id="rId37" Type="http://schemas.openxmlformats.org/officeDocument/2006/relationships/hyperlink" Target="https://courtorder.fulltrace.co/consigners/4959" TargetMode="External"/><Relationship Id="rId40" Type="http://schemas.openxmlformats.org/officeDocument/2006/relationships/hyperlink" Target="https://courtorder.fulltrace.co/consigners/7843" TargetMode="External"/><Relationship Id="rId45" Type="http://schemas.openxmlformats.org/officeDocument/2006/relationships/hyperlink" Target="https://courtorder.fulltrace.co/consigners/3800" TargetMode="External"/><Relationship Id="rId53" Type="http://schemas.openxmlformats.org/officeDocument/2006/relationships/hyperlink" Target="mailto:andrewmpearce@gmail.com" TargetMode="External"/><Relationship Id="rId5" Type="http://schemas.openxmlformats.org/officeDocument/2006/relationships/hyperlink" Target="https://courtorder.fulltrace.co/consigners/3292" TargetMode="External"/><Relationship Id="rId10" Type="http://schemas.openxmlformats.org/officeDocument/2006/relationships/hyperlink" Target="https://courtorder.fulltrace.co/consigners/5662" TargetMode="External"/><Relationship Id="rId19" Type="http://schemas.openxmlformats.org/officeDocument/2006/relationships/hyperlink" Target="https://courtorder.fulltrace.co/consigners/9241" TargetMode="External"/><Relationship Id="rId31" Type="http://schemas.openxmlformats.org/officeDocument/2006/relationships/hyperlink" Target="https://courtorder.fulltrace.co/consigners/3665" TargetMode="External"/><Relationship Id="rId44" Type="http://schemas.openxmlformats.org/officeDocument/2006/relationships/hyperlink" Target="https://courtorder.fulltrace.co/consigners/3800" TargetMode="External"/><Relationship Id="rId52" Type="http://schemas.openxmlformats.org/officeDocument/2006/relationships/hyperlink" Target="https://courtorder.fulltrace.co/consigners/5332" TargetMode="External"/><Relationship Id="rId4" Type="http://schemas.openxmlformats.org/officeDocument/2006/relationships/hyperlink" Target="https://courtorder.fulltrace.co/consigners/3292" TargetMode="External"/><Relationship Id="rId9" Type="http://schemas.openxmlformats.org/officeDocument/2006/relationships/hyperlink" Target="https://courtorder.fulltrace.co/consigners/4780" TargetMode="External"/><Relationship Id="rId14" Type="http://schemas.openxmlformats.org/officeDocument/2006/relationships/hyperlink" Target="https://courtorder.fulltrace.co/consigners/5243" TargetMode="External"/><Relationship Id="rId22" Type="http://schemas.openxmlformats.org/officeDocument/2006/relationships/hyperlink" Target="https://courtorder.fulltrace.co/consigners/4243" TargetMode="External"/><Relationship Id="rId27" Type="http://schemas.openxmlformats.org/officeDocument/2006/relationships/hyperlink" Target="https://courtorder.fulltrace.co/consigners/5958" TargetMode="External"/><Relationship Id="rId30" Type="http://schemas.openxmlformats.org/officeDocument/2006/relationships/hyperlink" Target="https://courtorder.fulltrace.co/consigners/5289" TargetMode="External"/><Relationship Id="rId35" Type="http://schemas.openxmlformats.org/officeDocument/2006/relationships/hyperlink" Target="https://courtorder.fulltrace.co/consigners/4167" TargetMode="External"/><Relationship Id="rId43" Type="http://schemas.openxmlformats.org/officeDocument/2006/relationships/hyperlink" Target="https://courtorder.fulltrace.co/consigners/5714" TargetMode="External"/><Relationship Id="rId48" Type="http://schemas.openxmlformats.org/officeDocument/2006/relationships/hyperlink" Target="https://courtorder.fulltrace.co/consigners/4551" TargetMode="External"/><Relationship Id="rId8" Type="http://schemas.openxmlformats.org/officeDocument/2006/relationships/hyperlink" Target="https://courtorder.fulltrace.co/consigners/9403" TargetMode="External"/><Relationship Id="rId51" Type="http://schemas.openxmlformats.org/officeDocument/2006/relationships/hyperlink" Target="https://courtorder.fulltrace.co/consigners/5332" TargetMode="External"/><Relationship Id="rId3" Type="http://schemas.openxmlformats.org/officeDocument/2006/relationships/hyperlink" Target="https://courtorder.fulltrace.co/consigners/5226" TargetMode="External"/><Relationship Id="rId12" Type="http://schemas.openxmlformats.org/officeDocument/2006/relationships/hyperlink" Target="https://courtorder.fulltrace.co/consigners/4989" TargetMode="External"/><Relationship Id="rId17" Type="http://schemas.openxmlformats.org/officeDocument/2006/relationships/hyperlink" Target="https://courtorder.fulltrace.co/consigners/5608" TargetMode="External"/><Relationship Id="rId25" Type="http://schemas.openxmlformats.org/officeDocument/2006/relationships/hyperlink" Target="https://courtorder.fulltrace.co/consigners/5406" TargetMode="External"/><Relationship Id="rId33" Type="http://schemas.openxmlformats.org/officeDocument/2006/relationships/hyperlink" Target="https://courtorder.fulltrace.co/consigners/5397" TargetMode="External"/><Relationship Id="rId38" Type="http://schemas.openxmlformats.org/officeDocument/2006/relationships/hyperlink" Target="https://courtorder.fulltrace.co/consigners/4429" TargetMode="External"/><Relationship Id="rId46" Type="http://schemas.openxmlformats.org/officeDocument/2006/relationships/hyperlink" Target="https://courtorder.fulltrace.co/consigners/3800" TargetMode="External"/><Relationship Id="rId20" Type="http://schemas.openxmlformats.org/officeDocument/2006/relationships/hyperlink" Target="https://courtorder.fulltrace.co/consigners/3596" TargetMode="External"/><Relationship Id="rId41" Type="http://schemas.openxmlformats.org/officeDocument/2006/relationships/hyperlink" Target="https://courtorder.fulltrace.co/consigners/5320" TargetMode="External"/><Relationship Id="rId54" Type="http://schemas.openxmlformats.org/officeDocument/2006/relationships/hyperlink" Target="https://courtorder.fulltrace.co/consigners/5368" TargetMode="External"/><Relationship Id="rId1" Type="http://schemas.openxmlformats.org/officeDocument/2006/relationships/hyperlink" Target="https://courtorder.fulltrace.co/consigners/5009" TargetMode="External"/><Relationship Id="rId6" Type="http://schemas.openxmlformats.org/officeDocument/2006/relationships/hyperlink" Target="https://courtorder.fulltrace.co/consigners/3574" TargetMode="External"/><Relationship Id="rId15" Type="http://schemas.openxmlformats.org/officeDocument/2006/relationships/hyperlink" Target="https://courtorder.fulltrace.co/consigners/3326" TargetMode="External"/><Relationship Id="rId23" Type="http://schemas.openxmlformats.org/officeDocument/2006/relationships/hyperlink" Target="https://courtorder.fulltrace.co/consigners/4243" TargetMode="External"/><Relationship Id="rId28" Type="http://schemas.openxmlformats.org/officeDocument/2006/relationships/hyperlink" Target="https://courtorder.fulltrace.co/consigners/5078" TargetMode="External"/><Relationship Id="rId36" Type="http://schemas.openxmlformats.org/officeDocument/2006/relationships/hyperlink" Target="https://courtorder.fulltrace.co/consigners/4167" TargetMode="External"/><Relationship Id="rId49" Type="http://schemas.openxmlformats.org/officeDocument/2006/relationships/hyperlink" Target="https://courtorder.fulltrace.co/consigners/494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ourtorder.fulltrace.co/consigners/5714" TargetMode="External"/><Relationship Id="rId1" Type="http://schemas.openxmlformats.org/officeDocument/2006/relationships/hyperlink" Target="https://courtorder.fulltrace.co/consigners/5714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rtorder.fulltrace.co/consigners/3914" TargetMode="External"/><Relationship Id="rId18" Type="http://schemas.openxmlformats.org/officeDocument/2006/relationships/hyperlink" Target="https://courtorder.fulltrace.co/consigners/3914" TargetMode="External"/><Relationship Id="rId26" Type="http://schemas.openxmlformats.org/officeDocument/2006/relationships/hyperlink" Target="https://courtorder.fulltrace.co/consigners/3914" TargetMode="External"/><Relationship Id="rId3" Type="http://schemas.openxmlformats.org/officeDocument/2006/relationships/hyperlink" Target="https://courtorder.fulltrace.co/consigners/3914" TargetMode="External"/><Relationship Id="rId21" Type="http://schemas.openxmlformats.org/officeDocument/2006/relationships/hyperlink" Target="https://courtorder.fulltrace.co/consigners/3914" TargetMode="External"/><Relationship Id="rId7" Type="http://schemas.openxmlformats.org/officeDocument/2006/relationships/hyperlink" Target="https://courtorder.fulltrace.co/consigners/3914" TargetMode="External"/><Relationship Id="rId12" Type="http://schemas.openxmlformats.org/officeDocument/2006/relationships/hyperlink" Target="https://courtorder.fulltrace.co/consigners/3914" TargetMode="External"/><Relationship Id="rId17" Type="http://schemas.openxmlformats.org/officeDocument/2006/relationships/hyperlink" Target="https://courtorder.fulltrace.co/consigners/3914" TargetMode="External"/><Relationship Id="rId25" Type="http://schemas.openxmlformats.org/officeDocument/2006/relationships/hyperlink" Target="https://courtorder.fulltrace.co/consigners/3914" TargetMode="External"/><Relationship Id="rId33" Type="http://schemas.openxmlformats.org/officeDocument/2006/relationships/hyperlink" Target="https://courtorder.fulltrace.co/consigners/3914" TargetMode="External"/><Relationship Id="rId2" Type="http://schemas.openxmlformats.org/officeDocument/2006/relationships/hyperlink" Target="https://courtorder.fulltrace.co/consigners/3914" TargetMode="External"/><Relationship Id="rId16" Type="http://schemas.openxmlformats.org/officeDocument/2006/relationships/hyperlink" Target="https://courtorder.fulltrace.co/consigners/3914" TargetMode="External"/><Relationship Id="rId20" Type="http://schemas.openxmlformats.org/officeDocument/2006/relationships/hyperlink" Target="https://courtorder.fulltrace.co/consigners/3914" TargetMode="External"/><Relationship Id="rId29" Type="http://schemas.openxmlformats.org/officeDocument/2006/relationships/hyperlink" Target="https://courtorder.fulltrace.co/consigners/3914" TargetMode="External"/><Relationship Id="rId1" Type="http://schemas.openxmlformats.org/officeDocument/2006/relationships/hyperlink" Target="https://courtorder.fulltrace.co/consigners/3914" TargetMode="External"/><Relationship Id="rId6" Type="http://schemas.openxmlformats.org/officeDocument/2006/relationships/hyperlink" Target="https://courtorder.fulltrace.co/consigners/3914" TargetMode="External"/><Relationship Id="rId11" Type="http://schemas.openxmlformats.org/officeDocument/2006/relationships/hyperlink" Target="https://courtorder.fulltrace.co/consigners/3914" TargetMode="External"/><Relationship Id="rId24" Type="http://schemas.openxmlformats.org/officeDocument/2006/relationships/hyperlink" Target="https://courtorder.fulltrace.co/consigners/3914" TargetMode="External"/><Relationship Id="rId32" Type="http://schemas.openxmlformats.org/officeDocument/2006/relationships/hyperlink" Target="https://courtorder.fulltrace.co/consigners/3914" TargetMode="External"/><Relationship Id="rId5" Type="http://schemas.openxmlformats.org/officeDocument/2006/relationships/hyperlink" Target="https://courtorder.fulltrace.co/consigners/3914" TargetMode="External"/><Relationship Id="rId15" Type="http://schemas.openxmlformats.org/officeDocument/2006/relationships/hyperlink" Target="https://courtorder.fulltrace.co/consigners/3914" TargetMode="External"/><Relationship Id="rId23" Type="http://schemas.openxmlformats.org/officeDocument/2006/relationships/hyperlink" Target="https://courtorder.fulltrace.co/consigners/3914" TargetMode="External"/><Relationship Id="rId28" Type="http://schemas.openxmlformats.org/officeDocument/2006/relationships/hyperlink" Target="https://courtorder.fulltrace.co/consigners/3914" TargetMode="External"/><Relationship Id="rId10" Type="http://schemas.openxmlformats.org/officeDocument/2006/relationships/hyperlink" Target="https://courtorder.fulltrace.co/consigners/3914" TargetMode="External"/><Relationship Id="rId19" Type="http://schemas.openxmlformats.org/officeDocument/2006/relationships/hyperlink" Target="https://courtorder.fulltrace.co/consigners/3914" TargetMode="External"/><Relationship Id="rId31" Type="http://schemas.openxmlformats.org/officeDocument/2006/relationships/hyperlink" Target="https://courtorder.fulltrace.co/consigners/3914" TargetMode="External"/><Relationship Id="rId4" Type="http://schemas.openxmlformats.org/officeDocument/2006/relationships/hyperlink" Target="https://courtorder.fulltrace.co/consigners/3914" TargetMode="External"/><Relationship Id="rId9" Type="http://schemas.openxmlformats.org/officeDocument/2006/relationships/hyperlink" Target="https://courtorder.fulltrace.co/consigners/3914" TargetMode="External"/><Relationship Id="rId14" Type="http://schemas.openxmlformats.org/officeDocument/2006/relationships/hyperlink" Target="https://courtorder.fulltrace.co/consigners/3914" TargetMode="External"/><Relationship Id="rId22" Type="http://schemas.openxmlformats.org/officeDocument/2006/relationships/hyperlink" Target="https://courtorder.fulltrace.co/consigners/3914" TargetMode="External"/><Relationship Id="rId27" Type="http://schemas.openxmlformats.org/officeDocument/2006/relationships/hyperlink" Target="https://courtorder.fulltrace.co/consigners/3914" TargetMode="External"/><Relationship Id="rId30" Type="http://schemas.openxmlformats.org/officeDocument/2006/relationships/hyperlink" Target="https://courtorder.fulltrace.co/consigners/3914" TargetMode="External"/><Relationship Id="rId8" Type="http://schemas.openxmlformats.org/officeDocument/2006/relationships/hyperlink" Target="https://courtorder.fulltrace.co/consigners/3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C2" sqref="C2:C1048576"/>
    </sheetView>
  </sheetViews>
  <sheetFormatPr defaultColWidth="12.5703125" defaultRowHeight="15.75" customHeight="1"/>
  <cols>
    <col min="2" max="2" width="21" customWidth="1"/>
    <col min="3" max="3" width="33" customWidth="1"/>
  </cols>
  <sheetData>
    <row r="1" spans="1:2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3" t="s">
        <v>15</v>
      </c>
      <c r="B2" s="3" t="s">
        <v>16</v>
      </c>
      <c r="C2" s="4" t="s">
        <v>17</v>
      </c>
      <c r="D2" s="3" t="s">
        <v>18</v>
      </c>
      <c r="E2" s="3" t="s">
        <v>19</v>
      </c>
      <c r="F2" s="3" t="s">
        <v>20</v>
      </c>
      <c r="G2" s="5">
        <v>1899</v>
      </c>
      <c r="H2" s="5">
        <v>0</v>
      </c>
      <c r="I2" s="5">
        <v>1899</v>
      </c>
      <c r="J2" s="6">
        <v>0.22500000000000001</v>
      </c>
      <c r="K2" s="6">
        <v>427.27</v>
      </c>
      <c r="L2" s="6">
        <v>1471.73</v>
      </c>
      <c r="M2" s="3" t="s">
        <v>21</v>
      </c>
      <c r="N2" s="3" t="s">
        <v>22</v>
      </c>
      <c r="O2" s="3" t="s">
        <v>23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>
      <c r="A3" s="7" t="s">
        <v>24</v>
      </c>
      <c r="B3" s="7" t="s">
        <v>25</v>
      </c>
      <c r="C3" s="7" t="s">
        <v>26</v>
      </c>
      <c r="D3" s="7" t="s">
        <v>27</v>
      </c>
      <c r="E3" s="7" t="s">
        <v>28</v>
      </c>
      <c r="F3" s="7" t="s">
        <v>29</v>
      </c>
      <c r="G3" s="8">
        <v>7999</v>
      </c>
      <c r="H3" s="8">
        <v>800</v>
      </c>
      <c r="I3" s="8">
        <v>7199</v>
      </c>
      <c r="J3" s="9">
        <v>0.17499999999999999</v>
      </c>
      <c r="K3" s="9">
        <v>1259.82</v>
      </c>
      <c r="L3" s="9">
        <v>5939.18</v>
      </c>
      <c r="M3" s="7" t="s">
        <v>21</v>
      </c>
      <c r="N3" s="7" t="s">
        <v>22</v>
      </c>
      <c r="O3" s="7" t="s">
        <v>23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>
      <c r="A4" s="7" t="s">
        <v>30</v>
      </c>
      <c r="B4" s="7" t="s">
        <v>31</v>
      </c>
      <c r="C4" s="10" t="s">
        <v>32</v>
      </c>
      <c r="D4" s="7" t="s">
        <v>33</v>
      </c>
      <c r="E4" s="7" t="s">
        <v>34</v>
      </c>
      <c r="F4" s="7" t="s">
        <v>35</v>
      </c>
      <c r="G4" s="8">
        <v>6299</v>
      </c>
      <c r="H4" s="8">
        <v>300</v>
      </c>
      <c r="I4" s="8">
        <v>5999</v>
      </c>
      <c r="J4" s="9">
        <v>0.17499999999999999</v>
      </c>
      <c r="K4" s="9">
        <v>1049.82</v>
      </c>
      <c r="L4" s="9">
        <v>4949.18</v>
      </c>
      <c r="M4" s="7" t="s">
        <v>21</v>
      </c>
      <c r="N4" s="7" t="s">
        <v>22</v>
      </c>
      <c r="O4" s="7" t="s">
        <v>23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>
      <c r="A5" s="11" t="s">
        <v>36</v>
      </c>
      <c r="B5" s="11" t="s">
        <v>37</v>
      </c>
      <c r="C5" s="12" t="s">
        <v>38</v>
      </c>
      <c r="D5" s="11" t="s">
        <v>39</v>
      </c>
      <c r="E5" s="11" t="s">
        <v>40</v>
      </c>
      <c r="F5" s="11" t="s">
        <v>41</v>
      </c>
      <c r="G5" s="13">
        <v>5999</v>
      </c>
      <c r="H5" s="13">
        <v>0</v>
      </c>
      <c r="I5" s="13">
        <v>5999</v>
      </c>
      <c r="J5" s="14">
        <v>0.17499999999999999</v>
      </c>
      <c r="K5" s="14">
        <v>1049.82</v>
      </c>
      <c r="L5" s="14">
        <v>4949.18</v>
      </c>
      <c r="M5" s="11" t="s">
        <v>21</v>
      </c>
      <c r="N5" s="11" t="s">
        <v>22</v>
      </c>
      <c r="O5" s="11" t="s">
        <v>23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>
      <c r="A6" s="11" t="s">
        <v>42</v>
      </c>
      <c r="B6" s="11" t="s">
        <v>43</v>
      </c>
      <c r="C6" s="11" t="s">
        <v>44</v>
      </c>
      <c r="D6" s="11" t="s">
        <v>45</v>
      </c>
      <c r="E6" s="11" t="s">
        <v>40</v>
      </c>
      <c r="F6" s="11" t="s">
        <v>46</v>
      </c>
      <c r="G6" s="13">
        <v>3000</v>
      </c>
      <c r="H6" s="13">
        <v>0</v>
      </c>
      <c r="I6" s="13">
        <v>3000</v>
      </c>
      <c r="J6" s="14">
        <v>0.17499999999999999</v>
      </c>
      <c r="K6" s="14">
        <v>525</v>
      </c>
      <c r="L6" s="14">
        <v>2475</v>
      </c>
      <c r="M6" s="11" t="s">
        <v>21</v>
      </c>
      <c r="N6" s="11" t="s">
        <v>22</v>
      </c>
      <c r="O6" s="11" t="s">
        <v>23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>
      <c r="A7" s="15" t="s">
        <v>47</v>
      </c>
      <c r="B7" s="15" t="s">
        <v>48</v>
      </c>
      <c r="C7" s="16" t="s">
        <v>49</v>
      </c>
      <c r="D7" s="15" t="s">
        <v>50</v>
      </c>
      <c r="E7" s="15" t="s">
        <v>51</v>
      </c>
      <c r="F7" s="15" t="s">
        <v>52</v>
      </c>
      <c r="G7" s="17">
        <v>2999</v>
      </c>
      <c r="H7" s="17">
        <v>0</v>
      </c>
      <c r="I7" s="17">
        <v>2999</v>
      </c>
      <c r="J7" s="18">
        <v>0.17499999999999999</v>
      </c>
      <c r="K7" s="18">
        <v>524.82000000000005</v>
      </c>
      <c r="L7" s="18">
        <v>2474.1799999999998</v>
      </c>
      <c r="M7" s="15" t="s">
        <v>21</v>
      </c>
      <c r="N7" s="15" t="s">
        <v>53</v>
      </c>
      <c r="O7" s="15" t="s">
        <v>23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>
      <c r="A8" s="7" t="s">
        <v>54</v>
      </c>
      <c r="B8" s="7" t="s">
        <v>55</v>
      </c>
      <c r="C8" s="19" t="s">
        <v>56</v>
      </c>
      <c r="D8" s="7" t="s">
        <v>57</v>
      </c>
      <c r="E8" s="7" t="s">
        <v>40</v>
      </c>
      <c r="F8" s="7" t="s">
        <v>58</v>
      </c>
      <c r="G8" s="8">
        <v>3799</v>
      </c>
      <c r="H8" s="8">
        <v>300</v>
      </c>
      <c r="I8" s="8">
        <v>3499</v>
      </c>
      <c r="J8" s="9">
        <v>0.17499999999999999</v>
      </c>
      <c r="K8" s="9">
        <v>612.32000000000005</v>
      </c>
      <c r="L8" s="9">
        <v>2886.68</v>
      </c>
      <c r="M8" s="7" t="s">
        <v>21</v>
      </c>
      <c r="N8" s="7" t="s">
        <v>53</v>
      </c>
      <c r="O8" s="7" t="s">
        <v>23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>
      <c r="A9" s="7" t="s">
        <v>24</v>
      </c>
      <c r="B9" s="7" t="s">
        <v>25</v>
      </c>
      <c r="C9" s="7" t="s">
        <v>59</v>
      </c>
      <c r="D9" s="7" t="s">
        <v>60</v>
      </c>
      <c r="E9" s="7" t="s">
        <v>34</v>
      </c>
      <c r="F9" s="7" t="s">
        <v>61</v>
      </c>
      <c r="G9" s="8">
        <v>4499</v>
      </c>
      <c r="H9" s="8">
        <v>396</v>
      </c>
      <c r="I9" s="8">
        <v>4103</v>
      </c>
      <c r="J9" s="9">
        <v>0.17499999999999999</v>
      </c>
      <c r="K9" s="9">
        <v>718.02</v>
      </c>
      <c r="L9" s="9">
        <v>3384.98</v>
      </c>
      <c r="M9" s="7" t="s">
        <v>21</v>
      </c>
      <c r="N9" s="7" t="s">
        <v>22</v>
      </c>
      <c r="O9" s="7" t="s">
        <v>23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>
      <c r="A10" s="7" t="s">
        <v>24</v>
      </c>
      <c r="B10" s="7" t="s">
        <v>25</v>
      </c>
      <c r="C10" s="7" t="s">
        <v>62</v>
      </c>
      <c r="D10" s="7" t="s">
        <v>63</v>
      </c>
      <c r="E10" s="7" t="s">
        <v>28</v>
      </c>
      <c r="F10" s="7" t="s">
        <v>64</v>
      </c>
      <c r="G10" s="8">
        <v>5999</v>
      </c>
      <c r="H10" s="8">
        <v>1000</v>
      </c>
      <c r="I10" s="8">
        <v>4999</v>
      </c>
      <c r="J10" s="9">
        <v>0.17499999999999999</v>
      </c>
      <c r="K10" s="9">
        <v>874.82</v>
      </c>
      <c r="L10" s="9">
        <v>4124.18</v>
      </c>
      <c r="M10" s="7" t="s">
        <v>21</v>
      </c>
      <c r="N10" s="7" t="s">
        <v>22</v>
      </c>
      <c r="O10" s="7" t="s">
        <v>23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>
      <c r="A11" s="11" t="s">
        <v>65</v>
      </c>
      <c r="B11" s="11" t="s">
        <v>66</v>
      </c>
      <c r="C11" s="11" t="s">
        <v>67</v>
      </c>
      <c r="D11" s="11" t="s">
        <v>68</v>
      </c>
      <c r="E11" s="11" t="s">
        <v>69</v>
      </c>
      <c r="F11" s="11" t="s">
        <v>70</v>
      </c>
      <c r="G11" s="13">
        <v>4999</v>
      </c>
      <c r="H11" s="13">
        <v>0</v>
      </c>
      <c r="I11" s="13">
        <v>4999</v>
      </c>
      <c r="J11" s="14">
        <v>0.17499999999999999</v>
      </c>
      <c r="K11" s="14">
        <v>874.82</v>
      </c>
      <c r="L11" s="14">
        <v>4124.18</v>
      </c>
      <c r="M11" s="11" t="s">
        <v>21</v>
      </c>
      <c r="N11" s="11" t="s">
        <v>22</v>
      </c>
      <c r="O11" s="11" t="s">
        <v>23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>
      <c r="A12" s="11" t="s">
        <v>65</v>
      </c>
      <c r="B12" s="11" t="s">
        <v>66</v>
      </c>
      <c r="C12" s="11" t="s">
        <v>71</v>
      </c>
      <c r="D12" s="11" t="s">
        <v>72</v>
      </c>
      <c r="E12" s="11" t="s">
        <v>73</v>
      </c>
      <c r="F12" s="11" t="s">
        <v>74</v>
      </c>
      <c r="G12" s="13">
        <v>199</v>
      </c>
      <c r="H12" s="13">
        <v>0</v>
      </c>
      <c r="I12" s="13">
        <v>199</v>
      </c>
      <c r="J12" s="14">
        <v>0.22500000000000001</v>
      </c>
      <c r="K12" s="14">
        <v>44.77</v>
      </c>
      <c r="L12" s="14">
        <v>154.22999999999999</v>
      </c>
      <c r="M12" s="11" t="s">
        <v>21</v>
      </c>
      <c r="N12" s="11" t="s">
        <v>22</v>
      </c>
      <c r="O12" s="11" t="s">
        <v>23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>
      <c r="A13" s="20" t="s">
        <v>75</v>
      </c>
      <c r="B13" s="20" t="s">
        <v>76</v>
      </c>
      <c r="C13" s="20" t="s">
        <v>17</v>
      </c>
      <c r="D13" s="20" t="s">
        <v>77</v>
      </c>
      <c r="E13" s="20" t="s">
        <v>40</v>
      </c>
      <c r="F13" s="20" t="s">
        <v>78</v>
      </c>
      <c r="G13" s="21">
        <v>3299</v>
      </c>
      <c r="H13" s="21">
        <v>0</v>
      </c>
      <c r="I13" s="21">
        <v>3299</v>
      </c>
      <c r="J13" s="22">
        <v>0.17499999999999999</v>
      </c>
      <c r="K13" s="22">
        <v>577.32000000000005</v>
      </c>
      <c r="L13" s="22">
        <v>2721.68</v>
      </c>
      <c r="M13" s="20" t="s">
        <v>21</v>
      </c>
      <c r="N13" s="20" t="s">
        <v>22</v>
      </c>
      <c r="O13" s="20" t="s">
        <v>23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>
      <c r="A14" s="20" t="s">
        <v>79</v>
      </c>
      <c r="B14" s="20" t="s">
        <v>80</v>
      </c>
      <c r="C14" s="20" t="s">
        <v>17</v>
      </c>
      <c r="D14" s="20" t="s">
        <v>81</v>
      </c>
      <c r="E14" s="20" t="s">
        <v>73</v>
      </c>
      <c r="F14" s="20" t="s">
        <v>82</v>
      </c>
      <c r="G14" s="21">
        <v>299</v>
      </c>
      <c r="H14" s="21">
        <v>0</v>
      </c>
      <c r="I14" s="21">
        <v>299</v>
      </c>
      <c r="J14" s="22">
        <v>0.25</v>
      </c>
      <c r="K14" s="22">
        <v>74.75</v>
      </c>
      <c r="L14" s="22">
        <v>224.25</v>
      </c>
      <c r="M14" s="20" t="s">
        <v>21</v>
      </c>
      <c r="N14" s="20" t="s">
        <v>22</v>
      </c>
      <c r="O14" s="20" t="s">
        <v>23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>
      <c r="A15" s="11" t="s">
        <v>83</v>
      </c>
      <c r="B15" s="11" t="s">
        <v>84</v>
      </c>
      <c r="C15" s="11" t="s">
        <v>85</v>
      </c>
      <c r="D15" s="11" t="s">
        <v>86</v>
      </c>
      <c r="E15" s="11" t="s">
        <v>87</v>
      </c>
      <c r="F15" s="11" t="s">
        <v>88</v>
      </c>
      <c r="G15" s="13">
        <v>7499</v>
      </c>
      <c r="H15" s="13">
        <v>0</v>
      </c>
      <c r="I15" s="13">
        <v>7499</v>
      </c>
      <c r="J15" s="14">
        <v>0.17499999999999999</v>
      </c>
      <c r="K15" s="14">
        <v>1312.32</v>
      </c>
      <c r="L15" s="14">
        <v>6186.68</v>
      </c>
      <c r="M15" s="11" t="s">
        <v>21</v>
      </c>
      <c r="N15" s="11" t="s">
        <v>22</v>
      </c>
      <c r="O15" s="11" t="s">
        <v>23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>
      <c r="A16" s="2" t="s">
        <v>15</v>
      </c>
      <c r="B16" s="2" t="s">
        <v>16</v>
      </c>
      <c r="C16" s="2"/>
      <c r="D16" s="2" t="s">
        <v>89</v>
      </c>
      <c r="E16" s="2" t="s">
        <v>90</v>
      </c>
      <c r="F16" s="2" t="s">
        <v>91</v>
      </c>
      <c r="G16" s="23">
        <v>11999</v>
      </c>
      <c r="H16" s="23">
        <v>1499</v>
      </c>
      <c r="I16" s="23">
        <v>10500</v>
      </c>
      <c r="J16" s="24">
        <v>0</v>
      </c>
      <c r="K16" s="24">
        <v>0</v>
      </c>
      <c r="L16" s="24">
        <v>10500</v>
      </c>
      <c r="M16" s="2" t="s">
        <v>21</v>
      </c>
      <c r="N16" s="2" t="s">
        <v>22</v>
      </c>
      <c r="O16" s="2" t="s"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>
      <c r="A17" s="20" t="s">
        <v>79</v>
      </c>
      <c r="B17" s="20" t="s">
        <v>80</v>
      </c>
      <c r="C17" s="20" t="s">
        <v>17</v>
      </c>
      <c r="D17" s="20" t="s">
        <v>92</v>
      </c>
      <c r="E17" s="20" t="s">
        <v>93</v>
      </c>
      <c r="F17" s="20" t="s">
        <v>94</v>
      </c>
      <c r="G17" s="21">
        <v>2998</v>
      </c>
      <c r="H17" s="21">
        <v>0</v>
      </c>
      <c r="I17" s="21">
        <v>2998</v>
      </c>
      <c r="J17" s="22">
        <v>0.17499999999999999</v>
      </c>
      <c r="K17" s="22">
        <v>524.65</v>
      </c>
      <c r="L17" s="22">
        <v>2473.35</v>
      </c>
      <c r="M17" s="20" t="s">
        <v>21</v>
      </c>
      <c r="N17" s="20" t="s">
        <v>22</v>
      </c>
      <c r="O17" s="20" t="s">
        <v>23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>
      <c r="A18" s="3" t="s">
        <v>24</v>
      </c>
      <c r="B18" s="3" t="s">
        <v>25</v>
      </c>
      <c r="C18" s="3" t="s">
        <v>17</v>
      </c>
      <c r="D18" s="3" t="s">
        <v>92</v>
      </c>
      <c r="E18" s="3" t="s">
        <v>93</v>
      </c>
      <c r="F18" s="3" t="s">
        <v>95</v>
      </c>
      <c r="G18" s="5">
        <v>2999</v>
      </c>
      <c r="H18" s="5">
        <v>300</v>
      </c>
      <c r="I18" s="5">
        <v>2699</v>
      </c>
      <c r="J18" s="6">
        <v>0.17499999999999999</v>
      </c>
      <c r="K18" s="6">
        <v>472.32</v>
      </c>
      <c r="L18" s="6">
        <v>2226.6799999999998</v>
      </c>
      <c r="M18" s="3" t="s">
        <v>21</v>
      </c>
      <c r="N18" s="3" t="s">
        <v>22</v>
      </c>
      <c r="O18" s="3" t="s">
        <v>23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>
      <c r="A19" s="7" t="s">
        <v>96</v>
      </c>
      <c r="B19" s="7" t="s">
        <v>97</v>
      </c>
      <c r="C19" s="7" t="s">
        <v>98</v>
      </c>
      <c r="D19" s="7" t="s">
        <v>99</v>
      </c>
      <c r="E19" s="7" t="s">
        <v>100</v>
      </c>
      <c r="F19" s="7" t="s">
        <v>101</v>
      </c>
      <c r="G19" s="8">
        <v>3199</v>
      </c>
      <c r="H19" s="8">
        <v>200</v>
      </c>
      <c r="I19" s="8">
        <v>2999</v>
      </c>
      <c r="J19" s="9">
        <v>0.17499999999999999</v>
      </c>
      <c r="K19" s="9">
        <v>524.82000000000005</v>
      </c>
      <c r="L19" s="9">
        <v>2474.1799999999998</v>
      </c>
      <c r="M19" s="7" t="s">
        <v>21</v>
      </c>
      <c r="N19" s="7" t="s">
        <v>22</v>
      </c>
      <c r="O19" s="7" t="s">
        <v>23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>
      <c r="A20" s="3" t="s">
        <v>102</v>
      </c>
      <c r="B20" s="3" t="s">
        <v>103</v>
      </c>
      <c r="C20" s="3" t="s">
        <v>17</v>
      </c>
      <c r="D20" s="3" t="s">
        <v>104</v>
      </c>
      <c r="E20" s="3" t="s">
        <v>105</v>
      </c>
      <c r="F20" s="3" t="s">
        <v>106</v>
      </c>
      <c r="G20" s="5">
        <v>3890</v>
      </c>
      <c r="H20" s="5">
        <v>0</v>
      </c>
      <c r="I20" s="5">
        <v>3890</v>
      </c>
      <c r="J20" s="6">
        <v>0.17499999999999999</v>
      </c>
      <c r="K20" s="6">
        <v>680.75</v>
      </c>
      <c r="L20" s="6">
        <v>3209.25</v>
      </c>
      <c r="M20" s="3" t="s">
        <v>21</v>
      </c>
      <c r="N20" s="3" t="s">
        <v>22</v>
      </c>
      <c r="O20" s="3" t="s">
        <v>23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>
      <c r="A21" s="7" t="s">
        <v>15</v>
      </c>
      <c r="B21" s="7" t="s">
        <v>16</v>
      </c>
      <c r="C21" s="7" t="s">
        <v>107</v>
      </c>
      <c r="D21" s="7" t="s">
        <v>108</v>
      </c>
      <c r="E21" s="7" t="s">
        <v>109</v>
      </c>
      <c r="F21" s="7" t="s">
        <v>110</v>
      </c>
      <c r="G21" s="8">
        <v>2999</v>
      </c>
      <c r="H21" s="8">
        <v>300</v>
      </c>
      <c r="I21" s="8">
        <v>2699</v>
      </c>
      <c r="J21" s="9">
        <v>0.22500000000000001</v>
      </c>
      <c r="K21" s="9">
        <v>607.27</v>
      </c>
      <c r="L21" s="9">
        <v>2091.73</v>
      </c>
      <c r="M21" s="7" t="s">
        <v>21</v>
      </c>
      <c r="N21" s="7" t="s">
        <v>22</v>
      </c>
      <c r="O21" s="7" t="s">
        <v>23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>
      <c r="A22" s="20" t="s">
        <v>111</v>
      </c>
      <c r="B22" s="20" t="s">
        <v>112</v>
      </c>
      <c r="C22" s="20" t="s">
        <v>17</v>
      </c>
      <c r="D22" s="20" t="s">
        <v>113</v>
      </c>
      <c r="E22" s="20" t="s">
        <v>114</v>
      </c>
      <c r="F22" s="25" t="s">
        <v>115</v>
      </c>
      <c r="G22" s="21">
        <v>2999</v>
      </c>
      <c r="H22" s="21">
        <v>0</v>
      </c>
      <c r="I22" s="21">
        <v>2999</v>
      </c>
      <c r="J22" s="22">
        <v>0</v>
      </c>
      <c r="K22" s="22">
        <v>0</v>
      </c>
      <c r="L22" s="22">
        <v>2999</v>
      </c>
      <c r="M22" s="20" t="s">
        <v>21</v>
      </c>
      <c r="N22" s="20" t="s">
        <v>53</v>
      </c>
      <c r="O22" s="20" t="s">
        <v>23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4.25">
      <c r="A23" s="2" t="s">
        <v>15</v>
      </c>
      <c r="B23" s="2" t="s">
        <v>16</v>
      </c>
      <c r="C23" s="2"/>
      <c r="D23" s="2" t="s">
        <v>116</v>
      </c>
      <c r="E23" s="2" t="s">
        <v>90</v>
      </c>
      <c r="F23" s="2"/>
      <c r="G23" s="23">
        <v>5499</v>
      </c>
      <c r="H23" s="23">
        <v>300</v>
      </c>
      <c r="I23" s="23">
        <v>5199</v>
      </c>
      <c r="J23" s="24">
        <v>0</v>
      </c>
      <c r="K23" s="24">
        <v>0</v>
      </c>
      <c r="L23" s="24">
        <v>5199</v>
      </c>
      <c r="M23" s="2" t="s">
        <v>21</v>
      </c>
      <c r="N23" s="2" t="s">
        <v>22</v>
      </c>
      <c r="O23" s="2" t="s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>
      <c r="A24" s="20" t="s">
        <v>117</v>
      </c>
      <c r="B24" s="20" t="s">
        <v>118</v>
      </c>
      <c r="C24" s="20" t="s">
        <v>17</v>
      </c>
      <c r="D24" s="20" t="s">
        <v>119</v>
      </c>
      <c r="E24" s="20" t="s">
        <v>105</v>
      </c>
      <c r="F24" s="20" t="s">
        <v>120</v>
      </c>
      <c r="G24" s="21">
        <v>2499</v>
      </c>
      <c r="H24" s="21">
        <v>0</v>
      </c>
      <c r="I24" s="21">
        <v>2499</v>
      </c>
      <c r="J24" s="22">
        <v>0.17499999999999999</v>
      </c>
      <c r="K24" s="22">
        <v>437.32</v>
      </c>
      <c r="L24" s="22">
        <v>2061.6799999999998</v>
      </c>
      <c r="M24" s="20" t="s">
        <v>21</v>
      </c>
      <c r="N24" s="20" t="s">
        <v>22</v>
      </c>
      <c r="O24" s="20" t="s">
        <v>121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4.25">
      <c r="A25" s="20" t="s">
        <v>122</v>
      </c>
      <c r="B25" s="20" t="s">
        <v>123</v>
      </c>
      <c r="C25" s="20" t="s">
        <v>17</v>
      </c>
      <c r="D25" s="20" t="s">
        <v>124</v>
      </c>
      <c r="E25" s="20" t="s">
        <v>125</v>
      </c>
      <c r="F25" s="20" t="s">
        <v>126</v>
      </c>
      <c r="G25" s="21">
        <v>3499</v>
      </c>
      <c r="H25" s="21">
        <v>300</v>
      </c>
      <c r="I25" s="21">
        <v>3199</v>
      </c>
      <c r="J25" s="22">
        <v>0.17499999999999999</v>
      </c>
      <c r="K25" s="22">
        <v>559.82000000000005</v>
      </c>
      <c r="L25" s="22">
        <v>2639.18</v>
      </c>
      <c r="M25" s="20" t="s">
        <v>21</v>
      </c>
      <c r="N25" s="20" t="s">
        <v>22</v>
      </c>
      <c r="O25" s="20" t="s">
        <v>121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4.25">
      <c r="A26" s="3" t="s">
        <v>127</v>
      </c>
      <c r="B26" s="3" t="s">
        <v>128</v>
      </c>
      <c r="C26" s="3" t="s">
        <v>17</v>
      </c>
      <c r="D26" s="3" t="s">
        <v>129</v>
      </c>
      <c r="E26" s="3" t="s">
        <v>105</v>
      </c>
      <c r="F26" s="3" t="s">
        <v>130</v>
      </c>
      <c r="G26" s="5">
        <v>2199</v>
      </c>
      <c r="H26" s="5">
        <v>0</v>
      </c>
      <c r="I26" s="5">
        <v>2199</v>
      </c>
      <c r="J26" s="6">
        <v>0.17499999999999999</v>
      </c>
      <c r="K26" s="6">
        <v>384.82</v>
      </c>
      <c r="L26" s="6">
        <v>1814.18</v>
      </c>
      <c r="M26" s="3" t="s">
        <v>21</v>
      </c>
      <c r="N26" s="3" t="s">
        <v>131</v>
      </c>
      <c r="O26" s="3" t="s">
        <v>121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>
      <c r="A27" s="11" t="s">
        <v>122</v>
      </c>
      <c r="B27" s="11" t="s">
        <v>123</v>
      </c>
      <c r="C27" s="11" t="s">
        <v>132</v>
      </c>
      <c r="D27" s="11" t="s">
        <v>133</v>
      </c>
      <c r="E27" s="11" t="s">
        <v>51</v>
      </c>
      <c r="F27" s="11" t="s">
        <v>134</v>
      </c>
      <c r="G27" s="13">
        <v>5999</v>
      </c>
      <c r="H27" s="13">
        <v>500</v>
      </c>
      <c r="I27" s="13">
        <v>5499</v>
      </c>
      <c r="J27" s="14">
        <v>0.17499999999999999</v>
      </c>
      <c r="K27" s="14">
        <v>962.32</v>
      </c>
      <c r="L27" s="14">
        <v>4536.68</v>
      </c>
      <c r="M27" s="11" t="s">
        <v>21</v>
      </c>
      <c r="N27" s="11" t="s">
        <v>22</v>
      </c>
      <c r="O27" s="11" t="s">
        <v>121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4.25">
      <c r="A28" s="11" t="s">
        <v>135</v>
      </c>
      <c r="B28" s="11" t="s">
        <v>136</v>
      </c>
      <c r="C28" s="11" t="s">
        <v>137</v>
      </c>
      <c r="D28" s="11" t="s">
        <v>138</v>
      </c>
      <c r="E28" s="11" t="s">
        <v>139</v>
      </c>
      <c r="F28" s="11" t="s">
        <v>140</v>
      </c>
      <c r="G28" s="13">
        <v>6999</v>
      </c>
      <c r="H28" s="13">
        <v>0</v>
      </c>
      <c r="I28" s="13">
        <v>6999</v>
      </c>
      <c r="J28" s="14">
        <v>0.22500000000000001</v>
      </c>
      <c r="K28" s="14">
        <v>1574.77</v>
      </c>
      <c r="L28" s="14">
        <v>5424.23</v>
      </c>
      <c r="M28" s="11" t="s">
        <v>21</v>
      </c>
      <c r="N28" s="11" t="s">
        <v>141</v>
      </c>
      <c r="O28" s="11" t="s">
        <v>121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>
      <c r="A29" s="26" t="s">
        <v>142</v>
      </c>
      <c r="B29" s="26" t="s">
        <v>143</v>
      </c>
      <c r="C29" s="26" t="s">
        <v>144</v>
      </c>
      <c r="D29" s="26" t="s">
        <v>145</v>
      </c>
      <c r="E29" s="26" t="s">
        <v>69</v>
      </c>
      <c r="F29" s="26" t="s">
        <v>146</v>
      </c>
      <c r="G29" s="27">
        <v>6000</v>
      </c>
      <c r="H29" s="27">
        <v>0</v>
      </c>
      <c r="I29" s="27">
        <v>6000</v>
      </c>
      <c r="J29" s="28">
        <v>0.17499999999999999</v>
      </c>
      <c r="K29" s="28">
        <v>1050</v>
      </c>
      <c r="L29" s="28">
        <v>4950</v>
      </c>
      <c r="M29" s="26" t="s">
        <v>21</v>
      </c>
      <c r="N29" s="26" t="s">
        <v>22</v>
      </c>
      <c r="O29" s="26" t="s">
        <v>121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4.25">
      <c r="A30" s="20" t="s">
        <v>122</v>
      </c>
      <c r="B30" s="20" t="s">
        <v>123</v>
      </c>
      <c r="C30" s="20" t="s">
        <v>17</v>
      </c>
      <c r="D30" s="20" t="s">
        <v>147</v>
      </c>
      <c r="E30" s="20" t="s">
        <v>73</v>
      </c>
      <c r="F30" s="20" t="s">
        <v>148</v>
      </c>
      <c r="G30" s="21">
        <v>399</v>
      </c>
      <c r="H30" s="21">
        <v>0</v>
      </c>
      <c r="I30" s="21">
        <v>399</v>
      </c>
      <c r="J30" s="22">
        <v>0.25</v>
      </c>
      <c r="K30" s="22">
        <v>99.75</v>
      </c>
      <c r="L30" s="22">
        <v>299.25</v>
      </c>
      <c r="M30" s="20" t="s">
        <v>21</v>
      </c>
      <c r="N30" s="20" t="s">
        <v>22</v>
      </c>
      <c r="O30" s="20" t="s">
        <v>121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>
      <c r="A31" s="11" t="s">
        <v>149</v>
      </c>
      <c r="B31" s="11" t="s">
        <v>150</v>
      </c>
      <c r="C31" s="11" t="s">
        <v>151</v>
      </c>
      <c r="D31" s="11" t="s">
        <v>152</v>
      </c>
      <c r="E31" s="11" t="s">
        <v>153</v>
      </c>
      <c r="F31" s="11" t="s">
        <v>154</v>
      </c>
      <c r="G31" s="13">
        <v>4700</v>
      </c>
      <c r="H31" s="13">
        <v>0</v>
      </c>
      <c r="I31" s="13">
        <v>4700</v>
      </c>
      <c r="J31" s="14">
        <v>0.22500000000000001</v>
      </c>
      <c r="K31" s="14">
        <v>1057.5</v>
      </c>
      <c r="L31" s="14">
        <v>3642.5</v>
      </c>
      <c r="M31" s="11" t="s">
        <v>21</v>
      </c>
      <c r="N31" s="11" t="s">
        <v>141</v>
      </c>
      <c r="O31" s="11" t="s">
        <v>121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>
      <c r="A32" s="11" t="s">
        <v>155</v>
      </c>
      <c r="B32" s="11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13">
        <v>4999</v>
      </c>
      <c r="H32" s="13">
        <v>0</v>
      </c>
      <c r="I32" s="13">
        <v>4999</v>
      </c>
      <c r="J32" s="14">
        <v>0.17499999999999999</v>
      </c>
      <c r="K32" s="14">
        <v>874.82</v>
      </c>
      <c r="L32" s="14">
        <v>4124.18</v>
      </c>
      <c r="M32" s="11" t="s">
        <v>21</v>
      </c>
      <c r="N32" s="11"/>
      <c r="O32" s="11" t="s">
        <v>121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>
      <c r="A33" s="11" t="s">
        <v>161</v>
      </c>
      <c r="B33" s="11" t="s">
        <v>162</v>
      </c>
      <c r="C33" s="11" t="s">
        <v>163</v>
      </c>
      <c r="D33" s="11" t="s">
        <v>164</v>
      </c>
      <c r="E33" s="11" t="s">
        <v>93</v>
      </c>
      <c r="F33" s="11" t="s">
        <v>165</v>
      </c>
      <c r="G33" s="13">
        <v>7500</v>
      </c>
      <c r="H33" s="13">
        <v>0</v>
      </c>
      <c r="I33" s="13">
        <v>7500</v>
      </c>
      <c r="J33" s="14">
        <v>0.17499999999999999</v>
      </c>
      <c r="K33" s="14">
        <v>1312.5</v>
      </c>
      <c r="L33" s="14">
        <v>6187.5</v>
      </c>
      <c r="M33" s="11" t="s">
        <v>21</v>
      </c>
      <c r="N33" s="11" t="s">
        <v>141</v>
      </c>
      <c r="O33" s="11" t="s">
        <v>121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4.25">
      <c r="A34" s="11" t="s">
        <v>166</v>
      </c>
      <c r="B34" s="11" t="s">
        <v>167</v>
      </c>
      <c r="C34" s="11" t="s">
        <v>168</v>
      </c>
      <c r="D34" s="11" t="s">
        <v>169</v>
      </c>
      <c r="E34" s="11" t="s">
        <v>105</v>
      </c>
      <c r="F34" s="11" t="s">
        <v>170</v>
      </c>
      <c r="G34" s="13">
        <v>5500</v>
      </c>
      <c r="H34" s="13">
        <v>0</v>
      </c>
      <c r="I34" s="13">
        <v>5500</v>
      </c>
      <c r="J34" s="14">
        <v>0.17499999999999999</v>
      </c>
      <c r="K34" s="14">
        <v>962.5</v>
      </c>
      <c r="L34" s="14">
        <v>4537.5</v>
      </c>
      <c r="M34" s="11" t="s">
        <v>21</v>
      </c>
      <c r="N34" s="11" t="s">
        <v>53</v>
      </c>
      <c r="O34" s="11" t="s">
        <v>121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4.25">
      <c r="A35" s="20" t="s">
        <v>117</v>
      </c>
      <c r="B35" s="20" t="s">
        <v>118</v>
      </c>
      <c r="C35" s="20" t="s">
        <v>17</v>
      </c>
      <c r="D35" s="20" t="s">
        <v>171</v>
      </c>
      <c r="E35" s="20" t="s">
        <v>69</v>
      </c>
      <c r="F35" s="20" t="s">
        <v>172</v>
      </c>
      <c r="G35" s="21">
        <v>3499</v>
      </c>
      <c r="H35" s="21">
        <v>200</v>
      </c>
      <c r="I35" s="21">
        <v>3299</v>
      </c>
      <c r="J35" s="22">
        <v>0.17499999999999999</v>
      </c>
      <c r="K35" s="22">
        <v>577.32000000000005</v>
      </c>
      <c r="L35" s="22">
        <v>2721.68</v>
      </c>
      <c r="M35" s="20" t="s">
        <v>21</v>
      </c>
      <c r="N35" s="20" t="s">
        <v>22</v>
      </c>
      <c r="O35" s="20" t="s">
        <v>121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>
      <c r="A36" s="20" t="s">
        <v>122</v>
      </c>
      <c r="B36" s="20" t="s">
        <v>123</v>
      </c>
      <c r="C36" s="20" t="s">
        <v>17</v>
      </c>
      <c r="D36" s="20" t="s">
        <v>173</v>
      </c>
      <c r="E36" s="20" t="s">
        <v>125</v>
      </c>
      <c r="F36" s="20" t="s">
        <v>174</v>
      </c>
      <c r="G36" s="21">
        <v>3299</v>
      </c>
      <c r="H36" s="21">
        <v>500</v>
      </c>
      <c r="I36" s="21">
        <v>2799</v>
      </c>
      <c r="J36" s="22">
        <v>0.17499999999999999</v>
      </c>
      <c r="K36" s="22">
        <v>489.82</v>
      </c>
      <c r="L36" s="22">
        <v>2309.1799999999998</v>
      </c>
      <c r="M36" s="20" t="s">
        <v>21</v>
      </c>
      <c r="N36" s="20" t="s">
        <v>22</v>
      </c>
      <c r="O36" s="20" t="s">
        <v>121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>
      <c r="A37" s="11" t="s">
        <v>175</v>
      </c>
      <c r="B37" s="11" t="s">
        <v>176</v>
      </c>
      <c r="C37" s="11" t="s">
        <v>177</v>
      </c>
      <c r="D37" s="11" t="s">
        <v>178</v>
      </c>
      <c r="E37" s="11" t="s">
        <v>179</v>
      </c>
      <c r="F37" s="11" t="s">
        <v>180</v>
      </c>
      <c r="G37" s="13">
        <v>4500</v>
      </c>
      <c r="H37" s="13">
        <v>0</v>
      </c>
      <c r="I37" s="13">
        <v>4500</v>
      </c>
      <c r="J37" s="14">
        <v>0</v>
      </c>
      <c r="K37" s="14">
        <v>0</v>
      </c>
      <c r="L37" s="14">
        <v>4500</v>
      </c>
      <c r="M37" s="11" t="s">
        <v>21</v>
      </c>
      <c r="N37" s="11" t="s">
        <v>141</v>
      </c>
      <c r="O37" s="11" t="s">
        <v>121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>
      <c r="A38" s="2" t="s">
        <v>181</v>
      </c>
      <c r="B38" s="2" t="s">
        <v>182</v>
      </c>
      <c r="C38" s="2"/>
      <c r="D38" s="2" t="s">
        <v>183</v>
      </c>
      <c r="E38" s="2" t="s">
        <v>40</v>
      </c>
      <c r="F38" s="2" t="s">
        <v>184</v>
      </c>
      <c r="G38" s="23">
        <v>6500</v>
      </c>
      <c r="H38" s="23">
        <v>0</v>
      </c>
      <c r="I38" s="23">
        <v>6500</v>
      </c>
      <c r="J38" s="24">
        <v>0.17499999999999999</v>
      </c>
      <c r="K38" s="24">
        <v>1137.5</v>
      </c>
      <c r="L38" s="24">
        <v>5362.5</v>
      </c>
      <c r="M38" s="2" t="s">
        <v>21</v>
      </c>
      <c r="N38" s="2"/>
      <c r="O38" s="2" t="s">
        <v>121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>
      <c r="A39" s="11" t="s">
        <v>185</v>
      </c>
      <c r="B39" s="11" t="s">
        <v>186</v>
      </c>
      <c r="C39" s="11" t="s">
        <v>187</v>
      </c>
      <c r="D39" s="11" t="s">
        <v>188</v>
      </c>
      <c r="E39" s="11" t="s">
        <v>40</v>
      </c>
      <c r="F39" s="11" t="s">
        <v>189</v>
      </c>
      <c r="G39" s="13">
        <v>2899</v>
      </c>
      <c r="H39" s="13">
        <v>0</v>
      </c>
      <c r="I39" s="13">
        <v>2899</v>
      </c>
      <c r="J39" s="14">
        <v>0.17499999999999999</v>
      </c>
      <c r="K39" s="14">
        <v>507.32</v>
      </c>
      <c r="L39" s="14">
        <v>2391.6799999999998</v>
      </c>
      <c r="M39" s="11" t="s">
        <v>21</v>
      </c>
      <c r="N39" s="11" t="s">
        <v>22</v>
      </c>
      <c r="O39" s="11" t="s">
        <v>121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>
      <c r="A40" s="11" t="s">
        <v>190</v>
      </c>
      <c r="B40" s="11" t="s">
        <v>167</v>
      </c>
      <c r="C40" s="29" t="s">
        <v>191</v>
      </c>
      <c r="D40" s="11" t="s">
        <v>192</v>
      </c>
      <c r="E40" s="11" t="s">
        <v>193</v>
      </c>
      <c r="F40" s="11" t="s">
        <v>194</v>
      </c>
      <c r="G40" s="13">
        <v>3998</v>
      </c>
      <c r="H40" s="13">
        <v>0</v>
      </c>
      <c r="I40" s="13">
        <v>3998</v>
      </c>
      <c r="J40" s="14">
        <v>0.22500000000000001</v>
      </c>
      <c r="K40" s="14">
        <v>899.55</v>
      </c>
      <c r="L40" s="14">
        <v>3098.45</v>
      </c>
      <c r="M40" s="11" t="s">
        <v>21</v>
      </c>
      <c r="N40" s="11" t="s">
        <v>22</v>
      </c>
      <c r="O40" s="11" t="s">
        <v>121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>
      <c r="A41" s="20" t="s">
        <v>195</v>
      </c>
      <c r="B41" s="20" t="s">
        <v>16</v>
      </c>
      <c r="C41" s="30" t="s">
        <v>17</v>
      </c>
      <c r="D41" s="20" t="s">
        <v>196</v>
      </c>
      <c r="E41" s="20" t="s">
        <v>51</v>
      </c>
      <c r="F41" s="20" t="s">
        <v>197</v>
      </c>
      <c r="G41" s="21">
        <v>3998</v>
      </c>
      <c r="H41" s="21">
        <v>0</v>
      </c>
      <c r="I41" s="21">
        <v>3998</v>
      </c>
      <c r="J41" s="22">
        <v>0.17499999999999999</v>
      </c>
      <c r="K41" s="22">
        <v>699.65</v>
      </c>
      <c r="L41" s="22">
        <v>3298.35</v>
      </c>
      <c r="M41" s="20" t="s">
        <v>21</v>
      </c>
      <c r="N41" s="20" t="s">
        <v>22</v>
      </c>
      <c r="O41" s="20" t="s">
        <v>121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>
      <c r="A42" s="20" t="s">
        <v>122</v>
      </c>
      <c r="B42" s="20" t="s">
        <v>123</v>
      </c>
      <c r="C42" s="30" t="s">
        <v>17</v>
      </c>
      <c r="D42" s="20" t="s">
        <v>198</v>
      </c>
      <c r="E42" s="20" t="s">
        <v>73</v>
      </c>
      <c r="F42" s="20" t="s">
        <v>199</v>
      </c>
      <c r="G42" s="21">
        <v>899</v>
      </c>
      <c r="H42" s="21">
        <v>0</v>
      </c>
      <c r="I42" s="21">
        <v>899</v>
      </c>
      <c r="J42" s="22">
        <v>0.25</v>
      </c>
      <c r="K42" s="22">
        <v>224.75</v>
      </c>
      <c r="L42" s="22">
        <v>674.25</v>
      </c>
      <c r="M42" s="20" t="s">
        <v>21</v>
      </c>
      <c r="N42" s="20" t="s">
        <v>22</v>
      </c>
      <c r="O42" s="20" t="s">
        <v>121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25">
      <c r="A43" s="20" t="s">
        <v>142</v>
      </c>
      <c r="B43" s="20" t="s">
        <v>143</v>
      </c>
      <c r="C43" s="30" t="s">
        <v>17</v>
      </c>
      <c r="D43" s="20" t="s">
        <v>86</v>
      </c>
      <c r="E43" s="20" t="s">
        <v>200</v>
      </c>
      <c r="F43" s="20" t="s">
        <v>201</v>
      </c>
      <c r="G43" s="21">
        <v>5999</v>
      </c>
      <c r="H43" s="21">
        <v>0</v>
      </c>
      <c r="I43" s="21">
        <v>5999</v>
      </c>
      <c r="J43" s="22">
        <v>0.17499999999999999</v>
      </c>
      <c r="K43" s="22">
        <v>1049.82</v>
      </c>
      <c r="L43" s="22">
        <v>4949.18</v>
      </c>
      <c r="M43" s="20" t="s">
        <v>21</v>
      </c>
      <c r="N43" s="20" t="s">
        <v>22</v>
      </c>
      <c r="O43" s="20" t="s">
        <v>121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>
      <c r="A44" s="20" t="s">
        <v>122</v>
      </c>
      <c r="B44" s="20" t="s">
        <v>123</v>
      </c>
      <c r="C44" s="30" t="s">
        <v>17</v>
      </c>
      <c r="D44" s="20" t="s">
        <v>202</v>
      </c>
      <c r="E44" s="20" t="s">
        <v>203</v>
      </c>
      <c r="F44" s="20" t="s">
        <v>204</v>
      </c>
      <c r="G44" s="21">
        <v>6799</v>
      </c>
      <c r="H44" s="21">
        <v>799</v>
      </c>
      <c r="I44" s="21">
        <v>6000</v>
      </c>
      <c r="J44" s="22">
        <v>0.17499999999999999</v>
      </c>
      <c r="K44" s="22">
        <v>1050</v>
      </c>
      <c r="L44" s="22">
        <v>4950</v>
      </c>
      <c r="M44" s="20" t="s">
        <v>21</v>
      </c>
      <c r="N44" s="20" t="s">
        <v>22</v>
      </c>
      <c r="O44" s="20" t="s">
        <v>121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>
      <c r="A45" s="7" t="s">
        <v>149</v>
      </c>
      <c r="B45" s="7" t="s">
        <v>150</v>
      </c>
      <c r="C45" s="31" t="s">
        <v>191</v>
      </c>
      <c r="D45" s="7" t="s">
        <v>205</v>
      </c>
      <c r="E45" s="7" t="s">
        <v>193</v>
      </c>
      <c r="F45" s="7" t="s">
        <v>206</v>
      </c>
      <c r="G45" s="8">
        <v>3199</v>
      </c>
      <c r="H45" s="8">
        <v>399</v>
      </c>
      <c r="I45" s="8">
        <v>2800</v>
      </c>
      <c r="J45" s="9">
        <v>0.22500000000000001</v>
      </c>
      <c r="K45" s="9">
        <v>630</v>
      </c>
      <c r="L45" s="9">
        <v>2170</v>
      </c>
      <c r="M45" s="7" t="s">
        <v>21</v>
      </c>
      <c r="N45" s="7" t="s">
        <v>141</v>
      </c>
      <c r="O45" s="7" t="s">
        <v>121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>
      <c r="A46" s="20" t="s">
        <v>122</v>
      </c>
      <c r="B46" s="20" t="s">
        <v>123</v>
      </c>
      <c r="C46" s="30" t="s">
        <v>17</v>
      </c>
      <c r="D46" s="20" t="s">
        <v>207</v>
      </c>
      <c r="E46" s="20" t="s">
        <v>73</v>
      </c>
      <c r="F46" s="20" t="s">
        <v>208</v>
      </c>
      <c r="G46" s="21">
        <v>249</v>
      </c>
      <c r="H46" s="21">
        <v>0</v>
      </c>
      <c r="I46" s="21">
        <v>249</v>
      </c>
      <c r="J46" s="22">
        <v>0.25</v>
      </c>
      <c r="K46" s="22">
        <v>62.25</v>
      </c>
      <c r="L46" s="22">
        <v>186.75</v>
      </c>
      <c r="M46" s="20" t="s">
        <v>21</v>
      </c>
      <c r="N46" s="20" t="s">
        <v>22</v>
      </c>
      <c r="O46" s="20" t="s">
        <v>121</v>
      </c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4.25">
      <c r="A47" s="2" t="s">
        <v>209</v>
      </c>
      <c r="B47" s="2" t="s">
        <v>210</v>
      </c>
      <c r="C47" s="2"/>
      <c r="D47" s="2" t="s">
        <v>211</v>
      </c>
      <c r="E47" s="2" t="s">
        <v>90</v>
      </c>
      <c r="F47" s="2"/>
      <c r="G47" s="23">
        <v>9499</v>
      </c>
      <c r="H47" s="23">
        <v>0</v>
      </c>
      <c r="I47" s="23">
        <v>9499</v>
      </c>
      <c r="J47" s="24">
        <v>0</v>
      </c>
      <c r="K47" s="24">
        <v>0</v>
      </c>
      <c r="L47" s="24">
        <v>9499</v>
      </c>
      <c r="M47" s="2" t="s">
        <v>21</v>
      </c>
      <c r="N47" s="2" t="s">
        <v>22</v>
      </c>
      <c r="O47" s="2" t="s">
        <v>212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>
      <c r="A48" s="11" t="s">
        <v>213</v>
      </c>
      <c r="B48" s="11" t="s">
        <v>214</v>
      </c>
      <c r="C48" s="32" t="s">
        <v>215</v>
      </c>
      <c r="D48" s="11" t="s">
        <v>216</v>
      </c>
      <c r="E48" s="11" t="s">
        <v>93</v>
      </c>
      <c r="F48" s="11" t="s">
        <v>217</v>
      </c>
      <c r="G48" s="13">
        <v>3799</v>
      </c>
      <c r="H48" s="13">
        <v>0</v>
      </c>
      <c r="I48" s="13">
        <v>3799</v>
      </c>
      <c r="J48" s="14">
        <v>0.17499999999999999</v>
      </c>
      <c r="K48" s="14">
        <v>664.82</v>
      </c>
      <c r="L48" s="14">
        <v>3134.18</v>
      </c>
      <c r="M48" s="11" t="s">
        <v>21</v>
      </c>
      <c r="N48" s="11" t="s">
        <v>22</v>
      </c>
      <c r="O48" s="11" t="s">
        <v>212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>
      <c r="A49" s="7" t="s">
        <v>218</v>
      </c>
      <c r="B49" s="7" t="s">
        <v>219</v>
      </c>
      <c r="C49" s="19" t="s">
        <v>38</v>
      </c>
      <c r="D49" s="7" t="s">
        <v>220</v>
      </c>
      <c r="E49" s="7" t="s">
        <v>105</v>
      </c>
      <c r="F49" s="7" t="s">
        <v>221</v>
      </c>
      <c r="G49" s="8">
        <v>5998</v>
      </c>
      <c r="H49" s="8">
        <v>498</v>
      </c>
      <c r="I49" s="8">
        <v>5500</v>
      </c>
      <c r="J49" s="9">
        <v>0.17499999999999999</v>
      </c>
      <c r="K49" s="9">
        <v>962.5</v>
      </c>
      <c r="L49" s="9">
        <v>4537.5</v>
      </c>
      <c r="M49" s="7" t="s">
        <v>21</v>
      </c>
      <c r="N49" s="7" t="s">
        <v>53</v>
      </c>
      <c r="O49" s="7" t="s">
        <v>212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>
      <c r="A50" s="11" t="s">
        <v>222</v>
      </c>
      <c r="B50" s="11" t="s">
        <v>223</v>
      </c>
      <c r="C50" s="11" t="s">
        <v>62</v>
      </c>
      <c r="D50" s="11" t="s">
        <v>224</v>
      </c>
      <c r="E50" s="11" t="s">
        <v>87</v>
      </c>
      <c r="F50" s="11" t="s">
        <v>225</v>
      </c>
      <c r="G50" s="13">
        <v>3299</v>
      </c>
      <c r="H50" s="13">
        <v>0</v>
      </c>
      <c r="I50" s="13">
        <v>3299</v>
      </c>
      <c r="J50" s="14">
        <v>0.17499999999999999</v>
      </c>
      <c r="K50" s="14">
        <v>577.32000000000005</v>
      </c>
      <c r="L50" s="14">
        <v>2721.68</v>
      </c>
      <c r="M50" s="11" t="s">
        <v>21</v>
      </c>
      <c r="N50" s="11"/>
      <c r="O50" s="11" t="s">
        <v>212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>
      <c r="A51" s="11" t="s">
        <v>226</v>
      </c>
      <c r="B51" s="11" t="s">
        <v>214</v>
      </c>
      <c r="C51" s="29" t="s">
        <v>227</v>
      </c>
      <c r="D51" s="11" t="s">
        <v>228</v>
      </c>
      <c r="E51" s="11" t="s">
        <v>229</v>
      </c>
      <c r="F51" s="11" t="s">
        <v>230</v>
      </c>
      <c r="G51" s="13">
        <v>5999</v>
      </c>
      <c r="H51" s="13">
        <v>0</v>
      </c>
      <c r="I51" s="13">
        <v>5999</v>
      </c>
      <c r="J51" s="14">
        <v>0.22500000000000001</v>
      </c>
      <c r="K51" s="14">
        <v>1349.77</v>
      </c>
      <c r="L51" s="14">
        <v>4649.2299999999996</v>
      </c>
      <c r="M51" s="11" t="s">
        <v>21</v>
      </c>
      <c r="N51" s="11" t="s">
        <v>22</v>
      </c>
      <c r="O51" s="11" t="s">
        <v>212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>
      <c r="A52" s="20" t="s">
        <v>231</v>
      </c>
      <c r="B52" s="20" t="s">
        <v>232</v>
      </c>
      <c r="C52" s="33" t="s">
        <v>17</v>
      </c>
      <c r="D52" s="20" t="s">
        <v>92</v>
      </c>
      <c r="E52" s="20" t="s">
        <v>69</v>
      </c>
      <c r="F52" s="20" t="s">
        <v>233</v>
      </c>
      <c r="G52" s="21">
        <v>2698</v>
      </c>
      <c r="H52" s="21">
        <v>0</v>
      </c>
      <c r="I52" s="21">
        <v>2698</v>
      </c>
      <c r="J52" s="22">
        <v>0.17499999999999999</v>
      </c>
      <c r="K52" s="22">
        <v>472.15</v>
      </c>
      <c r="L52" s="22">
        <v>2225.85</v>
      </c>
      <c r="M52" s="20" t="s">
        <v>21</v>
      </c>
      <c r="N52" s="20" t="s">
        <v>22</v>
      </c>
      <c r="O52" s="20" t="s">
        <v>212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25">
      <c r="A53" s="3" t="s">
        <v>234</v>
      </c>
      <c r="B53" s="3" t="s">
        <v>235</v>
      </c>
      <c r="C53" s="34" t="s">
        <v>17</v>
      </c>
      <c r="D53" s="3" t="s">
        <v>216</v>
      </c>
      <c r="E53" s="3" t="s">
        <v>69</v>
      </c>
      <c r="F53" s="3" t="s">
        <v>236</v>
      </c>
      <c r="G53" s="5">
        <v>3798</v>
      </c>
      <c r="H53" s="5">
        <v>0</v>
      </c>
      <c r="I53" s="5">
        <v>3798</v>
      </c>
      <c r="J53" s="6">
        <v>0.17499999999999999</v>
      </c>
      <c r="K53" s="6">
        <v>664.65</v>
      </c>
      <c r="L53" s="6">
        <v>3133.35</v>
      </c>
      <c r="M53" s="3" t="s">
        <v>21</v>
      </c>
      <c r="N53" s="3" t="s">
        <v>22</v>
      </c>
      <c r="O53" s="3" t="s">
        <v>212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>
      <c r="A54" s="20" t="s">
        <v>237</v>
      </c>
      <c r="B54" s="20" t="s">
        <v>238</v>
      </c>
      <c r="C54" s="35" t="s">
        <v>17</v>
      </c>
      <c r="D54" s="20" t="s">
        <v>239</v>
      </c>
      <c r="E54" s="20" t="s">
        <v>87</v>
      </c>
      <c r="F54" s="20" t="s">
        <v>240</v>
      </c>
      <c r="G54" s="21">
        <v>3998</v>
      </c>
      <c r="H54" s="21">
        <v>700</v>
      </c>
      <c r="I54" s="21">
        <v>3298</v>
      </c>
      <c r="J54" s="22">
        <v>0.17499999999999999</v>
      </c>
      <c r="K54" s="22">
        <v>577.15</v>
      </c>
      <c r="L54" s="22">
        <v>2720.85</v>
      </c>
      <c r="M54" s="20" t="s">
        <v>21</v>
      </c>
      <c r="N54" s="20" t="s">
        <v>22</v>
      </c>
      <c r="O54" s="20" t="s">
        <v>212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>
      <c r="A55" s="11" t="s">
        <v>241</v>
      </c>
      <c r="B55" s="11" t="s">
        <v>242</v>
      </c>
      <c r="C55" s="29" t="s">
        <v>243</v>
      </c>
      <c r="D55" s="11" t="s">
        <v>244</v>
      </c>
      <c r="E55" s="11" t="s">
        <v>139</v>
      </c>
      <c r="F55" s="11" t="s">
        <v>245</v>
      </c>
      <c r="G55" s="13">
        <v>5499</v>
      </c>
      <c r="H55" s="13">
        <v>0</v>
      </c>
      <c r="I55" s="13">
        <v>5499</v>
      </c>
      <c r="J55" s="14">
        <v>0.22500000000000001</v>
      </c>
      <c r="K55" s="14">
        <v>1237.27</v>
      </c>
      <c r="L55" s="14">
        <v>4261.7299999999996</v>
      </c>
      <c r="M55" s="11" t="s">
        <v>21</v>
      </c>
      <c r="N55" s="11" t="s">
        <v>22</v>
      </c>
      <c r="O55" s="11" t="s">
        <v>212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>
      <c r="A56" s="7" t="s">
        <v>246</v>
      </c>
      <c r="B56" s="7" t="s">
        <v>247</v>
      </c>
      <c r="C56" s="36" t="s">
        <v>248</v>
      </c>
      <c r="D56" s="7" t="s">
        <v>249</v>
      </c>
      <c r="E56" s="7" t="s">
        <v>19</v>
      </c>
      <c r="F56" s="7" t="s">
        <v>250</v>
      </c>
      <c r="G56" s="8">
        <v>7499</v>
      </c>
      <c r="H56" s="8">
        <v>700</v>
      </c>
      <c r="I56" s="8">
        <v>6799</v>
      </c>
      <c r="J56" s="9">
        <v>0.22500000000000001</v>
      </c>
      <c r="K56" s="9">
        <v>1529.77</v>
      </c>
      <c r="L56" s="9">
        <v>5269.23</v>
      </c>
      <c r="M56" s="7" t="s">
        <v>21</v>
      </c>
      <c r="N56" s="7" t="s">
        <v>53</v>
      </c>
      <c r="O56" s="7" t="s">
        <v>212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>
      <c r="A57" s="11" t="s">
        <v>251</v>
      </c>
      <c r="B57" s="11" t="s">
        <v>252</v>
      </c>
      <c r="C57" s="11" t="s">
        <v>253</v>
      </c>
      <c r="D57" s="11" t="s">
        <v>254</v>
      </c>
      <c r="E57" s="11" t="s">
        <v>51</v>
      </c>
      <c r="F57" s="11" t="s">
        <v>255</v>
      </c>
      <c r="G57" s="13">
        <v>2998</v>
      </c>
      <c r="H57" s="13">
        <v>0</v>
      </c>
      <c r="I57" s="13">
        <v>2998</v>
      </c>
      <c r="J57" s="14">
        <v>0.17499999999999999</v>
      </c>
      <c r="K57" s="14">
        <v>524.65</v>
      </c>
      <c r="L57" s="14">
        <v>2473.35</v>
      </c>
      <c r="M57" s="11" t="s">
        <v>21</v>
      </c>
      <c r="N57" s="11" t="s">
        <v>22</v>
      </c>
      <c r="O57" s="11" t="s">
        <v>212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>
      <c r="A58" s="7" t="s">
        <v>256</v>
      </c>
      <c r="B58" s="7" t="s">
        <v>123</v>
      </c>
      <c r="C58" s="7" t="s">
        <v>253</v>
      </c>
      <c r="D58" s="7" t="s">
        <v>257</v>
      </c>
      <c r="E58" s="7" t="s">
        <v>93</v>
      </c>
      <c r="F58" s="7" t="s">
        <v>258</v>
      </c>
      <c r="G58" s="8">
        <v>5999</v>
      </c>
      <c r="H58" s="8">
        <v>500</v>
      </c>
      <c r="I58" s="8">
        <v>5499</v>
      </c>
      <c r="J58" s="9">
        <v>0.17499999999999999</v>
      </c>
      <c r="K58" s="9">
        <v>962.32</v>
      </c>
      <c r="L58" s="9">
        <v>4536.68</v>
      </c>
      <c r="M58" s="7" t="s">
        <v>21</v>
      </c>
      <c r="N58" s="7" t="s">
        <v>22</v>
      </c>
      <c r="O58" s="7" t="s">
        <v>212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>
      <c r="A59" s="11" t="s">
        <v>259</v>
      </c>
      <c r="B59" s="11" t="s">
        <v>260</v>
      </c>
      <c r="C59" s="11" t="s">
        <v>261</v>
      </c>
      <c r="D59" s="11" t="s">
        <v>60</v>
      </c>
      <c r="E59" s="11" t="s">
        <v>105</v>
      </c>
      <c r="F59" s="11" t="s">
        <v>262</v>
      </c>
      <c r="G59" s="13">
        <v>3998</v>
      </c>
      <c r="H59" s="13">
        <v>0</v>
      </c>
      <c r="I59" s="13">
        <v>3998</v>
      </c>
      <c r="J59" s="14">
        <v>0.17499999999999999</v>
      </c>
      <c r="K59" s="14">
        <v>699.65</v>
      </c>
      <c r="L59" s="14">
        <v>3298.35</v>
      </c>
      <c r="M59" s="11" t="s">
        <v>21</v>
      </c>
      <c r="N59" s="11" t="s">
        <v>263</v>
      </c>
      <c r="O59" s="11" t="s">
        <v>212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>
      <c r="A60" s="11" t="s">
        <v>246</v>
      </c>
      <c r="B60" s="11" t="s">
        <v>247</v>
      </c>
      <c r="C60" s="29" t="s">
        <v>264</v>
      </c>
      <c r="D60" s="11" t="s">
        <v>265</v>
      </c>
      <c r="E60" s="11" t="s">
        <v>93</v>
      </c>
      <c r="F60" s="11" t="s">
        <v>266</v>
      </c>
      <c r="G60" s="13">
        <v>13999</v>
      </c>
      <c r="H60" s="13">
        <v>1300</v>
      </c>
      <c r="I60" s="13">
        <v>12699</v>
      </c>
      <c r="J60" s="14">
        <v>0.17499999999999999</v>
      </c>
      <c r="K60" s="14">
        <v>2222.3200000000002</v>
      </c>
      <c r="L60" s="14">
        <v>10476.68</v>
      </c>
      <c r="M60" s="11" t="s">
        <v>21</v>
      </c>
      <c r="N60" s="11" t="s">
        <v>53</v>
      </c>
      <c r="O60" s="11" t="s">
        <v>212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>
      <c r="A61" s="7" t="s">
        <v>241</v>
      </c>
      <c r="B61" s="7" t="s">
        <v>242</v>
      </c>
      <c r="C61" s="36" t="s">
        <v>267</v>
      </c>
      <c r="D61" s="7" t="s">
        <v>60</v>
      </c>
      <c r="E61" s="7" t="s">
        <v>200</v>
      </c>
      <c r="F61" s="7" t="s">
        <v>268</v>
      </c>
      <c r="G61" s="8">
        <v>5499</v>
      </c>
      <c r="H61" s="8">
        <v>500</v>
      </c>
      <c r="I61" s="8">
        <v>4999</v>
      </c>
      <c r="J61" s="9">
        <v>0.17499999999999999</v>
      </c>
      <c r="K61" s="9">
        <v>874.82</v>
      </c>
      <c r="L61" s="9">
        <v>4124.18</v>
      </c>
      <c r="M61" s="7" t="s">
        <v>21</v>
      </c>
      <c r="N61" s="7" t="s">
        <v>22</v>
      </c>
      <c r="O61" s="7" t="s">
        <v>212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>
      <c r="A62" s="20" t="s">
        <v>269</v>
      </c>
      <c r="B62" s="20" t="s">
        <v>270</v>
      </c>
      <c r="C62" s="35" t="s">
        <v>17</v>
      </c>
      <c r="D62" s="20" t="s">
        <v>104</v>
      </c>
      <c r="E62" s="20" t="s">
        <v>93</v>
      </c>
      <c r="F62" s="20" t="s">
        <v>271</v>
      </c>
      <c r="G62" s="21">
        <v>3199</v>
      </c>
      <c r="H62" s="21">
        <v>0</v>
      </c>
      <c r="I62" s="21">
        <v>3199</v>
      </c>
      <c r="J62" s="22">
        <v>0.17499999999999999</v>
      </c>
      <c r="K62" s="22">
        <v>559.82000000000005</v>
      </c>
      <c r="L62" s="22">
        <v>2639.18</v>
      </c>
      <c r="M62" s="20" t="s">
        <v>21</v>
      </c>
      <c r="N62" s="20" t="s">
        <v>263</v>
      </c>
      <c r="O62" s="20" t="s">
        <v>212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.25">
      <c r="A63" s="11" t="s">
        <v>237</v>
      </c>
      <c r="B63" s="11" t="s">
        <v>238</v>
      </c>
      <c r="C63" s="29" t="s">
        <v>272</v>
      </c>
      <c r="D63" s="11" t="s">
        <v>273</v>
      </c>
      <c r="E63" s="11" t="s">
        <v>87</v>
      </c>
      <c r="F63" s="11" t="s">
        <v>274</v>
      </c>
      <c r="G63" s="13">
        <v>7499</v>
      </c>
      <c r="H63" s="13">
        <v>0</v>
      </c>
      <c r="I63" s="13">
        <v>7499</v>
      </c>
      <c r="J63" s="14">
        <v>0.17499999999999999</v>
      </c>
      <c r="K63" s="14">
        <v>1312.32</v>
      </c>
      <c r="L63" s="14">
        <v>6186.68</v>
      </c>
      <c r="M63" s="11" t="s">
        <v>21</v>
      </c>
      <c r="N63" s="11" t="s">
        <v>22</v>
      </c>
      <c r="O63" s="11" t="s">
        <v>212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4.25">
      <c r="A64" s="11" t="s">
        <v>241</v>
      </c>
      <c r="B64" s="11" t="s">
        <v>242</v>
      </c>
      <c r="C64" s="29" t="s">
        <v>275</v>
      </c>
      <c r="D64" s="11" t="s">
        <v>276</v>
      </c>
      <c r="E64" s="11" t="s">
        <v>93</v>
      </c>
      <c r="F64" s="11" t="s">
        <v>277</v>
      </c>
      <c r="G64" s="13">
        <v>6499</v>
      </c>
      <c r="H64" s="13">
        <v>500</v>
      </c>
      <c r="I64" s="13">
        <v>5999</v>
      </c>
      <c r="J64" s="14">
        <v>0.17499999999999999</v>
      </c>
      <c r="K64" s="14">
        <v>1049.82</v>
      </c>
      <c r="L64" s="14">
        <v>4949.18</v>
      </c>
      <c r="M64" s="11" t="s">
        <v>21</v>
      </c>
      <c r="N64" s="11" t="s">
        <v>22</v>
      </c>
      <c r="O64" s="11" t="s">
        <v>212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4.25">
      <c r="A65" s="11" t="s">
        <v>278</v>
      </c>
      <c r="B65" s="11" t="s">
        <v>279</v>
      </c>
      <c r="C65" s="29" t="s">
        <v>280</v>
      </c>
      <c r="D65" s="11" t="s">
        <v>281</v>
      </c>
      <c r="E65" s="11" t="s">
        <v>193</v>
      </c>
      <c r="F65" s="11" t="s">
        <v>282</v>
      </c>
      <c r="G65" s="13">
        <v>3199</v>
      </c>
      <c r="H65" s="13">
        <v>0</v>
      </c>
      <c r="I65" s="13">
        <v>3199</v>
      </c>
      <c r="J65" s="14">
        <v>0.22500000000000001</v>
      </c>
      <c r="K65" s="14">
        <v>719.77</v>
      </c>
      <c r="L65" s="14">
        <v>2479.23</v>
      </c>
      <c r="M65" s="11" t="s">
        <v>283</v>
      </c>
      <c r="N65" s="11" t="s">
        <v>131</v>
      </c>
      <c r="O65" s="11" t="s">
        <v>121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4.25">
      <c r="A66" s="3" t="s">
        <v>284</v>
      </c>
      <c r="B66" s="3" t="s">
        <v>285</v>
      </c>
      <c r="C66" s="34" t="s">
        <v>17</v>
      </c>
      <c r="D66" s="3" t="s">
        <v>216</v>
      </c>
      <c r="E66" s="3" t="s">
        <v>40</v>
      </c>
      <c r="F66" s="3" t="s">
        <v>286</v>
      </c>
      <c r="G66" s="5">
        <v>3299</v>
      </c>
      <c r="H66" s="5">
        <v>0</v>
      </c>
      <c r="I66" s="5">
        <v>3299</v>
      </c>
      <c r="J66" s="6">
        <v>0.17499999999999999</v>
      </c>
      <c r="K66" s="6">
        <v>577.32000000000005</v>
      </c>
      <c r="L66" s="6">
        <v>2721.68</v>
      </c>
      <c r="M66" s="3" t="s">
        <v>283</v>
      </c>
      <c r="N66" s="3" t="s">
        <v>131</v>
      </c>
      <c r="O66" s="3" t="s">
        <v>121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>
      <c r="A67" s="37" t="s">
        <v>287</v>
      </c>
      <c r="B67" s="37" t="s">
        <v>288</v>
      </c>
      <c r="C67" s="38" t="s">
        <v>137</v>
      </c>
      <c r="D67" s="37" t="s">
        <v>289</v>
      </c>
      <c r="E67" s="37" t="s">
        <v>139</v>
      </c>
      <c r="F67" s="37" t="s">
        <v>290</v>
      </c>
      <c r="G67" s="39">
        <v>3699</v>
      </c>
      <c r="H67" s="39">
        <v>0</v>
      </c>
      <c r="I67" s="39">
        <v>3699</v>
      </c>
      <c r="J67" s="40">
        <v>0.22500000000000001</v>
      </c>
      <c r="K67" s="40">
        <v>832.27</v>
      </c>
      <c r="L67" s="40">
        <v>2866.73</v>
      </c>
      <c r="M67" s="37" t="s">
        <v>283</v>
      </c>
      <c r="N67" s="37" t="s">
        <v>131</v>
      </c>
      <c r="O67" s="37" t="s">
        <v>121</v>
      </c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4.25">
      <c r="A68" s="3" t="s">
        <v>291</v>
      </c>
      <c r="B68" s="3" t="s">
        <v>167</v>
      </c>
      <c r="C68" s="34" t="s">
        <v>17</v>
      </c>
      <c r="D68" s="3" t="s">
        <v>292</v>
      </c>
      <c r="E68" s="3" t="s">
        <v>51</v>
      </c>
      <c r="F68" s="3" t="s">
        <v>293</v>
      </c>
      <c r="G68" s="5">
        <v>2999</v>
      </c>
      <c r="H68" s="5">
        <v>0</v>
      </c>
      <c r="I68" s="5">
        <v>2999</v>
      </c>
      <c r="J68" s="6">
        <v>0.17499999999999999</v>
      </c>
      <c r="K68" s="6">
        <v>524.82000000000005</v>
      </c>
      <c r="L68" s="6">
        <v>2474.1799999999998</v>
      </c>
      <c r="M68" s="3" t="s">
        <v>283</v>
      </c>
      <c r="N68" s="3" t="s">
        <v>131</v>
      </c>
      <c r="O68" s="3" t="s">
        <v>23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>
      <c r="A69" s="11" t="s">
        <v>294</v>
      </c>
      <c r="B69" s="11" t="s">
        <v>295</v>
      </c>
      <c r="C69" s="11" t="s">
        <v>253</v>
      </c>
      <c r="D69" s="11" t="s">
        <v>296</v>
      </c>
      <c r="E69" s="11" t="s">
        <v>105</v>
      </c>
      <c r="F69" s="11" t="s">
        <v>297</v>
      </c>
      <c r="G69" s="13">
        <v>3499</v>
      </c>
      <c r="H69" s="13">
        <v>0</v>
      </c>
      <c r="I69" s="13">
        <v>3499</v>
      </c>
      <c r="J69" s="14">
        <v>0.17499999999999999</v>
      </c>
      <c r="K69" s="14">
        <v>612.32000000000005</v>
      </c>
      <c r="L69" s="14">
        <v>2886.68</v>
      </c>
      <c r="M69" s="11" t="s">
        <v>283</v>
      </c>
      <c r="N69" s="11" t="s">
        <v>298</v>
      </c>
      <c r="O69" s="11" t="s">
        <v>212</v>
      </c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4.25">
      <c r="A70" s="11" t="s">
        <v>299</v>
      </c>
      <c r="B70" s="11" t="s">
        <v>210</v>
      </c>
      <c r="C70" s="29" t="s">
        <v>300</v>
      </c>
      <c r="D70" s="11" t="s">
        <v>301</v>
      </c>
      <c r="E70" s="11" t="s">
        <v>19</v>
      </c>
      <c r="F70" s="11" t="s">
        <v>302</v>
      </c>
      <c r="G70" s="13">
        <v>1999</v>
      </c>
      <c r="H70" s="13">
        <v>0</v>
      </c>
      <c r="I70" s="13">
        <v>1999</v>
      </c>
      <c r="J70" s="14">
        <v>0.22500000000000001</v>
      </c>
      <c r="K70" s="14">
        <v>449.77</v>
      </c>
      <c r="L70" s="14">
        <v>1549.23</v>
      </c>
      <c r="M70" s="11" t="s">
        <v>283</v>
      </c>
      <c r="N70" s="11" t="s">
        <v>131</v>
      </c>
      <c r="O70" s="11" t="s">
        <v>23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4.25">
      <c r="A71" s="11" t="s">
        <v>303</v>
      </c>
      <c r="B71" s="11" t="s">
        <v>304</v>
      </c>
      <c r="C71" s="29" t="s">
        <v>305</v>
      </c>
      <c r="D71" s="11" t="s">
        <v>306</v>
      </c>
      <c r="E71" s="11" t="s">
        <v>73</v>
      </c>
      <c r="F71" s="11" t="s">
        <v>307</v>
      </c>
      <c r="G71" s="13">
        <v>799</v>
      </c>
      <c r="H71" s="13">
        <v>0</v>
      </c>
      <c r="I71" s="13">
        <v>799</v>
      </c>
      <c r="J71" s="14">
        <v>0.25</v>
      </c>
      <c r="K71" s="14">
        <v>199.75</v>
      </c>
      <c r="L71" s="14">
        <v>599.25</v>
      </c>
      <c r="M71" s="11" t="s">
        <v>283</v>
      </c>
      <c r="N71" s="11" t="s">
        <v>131</v>
      </c>
      <c r="O71" s="11" t="s">
        <v>212</v>
      </c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4.25">
      <c r="A72" s="11" t="s">
        <v>308</v>
      </c>
      <c r="B72" s="11" t="s">
        <v>309</v>
      </c>
      <c r="C72" s="29" t="s">
        <v>17</v>
      </c>
      <c r="D72" s="11" t="s">
        <v>310</v>
      </c>
      <c r="E72" s="11" t="s">
        <v>200</v>
      </c>
      <c r="F72" s="11" t="s">
        <v>311</v>
      </c>
      <c r="G72" s="13">
        <v>4999</v>
      </c>
      <c r="H72" s="13">
        <v>0</v>
      </c>
      <c r="I72" s="13">
        <v>4999</v>
      </c>
      <c r="J72" s="14">
        <v>0.17499999999999999</v>
      </c>
      <c r="K72" s="14">
        <v>874.82</v>
      </c>
      <c r="L72" s="14">
        <v>4124.18</v>
      </c>
      <c r="M72" s="11" t="s">
        <v>283</v>
      </c>
      <c r="N72" s="11" t="s">
        <v>298</v>
      </c>
      <c r="O72" s="11" t="s">
        <v>23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4.25">
      <c r="A73" s="11" t="s">
        <v>312</v>
      </c>
      <c r="B73" s="11" t="s">
        <v>313</v>
      </c>
      <c r="C73" s="11" t="s">
        <v>314</v>
      </c>
      <c r="D73" s="11" t="s">
        <v>315</v>
      </c>
      <c r="E73" s="11" t="s">
        <v>139</v>
      </c>
      <c r="F73" s="11" t="s">
        <v>316</v>
      </c>
      <c r="G73" s="13">
        <v>3199</v>
      </c>
      <c r="H73" s="13">
        <v>200</v>
      </c>
      <c r="I73" s="13">
        <v>2999</v>
      </c>
      <c r="J73" s="14">
        <v>0.22500000000000001</v>
      </c>
      <c r="K73" s="14">
        <f>J73*I73</f>
        <v>674.77499999999998</v>
      </c>
      <c r="L73" s="13">
        <f>I73-K73</f>
        <v>2324.2249999999999</v>
      </c>
      <c r="M73" s="11" t="s">
        <v>21</v>
      </c>
      <c r="N73" s="11" t="s">
        <v>22</v>
      </c>
      <c r="O73" s="11" t="s">
        <v>23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4.25">
      <c r="A74" s="11" t="s">
        <v>317</v>
      </c>
      <c r="B74" s="11" t="s">
        <v>318</v>
      </c>
      <c r="C74" s="11" t="s">
        <v>163</v>
      </c>
      <c r="D74" s="11" t="s">
        <v>319</v>
      </c>
      <c r="E74" s="11" t="s">
        <v>320</v>
      </c>
      <c r="F74" s="11" t="s">
        <v>321</v>
      </c>
      <c r="G74" s="13">
        <v>5799</v>
      </c>
      <c r="H74" s="13">
        <v>0</v>
      </c>
      <c r="I74" s="13">
        <v>5799</v>
      </c>
      <c r="J74" s="14">
        <v>0.17499999999999999</v>
      </c>
      <c r="K74" s="14">
        <v>1014.82</v>
      </c>
      <c r="L74" s="14">
        <v>4784.18</v>
      </c>
      <c r="M74" s="11" t="s">
        <v>21</v>
      </c>
      <c r="N74" s="11" t="s">
        <v>131</v>
      </c>
      <c r="O74" s="11" t="s">
        <v>23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4.25">
      <c r="A75" s="11" t="s">
        <v>322</v>
      </c>
      <c r="B75" s="11" t="s">
        <v>323</v>
      </c>
      <c r="C75" s="11" t="s">
        <v>151</v>
      </c>
      <c r="D75" s="11" t="s">
        <v>324</v>
      </c>
      <c r="E75" s="11" t="s">
        <v>93</v>
      </c>
      <c r="F75" s="11" t="s">
        <v>325</v>
      </c>
      <c r="G75" s="13">
        <v>8999</v>
      </c>
      <c r="H75" s="13">
        <v>499</v>
      </c>
      <c r="I75" s="13">
        <v>8500</v>
      </c>
      <c r="J75" s="14">
        <v>0.17499999999999999</v>
      </c>
      <c r="K75" s="14">
        <v>1487.5</v>
      </c>
      <c r="L75" s="14">
        <v>7012.5</v>
      </c>
      <c r="M75" s="11" t="s">
        <v>21</v>
      </c>
      <c r="N75" s="11" t="s">
        <v>22</v>
      </c>
      <c r="O75" s="11" t="s">
        <v>23</v>
      </c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4.25">
      <c r="A76" s="11" t="s">
        <v>326</v>
      </c>
      <c r="B76" s="11" t="s">
        <v>327</v>
      </c>
      <c r="C76" s="11" t="s">
        <v>49</v>
      </c>
      <c r="D76" s="11" t="s">
        <v>328</v>
      </c>
      <c r="E76" s="11" t="s">
        <v>28</v>
      </c>
      <c r="F76" s="11" t="s">
        <v>329</v>
      </c>
      <c r="G76" s="13">
        <v>3999</v>
      </c>
      <c r="H76" s="13">
        <v>0</v>
      </c>
      <c r="I76" s="13">
        <v>3999</v>
      </c>
      <c r="J76" s="14">
        <v>0.17499999999999999</v>
      </c>
      <c r="K76" s="14">
        <v>699.82</v>
      </c>
      <c r="L76" s="14">
        <v>3299.18</v>
      </c>
      <c r="M76" s="11" t="s">
        <v>21</v>
      </c>
      <c r="N76" s="11" t="s">
        <v>131</v>
      </c>
      <c r="O76" s="11" t="s">
        <v>23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4.25">
      <c r="A77" s="11" t="s">
        <v>330</v>
      </c>
      <c r="B77" s="11" t="s">
        <v>331</v>
      </c>
      <c r="C77" s="11" t="s">
        <v>59</v>
      </c>
      <c r="D77" s="11" t="s">
        <v>332</v>
      </c>
      <c r="E77" s="11" t="s">
        <v>40</v>
      </c>
      <c r="F77" s="11" t="s">
        <v>333</v>
      </c>
      <c r="G77" s="13">
        <v>4799</v>
      </c>
      <c r="H77" s="13">
        <v>0</v>
      </c>
      <c r="I77" s="13">
        <v>4799</v>
      </c>
      <c r="J77" s="14">
        <v>0.17499999999999999</v>
      </c>
      <c r="K77" s="14">
        <v>839.82</v>
      </c>
      <c r="L77" s="14">
        <v>3959.18</v>
      </c>
      <c r="M77" s="11" t="s">
        <v>21</v>
      </c>
      <c r="N77" s="11" t="s">
        <v>131</v>
      </c>
      <c r="O77" s="11" t="s">
        <v>23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4.25">
      <c r="A78" s="3" t="s">
        <v>334</v>
      </c>
      <c r="B78" s="3" t="s">
        <v>335</v>
      </c>
      <c r="C78" s="3" t="s">
        <v>17</v>
      </c>
      <c r="D78" s="3" t="s">
        <v>92</v>
      </c>
      <c r="E78" s="3" t="s">
        <v>93</v>
      </c>
      <c r="F78" s="3" t="s">
        <v>336</v>
      </c>
      <c r="G78" s="5">
        <v>2999</v>
      </c>
      <c r="H78" s="5">
        <v>0</v>
      </c>
      <c r="I78" s="5">
        <v>2999</v>
      </c>
      <c r="J78" s="6">
        <v>0.17499999999999999</v>
      </c>
      <c r="K78" s="6">
        <v>524.82000000000005</v>
      </c>
      <c r="L78" s="6">
        <v>2474.1799999999998</v>
      </c>
      <c r="M78" s="3" t="s">
        <v>21</v>
      </c>
      <c r="N78" s="3" t="s">
        <v>22</v>
      </c>
      <c r="O78" s="3" t="s">
        <v>23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>
      <c r="A79" s="11" t="s">
        <v>337</v>
      </c>
      <c r="B79" s="11" t="s">
        <v>338</v>
      </c>
      <c r="C79" s="11" t="s">
        <v>62</v>
      </c>
      <c r="D79" s="11" t="s">
        <v>92</v>
      </c>
      <c r="E79" s="11" t="s">
        <v>105</v>
      </c>
      <c r="F79" s="11" t="s">
        <v>339</v>
      </c>
      <c r="G79" s="13">
        <v>2699</v>
      </c>
      <c r="H79" s="13">
        <v>0</v>
      </c>
      <c r="I79" s="13">
        <v>2699</v>
      </c>
      <c r="J79" s="14">
        <v>0.17499999999999999</v>
      </c>
      <c r="K79" s="14">
        <v>472.32</v>
      </c>
      <c r="L79" s="14">
        <v>2226.6799999999998</v>
      </c>
      <c r="M79" s="11" t="s">
        <v>21</v>
      </c>
      <c r="N79" s="11" t="s">
        <v>22</v>
      </c>
      <c r="O79" s="11" t="s">
        <v>23</v>
      </c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4.25">
      <c r="A80" s="11" t="s">
        <v>340</v>
      </c>
      <c r="B80" s="11" t="s">
        <v>341</v>
      </c>
      <c r="C80" s="11" t="s">
        <v>38</v>
      </c>
      <c r="D80" s="11" t="s">
        <v>342</v>
      </c>
      <c r="E80" s="11" t="s">
        <v>69</v>
      </c>
      <c r="F80" s="11" t="s">
        <v>343</v>
      </c>
      <c r="G80" s="13">
        <v>5499</v>
      </c>
      <c r="H80" s="13">
        <v>0</v>
      </c>
      <c r="I80" s="13">
        <v>5499</v>
      </c>
      <c r="J80" s="14">
        <v>0.17499999999999999</v>
      </c>
      <c r="K80" s="14">
        <v>962.32</v>
      </c>
      <c r="L80" s="14">
        <v>4536.68</v>
      </c>
      <c r="M80" s="11" t="s">
        <v>21</v>
      </c>
      <c r="N80" s="11" t="s">
        <v>131</v>
      </c>
      <c r="O80" s="11" t="s">
        <v>23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4.25">
      <c r="A81" s="11" t="s">
        <v>344</v>
      </c>
      <c r="B81" s="11" t="s">
        <v>345</v>
      </c>
      <c r="C81" s="11" t="s">
        <v>38</v>
      </c>
      <c r="D81" s="11" t="s">
        <v>346</v>
      </c>
      <c r="E81" s="11" t="s">
        <v>93</v>
      </c>
      <c r="F81" s="11" t="s">
        <v>347</v>
      </c>
      <c r="G81" s="13">
        <v>4999</v>
      </c>
      <c r="H81" s="13">
        <v>0</v>
      </c>
      <c r="I81" s="13">
        <v>4999</v>
      </c>
      <c r="J81" s="14">
        <v>0.17499999999999999</v>
      </c>
      <c r="K81" s="14">
        <v>874.82</v>
      </c>
      <c r="L81" s="14">
        <v>4124.18</v>
      </c>
      <c r="M81" s="11" t="s">
        <v>21</v>
      </c>
      <c r="N81" s="11" t="s">
        <v>22</v>
      </c>
      <c r="O81" s="11" t="s">
        <v>23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4.25">
      <c r="A82" s="11" t="s">
        <v>348</v>
      </c>
      <c r="B82" s="11" t="s">
        <v>349</v>
      </c>
      <c r="C82" s="11" t="s">
        <v>350</v>
      </c>
      <c r="D82" s="11" t="s">
        <v>351</v>
      </c>
      <c r="E82" s="11" t="s">
        <v>87</v>
      </c>
      <c r="F82" s="11" t="s">
        <v>352</v>
      </c>
      <c r="G82" s="13">
        <v>2499</v>
      </c>
      <c r="H82" s="13">
        <v>0</v>
      </c>
      <c r="I82" s="13">
        <v>2499</v>
      </c>
      <c r="J82" s="14">
        <v>0.17499999999999999</v>
      </c>
      <c r="K82" s="14">
        <v>437.32</v>
      </c>
      <c r="L82" s="14">
        <v>2061.6799999999998</v>
      </c>
      <c r="M82" s="11" t="s">
        <v>21</v>
      </c>
      <c r="N82" s="11" t="s">
        <v>22</v>
      </c>
      <c r="O82" s="11" t="s">
        <v>23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4.25">
      <c r="A83" s="11" t="s">
        <v>353</v>
      </c>
      <c r="B83" s="11" t="s">
        <v>354</v>
      </c>
      <c r="C83" s="11" t="s">
        <v>355</v>
      </c>
      <c r="D83" s="11" t="s">
        <v>68</v>
      </c>
      <c r="E83" s="11" t="s">
        <v>28</v>
      </c>
      <c r="F83" s="11" t="s">
        <v>356</v>
      </c>
      <c r="G83" s="13">
        <v>5449</v>
      </c>
      <c r="H83" s="13">
        <v>0</v>
      </c>
      <c r="I83" s="13">
        <v>5449</v>
      </c>
      <c r="J83" s="14">
        <v>0.17499999999999999</v>
      </c>
      <c r="K83" s="14">
        <v>953.57</v>
      </c>
      <c r="L83" s="14">
        <v>4495.43</v>
      </c>
      <c r="M83" s="11" t="s">
        <v>21</v>
      </c>
      <c r="N83" s="11" t="s">
        <v>357</v>
      </c>
      <c r="O83" s="11" t="s">
        <v>23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4.25">
      <c r="A84" s="11" t="s">
        <v>358</v>
      </c>
      <c r="B84" s="11" t="s">
        <v>359</v>
      </c>
      <c r="C84" s="11" t="s">
        <v>360</v>
      </c>
      <c r="D84" s="11" t="s">
        <v>361</v>
      </c>
      <c r="E84" s="11" t="s">
        <v>200</v>
      </c>
      <c r="F84" s="11" t="s">
        <v>362</v>
      </c>
      <c r="G84" s="13">
        <v>2999</v>
      </c>
      <c r="H84" s="13">
        <v>0</v>
      </c>
      <c r="I84" s="13">
        <v>2999</v>
      </c>
      <c r="J84" s="14">
        <v>0.17499999999999999</v>
      </c>
      <c r="K84" s="14">
        <v>524.82000000000005</v>
      </c>
      <c r="L84" s="14">
        <v>2474.1799999999998</v>
      </c>
      <c r="M84" s="11" t="s">
        <v>21</v>
      </c>
      <c r="N84" s="11" t="s">
        <v>363</v>
      </c>
      <c r="O84" s="11" t="s">
        <v>23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4.25">
      <c r="A85" s="11" t="s">
        <v>348</v>
      </c>
      <c r="B85" s="11" t="s">
        <v>349</v>
      </c>
      <c r="C85" s="11" t="s">
        <v>38</v>
      </c>
      <c r="D85" s="11" t="s">
        <v>364</v>
      </c>
      <c r="E85" s="11" t="s">
        <v>200</v>
      </c>
      <c r="F85" s="11" t="s">
        <v>365</v>
      </c>
      <c r="G85" s="13">
        <v>3999</v>
      </c>
      <c r="H85" s="13">
        <v>0</v>
      </c>
      <c r="I85" s="13">
        <v>3999</v>
      </c>
      <c r="J85" s="14">
        <v>0.17499999999999999</v>
      </c>
      <c r="K85" s="14">
        <v>699.82</v>
      </c>
      <c r="L85" s="14">
        <v>3299.18</v>
      </c>
      <c r="M85" s="11" t="s">
        <v>21</v>
      </c>
      <c r="N85" s="11" t="s">
        <v>22</v>
      </c>
      <c r="O85" s="11" t="s">
        <v>23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4.25">
      <c r="A86" s="11" t="s">
        <v>366</v>
      </c>
      <c r="B86" s="11" t="s">
        <v>367</v>
      </c>
      <c r="C86" s="11" t="s">
        <v>368</v>
      </c>
      <c r="D86" s="11" t="s">
        <v>369</v>
      </c>
      <c r="E86" s="11" t="s">
        <v>370</v>
      </c>
      <c r="F86" s="11" t="s">
        <v>371</v>
      </c>
      <c r="G86" s="13">
        <v>3499</v>
      </c>
      <c r="H86" s="13">
        <v>0</v>
      </c>
      <c r="I86" s="13">
        <v>3499</v>
      </c>
      <c r="J86" s="14">
        <v>0.22500000000000001</v>
      </c>
      <c r="K86" s="14">
        <v>787.27</v>
      </c>
      <c r="L86" s="14">
        <v>2711.73</v>
      </c>
      <c r="M86" s="11" t="s">
        <v>21</v>
      </c>
      <c r="N86" s="11" t="s">
        <v>22</v>
      </c>
      <c r="O86" s="11" t="s">
        <v>23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4.25">
      <c r="A87" s="20" t="s">
        <v>372</v>
      </c>
      <c r="B87" s="20" t="s">
        <v>373</v>
      </c>
      <c r="C87" s="20" t="s">
        <v>17</v>
      </c>
      <c r="D87" s="20" t="s">
        <v>374</v>
      </c>
      <c r="E87" s="20" t="s">
        <v>87</v>
      </c>
      <c r="F87" s="20" t="s">
        <v>375</v>
      </c>
      <c r="G87" s="21">
        <v>3499</v>
      </c>
      <c r="H87" s="21">
        <v>0</v>
      </c>
      <c r="I87" s="21">
        <v>3499</v>
      </c>
      <c r="J87" s="22">
        <v>0.17499999999999999</v>
      </c>
      <c r="K87" s="22">
        <v>612.32000000000005</v>
      </c>
      <c r="L87" s="22">
        <v>2886.68</v>
      </c>
      <c r="M87" s="20" t="s">
        <v>21</v>
      </c>
      <c r="N87" s="20" t="s">
        <v>363</v>
      </c>
      <c r="O87" s="20" t="s">
        <v>23</v>
      </c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4.25">
      <c r="A88" s="11" t="s">
        <v>312</v>
      </c>
      <c r="B88" s="11" t="s">
        <v>313</v>
      </c>
      <c r="C88" s="11" t="s">
        <v>376</v>
      </c>
      <c r="D88" s="11" t="s">
        <v>377</v>
      </c>
      <c r="E88" s="11" t="s">
        <v>19</v>
      </c>
      <c r="F88" s="11" t="s">
        <v>378</v>
      </c>
      <c r="G88" s="13">
        <v>3799</v>
      </c>
      <c r="H88" s="13">
        <v>200</v>
      </c>
      <c r="I88" s="13">
        <v>3599</v>
      </c>
      <c r="J88" s="14">
        <v>0.22500000000000001</v>
      </c>
      <c r="K88" s="14">
        <v>809.77</v>
      </c>
      <c r="L88" s="14">
        <v>2789.23</v>
      </c>
      <c r="M88" s="11" t="s">
        <v>21</v>
      </c>
      <c r="N88" s="11" t="s">
        <v>22</v>
      </c>
      <c r="O88" s="11" t="s">
        <v>23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4.25">
      <c r="A89" s="11" t="s">
        <v>348</v>
      </c>
      <c r="B89" s="11" t="s">
        <v>349</v>
      </c>
      <c r="C89" s="11" t="s">
        <v>107</v>
      </c>
      <c r="D89" s="11" t="s">
        <v>254</v>
      </c>
      <c r="E89" s="11" t="s">
        <v>40</v>
      </c>
      <c r="F89" s="11" t="s">
        <v>379</v>
      </c>
      <c r="G89" s="13">
        <v>3499</v>
      </c>
      <c r="H89" s="13">
        <v>0</v>
      </c>
      <c r="I89" s="13">
        <v>3499</v>
      </c>
      <c r="J89" s="14">
        <v>0.17499999999999999</v>
      </c>
      <c r="K89" s="14">
        <v>612.32000000000005</v>
      </c>
      <c r="L89" s="14">
        <v>2886.68</v>
      </c>
      <c r="M89" s="11" t="s">
        <v>21</v>
      </c>
      <c r="N89" s="11" t="s">
        <v>22</v>
      </c>
      <c r="O89" s="11" t="s">
        <v>23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4.25">
      <c r="A90" s="3" t="s">
        <v>380</v>
      </c>
      <c r="B90" s="3" t="s">
        <v>381</v>
      </c>
      <c r="C90" s="3" t="s">
        <v>17</v>
      </c>
      <c r="D90" s="3" t="s">
        <v>292</v>
      </c>
      <c r="E90" s="3" t="s">
        <v>87</v>
      </c>
      <c r="F90" s="3" t="s">
        <v>382</v>
      </c>
      <c r="G90" s="5">
        <v>3299</v>
      </c>
      <c r="H90" s="5">
        <v>0</v>
      </c>
      <c r="I90" s="5">
        <v>3299</v>
      </c>
      <c r="J90" s="6">
        <v>0.17499999999999999</v>
      </c>
      <c r="K90" s="6">
        <v>577.32000000000005</v>
      </c>
      <c r="L90" s="6">
        <v>2721.68</v>
      </c>
      <c r="M90" s="3" t="s">
        <v>21</v>
      </c>
      <c r="N90" s="3" t="s">
        <v>131</v>
      </c>
      <c r="O90" s="3" t="s">
        <v>23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>
      <c r="A91" s="11" t="s">
        <v>383</v>
      </c>
      <c r="B91" s="11" t="s">
        <v>384</v>
      </c>
      <c r="C91" s="11" t="s">
        <v>62</v>
      </c>
      <c r="D91" s="11" t="s">
        <v>292</v>
      </c>
      <c r="E91" s="11" t="s">
        <v>385</v>
      </c>
      <c r="F91" s="11" t="s">
        <v>386</v>
      </c>
      <c r="G91" s="13">
        <v>2599</v>
      </c>
      <c r="H91" s="13">
        <v>0</v>
      </c>
      <c r="I91" s="13">
        <v>2599</v>
      </c>
      <c r="J91" s="14">
        <v>0.17499999999999999</v>
      </c>
      <c r="K91" s="14">
        <v>454.82</v>
      </c>
      <c r="L91" s="14">
        <v>2144.1799999999998</v>
      </c>
      <c r="M91" s="11" t="s">
        <v>21</v>
      </c>
      <c r="N91" s="11" t="s">
        <v>363</v>
      </c>
      <c r="O91" s="11" t="s">
        <v>23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4.25">
      <c r="A92" s="11" t="s">
        <v>387</v>
      </c>
      <c r="B92" s="11" t="s">
        <v>388</v>
      </c>
      <c r="C92" s="11" t="s">
        <v>389</v>
      </c>
      <c r="D92" s="11" t="s">
        <v>390</v>
      </c>
      <c r="E92" s="11" t="s">
        <v>139</v>
      </c>
      <c r="F92" s="11" t="s">
        <v>391</v>
      </c>
      <c r="G92" s="13">
        <v>1999</v>
      </c>
      <c r="H92" s="13">
        <v>0</v>
      </c>
      <c r="I92" s="13">
        <v>1999</v>
      </c>
      <c r="J92" s="14">
        <v>0.22500000000000001</v>
      </c>
      <c r="K92" s="14">
        <v>449.77</v>
      </c>
      <c r="L92" s="14">
        <v>1549.23</v>
      </c>
      <c r="M92" s="11" t="s">
        <v>21</v>
      </c>
      <c r="N92" s="11" t="s">
        <v>22</v>
      </c>
      <c r="O92" s="11" t="s">
        <v>23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4.25">
      <c r="A93" s="11" t="s">
        <v>392</v>
      </c>
      <c r="B93" s="11" t="s">
        <v>393</v>
      </c>
      <c r="C93" s="11" t="s">
        <v>394</v>
      </c>
      <c r="D93" s="11" t="s">
        <v>395</v>
      </c>
      <c r="E93" s="11" t="s">
        <v>93</v>
      </c>
      <c r="F93" s="11" t="s">
        <v>396</v>
      </c>
      <c r="G93" s="13">
        <v>3999</v>
      </c>
      <c r="H93" s="13">
        <v>0</v>
      </c>
      <c r="I93" s="13">
        <v>3999</v>
      </c>
      <c r="J93" s="14">
        <v>0.17499999999999999</v>
      </c>
      <c r="K93" s="14">
        <v>699.82</v>
      </c>
      <c r="L93" s="14">
        <v>3299.18</v>
      </c>
      <c r="M93" s="11" t="s">
        <v>21</v>
      </c>
      <c r="N93" s="11" t="s">
        <v>22</v>
      </c>
      <c r="O93" s="11" t="s">
        <v>23</v>
      </c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4.25">
      <c r="A94" s="11" t="s">
        <v>397</v>
      </c>
      <c r="B94" s="11" t="s">
        <v>398</v>
      </c>
      <c r="C94" s="11" t="s">
        <v>399</v>
      </c>
      <c r="D94" s="11" t="s">
        <v>400</v>
      </c>
      <c r="E94" s="11" t="s">
        <v>105</v>
      </c>
      <c r="F94" s="11" t="s">
        <v>401</v>
      </c>
      <c r="G94" s="13">
        <v>6499</v>
      </c>
      <c r="H94" s="13">
        <v>0</v>
      </c>
      <c r="I94" s="13">
        <v>6499</v>
      </c>
      <c r="J94" s="14">
        <v>0.17499999999999999</v>
      </c>
      <c r="K94" s="14">
        <v>1137.32</v>
      </c>
      <c r="L94" s="14">
        <v>5361.68</v>
      </c>
      <c r="M94" s="11" t="s">
        <v>21</v>
      </c>
      <c r="N94" s="11" t="s">
        <v>141</v>
      </c>
      <c r="O94" s="11" t="s">
        <v>23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4.25">
      <c r="A95" s="11" t="s">
        <v>322</v>
      </c>
      <c r="B95" s="11" t="s">
        <v>323</v>
      </c>
      <c r="C95" s="11" t="s">
        <v>402</v>
      </c>
      <c r="D95" s="11" t="s">
        <v>403</v>
      </c>
      <c r="E95" s="11" t="s">
        <v>404</v>
      </c>
      <c r="F95" s="11" t="s">
        <v>405</v>
      </c>
      <c r="G95" s="13">
        <v>4499</v>
      </c>
      <c r="H95" s="13">
        <v>0</v>
      </c>
      <c r="I95" s="13">
        <v>4499</v>
      </c>
      <c r="J95" s="14">
        <v>0.17499999999999999</v>
      </c>
      <c r="K95" s="14">
        <v>787.32</v>
      </c>
      <c r="L95" s="14">
        <v>3711.68</v>
      </c>
      <c r="M95" s="11" t="s">
        <v>21</v>
      </c>
      <c r="N95" s="11" t="s">
        <v>22</v>
      </c>
      <c r="O95" s="11" t="s">
        <v>23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4.25">
      <c r="A96" s="11" t="s">
        <v>387</v>
      </c>
      <c r="B96" s="11" t="s">
        <v>388</v>
      </c>
      <c r="C96" s="11" t="s">
        <v>389</v>
      </c>
      <c r="D96" s="11" t="s">
        <v>406</v>
      </c>
      <c r="E96" s="11" t="s">
        <v>19</v>
      </c>
      <c r="F96" s="11" t="s">
        <v>407</v>
      </c>
      <c r="G96" s="13">
        <v>1799</v>
      </c>
      <c r="H96" s="13">
        <v>0</v>
      </c>
      <c r="I96" s="13">
        <v>1799</v>
      </c>
      <c r="J96" s="14">
        <v>0.22500000000000001</v>
      </c>
      <c r="K96" s="14">
        <v>404.77</v>
      </c>
      <c r="L96" s="14">
        <v>1394.23</v>
      </c>
      <c r="M96" s="11" t="s">
        <v>21</v>
      </c>
      <c r="N96" s="11" t="s">
        <v>22</v>
      </c>
      <c r="O96" s="11" t="s">
        <v>23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4.25">
      <c r="A97" s="11" t="s">
        <v>408</v>
      </c>
      <c r="B97" s="11" t="s">
        <v>409</v>
      </c>
      <c r="C97" s="11" t="s">
        <v>410</v>
      </c>
      <c r="D97" s="11" t="s">
        <v>411</v>
      </c>
      <c r="E97" s="11" t="s">
        <v>412</v>
      </c>
      <c r="F97" s="11" t="s">
        <v>413</v>
      </c>
      <c r="G97" s="13">
        <v>2799</v>
      </c>
      <c r="H97" s="13">
        <v>0</v>
      </c>
      <c r="I97" s="13">
        <v>2799</v>
      </c>
      <c r="J97" s="14">
        <v>0.17499999999999999</v>
      </c>
      <c r="K97" s="14">
        <v>489.82</v>
      </c>
      <c r="L97" s="14">
        <v>2309.1799999999998</v>
      </c>
      <c r="M97" s="11" t="s">
        <v>21</v>
      </c>
      <c r="N97" s="11" t="s">
        <v>131</v>
      </c>
      <c r="O97" s="11" t="s">
        <v>23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4.25">
      <c r="A98" s="11" t="s">
        <v>414</v>
      </c>
      <c r="B98" s="11" t="s">
        <v>415</v>
      </c>
      <c r="C98" s="11" t="s">
        <v>416</v>
      </c>
      <c r="D98" s="11" t="s">
        <v>417</v>
      </c>
      <c r="E98" s="11" t="s">
        <v>418</v>
      </c>
      <c r="F98" s="11" t="s">
        <v>419</v>
      </c>
      <c r="G98" s="13">
        <v>2999</v>
      </c>
      <c r="H98" s="13">
        <v>0</v>
      </c>
      <c r="I98" s="13">
        <v>2999</v>
      </c>
      <c r="J98" s="14">
        <v>0.22500000000000001</v>
      </c>
      <c r="K98" s="14">
        <v>674.77</v>
      </c>
      <c r="L98" s="14">
        <v>2324.23</v>
      </c>
      <c r="M98" s="11" t="s">
        <v>21</v>
      </c>
      <c r="N98" s="11" t="s">
        <v>131</v>
      </c>
      <c r="O98" s="11" t="s">
        <v>23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4.25">
      <c r="A99" s="11" t="s">
        <v>387</v>
      </c>
      <c r="B99" s="11" t="s">
        <v>388</v>
      </c>
      <c r="C99" s="11" t="s">
        <v>26</v>
      </c>
      <c r="D99" s="11" t="s">
        <v>420</v>
      </c>
      <c r="E99" s="11" t="s">
        <v>179</v>
      </c>
      <c r="F99" s="11" t="s">
        <v>421</v>
      </c>
      <c r="G99" s="13">
        <v>11499</v>
      </c>
      <c r="H99" s="13">
        <v>1100</v>
      </c>
      <c r="I99" s="13">
        <v>10399</v>
      </c>
      <c r="J99" s="14">
        <v>0.17499999999999999</v>
      </c>
      <c r="K99" s="14">
        <v>1819.82</v>
      </c>
      <c r="L99" s="14">
        <v>8579.18</v>
      </c>
      <c r="M99" s="11" t="s">
        <v>21</v>
      </c>
      <c r="N99" s="11" t="s">
        <v>22</v>
      </c>
      <c r="O99" s="11" t="s">
        <v>23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4.25">
      <c r="A100" s="11" t="s">
        <v>422</v>
      </c>
      <c r="B100" s="11" t="s">
        <v>423</v>
      </c>
      <c r="C100" s="11" t="s">
        <v>424</v>
      </c>
      <c r="D100" s="11" t="s">
        <v>425</v>
      </c>
      <c r="E100" s="11" t="s">
        <v>93</v>
      </c>
      <c r="F100" s="11" t="s">
        <v>426</v>
      </c>
      <c r="G100" s="13">
        <v>3499</v>
      </c>
      <c r="H100" s="13">
        <v>0</v>
      </c>
      <c r="I100" s="13">
        <v>3499</v>
      </c>
      <c r="J100" s="14">
        <v>0.17499999999999999</v>
      </c>
      <c r="K100" s="14">
        <f>J100*I100</f>
        <v>612.32499999999993</v>
      </c>
      <c r="L100" s="13">
        <f>I100-K100</f>
        <v>2886.6750000000002</v>
      </c>
      <c r="M100" s="11" t="s">
        <v>21</v>
      </c>
      <c r="N100" s="11" t="s">
        <v>53</v>
      </c>
      <c r="O100" s="11" t="s">
        <v>23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4.25">
      <c r="A101" s="11" t="s">
        <v>348</v>
      </c>
      <c r="B101" s="11" t="s">
        <v>349</v>
      </c>
      <c r="C101" s="11" t="s">
        <v>427</v>
      </c>
      <c r="D101" s="11" t="s">
        <v>428</v>
      </c>
      <c r="E101" s="11" t="s">
        <v>87</v>
      </c>
      <c r="F101" s="11" t="s">
        <v>429</v>
      </c>
      <c r="G101" s="13">
        <v>4499</v>
      </c>
      <c r="H101" s="13">
        <v>0</v>
      </c>
      <c r="I101" s="13">
        <v>4499</v>
      </c>
      <c r="J101" s="14">
        <v>0.17499999999999999</v>
      </c>
      <c r="K101" s="14">
        <v>787.32</v>
      </c>
      <c r="L101" s="14">
        <v>3711.68</v>
      </c>
      <c r="M101" s="11" t="s">
        <v>21</v>
      </c>
      <c r="N101" s="11" t="s">
        <v>22</v>
      </c>
      <c r="O101" s="11" t="s">
        <v>23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4.25">
      <c r="A102" s="11" t="s">
        <v>387</v>
      </c>
      <c r="B102" s="11" t="s">
        <v>388</v>
      </c>
      <c r="C102" s="11" t="s">
        <v>402</v>
      </c>
      <c r="D102" s="11" t="s">
        <v>430</v>
      </c>
      <c r="E102" s="11" t="s">
        <v>139</v>
      </c>
      <c r="F102" s="11" t="s">
        <v>431</v>
      </c>
      <c r="G102" s="13">
        <v>2399</v>
      </c>
      <c r="H102" s="13">
        <v>0</v>
      </c>
      <c r="I102" s="13">
        <v>2399</v>
      </c>
      <c r="J102" s="14">
        <v>0.22500000000000001</v>
      </c>
      <c r="K102" s="14">
        <v>539.77</v>
      </c>
      <c r="L102" s="14">
        <v>1859.23</v>
      </c>
      <c r="M102" s="11" t="s">
        <v>21</v>
      </c>
      <c r="N102" s="11" t="s">
        <v>22</v>
      </c>
      <c r="O102" s="11" t="s">
        <v>23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4.25">
      <c r="A103" s="11" t="s">
        <v>432</v>
      </c>
      <c r="B103" s="11" t="s">
        <v>433</v>
      </c>
      <c r="C103" s="11" t="s">
        <v>434</v>
      </c>
      <c r="D103" s="11" t="s">
        <v>435</v>
      </c>
      <c r="E103" s="11" t="s">
        <v>69</v>
      </c>
      <c r="F103" s="11" t="s">
        <v>436</v>
      </c>
      <c r="G103" s="13">
        <v>5499</v>
      </c>
      <c r="H103" s="13">
        <v>0</v>
      </c>
      <c r="I103" s="13">
        <v>5499</v>
      </c>
      <c r="J103" s="14">
        <v>0.17499999999999999</v>
      </c>
      <c r="K103" s="14">
        <v>962.32</v>
      </c>
      <c r="L103" s="14">
        <v>4536.68</v>
      </c>
      <c r="M103" s="11" t="s">
        <v>21</v>
      </c>
      <c r="N103" s="11" t="s">
        <v>53</v>
      </c>
      <c r="O103" s="11" t="s">
        <v>23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4.25">
      <c r="A104" s="20" t="s">
        <v>437</v>
      </c>
      <c r="B104" s="20" t="s">
        <v>438</v>
      </c>
      <c r="C104" s="20" t="s">
        <v>17</v>
      </c>
      <c r="D104" s="20" t="s">
        <v>439</v>
      </c>
      <c r="E104" s="20" t="s">
        <v>73</v>
      </c>
      <c r="F104" s="20" t="s">
        <v>440</v>
      </c>
      <c r="G104" s="21">
        <v>99</v>
      </c>
      <c r="H104" s="21">
        <v>0</v>
      </c>
      <c r="I104" s="21">
        <v>99</v>
      </c>
      <c r="J104" s="22">
        <v>0.25</v>
      </c>
      <c r="K104" s="22">
        <v>24.75</v>
      </c>
      <c r="L104" s="22">
        <v>74.25</v>
      </c>
      <c r="M104" s="20" t="s">
        <v>21</v>
      </c>
      <c r="N104" s="20" t="s">
        <v>22</v>
      </c>
      <c r="O104" s="20" t="s">
        <v>23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>
      <c r="A105" s="11" t="s">
        <v>322</v>
      </c>
      <c r="B105" s="11" t="s">
        <v>323</v>
      </c>
      <c r="C105" s="11" t="s">
        <v>441</v>
      </c>
      <c r="D105" s="11" t="s">
        <v>442</v>
      </c>
      <c r="E105" s="11" t="s">
        <v>93</v>
      </c>
      <c r="F105" s="11" t="s">
        <v>443</v>
      </c>
      <c r="G105" s="13">
        <v>21999</v>
      </c>
      <c r="H105" s="13">
        <v>0</v>
      </c>
      <c r="I105" s="13">
        <v>21999</v>
      </c>
      <c r="J105" s="14">
        <v>0.17499999999999999</v>
      </c>
      <c r="K105" s="14">
        <v>3849.82</v>
      </c>
      <c r="L105" s="14">
        <v>18149.18</v>
      </c>
      <c r="M105" s="11" t="s">
        <v>21</v>
      </c>
      <c r="N105" s="11" t="s">
        <v>22</v>
      </c>
      <c r="O105" s="11" t="s">
        <v>23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4.25">
      <c r="A106" s="11" t="s">
        <v>322</v>
      </c>
      <c r="B106" s="11" t="s">
        <v>323</v>
      </c>
      <c r="C106" s="11" t="s">
        <v>191</v>
      </c>
      <c r="D106" s="11" t="s">
        <v>420</v>
      </c>
      <c r="E106" s="11" t="s">
        <v>28</v>
      </c>
      <c r="F106" s="11" t="s">
        <v>444</v>
      </c>
      <c r="G106" s="13">
        <v>13999</v>
      </c>
      <c r="H106" s="13">
        <v>999</v>
      </c>
      <c r="I106" s="13">
        <v>13000</v>
      </c>
      <c r="J106" s="14">
        <v>0.17499999999999999</v>
      </c>
      <c r="K106" s="14">
        <v>2275</v>
      </c>
      <c r="L106" s="14">
        <v>10725</v>
      </c>
      <c r="M106" s="11" t="s">
        <v>21</v>
      </c>
      <c r="N106" s="11" t="s">
        <v>22</v>
      </c>
      <c r="O106" s="11" t="s">
        <v>23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4.25">
      <c r="A107" s="11" t="s">
        <v>445</v>
      </c>
      <c r="B107" s="11" t="s">
        <v>446</v>
      </c>
      <c r="C107" s="11" t="s">
        <v>447</v>
      </c>
      <c r="D107" s="11" t="s">
        <v>448</v>
      </c>
      <c r="E107" s="11" t="s">
        <v>200</v>
      </c>
      <c r="F107" s="11" t="s">
        <v>449</v>
      </c>
      <c r="G107" s="13">
        <v>3999</v>
      </c>
      <c r="H107" s="13">
        <v>0</v>
      </c>
      <c r="I107" s="13">
        <v>3999</v>
      </c>
      <c r="J107" s="14">
        <v>0.17499999999999999</v>
      </c>
      <c r="K107" s="14">
        <v>699.82</v>
      </c>
      <c r="L107" s="14">
        <v>3299.18</v>
      </c>
      <c r="M107" s="11" t="s">
        <v>21</v>
      </c>
      <c r="N107" s="11" t="s">
        <v>131</v>
      </c>
      <c r="O107" s="11" t="s">
        <v>23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4.25">
      <c r="A108" s="15" t="s">
        <v>450</v>
      </c>
      <c r="B108" s="15" t="s">
        <v>451</v>
      </c>
      <c r="C108" s="15" t="s">
        <v>38</v>
      </c>
      <c r="D108" s="15" t="s">
        <v>452</v>
      </c>
      <c r="E108" s="15" t="s">
        <v>93</v>
      </c>
      <c r="F108" s="15" t="s">
        <v>453</v>
      </c>
      <c r="G108" s="17">
        <v>6499</v>
      </c>
      <c r="H108" s="17">
        <v>0</v>
      </c>
      <c r="I108" s="17">
        <v>6499</v>
      </c>
      <c r="J108" s="18">
        <v>0.17499999999999999</v>
      </c>
      <c r="K108" s="18">
        <v>1137.32</v>
      </c>
      <c r="L108" s="18">
        <v>5361.68</v>
      </c>
      <c r="M108" s="15" t="s">
        <v>21</v>
      </c>
      <c r="N108" s="15" t="s">
        <v>53</v>
      </c>
      <c r="O108" s="15" t="s">
        <v>23</v>
      </c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>
      <c r="A109" s="20" t="s">
        <v>322</v>
      </c>
      <c r="B109" s="20" t="s">
        <v>323</v>
      </c>
      <c r="C109" s="20" t="s">
        <v>17</v>
      </c>
      <c r="D109" s="20" t="s">
        <v>454</v>
      </c>
      <c r="E109" s="20" t="s">
        <v>200</v>
      </c>
      <c r="F109" s="20" t="s">
        <v>455</v>
      </c>
      <c r="G109" s="21">
        <v>6499</v>
      </c>
      <c r="H109" s="21">
        <v>499</v>
      </c>
      <c r="I109" s="21">
        <v>6000</v>
      </c>
      <c r="J109" s="22">
        <v>0.17499999999999999</v>
      </c>
      <c r="K109" s="22">
        <v>1050</v>
      </c>
      <c r="L109" s="22">
        <v>4950</v>
      </c>
      <c r="M109" s="20" t="s">
        <v>21</v>
      </c>
      <c r="N109" s="20" t="s">
        <v>22</v>
      </c>
      <c r="O109" s="20" t="s">
        <v>23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>
      <c r="A110" s="11" t="s">
        <v>456</v>
      </c>
      <c r="B110" s="11" t="s">
        <v>457</v>
      </c>
      <c r="C110" s="11" t="s">
        <v>458</v>
      </c>
      <c r="D110" s="11" t="s">
        <v>459</v>
      </c>
      <c r="E110" s="11" t="s">
        <v>105</v>
      </c>
      <c r="F110" s="11" t="s">
        <v>460</v>
      </c>
      <c r="G110" s="13">
        <v>3799</v>
      </c>
      <c r="H110" s="13">
        <v>100</v>
      </c>
      <c r="I110" s="13">
        <v>3699</v>
      </c>
      <c r="J110" s="14">
        <v>0.17499999999999999</v>
      </c>
      <c r="K110" s="14">
        <v>647.32000000000005</v>
      </c>
      <c r="L110" s="14">
        <v>3051.68</v>
      </c>
      <c r="M110" s="11" t="s">
        <v>21</v>
      </c>
      <c r="N110" s="11" t="s">
        <v>22</v>
      </c>
      <c r="O110" s="11" t="s">
        <v>23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4.25">
      <c r="A111" s="11" t="s">
        <v>461</v>
      </c>
      <c r="B111" s="11" t="s">
        <v>462</v>
      </c>
      <c r="C111" s="11" t="s">
        <v>49</v>
      </c>
      <c r="D111" s="11" t="s">
        <v>463</v>
      </c>
      <c r="E111" s="11" t="s">
        <v>87</v>
      </c>
      <c r="F111" s="11" t="s">
        <v>464</v>
      </c>
      <c r="G111" s="13">
        <v>3399</v>
      </c>
      <c r="H111" s="13">
        <v>199</v>
      </c>
      <c r="I111" s="13">
        <v>3200</v>
      </c>
      <c r="J111" s="14">
        <v>0.17499999999999999</v>
      </c>
      <c r="K111" s="14">
        <v>560</v>
      </c>
      <c r="L111" s="14">
        <v>2640</v>
      </c>
      <c r="M111" s="11" t="s">
        <v>21</v>
      </c>
      <c r="N111" s="11" t="s">
        <v>53</v>
      </c>
      <c r="O111" s="11" t="s">
        <v>121</v>
      </c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4.25">
      <c r="A112" s="3" t="s">
        <v>465</v>
      </c>
      <c r="B112" s="3" t="s">
        <v>466</v>
      </c>
      <c r="C112" s="3" t="s">
        <v>17</v>
      </c>
      <c r="D112" s="3" t="s">
        <v>467</v>
      </c>
      <c r="E112" s="3" t="s">
        <v>69</v>
      </c>
      <c r="F112" s="3" t="s">
        <v>468</v>
      </c>
      <c r="G112" s="5">
        <v>3799</v>
      </c>
      <c r="H112" s="5">
        <v>0</v>
      </c>
      <c r="I112" s="5">
        <v>3799</v>
      </c>
      <c r="J112" s="6">
        <v>0.17499999999999999</v>
      </c>
      <c r="K112" s="6">
        <v>664.82</v>
      </c>
      <c r="L112" s="6">
        <v>3134.18</v>
      </c>
      <c r="M112" s="3" t="s">
        <v>21</v>
      </c>
      <c r="N112" s="3" t="s">
        <v>131</v>
      </c>
      <c r="O112" s="3" t="s">
        <v>121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>
      <c r="A113" s="11" t="s">
        <v>469</v>
      </c>
      <c r="B113" s="11" t="s">
        <v>470</v>
      </c>
      <c r="C113" s="11" t="s">
        <v>191</v>
      </c>
      <c r="D113" s="11" t="s">
        <v>471</v>
      </c>
      <c r="E113" s="11" t="s">
        <v>193</v>
      </c>
      <c r="F113" s="11" t="s">
        <v>472</v>
      </c>
      <c r="G113" s="13">
        <v>4200</v>
      </c>
      <c r="H113" s="13">
        <v>0</v>
      </c>
      <c r="I113" s="13">
        <v>4200</v>
      </c>
      <c r="J113" s="14">
        <v>0.22500000000000001</v>
      </c>
      <c r="K113" s="14">
        <v>945</v>
      </c>
      <c r="L113" s="14">
        <v>3255</v>
      </c>
      <c r="M113" s="11" t="s">
        <v>21</v>
      </c>
      <c r="N113" s="11" t="s">
        <v>141</v>
      </c>
      <c r="O113" s="11" t="s">
        <v>121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4.25">
      <c r="A114" s="20" t="s">
        <v>473</v>
      </c>
      <c r="B114" s="20" t="s">
        <v>474</v>
      </c>
      <c r="C114" s="20" t="s">
        <v>17</v>
      </c>
      <c r="D114" s="20" t="s">
        <v>475</v>
      </c>
      <c r="E114" s="20" t="s">
        <v>193</v>
      </c>
      <c r="F114" s="20" t="s">
        <v>476</v>
      </c>
      <c r="G114" s="21">
        <v>549</v>
      </c>
      <c r="H114" s="21">
        <v>0</v>
      </c>
      <c r="I114" s="21">
        <v>549</v>
      </c>
      <c r="J114" s="22">
        <v>0.22500000000000001</v>
      </c>
      <c r="K114" s="22">
        <v>123.52</v>
      </c>
      <c r="L114" s="22">
        <v>425.48</v>
      </c>
      <c r="M114" s="20" t="s">
        <v>21</v>
      </c>
      <c r="N114" s="20" t="s">
        <v>298</v>
      </c>
      <c r="O114" s="20" t="s">
        <v>121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>
      <c r="A115" s="11" t="s">
        <v>469</v>
      </c>
      <c r="B115" s="11" t="s">
        <v>470</v>
      </c>
      <c r="C115" s="11" t="s">
        <v>477</v>
      </c>
      <c r="D115" s="11" t="s">
        <v>478</v>
      </c>
      <c r="E115" s="11" t="s">
        <v>40</v>
      </c>
      <c r="F115" s="11" t="s">
        <v>479</v>
      </c>
      <c r="G115" s="13">
        <v>5999</v>
      </c>
      <c r="H115" s="13">
        <v>0</v>
      </c>
      <c r="I115" s="13">
        <v>5999</v>
      </c>
      <c r="J115" s="14">
        <v>0.22500000000000001</v>
      </c>
      <c r="K115" s="14">
        <v>1349.77</v>
      </c>
      <c r="L115" s="14">
        <v>4649.2299999999996</v>
      </c>
      <c r="M115" s="11" t="s">
        <v>21</v>
      </c>
      <c r="N115" s="11" t="s">
        <v>141</v>
      </c>
      <c r="O115" s="11" t="s">
        <v>121</v>
      </c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4.25">
      <c r="A116" s="11" t="s">
        <v>469</v>
      </c>
      <c r="B116" s="11" t="s">
        <v>470</v>
      </c>
      <c r="C116" s="11" t="s">
        <v>151</v>
      </c>
      <c r="D116" s="11" t="s">
        <v>480</v>
      </c>
      <c r="E116" s="11" t="s">
        <v>153</v>
      </c>
      <c r="F116" s="11" t="s">
        <v>481</v>
      </c>
      <c r="G116" s="13">
        <v>2499</v>
      </c>
      <c r="H116" s="13">
        <v>0</v>
      </c>
      <c r="I116" s="13">
        <v>2499</v>
      </c>
      <c r="J116" s="14">
        <v>0.22500000000000001</v>
      </c>
      <c r="K116" s="14">
        <v>562.27</v>
      </c>
      <c r="L116" s="14">
        <v>1936.73</v>
      </c>
      <c r="M116" s="11" t="s">
        <v>21</v>
      </c>
      <c r="N116" s="11" t="s">
        <v>141</v>
      </c>
      <c r="O116" s="11" t="s">
        <v>121</v>
      </c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4.25">
      <c r="A117" s="20" t="s">
        <v>469</v>
      </c>
      <c r="B117" s="20" t="s">
        <v>470</v>
      </c>
      <c r="C117" s="20" t="s">
        <v>17</v>
      </c>
      <c r="D117" s="20" t="s">
        <v>224</v>
      </c>
      <c r="E117" s="20" t="s">
        <v>40</v>
      </c>
      <c r="F117" s="20" t="s">
        <v>482</v>
      </c>
      <c r="G117" s="21">
        <v>3200</v>
      </c>
      <c r="H117" s="21">
        <v>247</v>
      </c>
      <c r="I117" s="21">
        <v>2953</v>
      </c>
      <c r="J117" s="22">
        <v>0.17499999999999999</v>
      </c>
      <c r="K117" s="22">
        <v>516.77</v>
      </c>
      <c r="L117" s="22">
        <v>2436.23</v>
      </c>
      <c r="M117" s="20" t="s">
        <v>21</v>
      </c>
      <c r="N117" s="20" t="s">
        <v>141</v>
      </c>
      <c r="O117" s="20" t="s">
        <v>121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>
      <c r="A118" s="11" t="s">
        <v>469</v>
      </c>
      <c r="B118" s="11" t="s">
        <v>470</v>
      </c>
      <c r="C118" s="11" t="s">
        <v>191</v>
      </c>
      <c r="D118" s="11" t="s">
        <v>483</v>
      </c>
      <c r="E118" s="11" t="s">
        <v>153</v>
      </c>
      <c r="F118" s="11" t="s">
        <v>484</v>
      </c>
      <c r="G118" s="13">
        <v>2800</v>
      </c>
      <c r="H118" s="13">
        <v>0</v>
      </c>
      <c r="I118" s="13">
        <v>2800</v>
      </c>
      <c r="J118" s="14">
        <v>0.22500000000000001</v>
      </c>
      <c r="K118" s="14">
        <v>630</v>
      </c>
      <c r="L118" s="14">
        <v>2170</v>
      </c>
      <c r="M118" s="11" t="s">
        <v>21</v>
      </c>
      <c r="N118" s="11" t="s">
        <v>141</v>
      </c>
      <c r="O118" s="11" t="s">
        <v>121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4.25">
      <c r="A119" s="11" t="s">
        <v>485</v>
      </c>
      <c r="B119" s="11" t="s">
        <v>486</v>
      </c>
      <c r="C119" s="11" t="s">
        <v>487</v>
      </c>
      <c r="D119" s="11" t="s">
        <v>45</v>
      </c>
      <c r="E119" s="11" t="s">
        <v>105</v>
      </c>
      <c r="F119" s="11" t="s">
        <v>488</v>
      </c>
      <c r="G119" s="13">
        <v>3499</v>
      </c>
      <c r="H119" s="13">
        <v>0</v>
      </c>
      <c r="I119" s="13">
        <v>3499</v>
      </c>
      <c r="J119" s="14">
        <v>0.17499999999999999</v>
      </c>
      <c r="K119" s="14">
        <v>612.32000000000005</v>
      </c>
      <c r="L119" s="14">
        <v>2886.68</v>
      </c>
      <c r="M119" s="11" t="s">
        <v>21</v>
      </c>
      <c r="N119" s="11" t="s">
        <v>131</v>
      </c>
      <c r="O119" s="11" t="s">
        <v>121</v>
      </c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4.25">
      <c r="A120" s="20" t="s">
        <v>469</v>
      </c>
      <c r="B120" s="20" t="s">
        <v>470</v>
      </c>
      <c r="C120" s="20" t="s">
        <v>17</v>
      </c>
      <c r="D120" s="20" t="s">
        <v>489</v>
      </c>
      <c r="E120" s="20" t="s">
        <v>87</v>
      </c>
      <c r="F120" s="20" t="s">
        <v>490</v>
      </c>
      <c r="G120" s="21">
        <v>3200</v>
      </c>
      <c r="H120" s="21">
        <v>350</v>
      </c>
      <c r="I120" s="21">
        <v>2850</v>
      </c>
      <c r="J120" s="22">
        <v>0.17499999999999999</v>
      </c>
      <c r="K120" s="22">
        <v>498.75</v>
      </c>
      <c r="L120" s="22">
        <v>2351.25</v>
      </c>
      <c r="M120" s="20" t="s">
        <v>21</v>
      </c>
      <c r="N120" s="20" t="s">
        <v>141</v>
      </c>
      <c r="O120" s="20" t="s">
        <v>121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>
      <c r="A121" s="11" t="s">
        <v>469</v>
      </c>
      <c r="B121" s="11" t="s">
        <v>470</v>
      </c>
      <c r="C121" s="11" t="s">
        <v>191</v>
      </c>
      <c r="D121" s="11" t="s">
        <v>491</v>
      </c>
      <c r="E121" s="11" t="s">
        <v>193</v>
      </c>
      <c r="F121" s="11" t="s">
        <v>492</v>
      </c>
      <c r="G121" s="13">
        <v>3999</v>
      </c>
      <c r="H121" s="13">
        <v>0</v>
      </c>
      <c r="I121" s="13">
        <v>3999</v>
      </c>
      <c r="J121" s="14">
        <v>0.22500000000000001</v>
      </c>
      <c r="K121" s="14">
        <v>899.77</v>
      </c>
      <c r="L121" s="14">
        <v>3099.23</v>
      </c>
      <c r="M121" s="11" t="s">
        <v>21</v>
      </c>
      <c r="N121" s="11" t="s">
        <v>141</v>
      </c>
      <c r="O121" s="11" t="s">
        <v>121</v>
      </c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4.25">
      <c r="A122" s="11" t="s">
        <v>493</v>
      </c>
      <c r="B122" s="11" t="s">
        <v>494</v>
      </c>
      <c r="C122" s="11" t="s">
        <v>49</v>
      </c>
      <c r="D122" s="11" t="s">
        <v>45</v>
      </c>
      <c r="E122" s="11" t="s">
        <v>93</v>
      </c>
      <c r="F122" s="11" t="s">
        <v>495</v>
      </c>
      <c r="G122" s="13">
        <v>2899</v>
      </c>
      <c r="H122" s="13">
        <v>0</v>
      </c>
      <c r="I122" s="13">
        <v>2899</v>
      </c>
      <c r="J122" s="14">
        <v>0.17499999999999999</v>
      </c>
      <c r="K122" s="14">
        <v>507.32</v>
      </c>
      <c r="L122" s="14">
        <v>2391.6799999999998</v>
      </c>
      <c r="M122" s="11" t="s">
        <v>21</v>
      </c>
      <c r="N122" s="11" t="s">
        <v>131</v>
      </c>
      <c r="O122" s="11" t="s">
        <v>212</v>
      </c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4.25">
      <c r="A123" s="11" t="s">
        <v>496</v>
      </c>
      <c r="B123" s="11" t="s">
        <v>497</v>
      </c>
      <c r="C123" s="11" t="s">
        <v>157</v>
      </c>
      <c r="D123" s="11" t="s">
        <v>498</v>
      </c>
      <c r="E123" s="11" t="s">
        <v>105</v>
      </c>
      <c r="F123" s="11" t="s">
        <v>499</v>
      </c>
      <c r="G123" s="13">
        <v>4499</v>
      </c>
      <c r="H123" s="13">
        <v>0</v>
      </c>
      <c r="I123" s="13">
        <v>4499</v>
      </c>
      <c r="J123" s="14">
        <v>0.17499999999999999</v>
      </c>
      <c r="K123" s="14">
        <v>787.32</v>
      </c>
      <c r="L123" s="14">
        <v>3711.68</v>
      </c>
      <c r="M123" s="11" t="s">
        <v>21</v>
      </c>
      <c r="N123" s="11" t="s">
        <v>22</v>
      </c>
      <c r="O123" s="11" t="s">
        <v>212</v>
      </c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4.25">
      <c r="A124" s="11" t="s">
        <v>500</v>
      </c>
      <c r="B124" s="11" t="s">
        <v>501</v>
      </c>
      <c r="C124" s="11" t="s">
        <v>376</v>
      </c>
      <c r="D124" s="11" t="s">
        <v>502</v>
      </c>
      <c r="E124" s="11" t="s">
        <v>19</v>
      </c>
      <c r="F124" s="11" t="s">
        <v>503</v>
      </c>
      <c r="G124" s="13">
        <v>3799</v>
      </c>
      <c r="H124" s="13">
        <v>0</v>
      </c>
      <c r="I124" s="13">
        <v>3799</v>
      </c>
      <c r="J124" s="14">
        <v>0.22500000000000001</v>
      </c>
      <c r="K124" s="14">
        <v>854.77</v>
      </c>
      <c r="L124" s="14">
        <v>2944.23</v>
      </c>
      <c r="M124" s="11" t="s">
        <v>21</v>
      </c>
      <c r="N124" s="11" t="s">
        <v>131</v>
      </c>
      <c r="O124" s="11" t="s">
        <v>212</v>
      </c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4.25">
      <c r="A125" s="20" t="s">
        <v>504</v>
      </c>
      <c r="B125" s="20" t="s">
        <v>505</v>
      </c>
      <c r="C125" s="20" t="s">
        <v>17</v>
      </c>
      <c r="D125" s="20" t="s">
        <v>196</v>
      </c>
      <c r="E125" s="20" t="s">
        <v>320</v>
      </c>
      <c r="F125" s="20" t="s">
        <v>506</v>
      </c>
      <c r="G125" s="21">
        <v>3999</v>
      </c>
      <c r="H125" s="21">
        <v>0</v>
      </c>
      <c r="I125" s="21">
        <v>3999</v>
      </c>
      <c r="J125" s="22">
        <v>0.17499999999999999</v>
      </c>
      <c r="K125" s="22">
        <v>699.82</v>
      </c>
      <c r="L125" s="22">
        <v>3299.18</v>
      </c>
      <c r="M125" s="20" t="s">
        <v>21</v>
      </c>
      <c r="N125" s="20" t="s">
        <v>131</v>
      </c>
      <c r="O125" s="20" t="s">
        <v>212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>
      <c r="A126" s="3" t="s">
        <v>507</v>
      </c>
      <c r="B126" s="3" t="s">
        <v>508</v>
      </c>
      <c r="C126" s="3" t="s">
        <v>17</v>
      </c>
      <c r="D126" s="3" t="s">
        <v>509</v>
      </c>
      <c r="E126" s="3" t="s">
        <v>87</v>
      </c>
      <c r="F126" s="3" t="s">
        <v>510</v>
      </c>
      <c r="G126" s="5">
        <v>3099</v>
      </c>
      <c r="H126" s="5">
        <v>0</v>
      </c>
      <c r="I126" s="5">
        <v>3099</v>
      </c>
      <c r="J126" s="6">
        <v>0.17499999999999999</v>
      </c>
      <c r="K126" s="6">
        <v>542.32000000000005</v>
      </c>
      <c r="L126" s="6">
        <v>2556.6799999999998</v>
      </c>
      <c r="M126" s="3" t="s">
        <v>21</v>
      </c>
      <c r="N126" s="3" t="s">
        <v>298</v>
      </c>
      <c r="O126" s="3" t="s">
        <v>212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>
      <c r="A127" s="11" t="s">
        <v>511</v>
      </c>
      <c r="B127" s="11" t="s">
        <v>512</v>
      </c>
      <c r="C127" s="11" t="s">
        <v>513</v>
      </c>
      <c r="D127" s="11" t="s">
        <v>514</v>
      </c>
      <c r="E127" s="11" t="s">
        <v>87</v>
      </c>
      <c r="F127" s="11" t="s">
        <v>515</v>
      </c>
      <c r="G127" s="13">
        <v>3999</v>
      </c>
      <c r="H127" s="13">
        <v>0</v>
      </c>
      <c r="I127" s="13">
        <v>3999</v>
      </c>
      <c r="J127" s="14">
        <v>0.17499999999999999</v>
      </c>
      <c r="K127" s="14">
        <v>699.82</v>
      </c>
      <c r="L127" s="14">
        <v>3299.18</v>
      </c>
      <c r="M127" s="11" t="s">
        <v>21</v>
      </c>
      <c r="N127" s="11" t="s">
        <v>131</v>
      </c>
      <c r="O127" s="11" t="s">
        <v>212</v>
      </c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4.25">
      <c r="A128" s="11" t="s">
        <v>516</v>
      </c>
      <c r="B128" s="11" t="s">
        <v>517</v>
      </c>
      <c r="C128" s="11" t="s">
        <v>518</v>
      </c>
      <c r="D128" s="11" t="s">
        <v>169</v>
      </c>
      <c r="E128" s="11" t="s">
        <v>93</v>
      </c>
      <c r="F128" s="11" t="s">
        <v>519</v>
      </c>
      <c r="G128" s="13">
        <v>6499</v>
      </c>
      <c r="H128" s="13">
        <v>0</v>
      </c>
      <c r="I128" s="13">
        <v>6499</v>
      </c>
      <c r="J128" s="14">
        <v>0.17499999999999999</v>
      </c>
      <c r="K128" s="14">
        <v>1137.32</v>
      </c>
      <c r="L128" s="14">
        <v>5361.68</v>
      </c>
      <c r="M128" s="11" t="s">
        <v>21</v>
      </c>
      <c r="N128" s="11" t="s">
        <v>22</v>
      </c>
      <c r="O128" s="11" t="s">
        <v>212</v>
      </c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4.25">
      <c r="A129" s="7" t="s">
        <v>520</v>
      </c>
      <c r="B129" s="7" t="s">
        <v>521</v>
      </c>
      <c r="C129" s="7" t="s">
        <v>477</v>
      </c>
      <c r="D129" s="7" t="s">
        <v>522</v>
      </c>
      <c r="E129" s="7" t="s">
        <v>159</v>
      </c>
      <c r="F129" s="7" t="s">
        <v>523</v>
      </c>
      <c r="G129" s="8">
        <v>4999</v>
      </c>
      <c r="H129" s="8">
        <v>1500</v>
      </c>
      <c r="I129" s="8">
        <v>3499</v>
      </c>
      <c r="J129" s="9">
        <v>0.17499999999999999</v>
      </c>
      <c r="K129" s="9">
        <v>612.32000000000005</v>
      </c>
      <c r="L129" s="9">
        <v>2886.68</v>
      </c>
      <c r="M129" s="7" t="s">
        <v>21</v>
      </c>
      <c r="N129" s="7" t="s">
        <v>524</v>
      </c>
      <c r="O129" s="7" t="s">
        <v>212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>
      <c r="A130" s="20" t="s">
        <v>525</v>
      </c>
      <c r="B130" s="20" t="s">
        <v>526</v>
      </c>
      <c r="C130" s="20" t="s">
        <v>17</v>
      </c>
      <c r="D130" s="20" t="s">
        <v>527</v>
      </c>
      <c r="E130" s="20" t="s">
        <v>87</v>
      </c>
      <c r="F130" s="20" t="s">
        <v>528</v>
      </c>
      <c r="G130" s="21">
        <v>3698</v>
      </c>
      <c r="H130" s="21">
        <v>0</v>
      </c>
      <c r="I130" s="21">
        <v>3698</v>
      </c>
      <c r="J130" s="22">
        <v>0.17499999999999999</v>
      </c>
      <c r="K130" s="22">
        <v>647.15</v>
      </c>
      <c r="L130" s="22">
        <v>3050.85</v>
      </c>
      <c r="M130" s="20" t="s">
        <v>21</v>
      </c>
      <c r="N130" s="20" t="s">
        <v>22</v>
      </c>
      <c r="O130" s="20" t="s">
        <v>212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>
      <c r="A131" s="20" t="s">
        <v>529</v>
      </c>
      <c r="B131" s="20" t="s">
        <v>530</v>
      </c>
      <c r="C131" s="20" t="s">
        <v>17</v>
      </c>
      <c r="D131" s="20" t="s">
        <v>531</v>
      </c>
      <c r="E131" s="20" t="s">
        <v>105</v>
      </c>
      <c r="F131" s="20" t="s">
        <v>532</v>
      </c>
      <c r="G131" s="21">
        <v>3798</v>
      </c>
      <c r="H131" s="21">
        <v>0</v>
      </c>
      <c r="I131" s="21">
        <v>3798</v>
      </c>
      <c r="J131" s="22">
        <v>0.17499999999999999</v>
      </c>
      <c r="K131" s="22">
        <v>664.65</v>
      </c>
      <c r="L131" s="22">
        <v>3133.35</v>
      </c>
      <c r="M131" s="20" t="s">
        <v>21</v>
      </c>
      <c r="N131" s="20" t="s">
        <v>22</v>
      </c>
      <c r="O131" s="20" t="s">
        <v>212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>
      <c r="A132" s="11" t="s">
        <v>500</v>
      </c>
      <c r="B132" s="11" t="s">
        <v>501</v>
      </c>
      <c r="C132" s="11" t="s">
        <v>533</v>
      </c>
      <c r="D132" s="11" t="s">
        <v>534</v>
      </c>
      <c r="E132" s="11" t="s">
        <v>19</v>
      </c>
      <c r="F132" s="11" t="s">
        <v>535</v>
      </c>
      <c r="G132" s="13">
        <v>2499</v>
      </c>
      <c r="H132" s="13">
        <v>0</v>
      </c>
      <c r="I132" s="13">
        <v>2499</v>
      </c>
      <c r="J132" s="14">
        <v>0.22500000000000001</v>
      </c>
      <c r="K132" s="14">
        <v>562.27</v>
      </c>
      <c r="L132" s="14">
        <v>1936.73</v>
      </c>
      <c r="M132" s="11" t="s">
        <v>21</v>
      </c>
      <c r="N132" s="11" t="s">
        <v>131</v>
      </c>
      <c r="O132" s="11" t="s">
        <v>212</v>
      </c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4.25">
      <c r="A133" s="3" t="s">
        <v>536</v>
      </c>
      <c r="B133" s="3" t="s">
        <v>537</v>
      </c>
      <c r="C133" s="3" t="s">
        <v>17</v>
      </c>
      <c r="D133" s="3" t="s">
        <v>538</v>
      </c>
      <c r="E133" s="3" t="s">
        <v>40</v>
      </c>
      <c r="F133" s="3" t="s">
        <v>539</v>
      </c>
      <c r="G133" s="5">
        <v>3899</v>
      </c>
      <c r="H133" s="5">
        <v>0</v>
      </c>
      <c r="I133" s="5">
        <v>3899</v>
      </c>
      <c r="J133" s="6">
        <v>0.17499999999999999</v>
      </c>
      <c r="K133" s="6">
        <v>682.32</v>
      </c>
      <c r="L133" s="6">
        <v>3216.68</v>
      </c>
      <c r="M133" s="3" t="s">
        <v>21</v>
      </c>
      <c r="N133" s="3" t="s">
        <v>131</v>
      </c>
      <c r="O133" s="3" t="s">
        <v>212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>
      <c r="A134" s="11" t="s">
        <v>500</v>
      </c>
      <c r="B134" s="11" t="s">
        <v>501</v>
      </c>
      <c r="C134" s="11" t="s">
        <v>540</v>
      </c>
      <c r="D134" s="11" t="s">
        <v>541</v>
      </c>
      <c r="E134" s="11" t="s">
        <v>69</v>
      </c>
      <c r="F134" s="11" t="s">
        <v>542</v>
      </c>
      <c r="G134" s="13">
        <v>44999</v>
      </c>
      <c r="H134" s="13">
        <v>0</v>
      </c>
      <c r="I134" s="13">
        <v>44999</v>
      </c>
      <c r="J134" s="14">
        <v>0.17499999999999999</v>
      </c>
      <c r="K134" s="14">
        <v>7874.82</v>
      </c>
      <c r="L134" s="14">
        <v>37124.18</v>
      </c>
      <c r="M134" s="11" t="s">
        <v>21</v>
      </c>
      <c r="N134" s="11" t="s">
        <v>131</v>
      </c>
      <c r="O134" s="11" t="s">
        <v>212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4.25">
      <c r="A135" s="20" t="s">
        <v>543</v>
      </c>
      <c r="B135" s="20" t="s">
        <v>544</v>
      </c>
      <c r="C135" s="20" t="s">
        <v>17</v>
      </c>
      <c r="D135" s="20" t="s">
        <v>545</v>
      </c>
      <c r="E135" s="20" t="s">
        <v>51</v>
      </c>
      <c r="F135" s="20" t="s">
        <v>546</v>
      </c>
      <c r="G135" s="21">
        <v>2899</v>
      </c>
      <c r="H135" s="21">
        <v>0</v>
      </c>
      <c r="I135" s="21">
        <v>2899</v>
      </c>
      <c r="J135" s="22">
        <v>0.17499999999999999</v>
      </c>
      <c r="K135" s="22">
        <v>507.32</v>
      </c>
      <c r="L135" s="22">
        <v>2391.6799999999998</v>
      </c>
      <c r="M135" s="20" t="s">
        <v>21</v>
      </c>
      <c r="N135" s="20" t="s">
        <v>363</v>
      </c>
      <c r="O135" s="20" t="s">
        <v>212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>
      <c r="A136" s="20" t="s">
        <v>500</v>
      </c>
      <c r="B136" s="20" t="s">
        <v>501</v>
      </c>
      <c r="C136" s="20" t="s">
        <v>17</v>
      </c>
      <c r="D136" s="20" t="s">
        <v>547</v>
      </c>
      <c r="E136" s="20" t="s">
        <v>69</v>
      </c>
      <c r="F136" s="20" t="s">
        <v>548</v>
      </c>
      <c r="G136" s="21">
        <v>32999</v>
      </c>
      <c r="H136" s="21">
        <v>0</v>
      </c>
      <c r="I136" s="21">
        <v>32999</v>
      </c>
      <c r="J136" s="22">
        <v>0.17499999999999999</v>
      </c>
      <c r="K136" s="22">
        <v>5774.82</v>
      </c>
      <c r="L136" s="22">
        <v>27224.18</v>
      </c>
      <c r="M136" s="20" t="s">
        <v>21</v>
      </c>
      <c r="N136" s="20" t="s">
        <v>131</v>
      </c>
      <c r="O136" s="20" t="s">
        <v>212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>
      <c r="A137" s="15" t="s">
        <v>549</v>
      </c>
      <c r="B137" s="15" t="s">
        <v>550</v>
      </c>
      <c r="C137" s="15" t="s">
        <v>551</v>
      </c>
      <c r="D137" s="15" t="s">
        <v>552</v>
      </c>
      <c r="E137" s="15" t="s">
        <v>51</v>
      </c>
      <c r="F137" s="15" t="s">
        <v>553</v>
      </c>
      <c r="G137" s="17">
        <v>3999</v>
      </c>
      <c r="H137" s="17">
        <v>0</v>
      </c>
      <c r="I137" s="17">
        <v>3999</v>
      </c>
      <c r="J137" s="18">
        <v>0.17499999999999999</v>
      </c>
      <c r="K137" s="18">
        <v>699.82</v>
      </c>
      <c r="L137" s="18">
        <v>3299.18</v>
      </c>
      <c r="M137" s="15" t="s">
        <v>283</v>
      </c>
      <c r="N137" s="15" t="s">
        <v>363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>
      <c r="A138" s="37" t="s">
        <v>408</v>
      </c>
      <c r="B138" s="37" t="s">
        <v>409</v>
      </c>
      <c r="C138" s="37" t="s">
        <v>163</v>
      </c>
      <c r="D138" s="37" t="s">
        <v>554</v>
      </c>
      <c r="E138" s="37" t="s">
        <v>555</v>
      </c>
      <c r="F138" s="37" t="s">
        <v>556</v>
      </c>
      <c r="G138" s="39">
        <v>4499</v>
      </c>
      <c r="H138" s="39">
        <v>0</v>
      </c>
      <c r="I138" s="39">
        <v>4499</v>
      </c>
      <c r="J138" s="40">
        <v>0.17499999999999999</v>
      </c>
      <c r="K138" s="40">
        <v>787.32</v>
      </c>
      <c r="L138" s="40">
        <v>3711.68</v>
      </c>
      <c r="M138" s="37" t="s">
        <v>283</v>
      </c>
      <c r="N138" s="37" t="s">
        <v>131</v>
      </c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4.25">
      <c r="A139" s="11" t="s">
        <v>557</v>
      </c>
      <c r="B139" s="11" t="s">
        <v>558</v>
      </c>
      <c r="C139" s="11" t="s">
        <v>559</v>
      </c>
      <c r="D139" s="11" t="s">
        <v>560</v>
      </c>
      <c r="E139" s="11" t="s">
        <v>105</v>
      </c>
      <c r="F139" s="11" t="s">
        <v>561</v>
      </c>
      <c r="G139" s="13">
        <v>4499</v>
      </c>
      <c r="H139" s="13">
        <v>0</v>
      </c>
      <c r="I139" s="13">
        <v>4499</v>
      </c>
      <c r="J139" s="14">
        <v>0.17499999999999999</v>
      </c>
      <c r="K139" s="14">
        <v>787.32</v>
      </c>
      <c r="L139" s="14">
        <v>3711.68</v>
      </c>
      <c r="M139" s="11" t="s">
        <v>21</v>
      </c>
      <c r="N139" s="11" t="s">
        <v>53</v>
      </c>
      <c r="O139" s="11" t="s">
        <v>23</v>
      </c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4.25">
      <c r="A140" s="11" t="s">
        <v>562</v>
      </c>
      <c r="B140" s="11" t="s">
        <v>563</v>
      </c>
      <c r="C140" s="11" t="s">
        <v>62</v>
      </c>
      <c r="D140" s="11" t="s">
        <v>216</v>
      </c>
      <c r="E140" s="11" t="s">
        <v>93</v>
      </c>
      <c r="F140" s="11" t="s">
        <v>564</v>
      </c>
      <c r="G140" s="13">
        <v>3699</v>
      </c>
      <c r="H140" s="13">
        <v>0</v>
      </c>
      <c r="I140" s="13">
        <v>3699</v>
      </c>
      <c r="J140" s="14">
        <v>0.17499999999999999</v>
      </c>
      <c r="K140" s="14">
        <v>647.32000000000005</v>
      </c>
      <c r="L140" s="14">
        <v>3051.68</v>
      </c>
      <c r="M140" s="11" t="s">
        <v>21</v>
      </c>
      <c r="N140" s="11" t="s">
        <v>22</v>
      </c>
      <c r="O140" s="11" t="s">
        <v>23</v>
      </c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4.25">
      <c r="A141" s="11" t="s">
        <v>565</v>
      </c>
      <c r="B141" s="11" t="s">
        <v>566</v>
      </c>
      <c r="C141" s="11" t="s">
        <v>38</v>
      </c>
      <c r="D141" s="11" t="s">
        <v>567</v>
      </c>
      <c r="E141" s="11" t="s">
        <v>139</v>
      </c>
      <c r="F141" s="11" t="s">
        <v>568</v>
      </c>
      <c r="G141" s="13">
        <v>549</v>
      </c>
      <c r="H141" s="13">
        <v>0</v>
      </c>
      <c r="I141" s="13">
        <v>549</v>
      </c>
      <c r="J141" s="14">
        <v>0.22500000000000001</v>
      </c>
      <c r="K141" s="14">
        <v>123.52</v>
      </c>
      <c r="L141" s="14">
        <v>425.48</v>
      </c>
      <c r="M141" s="11" t="s">
        <v>21</v>
      </c>
      <c r="N141" s="11" t="s">
        <v>141</v>
      </c>
      <c r="O141" s="11" t="s">
        <v>23</v>
      </c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4.25">
      <c r="A142" s="20" t="s">
        <v>569</v>
      </c>
      <c r="B142" s="20" t="s">
        <v>570</v>
      </c>
      <c r="C142" s="20" t="s">
        <v>17</v>
      </c>
      <c r="D142" s="20" t="s">
        <v>571</v>
      </c>
      <c r="E142" s="20" t="s">
        <v>69</v>
      </c>
      <c r="F142" s="20" t="s">
        <v>572</v>
      </c>
      <c r="G142" s="21">
        <v>4999</v>
      </c>
      <c r="H142" s="21">
        <v>0</v>
      </c>
      <c r="I142" s="21">
        <v>4999</v>
      </c>
      <c r="J142" s="22">
        <v>0.17499999999999999</v>
      </c>
      <c r="K142" s="22">
        <v>874.82</v>
      </c>
      <c r="L142" s="22">
        <v>4124.18</v>
      </c>
      <c r="M142" s="20" t="s">
        <v>21</v>
      </c>
      <c r="N142" s="20" t="s">
        <v>22</v>
      </c>
      <c r="O142" s="20" t="s">
        <v>23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>
      <c r="A143" s="3" t="s">
        <v>573</v>
      </c>
      <c r="B143" s="3" t="s">
        <v>574</v>
      </c>
      <c r="C143" s="3" t="s">
        <v>17</v>
      </c>
      <c r="D143" s="3" t="s">
        <v>575</v>
      </c>
      <c r="E143" s="3" t="s">
        <v>87</v>
      </c>
      <c r="F143" s="3" t="s">
        <v>576</v>
      </c>
      <c r="G143" s="5">
        <v>3799</v>
      </c>
      <c r="H143" s="5">
        <v>0</v>
      </c>
      <c r="I143" s="5">
        <v>3799</v>
      </c>
      <c r="J143" s="6">
        <v>0.17499999999999999</v>
      </c>
      <c r="K143" s="6">
        <v>664.82</v>
      </c>
      <c r="L143" s="6">
        <v>3134.18</v>
      </c>
      <c r="M143" s="3" t="s">
        <v>21</v>
      </c>
      <c r="N143" s="3"/>
      <c r="O143" s="3" t="s">
        <v>23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>
      <c r="A144" s="3" t="s">
        <v>577</v>
      </c>
      <c r="B144" s="3" t="s">
        <v>578</v>
      </c>
      <c r="C144" s="3" t="s">
        <v>17</v>
      </c>
      <c r="D144" s="3" t="s">
        <v>77</v>
      </c>
      <c r="E144" s="3" t="s">
        <v>69</v>
      </c>
      <c r="F144" s="3" t="s">
        <v>579</v>
      </c>
      <c r="G144" s="5">
        <v>3699</v>
      </c>
      <c r="H144" s="5">
        <v>0</v>
      </c>
      <c r="I144" s="5">
        <v>3699</v>
      </c>
      <c r="J144" s="6">
        <v>0.17499999999999999</v>
      </c>
      <c r="K144" s="6">
        <v>647.32000000000005</v>
      </c>
      <c r="L144" s="6">
        <v>3051.68</v>
      </c>
      <c r="M144" s="3" t="s">
        <v>21</v>
      </c>
      <c r="N144" s="3" t="s">
        <v>22</v>
      </c>
      <c r="O144" s="3" t="s">
        <v>23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>
      <c r="A145" s="11" t="s">
        <v>580</v>
      </c>
      <c r="B145" s="11" t="s">
        <v>581</v>
      </c>
      <c r="C145" s="11" t="s">
        <v>275</v>
      </c>
      <c r="D145" s="11" t="s">
        <v>560</v>
      </c>
      <c r="E145" s="11" t="s">
        <v>93</v>
      </c>
      <c r="F145" s="11" t="s">
        <v>582</v>
      </c>
      <c r="G145" s="13">
        <v>4498</v>
      </c>
      <c r="H145" s="13">
        <v>199</v>
      </c>
      <c r="I145" s="13">
        <v>4299</v>
      </c>
      <c r="J145" s="14">
        <v>0.17499999999999999</v>
      </c>
      <c r="K145" s="14">
        <v>752.32</v>
      </c>
      <c r="L145" s="14">
        <v>3546.68</v>
      </c>
      <c r="M145" s="11" t="s">
        <v>21</v>
      </c>
      <c r="N145" s="11" t="s">
        <v>22</v>
      </c>
      <c r="O145" s="11" t="s">
        <v>23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4.25">
      <c r="A146" s="20" t="s">
        <v>583</v>
      </c>
      <c r="B146" s="20" t="s">
        <v>584</v>
      </c>
      <c r="C146" s="20" t="s">
        <v>17</v>
      </c>
      <c r="D146" s="20" t="s">
        <v>585</v>
      </c>
      <c r="E146" s="20" t="s">
        <v>73</v>
      </c>
      <c r="F146" s="20" t="s">
        <v>586</v>
      </c>
      <c r="G146" s="21">
        <v>299</v>
      </c>
      <c r="H146" s="21">
        <v>0</v>
      </c>
      <c r="I146" s="21">
        <v>299</v>
      </c>
      <c r="J146" s="22">
        <v>0.25</v>
      </c>
      <c r="K146" s="22">
        <v>74.75</v>
      </c>
      <c r="L146" s="22">
        <v>224.25</v>
      </c>
      <c r="M146" s="20" t="s">
        <v>21</v>
      </c>
      <c r="N146" s="20" t="s">
        <v>22</v>
      </c>
      <c r="O146" s="20" t="s">
        <v>23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>
      <c r="A147" s="11" t="s">
        <v>587</v>
      </c>
      <c r="B147" s="11" t="s">
        <v>584</v>
      </c>
      <c r="C147" s="11" t="s">
        <v>588</v>
      </c>
      <c r="D147" s="11" t="s">
        <v>332</v>
      </c>
      <c r="E147" s="11" t="s">
        <v>87</v>
      </c>
      <c r="F147" s="11" t="s">
        <v>589</v>
      </c>
      <c r="G147" s="13">
        <v>4799</v>
      </c>
      <c r="H147" s="13">
        <v>0</v>
      </c>
      <c r="I147" s="13">
        <v>4799</v>
      </c>
      <c r="J147" s="14">
        <v>0.17499999999999999</v>
      </c>
      <c r="K147" s="14">
        <v>839.82</v>
      </c>
      <c r="L147" s="14">
        <v>3959.18</v>
      </c>
      <c r="M147" s="11" t="s">
        <v>21</v>
      </c>
      <c r="N147" s="11" t="s">
        <v>22</v>
      </c>
      <c r="O147" s="11" t="s">
        <v>23</v>
      </c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4.25">
      <c r="A148" s="3" t="s">
        <v>590</v>
      </c>
      <c r="B148" s="3" t="s">
        <v>591</v>
      </c>
      <c r="C148" s="3" t="s">
        <v>17</v>
      </c>
      <c r="D148" s="3" t="s">
        <v>92</v>
      </c>
      <c r="E148" s="3" t="s">
        <v>93</v>
      </c>
      <c r="F148" s="3" t="s">
        <v>592</v>
      </c>
      <c r="G148" s="5">
        <v>2998</v>
      </c>
      <c r="H148" s="5">
        <v>0</v>
      </c>
      <c r="I148" s="5">
        <v>2998</v>
      </c>
      <c r="J148" s="6">
        <v>0.17499999999999999</v>
      </c>
      <c r="K148" s="6">
        <v>524.65</v>
      </c>
      <c r="L148" s="6">
        <v>2473.35</v>
      </c>
      <c r="M148" s="3" t="s">
        <v>21</v>
      </c>
      <c r="N148" s="3" t="s">
        <v>22</v>
      </c>
      <c r="O148" s="3" t="s">
        <v>23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>
      <c r="A149" s="11" t="s">
        <v>577</v>
      </c>
      <c r="B149" s="11" t="s">
        <v>578</v>
      </c>
      <c r="C149" s="11" t="s">
        <v>593</v>
      </c>
      <c r="D149" s="11" t="s">
        <v>594</v>
      </c>
      <c r="E149" s="11" t="s">
        <v>105</v>
      </c>
      <c r="F149" s="11" t="s">
        <v>595</v>
      </c>
      <c r="G149" s="13">
        <v>4999</v>
      </c>
      <c r="H149" s="13">
        <v>0</v>
      </c>
      <c r="I149" s="13">
        <v>4999</v>
      </c>
      <c r="J149" s="14">
        <v>0.17499999999999999</v>
      </c>
      <c r="K149" s="14">
        <v>874.82</v>
      </c>
      <c r="L149" s="14">
        <v>4124.18</v>
      </c>
      <c r="M149" s="11" t="s">
        <v>21</v>
      </c>
      <c r="N149" s="11" t="s">
        <v>22</v>
      </c>
      <c r="O149" s="11" t="s">
        <v>23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4.25">
      <c r="A150" s="11" t="s">
        <v>596</v>
      </c>
      <c r="B150" s="11" t="s">
        <v>597</v>
      </c>
      <c r="C150" s="11" t="s">
        <v>38</v>
      </c>
      <c r="D150" s="11" t="s">
        <v>342</v>
      </c>
      <c r="E150" s="11" t="s">
        <v>40</v>
      </c>
      <c r="F150" s="11" t="s">
        <v>598</v>
      </c>
      <c r="G150" s="13">
        <v>5499</v>
      </c>
      <c r="H150" s="13">
        <v>0</v>
      </c>
      <c r="I150" s="13">
        <v>5499</v>
      </c>
      <c r="J150" s="14">
        <v>0.17499999999999999</v>
      </c>
      <c r="K150" s="14">
        <v>962.32</v>
      </c>
      <c r="L150" s="14">
        <v>4536.68</v>
      </c>
      <c r="M150" s="11" t="s">
        <v>21</v>
      </c>
      <c r="N150" s="11" t="s">
        <v>131</v>
      </c>
      <c r="O150" s="11" t="s">
        <v>23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4.25">
      <c r="A151" s="11" t="s">
        <v>599</v>
      </c>
      <c r="B151" s="11" t="s">
        <v>600</v>
      </c>
      <c r="C151" s="11" t="s">
        <v>402</v>
      </c>
      <c r="D151" s="11" t="s">
        <v>601</v>
      </c>
      <c r="E151" s="11" t="s">
        <v>40</v>
      </c>
      <c r="F151" s="11" t="s">
        <v>602</v>
      </c>
      <c r="G151" s="13">
        <v>5999</v>
      </c>
      <c r="H151" s="13">
        <v>0</v>
      </c>
      <c r="I151" s="13">
        <v>5999</v>
      </c>
      <c r="J151" s="14">
        <v>0.17499999999999999</v>
      </c>
      <c r="K151" s="14">
        <v>1049.82</v>
      </c>
      <c r="L151" s="14">
        <v>4949.18</v>
      </c>
      <c r="M151" s="11" t="s">
        <v>21</v>
      </c>
      <c r="N151" s="11" t="s">
        <v>22</v>
      </c>
      <c r="O151" s="11" t="s">
        <v>23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4.25">
      <c r="A152" s="11" t="s">
        <v>583</v>
      </c>
      <c r="B152" s="11" t="s">
        <v>584</v>
      </c>
      <c r="C152" s="11" t="s">
        <v>603</v>
      </c>
      <c r="D152" s="11" t="s">
        <v>188</v>
      </c>
      <c r="E152" s="11" t="s">
        <v>28</v>
      </c>
      <c r="F152" s="11" t="s">
        <v>604</v>
      </c>
      <c r="G152" s="13">
        <v>2499</v>
      </c>
      <c r="H152" s="13">
        <v>0</v>
      </c>
      <c r="I152" s="13">
        <v>2499</v>
      </c>
      <c r="J152" s="14">
        <v>0.17499999999999999</v>
      </c>
      <c r="K152" s="14">
        <v>437.32</v>
      </c>
      <c r="L152" s="14">
        <v>2061.6799999999998</v>
      </c>
      <c r="M152" s="11" t="s">
        <v>21</v>
      </c>
      <c r="N152" s="11" t="s">
        <v>22</v>
      </c>
      <c r="O152" s="11" t="s">
        <v>23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4.25">
      <c r="A153" s="11" t="s">
        <v>605</v>
      </c>
      <c r="B153" s="11" t="s">
        <v>606</v>
      </c>
      <c r="C153" s="11" t="s">
        <v>59</v>
      </c>
      <c r="D153" s="11" t="s">
        <v>607</v>
      </c>
      <c r="E153" s="11" t="s">
        <v>93</v>
      </c>
      <c r="F153" s="11" t="s">
        <v>608</v>
      </c>
      <c r="G153" s="13">
        <v>3999</v>
      </c>
      <c r="H153" s="13">
        <v>200</v>
      </c>
      <c r="I153" s="13">
        <v>3799</v>
      </c>
      <c r="J153" s="14">
        <v>0.17499999999999999</v>
      </c>
      <c r="K153" s="14">
        <v>664.82</v>
      </c>
      <c r="L153" s="14">
        <v>3134.18</v>
      </c>
      <c r="M153" s="11" t="s">
        <v>21</v>
      </c>
      <c r="N153" s="11" t="s">
        <v>22</v>
      </c>
      <c r="O153" s="11" t="s">
        <v>23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4.25">
      <c r="A154" s="11" t="s">
        <v>562</v>
      </c>
      <c r="B154" s="11" t="s">
        <v>563</v>
      </c>
      <c r="C154" s="11" t="s">
        <v>533</v>
      </c>
      <c r="D154" s="11" t="s">
        <v>609</v>
      </c>
      <c r="E154" s="11" t="s">
        <v>19</v>
      </c>
      <c r="F154" s="11" t="s">
        <v>610</v>
      </c>
      <c r="G154" s="13">
        <v>4399</v>
      </c>
      <c r="H154" s="13">
        <v>0</v>
      </c>
      <c r="I154" s="13">
        <v>4399</v>
      </c>
      <c r="J154" s="14">
        <v>0.22500000000000001</v>
      </c>
      <c r="K154" s="14">
        <v>989.77</v>
      </c>
      <c r="L154" s="14">
        <v>3409.23</v>
      </c>
      <c r="M154" s="11" t="s">
        <v>21</v>
      </c>
      <c r="N154" s="11" t="s">
        <v>22</v>
      </c>
      <c r="O154" s="11" t="s">
        <v>23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4.25">
      <c r="A155" s="11" t="s">
        <v>611</v>
      </c>
      <c r="B155" s="11" t="s">
        <v>612</v>
      </c>
      <c r="C155" s="11" t="s">
        <v>151</v>
      </c>
      <c r="D155" s="11" t="s">
        <v>613</v>
      </c>
      <c r="E155" s="11" t="s">
        <v>404</v>
      </c>
      <c r="F155" s="11" t="s">
        <v>614</v>
      </c>
      <c r="G155" s="13">
        <v>3199</v>
      </c>
      <c r="H155" s="13">
        <v>0</v>
      </c>
      <c r="I155" s="13">
        <v>3199</v>
      </c>
      <c r="J155" s="14">
        <v>0.17499999999999999</v>
      </c>
      <c r="K155" s="14">
        <v>559.82000000000005</v>
      </c>
      <c r="L155" s="14">
        <v>2639.18</v>
      </c>
      <c r="M155" s="11" t="s">
        <v>21</v>
      </c>
      <c r="N155" s="11" t="s">
        <v>22</v>
      </c>
      <c r="O155" s="11" t="s">
        <v>23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4.25">
      <c r="A156" s="3" t="s">
        <v>615</v>
      </c>
      <c r="B156" s="3" t="s">
        <v>616</v>
      </c>
      <c r="C156" s="3" t="s">
        <v>17</v>
      </c>
      <c r="D156" s="3" t="s">
        <v>617</v>
      </c>
      <c r="E156" s="3" t="s">
        <v>40</v>
      </c>
      <c r="F156" s="3" t="s">
        <v>618</v>
      </c>
      <c r="G156" s="5">
        <v>3199</v>
      </c>
      <c r="H156" s="5">
        <v>0</v>
      </c>
      <c r="I156" s="5">
        <v>3199</v>
      </c>
      <c r="J156" s="6">
        <v>0.17499999999999999</v>
      </c>
      <c r="K156" s="6">
        <v>559.82000000000005</v>
      </c>
      <c r="L156" s="6">
        <v>2639.18</v>
      </c>
      <c r="M156" s="3" t="s">
        <v>21</v>
      </c>
      <c r="N156" s="3" t="s">
        <v>22</v>
      </c>
      <c r="O156" s="3" t="s">
        <v>23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>
      <c r="A157" s="3" t="s">
        <v>583</v>
      </c>
      <c r="B157" s="3" t="s">
        <v>584</v>
      </c>
      <c r="C157" s="3" t="s">
        <v>17</v>
      </c>
      <c r="D157" s="3" t="s">
        <v>292</v>
      </c>
      <c r="E157" s="3" t="s">
        <v>200</v>
      </c>
      <c r="F157" s="3" t="s">
        <v>619</v>
      </c>
      <c r="G157" s="5">
        <v>3199</v>
      </c>
      <c r="H157" s="5">
        <v>0</v>
      </c>
      <c r="I157" s="5">
        <v>3199</v>
      </c>
      <c r="J157" s="6">
        <v>0.17499999999999999</v>
      </c>
      <c r="K157" s="6">
        <v>559.82000000000005</v>
      </c>
      <c r="L157" s="6">
        <v>2639.18</v>
      </c>
      <c r="M157" s="3" t="s">
        <v>21</v>
      </c>
      <c r="N157" s="3" t="s">
        <v>22</v>
      </c>
      <c r="O157" s="3" t="s">
        <v>23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>
      <c r="A158" s="11" t="s">
        <v>620</v>
      </c>
      <c r="B158" s="11" t="s">
        <v>621</v>
      </c>
      <c r="C158" s="11" t="s">
        <v>622</v>
      </c>
      <c r="D158" s="11" t="s">
        <v>292</v>
      </c>
      <c r="E158" s="11" t="s">
        <v>385</v>
      </c>
      <c r="F158" s="11" t="s">
        <v>623</v>
      </c>
      <c r="G158" s="13">
        <v>2699</v>
      </c>
      <c r="H158" s="13">
        <v>0</v>
      </c>
      <c r="I158" s="13">
        <v>2699</v>
      </c>
      <c r="J158" s="14">
        <v>0.17499999999999999</v>
      </c>
      <c r="K158" s="14">
        <v>472.32</v>
      </c>
      <c r="L158" s="14">
        <v>2226.6799999999998</v>
      </c>
      <c r="M158" s="11" t="s">
        <v>21</v>
      </c>
      <c r="N158" s="11" t="s">
        <v>22</v>
      </c>
      <c r="O158" s="11" t="s">
        <v>23</v>
      </c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4.25">
      <c r="A159" s="3" t="s">
        <v>624</v>
      </c>
      <c r="B159" s="3" t="s">
        <v>625</v>
      </c>
      <c r="C159" s="3" t="s">
        <v>17</v>
      </c>
      <c r="D159" s="3" t="s">
        <v>626</v>
      </c>
      <c r="E159" s="3" t="s">
        <v>69</v>
      </c>
      <c r="F159" s="3" t="s">
        <v>627</v>
      </c>
      <c r="G159" s="5">
        <v>4699</v>
      </c>
      <c r="H159" s="5">
        <v>0</v>
      </c>
      <c r="I159" s="5">
        <v>4699</v>
      </c>
      <c r="J159" s="6">
        <v>0.17499999999999999</v>
      </c>
      <c r="K159" s="6">
        <v>822.32</v>
      </c>
      <c r="L159" s="6">
        <v>3876.68</v>
      </c>
      <c r="M159" s="3" t="s">
        <v>21</v>
      </c>
      <c r="N159" s="3" t="s">
        <v>22</v>
      </c>
      <c r="O159" s="3" t="s">
        <v>23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>
      <c r="A160" s="3" t="s">
        <v>628</v>
      </c>
      <c r="B160" s="3" t="s">
        <v>629</v>
      </c>
      <c r="C160" s="3" t="s">
        <v>17</v>
      </c>
      <c r="D160" s="3" t="s">
        <v>527</v>
      </c>
      <c r="E160" s="3" t="s">
        <v>87</v>
      </c>
      <c r="F160" s="3" t="s">
        <v>630</v>
      </c>
      <c r="G160" s="5">
        <v>3699</v>
      </c>
      <c r="H160" s="5">
        <v>0</v>
      </c>
      <c r="I160" s="5">
        <v>3699</v>
      </c>
      <c r="J160" s="6">
        <v>0.17499999999999999</v>
      </c>
      <c r="K160" s="6">
        <v>647.32000000000005</v>
      </c>
      <c r="L160" s="6">
        <v>3051.68</v>
      </c>
      <c r="M160" s="3" t="s">
        <v>21</v>
      </c>
      <c r="N160" s="3" t="s">
        <v>141</v>
      </c>
      <c r="O160" s="3" t="s">
        <v>23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>
      <c r="A161" s="3" t="s">
        <v>631</v>
      </c>
      <c r="B161" s="3" t="s">
        <v>632</v>
      </c>
      <c r="C161" s="3" t="s">
        <v>17</v>
      </c>
      <c r="D161" s="3" t="s">
        <v>527</v>
      </c>
      <c r="E161" s="3" t="s">
        <v>200</v>
      </c>
      <c r="F161" s="3" t="s">
        <v>633</v>
      </c>
      <c r="G161" s="5">
        <v>3699</v>
      </c>
      <c r="H161" s="5">
        <v>0</v>
      </c>
      <c r="I161" s="5">
        <v>3699</v>
      </c>
      <c r="J161" s="6">
        <v>0.17499999999999999</v>
      </c>
      <c r="K161" s="6">
        <v>647.32000000000005</v>
      </c>
      <c r="L161" s="6">
        <v>3051.68</v>
      </c>
      <c r="M161" s="3" t="s">
        <v>21</v>
      </c>
      <c r="N161" s="3" t="s">
        <v>22</v>
      </c>
      <c r="O161" s="3" t="s">
        <v>23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>
      <c r="A162" s="11" t="s">
        <v>634</v>
      </c>
      <c r="B162" s="11" t="s">
        <v>635</v>
      </c>
      <c r="C162" s="11" t="s">
        <v>636</v>
      </c>
      <c r="D162" s="11" t="s">
        <v>637</v>
      </c>
      <c r="E162" s="11" t="s">
        <v>179</v>
      </c>
      <c r="F162" s="11" t="s">
        <v>638</v>
      </c>
      <c r="G162" s="13">
        <v>6499</v>
      </c>
      <c r="H162" s="13">
        <v>0</v>
      </c>
      <c r="I162" s="13">
        <v>6499</v>
      </c>
      <c r="J162" s="14">
        <v>0.17499999999999999</v>
      </c>
      <c r="K162" s="14">
        <v>1137.32</v>
      </c>
      <c r="L162" s="14">
        <v>5361.68</v>
      </c>
      <c r="M162" s="11" t="s">
        <v>21</v>
      </c>
      <c r="N162" s="11" t="s">
        <v>263</v>
      </c>
      <c r="O162" s="11" t="s">
        <v>23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4.25">
      <c r="A163" s="11" t="s">
        <v>605</v>
      </c>
      <c r="B163" s="11" t="s">
        <v>606</v>
      </c>
      <c r="C163" s="11" t="s">
        <v>394</v>
      </c>
      <c r="D163" s="11" t="s">
        <v>395</v>
      </c>
      <c r="E163" s="11" t="s">
        <v>93</v>
      </c>
      <c r="F163" s="11" t="s">
        <v>639</v>
      </c>
      <c r="G163" s="13">
        <v>3999</v>
      </c>
      <c r="H163" s="13">
        <v>0</v>
      </c>
      <c r="I163" s="13">
        <v>3999</v>
      </c>
      <c r="J163" s="14">
        <v>0.17499999999999999</v>
      </c>
      <c r="K163" s="14">
        <v>699.82</v>
      </c>
      <c r="L163" s="14">
        <v>3299.18</v>
      </c>
      <c r="M163" s="11" t="s">
        <v>21</v>
      </c>
      <c r="N163" s="11" t="s">
        <v>22</v>
      </c>
      <c r="O163" s="11" t="s">
        <v>23</v>
      </c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4.25">
      <c r="A164" s="3" t="s">
        <v>640</v>
      </c>
      <c r="B164" s="3" t="s">
        <v>641</v>
      </c>
      <c r="C164" s="3" t="s">
        <v>17</v>
      </c>
      <c r="D164" s="3" t="s">
        <v>642</v>
      </c>
      <c r="E164" s="3" t="s">
        <v>51</v>
      </c>
      <c r="F164" s="3" t="s">
        <v>643</v>
      </c>
      <c r="G164" s="5">
        <v>3299</v>
      </c>
      <c r="H164" s="5">
        <v>0</v>
      </c>
      <c r="I164" s="5">
        <v>3299</v>
      </c>
      <c r="J164" s="6">
        <v>0.17499999999999999</v>
      </c>
      <c r="K164" s="6">
        <v>577.32000000000005</v>
      </c>
      <c r="L164" s="6">
        <v>2721.68</v>
      </c>
      <c r="M164" s="3" t="s">
        <v>21</v>
      </c>
      <c r="N164" s="3" t="s">
        <v>363</v>
      </c>
      <c r="O164" s="3" t="s">
        <v>23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>
      <c r="A165" s="3" t="s">
        <v>583</v>
      </c>
      <c r="B165" s="3" t="s">
        <v>584</v>
      </c>
      <c r="C165" s="3" t="s">
        <v>17</v>
      </c>
      <c r="D165" s="3" t="s">
        <v>644</v>
      </c>
      <c r="E165" s="3" t="s">
        <v>159</v>
      </c>
      <c r="F165" s="3" t="s">
        <v>645</v>
      </c>
      <c r="G165" s="5">
        <v>6599</v>
      </c>
      <c r="H165" s="5">
        <v>0</v>
      </c>
      <c r="I165" s="5">
        <v>6599</v>
      </c>
      <c r="J165" s="6">
        <v>0.17499999999999999</v>
      </c>
      <c r="K165" s="6">
        <v>1154.82</v>
      </c>
      <c r="L165" s="6">
        <v>5444.18</v>
      </c>
      <c r="M165" s="3" t="s">
        <v>21</v>
      </c>
      <c r="N165" s="3" t="s">
        <v>22</v>
      </c>
      <c r="O165" s="3" t="s">
        <v>23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>
      <c r="A166" s="20" t="s">
        <v>646</v>
      </c>
      <c r="B166" s="20" t="s">
        <v>647</v>
      </c>
      <c r="C166" s="20" t="s">
        <v>17</v>
      </c>
      <c r="D166" s="20" t="s">
        <v>92</v>
      </c>
      <c r="E166" s="20" t="s">
        <v>320</v>
      </c>
      <c r="F166" s="20" t="s">
        <v>648</v>
      </c>
      <c r="G166" s="21">
        <v>2999</v>
      </c>
      <c r="H166" s="21">
        <v>300</v>
      </c>
      <c r="I166" s="21">
        <v>2699</v>
      </c>
      <c r="J166" s="22">
        <v>0.17499999999999999</v>
      </c>
      <c r="K166" s="22">
        <v>472.32</v>
      </c>
      <c r="L166" s="22">
        <v>2226.6799999999998</v>
      </c>
      <c r="M166" s="20" t="s">
        <v>21</v>
      </c>
      <c r="N166" s="20" t="s">
        <v>22</v>
      </c>
      <c r="O166" s="20" t="s">
        <v>23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>
      <c r="A167" s="11" t="s">
        <v>649</v>
      </c>
      <c r="B167" s="11" t="s">
        <v>650</v>
      </c>
      <c r="C167" s="11" t="s">
        <v>651</v>
      </c>
      <c r="D167" s="11" t="s">
        <v>652</v>
      </c>
      <c r="E167" s="11" t="s">
        <v>653</v>
      </c>
      <c r="F167" s="11" t="s">
        <v>654</v>
      </c>
      <c r="G167" s="13">
        <v>5499</v>
      </c>
      <c r="H167" s="13">
        <v>0</v>
      </c>
      <c r="I167" s="13">
        <v>5499</v>
      </c>
      <c r="J167" s="14">
        <v>0.22500000000000001</v>
      </c>
      <c r="K167" s="14">
        <v>1237.27</v>
      </c>
      <c r="L167" s="14">
        <v>4261.7299999999996</v>
      </c>
      <c r="M167" s="11" t="s">
        <v>21</v>
      </c>
      <c r="N167" s="11" t="s">
        <v>131</v>
      </c>
      <c r="O167" s="11" t="s">
        <v>23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4.25">
      <c r="A168" s="11" t="s">
        <v>587</v>
      </c>
      <c r="B168" s="11" t="s">
        <v>584</v>
      </c>
      <c r="C168" s="11" t="s">
        <v>655</v>
      </c>
      <c r="D168" s="11" t="s">
        <v>656</v>
      </c>
      <c r="E168" s="11" t="s">
        <v>657</v>
      </c>
      <c r="F168" s="11" t="s">
        <v>658</v>
      </c>
      <c r="G168" s="13">
        <v>1999</v>
      </c>
      <c r="H168" s="13">
        <v>0</v>
      </c>
      <c r="I168" s="13">
        <v>1999</v>
      </c>
      <c r="J168" s="14">
        <v>0.3</v>
      </c>
      <c r="K168" s="14">
        <v>599.70000000000005</v>
      </c>
      <c r="L168" s="14">
        <v>1399.3</v>
      </c>
      <c r="M168" s="11" t="s">
        <v>21</v>
      </c>
      <c r="N168" s="11" t="s">
        <v>22</v>
      </c>
      <c r="O168" s="11" t="s">
        <v>23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4.25">
      <c r="A169" s="11" t="s">
        <v>659</v>
      </c>
      <c r="B169" s="11" t="s">
        <v>660</v>
      </c>
      <c r="C169" s="11" t="s">
        <v>661</v>
      </c>
      <c r="D169" s="11" t="s">
        <v>662</v>
      </c>
      <c r="E169" s="11" t="s">
        <v>40</v>
      </c>
      <c r="F169" s="11" t="s">
        <v>663</v>
      </c>
      <c r="G169" s="13">
        <v>5999</v>
      </c>
      <c r="H169" s="13">
        <v>0</v>
      </c>
      <c r="I169" s="13">
        <v>5999</v>
      </c>
      <c r="J169" s="14">
        <v>0.17499999999999999</v>
      </c>
      <c r="K169" s="14">
        <v>1049.82</v>
      </c>
      <c r="L169" s="14">
        <v>4949.18</v>
      </c>
      <c r="M169" s="11" t="s">
        <v>21</v>
      </c>
      <c r="N169" s="11" t="s">
        <v>22</v>
      </c>
      <c r="O169" s="11" t="s">
        <v>23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4.25">
      <c r="A170" s="11" t="s">
        <v>664</v>
      </c>
      <c r="B170" s="11" t="s">
        <v>665</v>
      </c>
      <c r="C170" s="11" t="s">
        <v>666</v>
      </c>
      <c r="D170" s="11" t="s">
        <v>667</v>
      </c>
      <c r="E170" s="11" t="s">
        <v>73</v>
      </c>
      <c r="F170" s="11"/>
      <c r="G170" s="13">
        <v>249</v>
      </c>
      <c r="H170" s="13">
        <v>0</v>
      </c>
      <c r="I170" s="13">
        <v>249</v>
      </c>
      <c r="J170" s="14">
        <v>0.25</v>
      </c>
      <c r="K170" s="14">
        <f>J170*I170</f>
        <v>62.25</v>
      </c>
      <c r="L170" s="13">
        <f t="shared" ref="L170:L174" si="0">I170-K170</f>
        <v>186.75</v>
      </c>
      <c r="M170" s="11" t="s">
        <v>21</v>
      </c>
      <c r="N170" s="11" t="s">
        <v>22</v>
      </c>
      <c r="O170" s="11" t="s">
        <v>23</v>
      </c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>
      <c r="A171" s="11" t="s">
        <v>587</v>
      </c>
      <c r="B171" s="11" t="s">
        <v>584</v>
      </c>
      <c r="C171" s="11" t="s">
        <v>98</v>
      </c>
      <c r="D171" s="11" t="s">
        <v>668</v>
      </c>
      <c r="E171" s="11" t="s">
        <v>669</v>
      </c>
      <c r="F171" s="41" t="s">
        <v>670</v>
      </c>
      <c r="G171" s="13">
        <v>1999</v>
      </c>
      <c r="H171" s="13">
        <v>0</v>
      </c>
      <c r="I171" s="13">
        <v>1999</v>
      </c>
      <c r="J171" s="14">
        <v>0.17499999999999999</v>
      </c>
      <c r="K171" s="14">
        <f>I171*J171</f>
        <v>349.82499999999999</v>
      </c>
      <c r="L171" s="13">
        <f t="shared" si="0"/>
        <v>1649.175</v>
      </c>
      <c r="M171" s="11" t="s">
        <v>21</v>
      </c>
      <c r="N171" s="11" t="s">
        <v>22</v>
      </c>
      <c r="O171" s="11" t="s">
        <v>23</v>
      </c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>
      <c r="A172" s="11" t="s">
        <v>671</v>
      </c>
      <c r="B172" s="11" t="s">
        <v>672</v>
      </c>
      <c r="C172" s="11" t="s">
        <v>673</v>
      </c>
      <c r="D172" s="11" t="s">
        <v>674</v>
      </c>
      <c r="E172" s="11" t="s">
        <v>200</v>
      </c>
      <c r="F172" s="41" t="s">
        <v>675</v>
      </c>
      <c r="G172" s="13">
        <v>4899</v>
      </c>
      <c r="H172" s="13">
        <v>400</v>
      </c>
      <c r="I172" s="13">
        <v>4499</v>
      </c>
      <c r="J172" s="14">
        <v>0.17499999999999999</v>
      </c>
      <c r="K172" s="14">
        <f t="shared" ref="K172:K174" si="1">J172*I172</f>
        <v>787.32499999999993</v>
      </c>
      <c r="L172" s="13">
        <f t="shared" si="0"/>
        <v>3711.6750000000002</v>
      </c>
      <c r="M172" s="11" t="s">
        <v>21</v>
      </c>
      <c r="N172" s="11" t="s">
        <v>22</v>
      </c>
      <c r="O172" s="11" t="s">
        <v>23</v>
      </c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4.25">
      <c r="A173" s="11" t="s">
        <v>676</v>
      </c>
      <c r="B173" s="11" t="s">
        <v>677</v>
      </c>
      <c r="C173" s="42" t="s">
        <v>49</v>
      </c>
      <c r="D173" s="11" t="s">
        <v>678</v>
      </c>
      <c r="E173" s="11" t="s">
        <v>93</v>
      </c>
      <c r="F173" s="11"/>
      <c r="G173" s="13">
        <v>3899</v>
      </c>
      <c r="H173" s="13">
        <v>400</v>
      </c>
      <c r="I173" s="13">
        <v>3499</v>
      </c>
      <c r="J173" s="14">
        <v>0.17499999999999999</v>
      </c>
      <c r="K173" s="14">
        <f t="shared" si="1"/>
        <v>612.32499999999993</v>
      </c>
      <c r="L173" s="13">
        <f t="shared" si="0"/>
        <v>2886.6750000000002</v>
      </c>
      <c r="M173" s="11" t="s">
        <v>21</v>
      </c>
      <c r="N173" s="11" t="s">
        <v>22</v>
      </c>
      <c r="O173" s="11" t="s">
        <v>23</v>
      </c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>
      <c r="A174" s="11" t="s">
        <v>605</v>
      </c>
      <c r="B174" s="11" t="s">
        <v>606</v>
      </c>
      <c r="C174" s="11" t="s">
        <v>679</v>
      </c>
      <c r="D174" s="11" t="s">
        <v>680</v>
      </c>
      <c r="E174" s="11" t="s">
        <v>93</v>
      </c>
      <c r="F174" s="41" t="s">
        <v>681</v>
      </c>
      <c r="G174" s="13">
        <v>4999</v>
      </c>
      <c r="H174" s="13">
        <v>200</v>
      </c>
      <c r="I174" s="13">
        <v>4799</v>
      </c>
      <c r="J174" s="14">
        <v>0.17499999999999999</v>
      </c>
      <c r="K174" s="14">
        <f t="shared" si="1"/>
        <v>839.82499999999993</v>
      </c>
      <c r="L174" s="13">
        <f t="shared" si="0"/>
        <v>3959.1750000000002</v>
      </c>
      <c r="M174" s="11" t="s">
        <v>21</v>
      </c>
      <c r="N174" s="11" t="s">
        <v>22</v>
      </c>
      <c r="O174" s="11" t="s">
        <v>23</v>
      </c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4.25">
      <c r="A175" s="11" t="s">
        <v>682</v>
      </c>
      <c r="B175" s="11" t="s">
        <v>683</v>
      </c>
      <c r="C175" s="11" t="s">
        <v>684</v>
      </c>
      <c r="D175" s="11" t="s">
        <v>685</v>
      </c>
      <c r="E175" s="11" t="s">
        <v>159</v>
      </c>
      <c r="F175" s="11" t="s">
        <v>686</v>
      </c>
      <c r="G175" s="13">
        <v>3499</v>
      </c>
      <c r="H175" s="13">
        <v>0</v>
      </c>
      <c r="I175" s="13">
        <v>3499</v>
      </c>
      <c r="J175" s="14">
        <v>0.17499999999999999</v>
      </c>
      <c r="K175" s="14">
        <v>612.32000000000005</v>
      </c>
      <c r="L175" s="14">
        <v>2886.68</v>
      </c>
      <c r="M175" s="11" t="s">
        <v>21</v>
      </c>
      <c r="N175" s="11" t="s">
        <v>131</v>
      </c>
      <c r="O175" s="11" t="s">
        <v>23</v>
      </c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4.25">
      <c r="A176" s="11" t="s">
        <v>687</v>
      </c>
      <c r="B176" s="11" t="s">
        <v>688</v>
      </c>
      <c r="C176" s="11" t="s">
        <v>56</v>
      </c>
      <c r="D176" s="11" t="s">
        <v>689</v>
      </c>
      <c r="E176" s="11" t="s">
        <v>34</v>
      </c>
      <c r="F176" s="11" t="s">
        <v>690</v>
      </c>
      <c r="G176" s="13">
        <v>4499</v>
      </c>
      <c r="H176" s="13">
        <v>0</v>
      </c>
      <c r="I176" s="13">
        <v>4499</v>
      </c>
      <c r="J176" s="14">
        <v>0.17499999999999999</v>
      </c>
      <c r="K176" s="14">
        <v>787.32</v>
      </c>
      <c r="L176" s="14">
        <v>3711.68</v>
      </c>
      <c r="M176" s="11" t="s">
        <v>21</v>
      </c>
      <c r="N176" s="11" t="s">
        <v>22</v>
      </c>
      <c r="O176" s="11" t="s">
        <v>23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4.25">
      <c r="A177" s="11" t="s">
        <v>691</v>
      </c>
      <c r="B177" s="11" t="s">
        <v>692</v>
      </c>
      <c r="C177" s="11" t="s">
        <v>693</v>
      </c>
      <c r="D177" s="11" t="s">
        <v>694</v>
      </c>
      <c r="E177" s="11" t="s">
        <v>695</v>
      </c>
      <c r="F177" s="11" t="s">
        <v>696</v>
      </c>
      <c r="G177" s="13">
        <v>1999</v>
      </c>
      <c r="H177" s="13">
        <v>0</v>
      </c>
      <c r="I177" s="13">
        <v>1999</v>
      </c>
      <c r="J177" s="14">
        <v>0.22500000000000001</v>
      </c>
      <c r="K177" s="14">
        <v>449.77</v>
      </c>
      <c r="L177" s="14">
        <v>1549.23</v>
      </c>
      <c r="M177" s="11" t="s">
        <v>21</v>
      </c>
      <c r="N177" s="11" t="s">
        <v>131</v>
      </c>
      <c r="O177" s="11" t="s">
        <v>23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4.25">
      <c r="A178" s="20" t="s">
        <v>583</v>
      </c>
      <c r="B178" s="20" t="s">
        <v>584</v>
      </c>
      <c r="C178" s="20" t="s">
        <v>17</v>
      </c>
      <c r="D178" s="20" t="s">
        <v>697</v>
      </c>
      <c r="E178" s="20" t="s">
        <v>73</v>
      </c>
      <c r="F178" s="20" t="s">
        <v>698</v>
      </c>
      <c r="G178" s="21">
        <v>249</v>
      </c>
      <c r="H178" s="21">
        <v>0</v>
      </c>
      <c r="I178" s="21">
        <v>249</v>
      </c>
      <c r="J178" s="22">
        <v>0.25</v>
      </c>
      <c r="K178" s="22">
        <v>62.25</v>
      </c>
      <c r="L178" s="22">
        <v>186.75</v>
      </c>
      <c r="M178" s="20" t="s">
        <v>21</v>
      </c>
      <c r="N178" s="20" t="s">
        <v>22</v>
      </c>
      <c r="O178" s="20" t="s">
        <v>23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>
      <c r="A179" s="20" t="s">
        <v>699</v>
      </c>
      <c r="B179" s="20" t="s">
        <v>700</v>
      </c>
      <c r="C179" s="20" t="s">
        <v>17</v>
      </c>
      <c r="D179" s="20" t="s">
        <v>617</v>
      </c>
      <c r="E179" s="20" t="s">
        <v>51</v>
      </c>
      <c r="F179" s="20" t="s">
        <v>701</v>
      </c>
      <c r="G179" s="21">
        <v>2898</v>
      </c>
      <c r="H179" s="21">
        <v>0</v>
      </c>
      <c r="I179" s="21">
        <v>2898</v>
      </c>
      <c r="J179" s="22">
        <v>0.17499999999999999</v>
      </c>
      <c r="K179" s="22">
        <v>507.15</v>
      </c>
      <c r="L179" s="22">
        <v>2390.85</v>
      </c>
      <c r="M179" s="20" t="s">
        <v>21</v>
      </c>
      <c r="N179" s="20" t="s">
        <v>22</v>
      </c>
      <c r="O179" s="20" t="s">
        <v>121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>
      <c r="A180" s="11" t="s">
        <v>702</v>
      </c>
      <c r="B180" s="11" t="s">
        <v>703</v>
      </c>
      <c r="C180" s="11" t="s">
        <v>704</v>
      </c>
      <c r="D180" s="11" t="s">
        <v>705</v>
      </c>
      <c r="E180" s="11" t="s">
        <v>93</v>
      </c>
      <c r="F180" s="11" t="s">
        <v>706</v>
      </c>
      <c r="G180" s="13">
        <v>6899</v>
      </c>
      <c r="H180" s="13">
        <v>0</v>
      </c>
      <c r="I180" s="13">
        <v>6899</v>
      </c>
      <c r="J180" s="14">
        <v>0.17499999999999999</v>
      </c>
      <c r="K180" s="14">
        <v>1207.32</v>
      </c>
      <c r="L180" s="14">
        <v>5691.68</v>
      </c>
      <c r="M180" s="11" t="s">
        <v>21</v>
      </c>
      <c r="N180" s="11" t="s">
        <v>53</v>
      </c>
      <c r="O180" s="11" t="s">
        <v>121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4.25">
      <c r="A181" s="11" t="s">
        <v>707</v>
      </c>
      <c r="B181" s="11" t="s">
        <v>708</v>
      </c>
      <c r="C181" s="11" t="s">
        <v>477</v>
      </c>
      <c r="D181" s="11" t="s">
        <v>601</v>
      </c>
      <c r="E181" s="11" t="s">
        <v>87</v>
      </c>
      <c r="F181" s="11" t="s">
        <v>709</v>
      </c>
      <c r="G181" s="13">
        <v>4999</v>
      </c>
      <c r="H181" s="13">
        <v>0</v>
      </c>
      <c r="I181" s="13">
        <v>4999</v>
      </c>
      <c r="J181" s="14">
        <v>0.17499999999999999</v>
      </c>
      <c r="K181" s="14">
        <v>874.82</v>
      </c>
      <c r="L181" s="14">
        <v>4124.18</v>
      </c>
      <c r="M181" s="11" t="s">
        <v>21</v>
      </c>
      <c r="N181" s="11" t="s">
        <v>131</v>
      </c>
      <c r="O181" s="11" t="s">
        <v>121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4.25">
      <c r="A182" s="20" t="s">
        <v>710</v>
      </c>
      <c r="B182" s="20" t="s">
        <v>711</v>
      </c>
      <c r="C182" s="20" t="s">
        <v>17</v>
      </c>
      <c r="D182" s="20" t="s">
        <v>216</v>
      </c>
      <c r="E182" s="20" t="s">
        <v>40</v>
      </c>
      <c r="F182" s="20" t="s">
        <v>712</v>
      </c>
      <c r="G182" s="21">
        <v>3299</v>
      </c>
      <c r="H182" s="21">
        <v>0</v>
      </c>
      <c r="I182" s="21">
        <v>3299</v>
      </c>
      <c r="J182" s="22">
        <v>0.17499999999999999</v>
      </c>
      <c r="K182" s="22">
        <v>577.32000000000005</v>
      </c>
      <c r="L182" s="22">
        <v>2721.68</v>
      </c>
      <c r="M182" s="20" t="s">
        <v>21</v>
      </c>
      <c r="N182" s="20" t="s">
        <v>131</v>
      </c>
      <c r="O182" s="20" t="s">
        <v>121</v>
      </c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>
      <c r="A183" s="20" t="s">
        <v>713</v>
      </c>
      <c r="B183" s="20" t="s">
        <v>714</v>
      </c>
      <c r="C183" s="20" t="s">
        <v>17</v>
      </c>
      <c r="D183" s="20" t="s">
        <v>463</v>
      </c>
      <c r="E183" s="20" t="s">
        <v>125</v>
      </c>
      <c r="F183" s="20" t="s">
        <v>715</v>
      </c>
      <c r="G183" s="21">
        <v>2698</v>
      </c>
      <c r="H183" s="21">
        <v>0</v>
      </c>
      <c r="I183" s="21">
        <v>2698</v>
      </c>
      <c r="J183" s="22">
        <v>0.17499999999999999</v>
      </c>
      <c r="K183" s="22">
        <v>472.15</v>
      </c>
      <c r="L183" s="22">
        <v>2225.85</v>
      </c>
      <c r="M183" s="20" t="s">
        <v>21</v>
      </c>
      <c r="N183" s="20" t="s">
        <v>22</v>
      </c>
      <c r="O183" s="20" t="s">
        <v>121</v>
      </c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>
      <c r="A184" s="20" t="s">
        <v>716</v>
      </c>
      <c r="B184" s="20" t="s">
        <v>717</v>
      </c>
      <c r="C184" s="20" t="s">
        <v>17</v>
      </c>
      <c r="D184" s="20" t="s">
        <v>273</v>
      </c>
      <c r="E184" s="20" t="s">
        <v>93</v>
      </c>
      <c r="F184" s="20" t="s">
        <v>718</v>
      </c>
      <c r="G184" s="21">
        <v>8998</v>
      </c>
      <c r="H184" s="21">
        <v>0</v>
      </c>
      <c r="I184" s="21">
        <v>8998</v>
      </c>
      <c r="J184" s="22">
        <v>0.17499999999999999</v>
      </c>
      <c r="K184" s="22">
        <v>1574.65</v>
      </c>
      <c r="L184" s="22">
        <v>7423.35</v>
      </c>
      <c r="M184" s="20" t="s">
        <v>21</v>
      </c>
      <c r="N184" s="20" t="s">
        <v>22</v>
      </c>
      <c r="O184" s="20" t="s">
        <v>121</v>
      </c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>
      <c r="A185" s="20" t="s">
        <v>719</v>
      </c>
      <c r="B185" s="20" t="s">
        <v>720</v>
      </c>
      <c r="C185" s="20" t="s">
        <v>17</v>
      </c>
      <c r="D185" s="20" t="s">
        <v>575</v>
      </c>
      <c r="E185" s="20" t="s">
        <v>721</v>
      </c>
      <c r="F185" s="20" t="s">
        <v>722</v>
      </c>
      <c r="G185" s="21">
        <v>2999</v>
      </c>
      <c r="H185" s="21">
        <v>0</v>
      </c>
      <c r="I185" s="21">
        <v>2999</v>
      </c>
      <c r="J185" s="22">
        <v>0.17499999999999999</v>
      </c>
      <c r="K185" s="22">
        <v>524.82000000000005</v>
      </c>
      <c r="L185" s="22">
        <v>2474.1799999999998</v>
      </c>
      <c r="M185" s="20" t="s">
        <v>21</v>
      </c>
      <c r="N185" s="20" t="s">
        <v>22</v>
      </c>
      <c r="O185" s="20" t="s">
        <v>121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>
      <c r="A186" s="20" t="s">
        <v>723</v>
      </c>
      <c r="B186" s="20" t="s">
        <v>724</v>
      </c>
      <c r="C186" s="20" t="s">
        <v>17</v>
      </c>
      <c r="D186" s="20" t="s">
        <v>725</v>
      </c>
      <c r="E186" s="20" t="s">
        <v>34</v>
      </c>
      <c r="F186" s="20" t="s">
        <v>726</v>
      </c>
      <c r="G186" s="21">
        <v>3099</v>
      </c>
      <c r="H186" s="21">
        <v>0</v>
      </c>
      <c r="I186" s="21">
        <v>3099</v>
      </c>
      <c r="J186" s="22">
        <v>0.17499999999999999</v>
      </c>
      <c r="K186" s="22">
        <v>542.32000000000005</v>
      </c>
      <c r="L186" s="22">
        <v>2556.6799999999998</v>
      </c>
      <c r="M186" s="20" t="s">
        <v>21</v>
      </c>
      <c r="N186" s="20" t="s">
        <v>22</v>
      </c>
      <c r="O186" s="20" t="s">
        <v>121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>
      <c r="A187" s="11" t="s">
        <v>727</v>
      </c>
      <c r="B187" s="11" t="s">
        <v>728</v>
      </c>
      <c r="C187" s="11" t="s">
        <v>59</v>
      </c>
      <c r="D187" s="11" t="s">
        <v>224</v>
      </c>
      <c r="E187" s="11" t="s">
        <v>87</v>
      </c>
      <c r="F187" s="11" t="s">
        <v>729</v>
      </c>
      <c r="G187" s="13">
        <v>3499</v>
      </c>
      <c r="H187" s="13">
        <v>0</v>
      </c>
      <c r="I187" s="13">
        <v>3499</v>
      </c>
      <c r="J187" s="14">
        <v>0.17499999999999999</v>
      </c>
      <c r="K187" s="14">
        <v>612.32000000000005</v>
      </c>
      <c r="L187" s="14">
        <v>2886.68</v>
      </c>
      <c r="M187" s="11" t="s">
        <v>21</v>
      </c>
      <c r="N187" s="11" t="s">
        <v>131</v>
      </c>
      <c r="O187" s="11" t="s">
        <v>121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4.25">
      <c r="A188" s="11" t="s">
        <v>730</v>
      </c>
      <c r="B188" s="11" t="s">
        <v>731</v>
      </c>
      <c r="C188" s="11" t="s">
        <v>62</v>
      </c>
      <c r="D188" s="11" t="s">
        <v>216</v>
      </c>
      <c r="E188" s="11" t="s">
        <v>93</v>
      </c>
      <c r="F188" s="11" t="s">
        <v>732</v>
      </c>
      <c r="G188" s="13">
        <v>3699</v>
      </c>
      <c r="H188" s="13">
        <v>0</v>
      </c>
      <c r="I188" s="13">
        <v>3699</v>
      </c>
      <c r="J188" s="14">
        <v>0.17499999999999999</v>
      </c>
      <c r="K188" s="14">
        <v>647.32000000000005</v>
      </c>
      <c r="L188" s="14">
        <v>3051.68</v>
      </c>
      <c r="M188" s="11" t="s">
        <v>21</v>
      </c>
      <c r="N188" s="11" t="s">
        <v>131</v>
      </c>
      <c r="O188" s="11" t="s">
        <v>212</v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4.25">
      <c r="A189" s="11" t="s">
        <v>733</v>
      </c>
      <c r="B189" s="11" t="s">
        <v>734</v>
      </c>
      <c r="C189" s="11" t="s">
        <v>38</v>
      </c>
      <c r="D189" s="11" t="s">
        <v>735</v>
      </c>
      <c r="E189" s="11" t="s">
        <v>93</v>
      </c>
      <c r="F189" s="11" t="s">
        <v>736</v>
      </c>
      <c r="G189" s="13">
        <v>3899</v>
      </c>
      <c r="H189" s="13">
        <v>0</v>
      </c>
      <c r="I189" s="13">
        <v>3899</v>
      </c>
      <c r="J189" s="14">
        <v>0.17499999999999999</v>
      </c>
      <c r="K189" s="14">
        <v>682.32</v>
      </c>
      <c r="L189" s="14">
        <v>3216.68</v>
      </c>
      <c r="M189" s="11" t="s">
        <v>21</v>
      </c>
      <c r="N189" s="11" t="s">
        <v>22</v>
      </c>
      <c r="O189" s="11" t="s">
        <v>212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4.25">
      <c r="A190" s="20" t="s">
        <v>737</v>
      </c>
      <c r="B190" s="20" t="s">
        <v>738</v>
      </c>
      <c r="C190" s="43" t="s">
        <v>17</v>
      </c>
      <c r="D190" s="20" t="s">
        <v>216</v>
      </c>
      <c r="E190" s="20" t="s">
        <v>40</v>
      </c>
      <c r="F190" s="20" t="s">
        <v>739</v>
      </c>
      <c r="G190" s="21">
        <v>3350</v>
      </c>
      <c r="H190" s="21">
        <v>0</v>
      </c>
      <c r="I190" s="21">
        <v>3350</v>
      </c>
      <c r="J190" s="22">
        <v>0.17499999999999999</v>
      </c>
      <c r="K190" s="22">
        <v>586.25</v>
      </c>
      <c r="L190" s="22">
        <v>2763.75</v>
      </c>
      <c r="M190" s="20" t="s">
        <v>21</v>
      </c>
      <c r="N190" s="20" t="s">
        <v>131</v>
      </c>
      <c r="O190" s="20" t="s">
        <v>212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>
      <c r="A191" s="11" t="s">
        <v>740</v>
      </c>
      <c r="B191" s="11" t="s">
        <v>741</v>
      </c>
      <c r="C191" s="11" t="s">
        <v>742</v>
      </c>
      <c r="D191" s="11" t="s">
        <v>743</v>
      </c>
      <c r="E191" s="11" t="s">
        <v>19</v>
      </c>
      <c r="F191" s="11" t="s">
        <v>744</v>
      </c>
      <c r="G191" s="13">
        <v>2999</v>
      </c>
      <c r="H191" s="13">
        <v>0</v>
      </c>
      <c r="I191" s="13">
        <v>2999</v>
      </c>
      <c r="J191" s="14">
        <v>0.22500000000000001</v>
      </c>
      <c r="K191" s="14">
        <v>674.77</v>
      </c>
      <c r="L191" s="14">
        <v>2324.23</v>
      </c>
      <c r="M191" s="11" t="s">
        <v>21</v>
      </c>
      <c r="N191" s="11" t="s">
        <v>22</v>
      </c>
      <c r="O191" s="11" t="s">
        <v>212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4.25">
      <c r="A192" s="20" t="s">
        <v>745</v>
      </c>
      <c r="B192" s="20" t="s">
        <v>746</v>
      </c>
      <c r="C192" s="20" t="s">
        <v>17</v>
      </c>
      <c r="D192" s="20" t="s">
        <v>92</v>
      </c>
      <c r="E192" s="20" t="s">
        <v>93</v>
      </c>
      <c r="F192" s="20" t="s">
        <v>747</v>
      </c>
      <c r="G192" s="21">
        <v>2898</v>
      </c>
      <c r="H192" s="21">
        <v>0</v>
      </c>
      <c r="I192" s="21">
        <v>2898</v>
      </c>
      <c r="J192" s="22">
        <v>0.17499999999999999</v>
      </c>
      <c r="K192" s="22">
        <v>507.15</v>
      </c>
      <c r="L192" s="22">
        <v>2390.85</v>
      </c>
      <c r="M192" s="20" t="s">
        <v>21</v>
      </c>
      <c r="N192" s="20" t="s">
        <v>22</v>
      </c>
      <c r="O192" s="20" t="s">
        <v>212</v>
      </c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>
      <c r="A193" s="11" t="s">
        <v>748</v>
      </c>
      <c r="B193" s="11" t="s">
        <v>749</v>
      </c>
      <c r="C193" s="11" t="s">
        <v>750</v>
      </c>
      <c r="D193" s="11" t="s">
        <v>751</v>
      </c>
      <c r="E193" s="11" t="s">
        <v>200</v>
      </c>
      <c r="F193" s="11" t="s">
        <v>752</v>
      </c>
      <c r="G193" s="13">
        <v>4199</v>
      </c>
      <c r="H193" s="13">
        <v>0</v>
      </c>
      <c r="I193" s="13">
        <v>4199</v>
      </c>
      <c r="J193" s="14">
        <v>0.17499999999999999</v>
      </c>
      <c r="K193" s="14">
        <v>734.82</v>
      </c>
      <c r="L193" s="14">
        <v>3464.18</v>
      </c>
      <c r="M193" s="11" t="s">
        <v>21</v>
      </c>
      <c r="N193" s="11" t="s">
        <v>263</v>
      </c>
      <c r="O193" s="11" t="s">
        <v>212</v>
      </c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4.25">
      <c r="A194" s="11" t="s">
        <v>753</v>
      </c>
      <c r="B194" s="11" t="s">
        <v>754</v>
      </c>
      <c r="C194" s="11" t="s">
        <v>59</v>
      </c>
      <c r="D194" s="11" t="s">
        <v>755</v>
      </c>
      <c r="E194" s="11" t="s">
        <v>51</v>
      </c>
      <c r="F194" s="11" t="s">
        <v>756</v>
      </c>
      <c r="G194" s="13">
        <v>2999</v>
      </c>
      <c r="H194" s="13">
        <v>0</v>
      </c>
      <c r="I194" s="13">
        <v>2999</v>
      </c>
      <c r="J194" s="14">
        <v>0.17499999999999999</v>
      </c>
      <c r="K194" s="14">
        <v>524.82000000000005</v>
      </c>
      <c r="L194" s="14">
        <v>2474.1799999999998</v>
      </c>
      <c r="M194" s="11" t="s">
        <v>21</v>
      </c>
      <c r="N194" s="11" t="s">
        <v>22</v>
      </c>
      <c r="O194" s="11" t="s">
        <v>212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4.25">
      <c r="A195" s="20" t="s">
        <v>757</v>
      </c>
      <c r="B195" s="20" t="s">
        <v>758</v>
      </c>
      <c r="C195" s="20" t="s">
        <v>17</v>
      </c>
      <c r="D195" s="20" t="s">
        <v>759</v>
      </c>
      <c r="E195" s="20" t="s">
        <v>69</v>
      </c>
      <c r="F195" s="20" t="s">
        <v>760</v>
      </c>
      <c r="G195" s="21">
        <v>3598</v>
      </c>
      <c r="H195" s="21">
        <v>0</v>
      </c>
      <c r="I195" s="21">
        <v>3598</v>
      </c>
      <c r="J195" s="22">
        <v>0.17499999999999999</v>
      </c>
      <c r="K195" s="22">
        <v>629.65</v>
      </c>
      <c r="L195" s="22">
        <v>2968.35</v>
      </c>
      <c r="M195" s="20" t="s">
        <v>21</v>
      </c>
      <c r="N195" s="20" t="s">
        <v>22</v>
      </c>
      <c r="O195" s="20" t="s">
        <v>212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>
      <c r="A196" s="11" t="s">
        <v>761</v>
      </c>
      <c r="B196" s="11" t="s">
        <v>762</v>
      </c>
      <c r="C196" s="11" t="s">
        <v>742</v>
      </c>
      <c r="D196" s="11" t="s">
        <v>763</v>
      </c>
      <c r="E196" s="11" t="s">
        <v>73</v>
      </c>
      <c r="F196" s="11" t="s">
        <v>764</v>
      </c>
      <c r="G196" s="13">
        <v>1999</v>
      </c>
      <c r="H196" s="13">
        <v>0</v>
      </c>
      <c r="I196" s="13">
        <v>1999</v>
      </c>
      <c r="J196" s="14">
        <v>0.22500000000000001</v>
      </c>
      <c r="K196" s="14">
        <v>449.77</v>
      </c>
      <c r="L196" s="14">
        <v>1549.23</v>
      </c>
      <c r="M196" s="11" t="s">
        <v>21</v>
      </c>
      <c r="N196" s="11" t="s">
        <v>22</v>
      </c>
      <c r="O196" s="11" t="s">
        <v>212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4.25">
      <c r="A197" s="11" t="s">
        <v>765</v>
      </c>
      <c r="B197" s="11" t="s">
        <v>766</v>
      </c>
      <c r="C197" s="11" t="s">
        <v>767</v>
      </c>
      <c r="D197" s="11" t="s">
        <v>768</v>
      </c>
      <c r="E197" s="11" t="s">
        <v>34</v>
      </c>
      <c r="F197" s="11" t="s">
        <v>769</v>
      </c>
      <c r="G197" s="13">
        <v>5999</v>
      </c>
      <c r="H197" s="13">
        <v>0</v>
      </c>
      <c r="I197" s="13">
        <v>5999</v>
      </c>
      <c r="J197" s="14">
        <v>0.17499999999999999</v>
      </c>
      <c r="K197" s="14">
        <v>1049.82</v>
      </c>
      <c r="L197" s="14">
        <v>4949.18</v>
      </c>
      <c r="M197" s="11" t="s">
        <v>21</v>
      </c>
      <c r="N197" s="11" t="s">
        <v>131</v>
      </c>
      <c r="O197" s="11" t="s">
        <v>212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4.25">
      <c r="A198" s="20" t="s">
        <v>770</v>
      </c>
      <c r="B198" s="20" t="s">
        <v>771</v>
      </c>
      <c r="C198" s="20" t="s">
        <v>17</v>
      </c>
      <c r="D198" s="20" t="s">
        <v>772</v>
      </c>
      <c r="E198" s="20" t="s">
        <v>93</v>
      </c>
      <c r="F198" s="20" t="s">
        <v>773</v>
      </c>
      <c r="G198" s="21">
        <v>5999</v>
      </c>
      <c r="H198" s="21">
        <v>0</v>
      </c>
      <c r="I198" s="21">
        <v>5999</v>
      </c>
      <c r="J198" s="22">
        <v>0.17499999999999999</v>
      </c>
      <c r="K198" s="22">
        <v>1049.82</v>
      </c>
      <c r="L198" s="22">
        <v>4949.18</v>
      </c>
      <c r="M198" s="20" t="s">
        <v>21</v>
      </c>
      <c r="N198" s="20" t="s">
        <v>22</v>
      </c>
      <c r="O198" s="20" t="s">
        <v>212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>
      <c r="A199" s="2" t="s">
        <v>740</v>
      </c>
      <c r="B199" s="2" t="s">
        <v>741</v>
      </c>
      <c r="C199" s="2"/>
      <c r="D199" s="44" t="s">
        <v>774</v>
      </c>
      <c r="E199" s="2" t="s">
        <v>90</v>
      </c>
      <c r="F199" s="2"/>
      <c r="G199" s="23">
        <v>3299</v>
      </c>
      <c r="H199" s="23">
        <v>0</v>
      </c>
      <c r="I199" s="23">
        <v>3299</v>
      </c>
      <c r="J199" s="24">
        <v>0</v>
      </c>
      <c r="K199" s="24">
        <v>0</v>
      </c>
      <c r="L199" s="24">
        <v>3299</v>
      </c>
      <c r="M199" s="2" t="s">
        <v>21</v>
      </c>
      <c r="N199" s="2" t="s">
        <v>22</v>
      </c>
      <c r="O199" s="2" t="s">
        <v>212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>
      <c r="A200" s="11" t="s">
        <v>775</v>
      </c>
      <c r="B200" s="11" t="s">
        <v>776</v>
      </c>
      <c r="C200" s="11" t="s">
        <v>777</v>
      </c>
      <c r="D200" s="11" t="s">
        <v>538</v>
      </c>
      <c r="E200" s="11" t="s">
        <v>34</v>
      </c>
      <c r="F200" s="11" t="s">
        <v>778</v>
      </c>
      <c r="G200" s="13">
        <v>3999</v>
      </c>
      <c r="H200" s="13">
        <v>0</v>
      </c>
      <c r="I200" s="13">
        <v>3999</v>
      </c>
      <c r="J200" s="14">
        <v>0.17499999999999999</v>
      </c>
      <c r="K200" s="14">
        <v>699.82</v>
      </c>
      <c r="L200" s="14">
        <v>3299.18</v>
      </c>
      <c r="M200" s="11" t="s">
        <v>21</v>
      </c>
      <c r="N200" s="11" t="s">
        <v>22</v>
      </c>
      <c r="O200" s="11" t="s">
        <v>212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4.25">
      <c r="A201" s="11" t="s">
        <v>779</v>
      </c>
      <c r="B201" s="11" t="s">
        <v>780</v>
      </c>
      <c r="C201" s="11" t="s">
        <v>781</v>
      </c>
      <c r="D201" s="11" t="s">
        <v>782</v>
      </c>
      <c r="E201" s="11" t="s">
        <v>783</v>
      </c>
      <c r="F201" s="11" t="s">
        <v>784</v>
      </c>
      <c r="G201" s="13">
        <v>1999</v>
      </c>
      <c r="H201" s="13">
        <v>0</v>
      </c>
      <c r="I201" s="13">
        <v>1999</v>
      </c>
      <c r="J201" s="14">
        <v>0.22500000000000001</v>
      </c>
      <c r="K201" s="14">
        <v>449.77</v>
      </c>
      <c r="L201" s="14">
        <v>1549.23</v>
      </c>
      <c r="M201" s="11" t="s">
        <v>21</v>
      </c>
      <c r="N201" s="11" t="s">
        <v>22</v>
      </c>
      <c r="O201" s="11" t="s">
        <v>212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4.25">
      <c r="A202" s="11" t="s">
        <v>785</v>
      </c>
      <c r="B202" s="11" t="s">
        <v>786</v>
      </c>
      <c r="C202" s="11" t="s">
        <v>157</v>
      </c>
      <c r="D202" s="11" t="s">
        <v>196</v>
      </c>
      <c r="E202" s="11" t="s">
        <v>200</v>
      </c>
      <c r="F202" s="11" t="s">
        <v>787</v>
      </c>
      <c r="G202" s="13">
        <v>4399</v>
      </c>
      <c r="H202" s="13">
        <v>100</v>
      </c>
      <c r="I202" s="13">
        <v>4299</v>
      </c>
      <c r="J202" s="14">
        <v>0.17499999999999999</v>
      </c>
      <c r="K202" s="14">
        <v>752.32</v>
      </c>
      <c r="L202" s="14">
        <v>3546.68</v>
      </c>
      <c r="M202" s="11" t="s">
        <v>21</v>
      </c>
      <c r="N202" s="11" t="s">
        <v>22</v>
      </c>
      <c r="O202" s="11" t="s">
        <v>212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4.25">
      <c r="A203" s="11" t="s">
        <v>775</v>
      </c>
      <c r="B203" s="11" t="s">
        <v>776</v>
      </c>
      <c r="C203" s="11" t="s">
        <v>788</v>
      </c>
      <c r="D203" s="11" t="s">
        <v>789</v>
      </c>
      <c r="E203" s="11" t="s">
        <v>69</v>
      </c>
      <c r="F203" s="11" t="s">
        <v>790</v>
      </c>
      <c r="G203" s="13">
        <v>4549</v>
      </c>
      <c r="H203" s="13">
        <v>0</v>
      </c>
      <c r="I203" s="13">
        <v>4549</v>
      </c>
      <c r="J203" s="14">
        <v>0.17499999999999999</v>
      </c>
      <c r="K203" s="14">
        <v>796.07</v>
      </c>
      <c r="L203" s="14">
        <v>3752.93</v>
      </c>
      <c r="M203" s="11" t="s">
        <v>21</v>
      </c>
      <c r="N203" s="11" t="s">
        <v>22</v>
      </c>
      <c r="O203" s="11" t="s">
        <v>212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4.25">
      <c r="A204" s="11" t="s">
        <v>791</v>
      </c>
      <c r="B204" s="11" t="s">
        <v>792</v>
      </c>
      <c r="C204" s="11" t="s">
        <v>793</v>
      </c>
      <c r="D204" s="11" t="s">
        <v>794</v>
      </c>
      <c r="E204" s="11" t="s">
        <v>555</v>
      </c>
      <c r="F204" s="11" t="s">
        <v>795</v>
      </c>
      <c r="G204" s="13">
        <v>7999</v>
      </c>
      <c r="H204" s="13">
        <v>0</v>
      </c>
      <c r="I204" s="13">
        <v>7999</v>
      </c>
      <c r="J204" s="14">
        <v>0.17499999999999999</v>
      </c>
      <c r="K204" s="14">
        <v>1399.82</v>
      </c>
      <c r="L204" s="14">
        <v>6599.18</v>
      </c>
      <c r="M204" s="11" t="s">
        <v>21</v>
      </c>
      <c r="N204" s="11" t="s">
        <v>53</v>
      </c>
      <c r="O204" s="11" t="s">
        <v>212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4.25">
      <c r="A205" s="11" t="s">
        <v>740</v>
      </c>
      <c r="B205" s="11" t="s">
        <v>741</v>
      </c>
      <c r="C205" s="11" t="s">
        <v>796</v>
      </c>
      <c r="D205" s="11" t="s">
        <v>797</v>
      </c>
      <c r="E205" s="11" t="s">
        <v>139</v>
      </c>
      <c r="F205" s="11" t="s">
        <v>798</v>
      </c>
      <c r="G205" s="13">
        <v>6899</v>
      </c>
      <c r="H205" s="13">
        <v>0</v>
      </c>
      <c r="I205" s="13">
        <v>6899</v>
      </c>
      <c r="J205" s="14">
        <v>0.22500000000000001</v>
      </c>
      <c r="K205" s="14">
        <v>1552.27</v>
      </c>
      <c r="L205" s="14">
        <v>5346.73</v>
      </c>
      <c r="M205" s="11" t="s">
        <v>21</v>
      </c>
      <c r="N205" s="11" t="s">
        <v>22</v>
      </c>
      <c r="O205" s="11" t="s">
        <v>212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4.25">
      <c r="A206" s="11" t="s">
        <v>799</v>
      </c>
      <c r="B206" s="11" t="s">
        <v>800</v>
      </c>
      <c r="C206" s="11" t="s">
        <v>801</v>
      </c>
      <c r="D206" s="11" t="s">
        <v>789</v>
      </c>
      <c r="E206" s="11" t="s">
        <v>69</v>
      </c>
      <c r="F206" s="11" t="s">
        <v>802</v>
      </c>
      <c r="G206" s="13">
        <v>4999</v>
      </c>
      <c r="H206" s="13">
        <v>0</v>
      </c>
      <c r="I206" s="13">
        <v>4999</v>
      </c>
      <c r="J206" s="14">
        <v>0.17499999999999999</v>
      </c>
      <c r="K206" s="14">
        <v>874.82</v>
      </c>
      <c r="L206" s="14">
        <v>4124.18</v>
      </c>
      <c r="M206" s="11" t="s">
        <v>21</v>
      </c>
      <c r="N206" s="11" t="s">
        <v>22</v>
      </c>
      <c r="O206" s="11" t="s">
        <v>212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4.25">
      <c r="A207" s="11" t="s">
        <v>803</v>
      </c>
      <c r="B207" s="11" t="s">
        <v>804</v>
      </c>
      <c r="C207" s="11" t="s">
        <v>151</v>
      </c>
      <c r="D207" s="11" t="s">
        <v>805</v>
      </c>
      <c r="E207" s="11" t="s">
        <v>193</v>
      </c>
      <c r="F207" s="11" t="s">
        <v>806</v>
      </c>
      <c r="G207" s="13">
        <v>3999</v>
      </c>
      <c r="H207" s="13">
        <v>300</v>
      </c>
      <c r="I207" s="13">
        <v>3699</v>
      </c>
      <c r="J207" s="14">
        <v>0.22500000000000001</v>
      </c>
      <c r="K207" s="14">
        <v>832.27</v>
      </c>
      <c r="L207" s="14">
        <v>2866.73</v>
      </c>
      <c r="M207" s="11" t="s">
        <v>21</v>
      </c>
      <c r="N207" s="11" t="s">
        <v>53</v>
      </c>
      <c r="O207" s="11" t="s">
        <v>212</v>
      </c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4.25">
      <c r="A208" s="11" t="s">
        <v>807</v>
      </c>
      <c r="B208" s="11" t="s">
        <v>808</v>
      </c>
      <c r="C208" s="11" t="s">
        <v>26</v>
      </c>
      <c r="D208" s="11" t="s">
        <v>809</v>
      </c>
      <c r="E208" s="11" t="s">
        <v>810</v>
      </c>
      <c r="F208" s="11" t="s">
        <v>811</v>
      </c>
      <c r="G208" s="13">
        <v>14999</v>
      </c>
      <c r="H208" s="13">
        <v>0</v>
      </c>
      <c r="I208" s="13">
        <v>14999</v>
      </c>
      <c r="J208" s="14">
        <v>0.17499999999999999</v>
      </c>
      <c r="K208" s="14">
        <v>2624.82</v>
      </c>
      <c r="L208" s="14">
        <v>12374.18</v>
      </c>
      <c r="M208" s="11" t="s">
        <v>21</v>
      </c>
      <c r="N208" s="11" t="s">
        <v>53</v>
      </c>
      <c r="O208" s="11" t="s">
        <v>212</v>
      </c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4.25">
      <c r="A209" s="11" t="s">
        <v>812</v>
      </c>
      <c r="B209" s="11" t="s">
        <v>813</v>
      </c>
      <c r="C209" s="11" t="s">
        <v>814</v>
      </c>
      <c r="D209" s="11" t="s">
        <v>815</v>
      </c>
      <c r="E209" s="11" t="s">
        <v>73</v>
      </c>
      <c r="F209" s="11" t="s">
        <v>816</v>
      </c>
      <c r="G209" s="13">
        <v>1999</v>
      </c>
      <c r="H209" s="13">
        <v>0</v>
      </c>
      <c r="I209" s="13">
        <v>1999</v>
      </c>
      <c r="J209" s="14">
        <v>0.22500000000000001</v>
      </c>
      <c r="K209" s="14">
        <v>449.77</v>
      </c>
      <c r="L209" s="14">
        <v>1549.23</v>
      </c>
      <c r="M209" s="11" t="s">
        <v>21</v>
      </c>
      <c r="N209" s="11" t="s">
        <v>22</v>
      </c>
      <c r="O209" s="11" t="s">
        <v>212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4.25">
      <c r="A210" s="11" t="s">
        <v>779</v>
      </c>
      <c r="B210" s="11" t="s">
        <v>780</v>
      </c>
      <c r="C210" s="11" t="s">
        <v>817</v>
      </c>
      <c r="D210" s="11" t="s">
        <v>818</v>
      </c>
      <c r="E210" s="11" t="s">
        <v>69</v>
      </c>
      <c r="F210" s="11" t="s">
        <v>819</v>
      </c>
      <c r="G210" s="13">
        <v>3999</v>
      </c>
      <c r="H210" s="13">
        <v>0</v>
      </c>
      <c r="I210" s="13">
        <v>3999</v>
      </c>
      <c r="J210" s="14">
        <v>0.17499999999999999</v>
      </c>
      <c r="K210" s="14">
        <v>699.82</v>
      </c>
      <c r="L210" s="14">
        <v>3299.18</v>
      </c>
      <c r="M210" s="11" t="s">
        <v>21</v>
      </c>
      <c r="N210" s="11" t="s">
        <v>22</v>
      </c>
      <c r="O210" s="11" t="s">
        <v>212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4.25">
      <c r="A211" s="3" t="s">
        <v>820</v>
      </c>
      <c r="B211" s="3" t="s">
        <v>821</v>
      </c>
      <c r="C211" s="3" t="s">
        <v>17</v>
      </c>
      <c r="D211" s="3" t="s">
        <v>77</v>
      </c>
      <c r="E211" s="3" t="s">
        <v>40</v>
      </c>
      <c r="F211" s="3" t="s">
        <v>822</v>
      </c>
      <c r="G211" s="5">
        <v>3399</v>
      </c>
      <c r="H211" s="5">
        <v>0</v>
      </c>
      <c r="I211" s="5">
        <v>3399</v>
      </c>
      <c r="J211" s="6">
        <v>0.17499999999999999</v>
      </c>
      <c r="K211" s="6">
        <v>594.82000000000005</v>
      </c>
      <c r="L211" s="6">
        <v>2804.18</v>
      </c>
      <c r="M211" s="3" t="s">
        <v>21</v>
      </c>
      <c r="N211" s="3" t="s">
        <v>298</v>
      </c>
      <c r="O211" s="3" t="s">
        <v>212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>
      <c r="A212" s="11" t="s">
        <v>823</v>
      </c>
      <c r="B212" s="11" t="s">
        <v>824</v>
      </c>
      <c r="C212" s="11" t="s">
        <v>825</v>
      </c>
      <c r="D212" s="11" t="s">
        <v>826</v>
      </c>
      <c r="E212" s="11" t="s">
        <v>87</v>
      </c>
      <c r="F212" s="11" t="s">
        <v>827</v>
      </c>
      <c r="G212" s="13">
        <v>2499</v>
      </c>
      <c r="H212" s="13">
        <v>0</v>
      </c>
      <c r="I212" s="13">
        <v>2499</v>
      </c>
      <c r="J212" s="14">
        <v>0.17499999999999999</v>
      </c>
      <c r="K212" s="14">
        <v>437.32</v>
      </c>
      <c r="L212" s="14">
        <v>2061.6799999999998</v>
      </c>
      <c r="M212" s="11" t="s">
        <v>283</v>
      </c>
      <c r="N212" s="11" t="s">
        <v>131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4.25">
      <c r="A213" s="20" t="s">
        <v>828</v>
      </c>
      <c r="B213" s="20" t="s">
        <v>829</v>
      </c>
      <c r="C213" s="35" t="s">
        <v>17</v>
      </c>
      <c r="D213" s="20" t="s">
        <v>830</v>
      </c>
      <c r="E213" s="20" t="s">
        <v>87</v>
      </c>
      <c r="F213" s="20" t="s">
        <v>831</v>
      </c>
      <c r="G213" s="21">
        <v>2699</v>
      </c>
      <c r="H213" s="21">
        <v>0</v>
      </c>
      <c r="I213" s="21">
        <v>2699</v>
      </c>
      <c r="J213" s="22">
        <v>0.17499999999999999</v>
      </c>
      <c r="K213" s="22">
        <v>472.32</v>
      </c>
      <c r="L213" s="22">
        <v>2226.6799999999998</v>
      </c>
      <c r="M213" s="20" t="s">
        <v>21</v>
      </c>
      <c r="N213" s="20" t="s">
        <v>263</v>
      </c>
      <c r="O213" s="20" t="s">
        <v>23</v>
      </c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>
      <c r="A214" s="20" t="s">
        <v>832</v>
      </c>
      <c r="B214" s="20" t="s">
        <v>833</v>
      </c>
      <c r="C214" s="35" t="s">
        <v>17</v>
      </c>
      <c r="D214" s="20" t="s">
        <v>834</v>
      </c>
      <c r="E214" s="20" t="s">
        <v>69</v>
      </c>
      <c r="F214" s="20" t="s">
        <v>835</v>
      </c>
      <c r="G214" s="21">
        <v>2499</v>
      </c>
      <c r="H214" s="21">
        <v>0</v>
      </c>
      <c r="I214" s="21">
        <v>2499</v>
      </c>
      <c r="J214" s="22">
        <v>0.17499999999999999</v>
      </c>
      <c r="K214" s="22">
        <v>437.32</v>
      </c>
      <c r="L214" s="22">
        <v>2061.6799999999998</v>
      </c>
      <c r="M214" s="20" t="s">
        <v>21</v>
      </c>
      <c r="N214" s="20" t="s">
        <v>22</v>
      </c>
      <c r="O214" s="20" t="s">
        <v>23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>
      <c r="A215" s="11" t="s">
        <v>836</v>
      </c>
      <c r="B215" s="11" t="s">
        <v>837</v>
      </c>
      <c r="C215" s="11" t="s">
        <v>838</v>
      </c>
      <c r="D215" s="11" t="s">
        <v>839</v>
      </c>
      <c r="E215" s="11" t="s">
        <v>93</v>
      </c>
      <c r="F215" s="11" t="s">
        <v>840</v>
      </c>
      <c r="G215" s="13">
        <v>7999</v>
      </c>
      <c r="H215" s="13">
        <v>0</v>
      </c>
      <c r="I215" s="13">
        <v>7999</v>
      </c>
      <c r="J215" s="14">
        <v>0.17499999999999999</v>
      </c>
      <c r="K215" s="14">
        <v>1399.82</v>
      </c>
      <c r="L215" s="14">
        <v>6599.18</v>
      </c>
      <c r="M215" s="11" t="s">
        <v>21</v>
      </c>
      <c r="N215" s="11" t="s">
        <v>22</v>
      </c>
      <c r="O215" s="11" t="s">
        <v>23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4.25">
      <c r="A216" s="11" t="s">
        <v>841</v>
      </c>
      <c r="B216" s="11" t="s">
        <v>842</v>
      </c>
      <c r="C216" s="29" t="s">
        <v>49</v>
      </c>
      <c r="D216" s="11" t="s">
        <v>119</v>
      </c>
      <c r="E216" s="11" t="s">
        <v>28</v>
      </c>
      <c r="F216" s="11" t="s">
        <v>843</v>
      </c>
      <c r="G216" s="13">
        <v>2999</v>
      </c>
      <c r="H216" s="13">
        <v>0</v>
      </c>
      <c r="I216" s="13">
        <v>2999</v>
      </c>
      <c r="J216" s="14">
        <v>0.17499999999999999</v>
      </c>
      <c r="K216" s="14">
        <v>524.82000000000005</v>
      </c>
      <c r="L216" s="14">
        <v>2474.1799999999998</v>
      </c>
      <c r="M216" s="11" t="s">
        <v>21</v>
      </c>
      <c r="N216" s="11" t="s">
        <v>263</v>
      </c>
      <c r="O216" s="11" t="s">
        <v>23</v>
      </c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4.25">
      <c r="A217" s="11" t="s">
        <v>844</v>
      </c>
      <c r="B217" s="11" t="s">
        <v>845</v>
      </c>
      <c r="C217" s="11" t="s">
        <v>85</v>
      </c>
      <c r="D217" s="11" t="s">
        <v>846</v>
      </c>
      <c r="E217" s="11" t="s">
        <v>93</v>
      </c>
      <c r="F217" s="11" t="s">
        <v>847</v>
      </c>
      <c r="G217" s="13">
        <v>4999</v>
      </c>
      <c r="H217" s="13">
        <v>0</v>
      </c>
      <c r="I217" s="13">
        <v>4999</v>
      </c>
      <c r="J217" s="14">
        <v>0.17499999999999999</v>
      </c>
      <c r="K217" s="14">
        <f>J217*I217</f>
        <v>874.82499999999993</v>
      </c>
      <c r="L217" s="13">
        <f>I217-K217</f>
        <v>4124.1750000000002</v>
      </c>
      <c r="M217" s="11" t="s">
        <v>21</v>
      </c>
      <c r="N217" s="11" t="s">
        <v>22</v>
      </c>
      <c r="O217" s="11" t="s">
        <v>23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4.25">
      <c r="A218" s="11" t="s">
        <v>848</v>
      </c>
      <c r="B218" s="11" t="s">
        <v>849</v>
      </c>
      <c r="C218" s="11" t="s">
        <v>533</v>
      </c>
      <c r="D218" s="11" t="s">
        <v>850</v>
      </c>
      <c r="E218" s="11" t="s">
        <v>139</v>
      </c>
      <c r="F218" s="11" t="s">
        <v>851</v>
      </c>
      <c r="G218" s="13">
        <v>2499</v>
      </c>
      <c r="H218" s="13">
        <v>0</v>
      </c>
      <c r="I218" s="13">
        <v>2499</v>
      </c>
      <c r="J218" s="14">
        <v>0.22500000000000001</v>
      </c>
      <c r="K218" s="14">
        <v>562.27</v>
      </c>
      <c r="L218" s="14">
        <v>1936.73</v>
      </c>
      <c r="M218" s="11" t="s">
        <v>21</v>
      </c>
      <c r="N218" s="11" t="s">
        <v>22</v>
      </c>
      <c r="O218" s="11" t="s">
        <v>23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4.25">
      <c r="A219" s="11" t="s">
        <v>848</v>
      </c>
      <c r="B219" s="11" t="s">
        <v>849</v>
      </c>
      <c r="C219" s="29" t="s">
        <v>71</v>
      </c>
      <c r="D219" s="11" t="s">
        <v>852</v>
      </c>
      <c r="E219" s="11" t="s">
        <v>19</v>
      </c>
      <c r="F219" s="11" t="s">
        <v>853</v>
      </c>
      <c r="G219" s="13">
        <v>2799</v>
      </c>
      <c r="H219" s="13">
        <v>0</v>
      </c>
      <c r="I219" s="13">
        <v>2799</v>
      </c>
      <c r="J219" s="14">
        <v>0.22500000000000001</v>
      </c>
      <c r="K219" s="14">
        <f>J219*I219</f>
        <v>629.77499999999998</v>
      </c>
      <c r="L219" s="13">
        <f>I219-K219</f>
        <v>2169.2249999999999</v>
      </c>
      <c r="M219" s="11" t="s">
        <v>21</v>
      </c>
      <c r="N219" s="11" t="s">
        <v>22</v>
      </c>
      <c r="O219" s="11" t="s">
        <v>23</v>
      </c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4.25">
      <c r="A220" s="15" t="s">
        <v>854</v>
      </c>
      <c r="B220" s="15" t="s">
        <v>855</v>
      </c>
      <c r="C220" s="15"/>
      <c r="D220" s="15" t="s">
        <v>856</v>
      </c>
      <c r="E220" s="15" t="s">
        <v>90</v>
      </c>
      <c r="F220" s="15"/>
      <c r="G220" s="17">
        <v>42000</v>
      </c>
      <c r="H220" s="17">
        <v>0</v>
      </c>
      <c r="I220" s="17">
        <v>42000</v>
      </c>
      <c r="J220" s="18">
        <v>0</v>
      </c>
      <c r="K220" s="18">
        <v>0</v>
      </c>
      <c r="L220" s="18">
        <v>42000</v>
      </c>
      <c r="M220" s="15" t="s">
        <v>21</v>
      </c>
      <c r="N220" s="15" t="s">
        <v>22</v>
      </c>
      <c r="O220" s="15" t="s">
        <v>23</v>
      </c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>
      <c r="A221" s="20" t="s">
        <v>857</v>
      </c>
      <c r="B221" s="20" t="s">
        <v>858</v>
      </c>
      <c r="C221" s="20" t="s">
        <v>17</v>
      </c>
      <c r="D221" s="20" t="s">
        <v>859</v>
      </c>
      <c r="E221" s="20" t="s">
        <v>200</v>
      </c>
      <c r="F221" s="20"/>
      <c r="G221" s="21">
        <v>6499</v>
      </c>
      <c r="H221" s="21">
        <v>0</v>
      </c>
      <c r="I221" s="21">
        <v>6499</v>
      </c>
      <c r="J221" s="22">
        <v>0.17499999999999999</v>
      </c>
      <c r="K221" s="22">
        <f>J221*I221</f>
        <v>1137.3249999999998</v>
      </c>
      <c r="L221" s="21">
        <f>I221-K221</f>
        <v>5361.6750000000002</v>
      </c>
      <c r="M221" s="20" t="s">
        <v>21</v>
      </c>
      <c r="N221" s="20" t="s">
        <v>22</v>
      </c>
      <c r="O221" s="20" t="s">
        <v>23</v>
      </c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>
      <c r="A222" s="11" t="s">
        <v>860</v>
      </c>
      <c r="B222" s="11" t="s">
        <v>861</v>
      </c>
      <c r="C222" s="29" t="s">
        <v>38</v>
      </c>
      <c r="D222" s="11" t="s">
        <v>862</v>
      </c>
      <c r="E222" s="11" t="s">
        <v>863</v>
      </c>
      <c r="F222" s="11" t="s">
        <v>864</v>
      </c>
      <c r="G222" s="13">
        <v>2999</v>
      </c>
      <c r="H222" s="13">
        <v>0</v>
      </c>
      <c r="I222" s="13">
        <v>2999</v>
      </c>
      <c r="J222" s="14">
        <v>0.17499999999999999</v>
      </c>
      <c r="K222" s="14">
        <v>524.82000000000005</v>
      </c>
      <c r="L222" s="14">
        <v>2474.1799999999998</v>
      </c>
      <c r="M222" s="11" t="s">
        <v>21</v>
      </c>
      <c r="N222" s="11" t="s">
        <v>22</v>
      </c>
      <c r="O222" s="11" t="s">
        <v>23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4.25">
      <c r="A223" s="11" t="s">
        <v>865</v>
      </c>
      <c r="B223" s="11" t="s">
        <v>866</v>
      </c>
      <c r="C223" s="29" t="s">
        <v>651</v>
      </c>
      <c r="D223" s="11" t="s">
        <v>867</v>
      </c>
      <c r="E223" s="11" t="s">
        <v>868</v>
      </c>
      <c r="F223" s="11" t="s">
        <v>869</v>
      </c>
      <c r="G223" s="13">
        <v>3499</v>
      </c>
      <c r="H223" s="13">
        <v>700</v>
      </c>
      <c r="I223" s="13">
        <v>2799</v>
      </c>
      <c r="J223" s="14">
        <v>0.17499999999999999</v>
      </c>
      <c r="K223" s="14">
        <v>489.82</v>
      </c>
      <c r="L223" s="14">
        <v>2309.1799999999998</v>
      </c>
      <c r="M223" s="11" t="s">
        <v>21</v>
      </c>
      <c r="N223" s="11" t="s">
        <v>22</v>
      </c>
      <c r="O223" s="11" t="s">
        <v>23</v>
      </c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4.25">
      <c r="A224" s="20" t="s">
        <v>870</v>
      </c>
      <c r="B224" s="20" t="s">
        <v>871</v>
      </c>
      <c r="C224" s="35" t="s">
        <v>17</v>
      </c>
      <c r="D224" s="20" t="s">
        <v>467</v>
      </c>
      <c r="E224" s="20" t="s">
        <v>69</v>
      </c>
      <c r="F224" s="20" t="s">
        <v>872</v>
      </c>
      <c r="G224" s="21">
        <v>4499</v>
      </c>
      <c r="H224" s="21">
        <v>500</v>
      </c>
      <c r="I224" s="21">
        <v>3999</v>
      </c>
      <c r="J224" s="22">
        <v>0.17499999999999999</v>
      </c>
      <c r="K224" s="22">
        <v>699.82</v>
      </c>
      <c r="L224" s="22">
        <v>3299.18</v>
      </c>
      <c r="M224" s="20" t="s">
        <v>21</v>
      </c>
      <c r="N224" s="20" t="s">
        <v>22</v>
      </c>
      <c r="O224" s="20" t="s">
        <v>23</v>
      </c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>
      <c r="A225" s="11" t="s">
        <v>873</v>
      </c>
      <c r="B225" s="11" t="s">
        <v>874</v>
      </c>
      <c r="C225" s="29" t="s">
        <v>49</v>
      </c>
      <c r="D225" s="11" t="s">
        <v>273</v>
      </c>
      <c r="E225" s="11" t="s">
        <v>28</v>
      </c>
      <c r="F225" s="11" t="s">
        <v>875</v>
      </c>
      <c r="G225" s="13">
        <v>9999</v>
      </c>
      <c r="H225" s="13">
        <v>1500</v>
      </c>
      <c r="I225" s="13">
        <v>8499</v>
      </c>
      <c r="J225" s="14">
        <v>0.17499999999999999</v>
      </c>
      <c r="K225" s="14">
        <v>1487.32</v>
      </c>
      <c r="L225" s="14">
        <v>7011.68</v>
      </c>
      <c r="M225" s="11" t="s">
        <v>21</v>
      </c>
      <c r="N225" s="11" t="s">
        <v>22</v>
      </c>
      <c r="O225" s="11" t="s">
        <v>23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4.25">
      <c r="A226" s="11" t="s">
        <v>876</v>
      </c>
      <c r="B226" s="11" t="s">
        <v>877</v>
      </c>
      <c r="C226" s="29" t="s">
        <v>878</v>
      </c>
      <c r="D226" s="11" t="s">
        <v>879</v>
      </c>
      <c r="E226" s="11" t="s">
        <v>880</v>
      </c>
      <c r="F226" s="11" t="s">
        <v>881</v>
      </c>
      <c r="G226" s="13">
        <v>1599</v>
      </c>
      <c r="H226" s="13">
        <v>300</v>
      </c>
      <c r="I226" s="13">
        <v>1299</v>
      </c>
      <c r="J226" s="14">
        <v>0.22500000000000001</v>
      </c>
      <c r="K226" s="14">
        <v>292.27</v>
      </c>
      <c r="L226" s="14">
        <v>1006.73</v>
      </c>
      <c r="M226" s="11" t="s">
        <v>21</v>
      </c>
      <c r="N226" s="11" t="s">
        <v>22</v>
      </c>
      <c r="O226" s="11" t="s">
        <v>23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4.25">
      <c r="A227" s="20" t="s">
        <v>882</v>
      </c>
      <c r="B227" s="20" t="s">
        <v>833</v>
      </c>
      <c r="C227" s="35" t="s">
        <v>17</v>
      </c>
      <c r="D227" s="20" t="s">
        <v>467</v>
      </c>
      <c r="E227" s="20" t="s">
        <v>105</v>
      </c>
      <c r="F227" s="20" t="s">
        <v>883</v>
      </c>
      <c r="G227" s="21">
        <v>3899</v>
      </c>
      <c r="H227" s="21">
        <v>200</v>
      </c>
      <c r="I227" s="21">
        <v>3699</v>
      </c>
      <c r="J227" s="22">
        <v>0.17499999999999999</v>
      </c>
      <c r="K227" s="22">
        <v>647.32000000000005</v>
      </c>
      <c r="L227" s="22">
        <v>3051.68</v>
      </c>
      <c r="M227" s="20" t="s">
        <v>21</v>
      </c>
      <c r="N227" s="20" t="s">
        <v>22</v>
      </c>
      <c r="O227" s="20" t="s">
        <v>23</v>
      </c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>
      <c r="A228" s="3" t="s">
        <v>884</v>
      </c>
      <c r="B228" s="3" t="s">
        <v>885</v>
      </c>
      <c r="C228" s="34" t="s">
        <v>17</v>
      </c>
      <c r="D228" s="3" t="s">
        <v>886</v>
      </c>
      <c r="E228" s="3" t="s">
        <v>93</v>
      </c>
      <c r="F228" s="3" t="s">
        <v>887</v>
      </c>
      <c r="G228" s="5">
        <v>8999</v>
      </c>
      <c r="H228" s="5">
        <v>0</v>
      </c>
      <c r="I228" s="5">
        <v>8999</v>
      </c>
      <c r="J228" s="6">
        <v>0.17499999999999999</v>
      </c>
      <c r="K228" s="6">
        <v>1574.82</v>
      </c>
      <c r="L228" s="6">
        <v>7424.18</v>
      </c>
      <c r="M228" s="3" t="s">
        <v>21</v>
      </c>
      <c r="N228" s="3" t="s">
        <v>22</v>
      </c>
      <c r="O228" s="3" t="s">
        <v>23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>
      <c r="A229" s="20" t="s">
        <v>848</v>
      </c>
      <c r="B229" s="20" t="s">
        <v>849</v>
      </c>
      <c r="C229" s="35" t="s">
        <v>17</v>
      </c>
      <c r="D229" s="20" t="s">
        <v>888</v>
      </c>
      <c r="E229" s="20" t="s">
        <v>73</v>
      </c>
      <c r="F229" s="20" t="s">
        <v>889</v>
      </c>
      <c r="G229" s="21">
        <v>2499</v>
      </c>
      <c r="H229" s="21">
        <v>0</v>
      </c>
      <c r="I229" s="21">
        <v>2499</v>
      </c>
      <c r="J229" s="22">
        <v>0.22500000000000001</v>
      </c>
      <c r="K229" s="22">
        <v>562.27</v>
      </c>
      <c r="L229" s="22">
        <v>1936.73</v>
      </c>
      <c r="M229" s="20" t="s">
        <v>21</v>
      </c>
      <c r="N229" s="20" t="s">
        <v>22</v>
      </c>
      <c r="O229" s="20" t="s">
        <v>23</v>
      </c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>
      <c r="A230" s="11" t="s">
        <v>882</v>
      </c>
      <c r="B230" s="11" t="s">
        <v>833</v>
      </c>
      <c r="C230" s="29" t="s">
        <v>300</v>
      </c>
      <c r="D230" s="11" t="s">
        <v>890</v>
      </c>
      <c r="E230" s="11" t="s">
        <v>125</v>
      </c>
      <c r="F230" s="11" t="s">
        <v>891</v>
      </c>
      <c r="G230" s="13">
        <v>4999</v>
      </c>
      <c r="H230" s="13">
        <v>300</v>
      </c>
      <c r="I230" s="13">
        <v>4699</v>
      </c>
      <c r="J230" s="14">
        <v>0.17499999999999999</v>
      </c>
      <c r="K230" s="14">
        <v>822.32</v>
      </c>
      <c r="L230" s="14">
        <v>3876.68</v>
      </c>
      <c r="M230" s="11" t="s">
        <v>21</v>
      </c>
      <c r="N230" s="11" t="s">
        <v>22</v>
      </c>
      <c r="O230" s="11" t="s">
        <v>23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4.25">
      <c r="A231" s="3" t="s">
        <v>884</v>
      </c>
      <c r="B231" s="3" t="s">
        <v>885</v>
      </c>
      <c r="C231" s="34" t="s">
        <v>17</v>
      </c>
      <c r="D231" s="3" t="s">
        <v>892</v>
      </c>
      <c r="E231" s="3" t="s">
        <v>73</v>
      </c>
      <c r="F231" s="3" t="s">
        <v>893</v>
      </c>
      <c r="G231" s="5">
        <v>2499</v>
      </c>
      <c r="H231" s="5">
        <v>0</v>
      </c>
      <c r="I231" s="5">
        <v>2499</v>
      </c>
      <c r="J231" s="6">
        <v>0.22500000000000001</v>
      </c>
      <c r="K231" s="6">
        <v>562.27</v>
      </c>
      <c r="L231" s="6">
        <v>1936.73</v>
      </c>
      <c r="M231" s="3" t="s">
        <v>21</v>
      </c>
      <c r="N231" s="3" t="s">
        <v>22</v>
      </c>
      <c r="O231" s="3" t="s">
        <v>23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>
      <c r="A232" s="3" t="s">
        <v>894</v>
      </c>
      <c r="B232" s="3" t="s">
        <v>895</v>
      </c>
      <c r="C232" s="34" t="s">
        <v>17</v>
      </c>
      <c r="D232" s="3" t="s">
        <v>129</v>
      </c>
      <c r="E232" s="3" t="s">
        <v>105</v>
      </c>
      <c r="F232" s="3" t="s">
        <v>896</v>
      </c>
      <c r="G232" s="5">
        <v>2299</v>
      </c>
      <c r="H232" s="5">
        <v>0</v>
      </c>
      <c r="I232" s="5">
        <v>2299</v>
      </c>
      <c r="J232" s="6">
        <v>0.17499999999999999</v>
      </c>
      <c r="K232" s="6">
        <v>402.32</v>
      </c>
      <c r="L232" s="6">
        <v>1896.68</v>
      </c>
      <c r="M232" s="3" t="s">
        <v>21</v>
      </c>
      <c r="N232" s="3" t="s">
        <v>22</v>
      </c>
      <c r="O232" s="3" t="s">
        <v>23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>
      <c r="A233" s="11" t="s">
        <v>897</v>
      </c>
      <c r="B233" s="11" t="s">
        <v>898</v>
      </c>
      <c r="C233" s="29" t="s">
        <v>416</v>
      </c>
      <c r="D233" s="11" t="s">
        <v>899</v>
      </c>
      <c r="E233" s="11" t="s">
        <v>900</v>
      </c>
      <c r="F233" s="11" t="s">
        <v>901</v>
      </c>
      <c r="G233" s="13">
        <v>1999</v>
      </c>
      <c r="H233" s="13">
        <v>0</v>
      </c>
      <c r="I233" s="13">
        <v>1999</v>
      </c>
      <c r="J233" s="14">
        <v>0.22500000000000001</v>
      </c>
      <c r="K233" s="14">
        <v>449.77</v>
      </c>
      <c r="L233" s="14">
        <v>1549.23</v>
      </c>
      <c r="M233" s="11" t="s">
        <v>21</v>
      </c>
      <c r="N233" s="11" t="s">
        <v>131</v>
      </c>
      <c r="O233" s="11" t="s">
        <v>23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4.25">
      <c r="A234" s="11" t="s">
        <v>902</v>
      </c>
      <c r="B234" s="11" t="s">
        <v>903</v>
      </c>
      <c r="C234" s="45" t="s">
        <v>904</v>
      </c>
      <c r="D234" s="11" t="s">
        <v>905</v>
      </c>
      <c r="E234" s="11" t="s">
        <v>93</v>
      </c>
      <c r="F234" s="11" t="s">
        <v>906</v>
      </c>
      <c r="G234" s="13">
        <v>2999</v>
      </c>
      <c r="H234" s="13">
        <v>0</v>
      </c>
      <c r="I234" s="13">
        <v>2999</v>
      </c>
      <c r="J234" s="14">
        <v>0.17499999999999999</v>
      </c>
      <c r="K234" s="14">
        <v>524.82000000000005</v>
      </c>
      <c r="L234" s="14">
        <v>2474.1799999999998</v>
      </c>
      <c r="M234" s="11" t="s">
        <v>21</v>
      </c>
      <c r="N234" s="11" t="s">
        <v>131</v>
      </c>
      <c r="O234" s="11" t="s">
        <v>23</v>
      </c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4.25">
      <c r="A235" s="20" t="s">
        <v>907</v>
      </c>
      <c r="B235" s="20" t="s">
        <v>908</v>
      </c>
      <c r="C235" s="35" t="s">
        <v>17</v>
      </c>
      <c r="D235" s="20" t="s">
        <v>909</v>
      </c>
      <c r="E235" s="20" t="s">
        <v>40</v>
      </c>
      <c r="F235" s="20" t="s">
        <v>910</v>
      </c>
      <c r="G235" s="21">
        <v>5499</v>
      </c>
      <c r="H235" s="21">
        <v>300</v>
      </c>
      <c r="I235" s="21">
        <v>5199</v>
      </c>
      <c r="J235" s="22">
        <v>0.17499999999999999</v>
      </c>
      <c r="K235" s="22">
        <v>909.82</v>
      </c>
      <c r="L235" s="22">
        <v>4289.18</v>
      </c>
      <c r="M235" s="20" t="s">
        <v>21</v>
      </c>
      <c r="N235" s="20" t="s">
        <v>53</v>
      </c>
      <c r="O235" s="20" t="s">
        <v>23</v>
      </c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>
      <c r="A236" s="11" t="s">
        <v>848</v>
      </c>
      <c r="B236" s="11" t="s">
        <v>849</v>
      </c>
      <c r="C236" s="29" t="s">
        <v>402</v>
      </c>
      <c r="D236" s="11" t="s">
        <v>911</v>
      </c>
      <c r="E236" s="11" t="s">
        <v>139</v>
      </c>
      <c r="F236" s="11" t="s">
        <v>912</v>
      </c>
      <c r="G236" s="13">
        <v>3599</v>
      </c>
      <c r="H236" s="13">
        <v>0</v>
      </c>
      <c r="I236" s="13">
        <v>3599</v>
      </c>
      <c r="J236" s="14">
        <v>0.22500000000000001</v>
      </c>
      <c r="K236" s="14">
        <v>809.77</v>
      </c>
      <c r="L236" s="14">
        <v>2789.23</v>
      </c>
      <c r="M236" s="11" t="s">
        <v>21</v>
      </c>
      <c r="N236" s="11" t="s">
        <v>22</v>
      </c>
      <c r="O236" s="11" t="s">
        <v>23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4.25">
      <c r="A237" s="11" t="s">
        <v>848</v>
      </c>
      <c r="B237" s="11" t="s">
        <v>849</v>
      </c>
      <c r="C237" s="11" t="s">
        <v>913</v>
      </c>
      <c r="D237" s="11" t="s">
        <v>914</v>
      </c>
      <c r="E237" s="11" t="s">
        <v>19</v>
      </c>
      <c r="F237" s="11" t="s">
        <v>915</v>
      </c>
      <c r="G237" s="13">
        <v>2999</v>
      </c>
      <c r="H237" s="13">
        <v>0</v>
      </c>
      <c r="I237" s="13">
        <v>2999</v>
      </c>
      <c r="J237" s="14">
        <v>0.22500000000000001</v>
      </c>
      <c r="K237" s="14">
        <v>674.77</v>
      </c>
      <c r="L237" s="14">
        <v>2324.23</v>
      </c>
      <c r="M237" s="11" t="s">
        <v>21</v>
      </c>
      <c r="N237" s="11" t="s">
        <v>22</v>
      </c>
      <c r="O237" s="11" t="s">
        <v>23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4.25">
      <c r="A238" s="20" t="s">
        <v>873</v>
      </c>
      <c r="B238" s="20" t="s">
        <v>874</v>
      </c>
      <c r="C238" s="20" t="s">
        <v>17</v>
      </c>
      <c r="D238" s="20" t="s">
        <v>826</v>
      </c>
      <c r="E238" s="20" t="s">
        <v>87</v>
      </c>
      <c r="F238" s="20" t="s">
        <v>916</v>
      </c>
      <c r="G238" s="21">
        <v>2499</v>
      </c>
      <c r="H238" s="21">
        <v>0</v>
      </c>
      <c r="I238" s="21">
        <v>2499</v>
      </c>
      <c r="J238" s="22">
        <v>0.17499999999999999</v>
      </c>
      <c r="K238" s="22">
        <v>437.32</v>
      </c>
      <c r="L238" s="22">
        <v>2061.6799999999998</v>
      </c>
      <c r="M238" s="20" t="s">
        <v>21</v>
      </c>
      <c r="N238" s="20" t="s">
        <v>22</v>
      </c>
      <c r="O238" s="20" t="s">
        <v>23</v>
      </c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>
      <c r="A239" s="20" t="s">
        <v>882</v>
      </c>
      <c r="B239" s="20" t="s">
        <v>833</v>
      </c>
      <c r="C239" s="20" t="s">
        <v>17</v>
      </c>
      <c r="D239" s="20" t="s">
        <v>395</v>
      </c>
      <c r="E239" s="20" t="s">
        <v>105</v>
      </c>
      <c r="F239" s="20" t="s">
        <v>917</v>
      </c>
      <c r="G239" s="21">
        <v>3499</v>
      </c>
      <c r="H239" s="21">
        <v>0</v>
      </c>
      <c r="I239" s="21">
        <v>3499</v>
      </c>
      <c r="J239" s="22">
        <v>0.17499999999999999</v>
      </c>
      <c r="K239" s="22">
        <v>612.32000000000005</v>
      </c>
      <c r="L239" s="22">
        <v>2886.68</v>
      </c>
      <c r="M239" s="20" t="s">
        <v>21</v>
      </c>
      <c r="N239" s="20" t="s">
        <v>22</v>
      </c>
      <c r="O239" s="20" t="s">
        <v>23</v>
      </c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>
      <c r="A240" s="11" t="s">
        <v>918</v>
      </c>
      <c r="B240" s="11" t="s">
        <v>919</v>
      </c>
      <c r="C240" s="11" t="s">
        <v>151</v>
      </c>
      <c r="D240" s="11" t="s">
        <v>850</v>
      </c>
      <c r="E240" s="11" t="s">
        <v>153</v>
      </c>
      <c r="F240" s="11" t="s">
        <v>920</v>
      </c>
      <c r="G240" s="13">
        <v>2699</v>
      </c>
      <c r="H240" s="13">
        <v>0</v>
      </c>
      <c r="I240" s="13">
        <v>2699</v>
      </c>
      <c r="J240" s="14">
        <v>0.22500000000000001</v>
      </c>
      <c r="K240" s="14">
        <v>607.27</v>
      </c>
      <c r="L240" s="14">
        <v>2091.73</v>
      </c>
      <c r="M240" s="11" t="s">
        <v>21</v>
      </c>
      <c r="N240" s="11" t="s">
        <v>22</v>
      </c>
      <c r="O240" s="11" t="s">
        <v>23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4.25">
      <c r="A241" s="11" t="s">
        <v>884</v>
      </c>
      <c r="B241" s="11" t="s">
        <v>885</v>
      </c>
      <c r="C241" s="11" t="s">
        <v>921</v>
      </c>
      <c r="D241" s="11" t="s">
        <v>538</v>
      </c>
      <c r="E241" s="11" t="s">
        <v>105</v>
      </c>
      <c r="F241" s="11" t="s">
        <v>922</v>
      </c>
      <c r="G241" s="13">
        <v>4599</v>
      </c>
      <c r="H241" s="13">
        <v>0</v>
      </c>
      <c r="I241" s="13">
        <v>4599</v>
      </c>
      <c r="J241" s="14">
        <v>0.17499999999999999</v>
      </c>
      <c r="K241" s="14">
        <v>804.82</v>
      </c>
      <c r="L241" s="14">
        <v>3794.18</v>
      </c>
      <c r="M241" s="11" t="s">
        <v>21</v>
      </c>
      <c r="N241" s="11" t="s">
        <v>22</v>
      </c>
      <c r="O241" s="11" t="s">
        <v>23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4.25">
      <c r="A242" s="11" t="s">
        <v>923</v>
      </c>
      <c r="B242" s="11" t="s">
        <v>924</v>
      </c>
      <c r="C242" s="11" t="s">
        <v>838</v>
      </c>
      <c r="D242" s="11" t="s">
        <v>925</v>
      </c>
      <c r="E242" s="11" t="s">
        <v>200</v>
      </c>
      <c r="F242" s="11" t="s">
        <v>926</v>
      </c>
      <c r="G242" s="13">
        <v>3499</v>
      </c>
      <c r="H242" s="13">
        <v>0</v>
      </c>
      <c r="I242" s="13">
        <v>3499</v>
      </c>
      <c r="J242" s="14">
        <v>0.17499999999999999</v>
      </c>
      <c r="K242" s="14">
        <v>612.32000000000005</v>
      </c>
      <c r="L242" s="14">
        <v>2886.68</v>
      </c>
      <c r="M242" s="11" t="s">
        <v>21</v>
      </c>
      <c r="N242" s="11" t="s">
        <v>131</v>
      </c>
      <c r="O242" s="11" t="s">
        <v>23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4.25">
      <c r="A243" s="20" t="s">
        <v>927</v>
      </c>
      <c r="B243" s="20" t="s">
        <v>928</v>
      </c>
      <c r="C243" s="20" t="s">
        <v>17</v>
      </c>
      <c r="D243" s="20" t="s">
        <v>929</v>
      </c>
      <c r="E243" s="20" t="s">
        <v>87</v>
      </c>
      <c r="F243" s="20" t="s">
        <v>930</v>
      </c>
      <c r="G243" s="21">
        <v>4099</v>
      </c>
      <c r="H243" s="21">
        <v>600</v>
      </c>
      <c r="I243" s="21">
        <v>3499</v>
      </c>
      <c r="J243" s="22">
        <v>0.17499999999999999</v>
      </c>
      <c r="K243" s="22">
        <v>612.32000000000005</v>
      </c>
      <c r="L243" s="22">
        <v>2886.68</v>
      </c>
      <c r="M243" s="20" t="s">
        <v>21</v>
      </c>
      <c r="N243" s="20" t="s">
        <v>263</v>
      </c>
      <c r="O243" s="20" t="s">
        <v>23</v>
      </c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>
      <c r="A244" s="11" t="s">
        <v>848</v>
      </c>
      <c r="B244" s="11" t="s">
        <v>849</v>
      </c>
      <c r="C244" s="11" t="s">
        <v>137</v>
      </c>
      <c r="D244" s="11" t="s">
        <v>931</v>
      </c>
      <c r="E244" s="11" t="s">
        <v>139</v>
      </c>
      <c r="F244" s="11" t="s">
        <v>932</v>
      </c>
      <c r="G244" s="13">
        <v>8999</v>
      </c>
      <c r="H244" s="13">
        <v>0</v>
      </c>
      <c r="I244" s="13">
        <v>8999</v>
      </c>
      <c r="J244" s="14">
        <v>0.22500000000000001</v>
      </c>
      <c r="K244" s="14">
        <v>2024.77</v>
      </c>
      <c r="L244" s="14">
        <v>6974.23</v>
      </c>
      <c r="M244" s="11" t="s">
        <v>21</v>
      </c>
      <c r="N244" s="11" t="s">
        <v>22</v>
      </c>
      <c r="O244" s="11" t="s">
        <v>23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4.25">
      <c r="A245" s="11" t="s">
        <v>865</v>
      </c>
      <c r="B245" s="11" t="s">
        <v>866</v>
      </c>
      <c r="C245" s="29" t="s">
        <v>651</v>
      </c>
      <c r="D245" s="11" t="s">
        <v>933</v>
      </c>
      <c r="E245" s="11" t="s">
        <v>105</v>
      </c>
      <c r="F245" s="11" t="s">
        <v>934</v>
      </c>
      <c r="G245" s="13">
        <v>6999</v>
      </c>
      <c r="H245" s="13">
        <v>800</v>
      </c>
      <c r="I245" s="13">
        <v>6199</v>
      </c>
      <c r="J245" s="14">
        <v>0.17499999999999999</v>
      </c>
      <c r="K245" s="14">
        <v>1084.82</v>
      </c>
      <c r="L245" s="14">
        <v>5114.18</v>
      </c>
      <c r="M245" s="11" t="s">
        <v>21</v>
      </c>
      <c r="N245" s="11" t="s">
        <v>22</v>
      </c>
      <c r="O245" s="11" t="s">
        <v>23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4.25">
      <c r="A246" s="11" t="s">
        <v>848</v>
      </c>
      <c r="B246" s="11" t="s">
        <v>849</v>
      </c>
      <c r="C246" s="11" t="s">
        <v>935</v>
      </c>
      <c r="D246" s="11" t="s">
        <v>936</v>
      </c>
      <c r="E246" s="11" t="s">
        <v>193</v>
      </c>
      <c r="F246" s="11" t="s">
        <v>937</v>
      </c>
      <c r="G246" s="13">
        <v>21499</v>
      </c>
      <c r="H246" s="13">
        <v>1500</v>
      </c>
      <c r="I246" s="13">
        <v>19999</v>
      </c>
      <c r="J246" s="14">
        <v>0.22500000000000001</v>
      </c>
      <c r="K246" s="14">
        <v>4499.7700000000004</v>
      </c>
      <c r="L246" s="14">
        <v>15499.23</v>
      </c>
      <c r="M246" s="11" t="s">
        <v>21</v>
      </c>
      <c r="N246" s="11" t="s">
        <v>22</v>
      </c>
      <c r="O246" s="11" t="s">
        <v>23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4.25">
      <c r="A247" s="20" t="s">
        <v>938</v>
      </c>
      <c r="B247" s="20" t="s">
        <v>939</v>
      </c>
      <c r="C247" s="20" t="s">
        <v>17</v>
      </c>
      <c r="D247" s="20" t="s">
        <v>940</v>
      </c>
      <c r="E247" s="20" t="s">
        <v>93</v>
      </c>
      <c r="F247" s="20" t="s">
        <v>941</v>
      </c>
      <c r="G247" s="21">
        <v>5999</v>
      </c>
      <c r="H247" s="21">
        <v>0</v>
      </c>
      <c r="I247" s="21">
        <v>5999</v>
      </c>
      <c r="J247" s="22">
        <v>0.17499999999999999</v>
      </c>
      <c r="K247" s="22">
        <v>1049.82</v>
      </c>
      <c r="L247" s="22">
        <v>4949.18</v>
      </c>
      <c r="M247" s="20" t="s">
        <v>21</v>
      </c>
      <c r="N247" s="20" t="s">
        <v>22</v>
      </c>
      <c r="O247" s="20" t="s">
        <v>23</v>
      </c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>
      <c r="A248" s="11" t="s">
        <v>882</v>
      </c>
      <c r="B248" s="11" t="s">
        <v>833</v>
      </c>
      <c r="C248" s="11" t="s">
        <v>59</v>
      </c>
      <c r="D248" s="11" t="s">
        <v>60</v>
      </c>
      <c r="E248" s="11" t="s">
        <v>105</v>
      </c>
      <c r="F248" s="11" t="s">
        <v>942</v>
      </c>
      <c r="G248" s="13">
        <v>4199</v>
      </c>
      <c r="H248" s="13">
        <v>0</v>
      </c>
      <c r="I248" s="13">
        <v>4199</v>
      </c>
      <c r="J248" s="14">
        <v>0.17499999999999999</v>
      </c>
      <c r="K248" s="14">
        <v>734.82</v>
      </c>
      <c r="L248" s="14">
        <v>3464.18</v>
      </c>
      <c r="M248" s="11" t="s">
        <v>21</v>
      </c>
      <c r="N248" s="11" t="s">
        <v>22</v>
      </c>
      <c r="O248" s="11" t="s">
        <v>23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4.25">
      <c r="A249" s="3" t="s">
        <v>943</v>
      </c>
      <c r="B249" s="3" t="s">
        <v>944</v>
      </c>
      <c r="C249" s="3" t="s">
        <v>17</v>
      </c>
      <c r="D249" s="3" t="s">
        <v>292</v>
      </c>
      <c r="E249" s="3" t="s">
        <v>200</v>
      </c>
      <c r="F249" s="3" t="s">
        <v>945</v>
      </c>
      <c r="G249" s="5">
        <v>2899</v>
      </c>
      <c r="H249" s="5">
        <v>0</v>
      </c>
      <c r="I249" s="5">
        <v>2899</v>
      </c>
      <c r="J249" s="6">
        <v>0.17499999999999999</v>
      </c>
      <c r="K249" s="6">
        <v>507.32</v>
      </c>
      <c r="L249" s="6">
        <v>2391.6799999999998</v>
      </c>
      <c r="M249" s="3" t="s">
        <v>21</v>
      </c>
      <c r="N249" s="3" t="s">
        <v>131</v>
      </c>
      <c r="O249" s="3" t="s">
        <v>23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>
      <c r="A250" s="3" t="s">
        <v>873</v>
      </c>
      <c r="B250" s="3" t="s">
        <v>874</v>
      </c>
      <c r="C250" s="3" t="s">
        <v>17</v>
      </c>
      <c r="D250" s="3" t="s">
        <v>188</v>
      </c>
      <c r="E250" s="3" t="s">
        <v>87</v>
      </c>
      <c r="F250" s="3" t="s">
        <v>946</v>
      </c>
      <c r="G250" s="5">
        <v>2999</v>
      </c>
      <c r="H250" s="5">
        <v>0</v>
      </c>
      <c r="I250" s="5">
        <v>2999</v>
      </c>
      <c r="J250" s="6">
        <v>0.17499999999999999</v>
      </c>
      <c r="K250" s="6">
        <v>524.82000000000005</v>
      </c>
      <c r="L250" s="6">
        <v>2474.1799999999998</v>
      </c>
      <c r="M250" s="3" t="s">
        <v>21</v>
      </c>
      <c r="N250" s="3" t="s">
        <v>22</v>
      </c>
      <c r="O250" s="3" t="s">
        <v>23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>
      <c r="A251" s="11" t="s">
        <v>841</v>
      </c>
      <c r="B251" s="11" t="s">
        <v>842</v>
      </c>
      <c r="C251" s="11" t="s">
        <v>49</v>
      </c>
      <c r="D251" s="11" t="s">
        <v>188</v>
      </c>
      <c r="E251" s="11" t="s">
        <v>28</v>
      </c>
      <c r="F251" s="11" t="s">
        <v>947</v>
      </c>
      <c r="G251" s="13">
        <v>2899</v>
      </c>
      <c r="H251" s="13">
        <v>0</v>
      </c>
      <c r="I251" s="13">
        <v>2899</v>
      </c>
      <c r="J251" s="14">
        <v>0.17499999999999999</v>
      </c>
      <c r="K251" s="14">
        <v>507.32</v>
      </c>
      <c r="L251" s="14">
        <v>2391.6799999999998</v>
      </c>
      <c r="M251" s="11" t="s">
        <v>21</v>
      </c>
      <c r="N251" s="11" t="s">
        <v>263</v>
      </c>
      <c r="O251" s="11" t="s">
        <v>23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4.25">
      <c r="A252" s="20" t="s">
        <v>948</v>
      </c>
      <c r="B252" s="20" t="s">
        <v>949</v>
      </c>
      <c r="C252" s="20" t="s">
        <v>17</v>
      </c>
      <c r="D252" s="20" t="s">
        <v>950</v>
      </c>
      <c r="E252" s="20" t="s">
        <v>951</v>
      </c>
      <c r="F252" s="20" t="s">
        <v>952</v>
      </c>
      <c r="G252" s="21">
        <v>155</v>
      </c>
      <c r="H252" s="21">
        <v>0</v>
      </c>
      <c r="I252" s="21">
        <v>155</v>
      </c>
      <c r="J252" s="46">
        <v>0.3</v>
      </c>
      <c r="K252" s="22">
        <v>46.5</v>
      </c>
      <c r="L252" s="22">
        <v>108.5</v>
      </c>
      <c r="M252" s="20" t="s">
        <v>21</v>
      </c>
      <c r="N252" s="20" t="s">
        <v>22</v>
      </c>
      <c r="O252" s="20" t="s">
        <v>23</v>
      </c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>
      <c r="A253" s="11" t="s">
        <v>882</v>
      </c>
      <c r="B253" s="11" t="s">
        <v>833</v>
      </c>
      <c r="C253" s="11" t="s">
        <v>953</v>
      </c>
      <c r="D253" s="11" t="s">
        <v>954</v>
      </c>
      <c r="E253" s="11" t="s">
        <v>105</v>
      </c>
      <c r="F253" s="11" t="s">
        <v>955</v>
      </c>
      <c r="G253" s="13">
        <v>6999</v>
      </c>
      <c r="H253" s="13">
        <v>0</v>
      </c>
      <c r="I253" s="13">
        <v>6999</v>
      </c>
      <c r="J253" s="14">
        <v>0.17499999999999999</v>
      </c>
      <c r="K253" s="14">
        <v>1224.82</v>
      </c>
      <c r="L253" s="14">
        <v>5774.18</v>
      </c>
      <c r="M253" s="11" t="s">
        <v>21</v>
      </c>
      <c r="N253" s="11" t="s">
        <v>22</v>
      </c>
      <c r="O253" s="11" t="s">
        <v>23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4.25">
      <c r="A254" s="3" t="s">
        <v>956</v>
      </c>
      <c r="B254" s="3" t="s">
        <v>957</v>
      </c>
      <c r="C254" s="3" t="s">
        <v>17</v>
      </c>
      <c r="D254" s="3" t="s">
        <v>617</v>
      </c>
      <c r="E254" s="3" t="s">
        <v>87</v>
      </c>
      <c r="F254" s="3" t="s">
        <v>958</v>
      </c>
      <c r="G254" s="5">
        <v>2999</v>
      </c>
      <c r="H254" s="5">
        <v>0</v>
      </c>
      <c r="I254" s="5">
        <v>2999</v>
      </c>
      <c r="J254" s="6">
        <v>0.17499999999999999</v>
      </c>
      <c r="K254" s="6">
        <v>524.82000000000005</v>
      </c>
      <c r="L254" s="6">
        <v>2474.1799999999998</v>
      </c>
      <c r="M254" s="3" t="s">
        <v>21</v>
      </c>
      <c r="N254" s="3" t="s">
        <v>53</v>
      </c>
      <c r="O254" s="3" t="s">
        <v>23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>
      <c r="A255" s="20" t="s">
        <v>959</v>
      </c>
      <c r="B255" s="20" t="s">
        <v>960</v>
      </c>
      <c r="C255" s="20" t="s">
        <v>17</v>
      </c>
      <c r="D255" s="20" t="s">
        <v>961</v>
      </c>
      <c r="E255" s="20" t="s">
        <v>87</v>
      </c>
      <c r="F255" s="20" t="s">
        <v>962</v>
      </c>
      <c r="G255" s="21">
        <v>2999</v>
      </c>
      <c r="H255" s="21">
        <v>0</v>
      </c>
      <c r="I255" s="21">
        <v>2999</v>
      </c>
      <c r="J255" s="22">
        <v>0.17499999999999999</v>
      </c>
      <c r="K255" s="22">
        <v>524.82000000000005</v>
      </c>
      <c r="L255" s="22">
        <v>2474.1799999999998</v>
      </c>
      <c r="M255" s="20" t="s">
        <v>21</v>
      </c>
      <c r="N255" s="20" t="s">
        <v>131</v>
      </c>
      <c r="O255" s="20" t="s">
        <v>23</v>
      </c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>
      <c r="A256" s="11" t="s">
        <v>963</v>
      </c>
      <c r="B256" s="11" t="s">
        <v>964</v>
      </c>
      <c r="C256" s="11" t="s">
        <v>965</v>
      </c>
      <c r="D256" s="11" t="s">
        <v>966</v>
      </c>
      <c r="E256" s="11" t="s">
        <v>555</v>
      </c>
      <c r="F256" s="11" t="s">
        <v>967</v>
      </c>
      <c r="G256" s="13">
        <v>3499</v>
      </c>
      <c r="H256" s="13">
        <v>0</v>
      </c>
      <c r="I256" s="13">
        <v>3499</v>
      </c>
      <c r="J256" s="14">
        <v>0.17499999999999999</v>
      </c>
      <c r="K256" s="14">
        <v>612.32000000000005</v>
      </c>
      <c r="L256" s="14">
        <v>2886.68</v>
      </c>
      <c r="M256" s="11" t="s">
        <v>21</v>
      </c>
      <c r="N256" s="11" t="s">
        <v>131</v>
      </c>
      <c r="O256" s="11" t="s">
        <v>23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4.25">
      <c r="A257" s="20" t="s">
        <v>860</v>
      </c>
      <c r="B257" s="20" t="s">
        <v>861</v>
      </c>
      <c r="C257" s="20" t="s">
        <v>17</v>
      </c>
      <c r="D257" s="20" t="s">
        <v>239</v>
      </c>
      <c r="E257" s="20" t="s">
        <v>87</v>
      </c>
      <c r="F257" s="20" t="s">
        <v>968</v>
      </c>
      <c r="G257" s="21">
        <v>3999</v>
      </c>
      <c r="H257" s="21">
        <v>0</v>
      </c>
      <c r="I257" s="21">
        <v>3999</v>
      </c>
      <c r="J257" s="22">
        <v>0.17499999999999999</v>
      </c>
      <c r="K257" s="22">
        <v>699.82</v>
      </c>
      <c r="L257" s="22">
        <v>3299.18</v>
      </c>
      <c r="M257" s="20" t="s">
        <v>21</v>
      </c>
      <c r="N257" s="20" t="s">
        <v>22</v>
      </c>
      <c r="O257" s="20" t="s">
        <v>23</v>
      </c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>
      <c r="A258" s="3" t="s">
        <v>894</v>
      </c>
      <c r="B258" s="3" t="s">
        <v>895</v>
      </c>
      <c r="C258" s="3" t="s">
        <v>17</v>
      </c>
      <c r="D258" s="3" t="s">
        <v>969</v>
      </c>
      <c r="E258" s="3" t="s">
        <v>69</v>
      </c>
      <c r="F258" s="3" t="s">
        <v>970</v>
      </c>
      <c r="G258" s="5">
        <v>7299</v>
      </c>
      <c r="H258" s="5">
        <v>0</v>
      </c>
      <c r="I258" s="5">
        <v>7299</v>
      </c>
      <c r="J258" s="6">
        <v>0.17499999999999999</v>
      </c>
      <c r="K258" s="6">
        <v>1277.32</v>
      </c>
      <c r="L258" s="6">
        <v>6021.68</v>
      </c>
      <c r="M258" s="3" t="s">
        <v>21</v>
      </c>
      <c r="N258" s="3" t="s">
        <v>22</v>
      </c>
      <c r="O258" s="3" t="s">
        <v>23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>
      <c r="A259" s="11" t="s">
        <v>882</v>
      </c>
      <c r="B259" s="11" t="s">
        <v>833</v>
      </c>
      <c r="C259" s="11" t="s">
        <v>971</v>
      </c>
      <c r="D259" s="11" t="s">
        <v>972</v>
      </c>
      <c r="E259" s="11" t="s">
        <v>105</v>
      </c>
      <c r="F259" s="11" t="s">
        <v>973</v>
      </c>
      <c r="G259" s="13">
        <v>5499</v>
      </c>
      <c r="H259" s="13">
        <v>0</v>
      </c>
      <c r="I259" s="13">
        <v>5499</v>
      </c>
      <c r="J259" s="14">
        <v>0.17499999999999999</v>
      </c>
      <c r="K259" s="14">
        <v>962.32</v>
      </c>
      <c r="L259" s="14">
        <v>4536.68</v>
      </c>
      <c r="M259" s="11" t="s">
        <v>21</v>
      </c>
      <c r="N259" s="11" t="s">
        <v>22</v>
      </c>
      <c r="O259" s="11" t="s">
        <v>23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4.25">
      <c r="A260" s="11" t="s">
        <v>974</v>
      </c>
      <c r="B260" s="11" t="s">
        <v>975</v>
      </c>
      <c r="C260" s="11" t="s">
        <v>976</v>
      </c>
      <c r="D260" s="11" t="s">
        <v>977</v>
      </c>
      <c r="E260" s="11" t="s">
        <v>69</v>
      </c>
      <c r="F260" s="11" t="s">
        <v>978</v>
      </c>
      <c r="G260" s="13">
        <v>6799</v>
      </c>
      <c r="H260" s="13">
        <v>300</v>
      </c>
      <c r="I260" s="13">
        <v>6499</v>
      </c>
      <c r="J260" s="14">
        <v>0.17499999999999999</v>
      </c>
      <c r="K260" s="14">
        <v>1137.32</v>
      </c>
      <c r="L260" s="14">
        <v>5361.68</v>
      </c>
      <c r="M260" s="11" t="s">
        <v>21</v>
      </c>
      <c r="N260" s="11" t="s">
        <v>22</v>
      </c>
      <c r="O260" s="11" t="s">
        <v>121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4.25">
      <c r="A261" s="20" t="s">
        <v>979</v>
      </c>
      <c r="B261" s="20" t="s">
        <v>980</v>
      </c>
      <c r="C261" s="20" t="s">
        <v>17</v>
      </c>
      <c r="D261" s="20" t="s">
        <v>981</v>
      </c>
      <c r="E261" s="20" t="s">
        <v>87</v>
      </c>
      <c r="F261" s="20" t="s">
        <v>982</v>
      </c>
      <c r="G261" s="21">
        <v>4800</v>
      </c>
      <c r="H261" s="21">
        <v>0</v>
      </c>
      <c r="I261" s="21">
        <v>4800</v>
      </c>
      <c r="J261" s="22">
        <v>0.17499999999999999</v>
      </c>
      <c r="K261" s="22">
        <v>840</v>
      </c>
      <c r="L261" s="22">
        <v>3960</v>
      </c>
      <c r="M261" s="20" t="s">
        <v>21</v>
      </c>
      <c r="N261" s="20" t="s">
        <v>22</v>
      </c>
      <c r="O261" s="20" t="s">
        <v>121</v>
      </c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>
      <c r="A262" s="11" t="s">
        <v>983</v>
      </c>
      <c r="B262" s="11" t="s">
        <v>984</v>
      </c>
      <c r="C262" s="11" t="s">
        <v>38</v>
      </c>
      <c r="D262" s="11" t="s">
        <v>985</v>
      </c>
      <c r="E262" s="11" t="s">
        <v>105</v>
      </c>
      <c r="F262" s="11" t="s">
        <v>986</v>
      </c>
      <c r="G262" s="13">
        <v>7499</v>
      </c>
      <c r="H262" s="13">
        <v>0</v>
      </c>
      <c r="I262" s="13">
        <v>7499</v>
      </c>
      <c r="J262" s="14">
        <v>0.17499999999999999</v>
      </c>
      <c r="K262" s="14">
        <v>1312.32</v>
      </c>
      <c r="L262" s="14">
        <v>6186.68</v>
      </c>
      <c r="M262" s="11" t="s">
        <v>21</v>
      </c>
      <c r="N262" s="11" t="s">
        <v>298</v>
      </c>
      <c r="O262" s="11" t="s">
        <v>121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4.25">
      <c r="A263" s="20" t="s">
        <v>974</v>
      </c>
      <c r="B263" s="20" t="s">
        <v>975</v>
      </c>
      <c r="C263" s="20" t="s">
        <v>17</v>
      </c>
      <c r="D263" s="20" t="s">
        <v>198</v>
      </c>
      <c r="E263" s="20" t="s">
        <v>73</v>
      </c>
      <c r="F263" s="20" t="s">
        <v>987</v>
      </c>
      <c r="G263" s="21">
        <v>899</v>
      </c>
      <c r="H263" s="21">
        <v>0</v>
      </c>
      <c r="I263" s="21">
        <v>899</v>
      </c>
      <c r="J263" s="22">
        <v>0.25</v>
      </c>
      <c r="K263" s="22">
        <v>224.75</v>
      </c>
      <c r="L263" s="22">
        <v>674.25</v>
      </c>
      <c r="M263" s="20" t="s">
        <v>21</v>
      </c>
      <c r="N263" s="20" t="s">
        <v>22</v>
      </c>
      <c r="O263" s="20" t="s">
        <v>121</v>
      </c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>
      <c r="A264" s="20" t="s">
        <v>988</v>
      </c>
      <c r="B264" s="20" t="s">
        <v>989</v>
      </c>
      <c r="C264" s="20" t="s">
        <v>17</v>
      </c>
      <c r="D264" s="20" t="s">
        <v>990</v>
      </c>
      <c r="E264" s="20" t="s">
        <v>87</v>
      </c>
      <c r="F264" s="20" t="s">
        <v>991</v>
      </c>
      <c r="G264" s="21">
        <v>6499</v>
      </c>
      <c r="H264" s="21">
        <v>0</v>
      </c>
      <c r="I264" s="21">
        <v>6499</v>
      </c>
      <c r="J264" s="22">
        <v>0.17499999999999999</v>
      </c>
      <c r="K264" s="22">
        <v>1137.32</v>
      </c>
      <c r="L264" s="22">
        <v>5361.68</v>
      </c>
      <c r="M264" s="20" t="s">
        <v>21</v>
      </c>
      <c r="N264" s="20" t="s">
        <v>22</v>
      </c>
      <c r="O264" s="20" t="s">
        <v>121</v>
      </c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>
      <c r="A265" s="11" t="s">
        <v>992</v>
      </c>
      <c r="B265" s="11" t="s">
        <v>993</v>
      </c>
      <c r="C265" s="11" t="s">
        <v>814</v>
      </c>
      <c r="D265" s="11" t="s">
        <v>994</v>
      </c>
      <c r="E265" s="11" t="s">
        <v>995</v>
      </c>
      <c r="F265" s="11" t="s">
        <v>996</v>
      </c>
      <c r="G265" s="13">
        <v>4499</v>
      </c>
      <c r="H265" s="13">
        <v>299</v>
      </c>
      <c r="I265" s="13">
        <v>4200</v>
      </c>
      <c r="J265" s="14">
        <v>0.22500000000000001</v>
      </c>
      <c r="K265" s="14">
        <v>945</v>
      </c>
      <c r="L265" s="14">
        <v>3255</v>
      </c>
      <c r="M265" s="11" t="s">
        <v>21</v>
      </c>
      <c r="N265" s="11" t="s">
        <v>22</v>
      </c>
      <c r="O265" s="11" t="s">
        <v>121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4.25">
      <c r="A266" s="11" t="s">
        <v>997</v>
      </c>
      <c r="B266" s="11" t="s">
        <v>998</v>
      </c>
      <c r="C266" s="11" t="s">
        <v>999</v>
      </c>
      <c r="D266" s="11" t="s">
        <v>361</v>
      </c>
      <c r="E266" s="11" t="s">
        <v>51</v>
      </c>
      <c r="F266" s="11" t="s">
        <v>1000</v>
      </c>
      <c r="G266" s="13">
        <v>2999</v>
      </c>
      <c r="H266" s="13">
        <v>0</v>
      </c>
      <c r="I266" s="13">
        <v>2999</v>
      </c>
      <c r="J266" s="14">
        <v>0.17499999999999999</v>
      </c>
      <c r="K266" s="14">
        <v>524.82000000000005</v>
      </c>
      <c r="L266" s="14">
        <v>2474.1799999999998</v>
      </c>
      <c r="M266" s="11" t="s">
        <v>21</v>
      </c>
      <c r="N266" s="11" t="s">
        <v>22</v>
      </c>
      <c r="O266" s="11" t="s">
        <v>121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4.25">
      <c r="A267" s="11" t="s">
        <v>979</v>
      </c>
      <c r="B267" s="11" t="s">
        <v>980</v>
      </c>
      <c r="C267" s="11" t="s">
        <v>999</v>
      </c>
      <c r="D267" s="11" t="s">
        <v>1001</v>
      </c>
      <c r="E267" s="11" t="s">
        <v>51</v>
      </c>
      <c r="F267" s="11" t="s">
        <v>1002</v>
      </c>
      <c r="G267" s="13">
        <v>5000</v>
      </c>
      <c r="H267" s="13">
        <v>0</v>
      </c>
      <c r="I267" s="13">
        <v>5000</v>
      </c>
      <c r="J267" s="14">
        <v>0.17499999999999999</v>
      </c>
      <c r="K267" s="14">
        <v>875</v>
      </c>
      <c r="L267" s="14">
        <v>4125</v>
      </c>
      <c r="M267" s="11" t="s">
        <v>21</v>
      </c>
      <c r="N267" s="11" t="s">
        <v>22</v>
      </c>
      <c r="O267" s="11" t="s">
        <v>121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4.25">
      <c r="A268" s="20" t="s">
        <v>1003</v>
      </c>
      <c r="B268" s="20" t="s">
        <v>866</v>
      </c>
      <c r="C268" s="20" t="s">
        <v>17</v>
      </c>
      <c r="D268" s="20" t="s">
        <v>1004</v>
      </c>
      <c r="E268" s="20" t="s">
        <v>87</v>
      </c>
      <c r="F268" s="20" t="s">
        <v>1005</v>
      </c>
      <c r="G268" s="21">
        <v>3798</v>
      </c>
      <c r="H268" s="21">
        <v>0</v>
      </c>
      <c r="I268" s="21">
        <v>3798</v>
      </c>
      <c r="J268" s="22">
        <v>0.17499999999999999</v>
      </c>
      <c r="K268" s="22">
        <v>664.65</v>
      </c>
      <c r="L268" s="22">
        <v>3133.35</v>
      </c>
      <c r="M268" s="20" t="s">
        <v>21</v>
      </c>
      <c r="N268" s="20" t="s">
        <v>22</v>
      </c>
      <c r="O268" s="20" t="s">
        <v>121</v>
      </c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>
      <c r="A269" s="20" t="s">
        <v>1006</v>
      </c>
      <c r="B269" s="20" t="s">
        <v>845</v>
      </c>
      <c r="C269" s="47" t="s">
        <v>17</v>
      </c>
      <c r="D269" s="20" t="s">
        <v>1007</v>
      </c>
      <c r="E269" s="20" t="s">
        <v>90</v>
      </c>
      <c r="F269" s="20"/>
      <c r="G269" s="21">
        <v>4498</v>
      </c>
      <c r="H269" s="21">
        <v>0</v>
      </c>
      <c r="I269" s="21">
        <v>4498</v>
      </c>
      <c r="J269" s="22">
        <v>0</v>
      </c>
      <c r="K269" s="22">
        <v>0</v>
      </c>
      <c r="L269" s="22">
        <v>4498</v>
      </c>
      <c r="M269" s="20" t="s">
        <v>21</v>
      </c>
      <c r="N269" s="20" t="s">
        <v>22</v>
      </c>
      <c r="O269" s="20" t="s">
        <v>121</v>
      </c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>
      <c r="A270" s="20" t="s">
        <v>1008</v>
      </c>
      <c r="B270" s="20" t="s">
        <v>1009</v>
      </c>
      <c r="C270" s="20" t="s">
        <v>17</v>
      </c>
      <c r="D270" s="20" t="s">
        <v>1010</v>
      </c>
      <c r="E270" s="20" t="s">
        <v>69</v>
      </c>
      <c r="F270" s="20" t="s">
        <v>1011</v>
      </c>
      <c r="G270" s="21">
        <v>3499</v>
      </c>
      <c r="H270" s="21">
        <v>0</v>
      </c>
      <c r="I270" s="21">
        <v>3499</v>
      </c>
      <c r="J270" s="22">
        <v>0.17499999999999999</v>
      </c>
      <c r="K270" s="22">
        <v>612.32000000000005</v>
      </c>
      <c r="L270" s="22">
        <v>2886.68</v>
      </c>
      <c r="M270" s="20" t="s">
        <v>21</v>
      </c>
      <c r="N270" s="20" t="s">
        <v>22</v>
      </c>
      <c r="O270" s="20" t="s">
        <v>212</v>
      </c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>
      <c r="A271" s="11" t="s">
        <v>1012</v>
      </c>
      <c r="B271" s="11" t="s">
        <v>1013</v>
      </c>
      <c r="C271" s="11" t="s">
        <v>1014</v>
      </c>
      <c r="D271" s="11" t="s">
        <v>1015</v>
      </c>
      <c r="E271" s="11" t="s">
        <v>28</v>
      </c>
      <c r="F271" s="11" t="s">
        <v>1016</v>
      </c>
      <c r="G271" s="13">
        <v>1199</v>
      </c>
      <c r="H271" s="13">
        <v>0</v>
      </c>
      <c r="I271" s="13">
        <v>1199</v>
      </c>
      <c r="J271" s="14">
        <v>0.17499999999999999</v>
      </c>
      <c r="K271" s="14">
        <v>209.82</v>
      </c>
      <c r="L271" s="14">
        <v>989.18000000000006</v>
      </c>
      <c r="M271" s="11" t="s">
        <v>21</v>
      </c>
      <c r="N271" s="11" t="s">
        <v>131</v>
      </c>
      <c r="O271" s="11" t="s">
        <v>212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4.25">
      <c r="A272" s="11" t="s">
        <v>1017</v>
      </c>
      <c r="B272" s="11" t="s">
        <v>1018</v>
      </c>
      <c r="C272" s="11" t="s">
        <v>49</v>
      </c>
      <c r="D272" s="11" t="s">
        <v>1019</v>
      </c>
      <c r="E272" s="11" t="s">
        <v>203</v>
      </c>
      <c r="F272" s="11" t="s">
        <v>1020</v>
      </c>
      <c r="G272" s="13">
        <v>3699</v>
      </c>
      <c r="H272" s="13">
        <v>0</v>
      </c>
      <c r="I272" s="13">
        <v>3699</v>
      </c>
      <c r="J272" s="14">
        <v>0.17499999999999999</v>
      </c>
      <c r="K272" s="14">
        <v>647.32000000000005</v>
      </c>
      <c r="L272" s="14">
        <v>3051.68</v>
      </c>
      <c r="M272" s="11" t="s">
        <v>21</v>
      </c>
      <c r="N272" s="11" t="s">
        <v>22</v>
      </c>
      <c r="O272" s="11" t="s">
        <v>212</v>
      </c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4.25">
      <c r="A273" s="20" t="s">
        <v>1021</v>
      </c>
      <c r="B273" s="20" t="s">
        <v>1022</v>
      </c>
      <c r="C273" s="20" t="s">
        <v>17</v>
      </c>
      <c r="D273" s="20" t="s">
        <v>1023</v>
      </c>
      <c r="E273" s="20" t="s">
        <v>73</v>
      </c>
      <c r="F273" s="20" t="s">
        <v>1024</v>
      </c>
      <c r="G273" s="21">
        <v>299</v>
      </c>
      <c r="H273" s="21">
        <v>0</v>
      </c>
      <c r="I273" s="21">
        <v>299</v>
      </c>
      <c r="J273" s="22">
        <v>0.25</v>
      </c>
      <c r="K273" s="22">
        <v>74.75</v>
      </c>
      <c r="L273" s="22">
        <v>224.25</v>
      </c>
      <c r="M273" s="20" t="s">
        <v>21</v>
      </c>
      <c r="N273" s="20" t="s">
        <v>22</v>
      </c>
      <c r="O273" s="20" t="s">
        <v>212</v>
      </c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>
      <c r="A274" s="20" t="s">
        <v>1025</v>
      </c>
      <c r="B274" s="20" t="s">
        <v>919</v>
      </c>
      <c r="C274" s="20" t="s">
        <v>17</v>
      </c>
      <c r="D274" s="20" t="s">
        <v>439</v>
      </c>
      <c r="E274" s="20" t="s">
        <v>73</v>
      </c>
      <c r="F274" s="20" t="s">
        <v>1026</v>
      </c>
      <c r="G274" s="21">
        <v>99</v>
      </c>
      <c r="H274" s="21">
        <v>0</v>
      </c>
      <c r="I274" s="21">
        <v>99</v>
      </c>
      <c r="J274" s="22">
        <v>0.25</v>
      </c>
      <c r="K274" s="22">
        <v>24.75</v>
      </c>
      <c r="L274" s="22">
        <v>74.25</v>
      </c>
      <c r="M274" s="20" t="s">
        <v>21</v>
      </c>
      <c r="N274" s="20" t="s">
        <v>53</v>
      </c>
      <c r="O274" s="20" t="s">
        <v>212</v>
      </c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>
      <c r="A275" s="11" t="s">
        <v>1027</v>
      </c>
      <c r="B275" s="11" t="s">
        <v>1028</v>
      </c>
      <c r="C275" s="11" t="s">
        <v>1029</v>
      </c>
      <c r="D275" s="11" t="s">
        <v>1030</v>
      </c>
      <c r="E275" s="11" t="s">
        <v>159</v>
      </c>
      <c r="F275" s="11" t="s">
        <v>1031</v>
      </c>
      <c r="G275" s="13">
        <v>4299</v>
      </c>
      <c r="H275" s="13">
        <v>0</v>
      </c>
      <c r="I275" s="13">
        <v>4299</v>
      </c>
      <c r="J275" s="14">
        <v>0.17499999999999999</v>
      </c>
      <c r="K275" s="14">
        <v>752.32</v>
      </c>
      <c r="L275" s="14">
        <v>3546.68</v>
      </c>
      <c r="M275" s="11" t="s">
        <v>21</v>
      </c>
      <c r="N275" s="11" t="s">
        <v>22</v>
      </c>
      <c r="O275" s="11" t="s">
        <v>212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4.25">
      <c r="A276" s="20" t="s">
        <v>1032</v>
      </c>
      <c r="B276" s="20" t="s">
        <v>1033</v>
      </c>
      <c r="C276" s="20" t="s">
        <v>17</v>
      </c>
      <c r="D276" s="20" t="s">
        <v>522</v>
      </c>
      <c r="E276" s="20" t="s">
        <v>40</v>
      </c>
      <c r="F276" s="20" t="s">
        <v>1034</v>
      </c>
      <c r="G276" s="21">
        <v>4299</v>
      </c>
      <c r="H276" s="21">
        <v>0</v>
      </c>
      <c r="I276" s="21">
        <v>4299</v>
      </c>
      <c r="J276" s="22">
        <v>0.17499999999999999</v>
      </c>
      <c r="K276" s="22">
        <v>752.32</v>
      </c>
      <c r="L276" s="22">
        <v>3546.68</v>
      </c>
      <c r="M276" s="20" t="s">
        <v>21</v>
      </c>
      <c r="N276" s="20" t="s">
        <v>298</v>
      </c>
      <c r="O276" s="20" t="s">
        <v>212</v>
      </c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>
      <c r="A277" s="20" t="s">
        <v>1035</v>
      </c>
      <c r="B277" s="20" t="s">
        <v>1022</v>
      </c>
      <c r="C277" s="20" t="s">
        <v>17</v>
      </c>
      <c r="D277" s="20" t="s">
        <v>1036</v>
      </c>
      <c r="E277" s="20" t="s">
        <v>28</v>
      </c>
      <c r="F277" s="20" t="s">
        <v>1037</v>
      </c>
      <c r="G277" s="21">
        <v>3999</v>
      </c>
      <c r="H277" s="21">
        <v>0</v>
      </c>
      <c r="I277" s="21">
        <v>3999</v>
      </c>
      <c r="J277" s="22">
        <v>0.17499999999999999</v>
      </c>
      <c r="K277" s="22">
        <v>699.82</v>
      </c>
      <c r="L277" s="22">
        <v>3299.18</v>
      </c>
      <c r="M277" s="20" t="s">
        <v>21</v>
      </c>
      <c r="N277" s="20" t="s">
        <v>131</v>
      </c>
      <c r="O277" s="20" t="s">
        <v>212</v>
      </c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>
      <c r="A278" s="20" t="s">
        <v>1038</v>
      </c>
      <c r="B278" s="20" t="s">
        <v>1039</v>
      </c>
      <c r="C278" s="20" t="s">
        <v>17</v>
      </c>
      <c r="D278" s="20" t="s">
        <v>1040</v>
      </c>
      <c r="E278" s="20" t="s">
        <v>40</v>
      </c>
      <c r="F278" s="20" t="s">
        <v>1041</v>
      </c>
      <c r="G278" s="21">
        <v>3497</v>
      </c>
      <c r="H278" s="21">
        <v>0</v>
      </c>
      <c r="I278" s="21">
        <v>3497</v>
      </c>
      <c r="J278" s="22">
        <v>0.17499999999999999</v>
      </c>
      <c r="K278" s="22">
        <v>611.97</v>
      </c>
      <c r="L278" s="22">
        <v>2885.0299999999997</v>
      </c>
      <c r="M278" s="20" t="s">
        <v>21</v>
      </c>
      <c r="N278" s="20" t="s">
        <v>22</v>
      </c>
      <c r="O278" s="20" t="s">
        <v>212</v>
      </c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>
      <c r="A279" s="11" t="s">
        <v>1042</v>
      </c>
      <c r="B279" s="11" t="s">
        <v>1043</v>
      </c>
      <c r="C279" s="11" t="s">
        <v>1044</v>
      </c>
      <c r="D279" s="11" t="s">
        <v>1045</v>
      </c>
      <c r="E279" s="11" t="s">
        <v>34</v>
      </c>
      <c r="F279" s="11" t="s">
        <v>1046</v>
      </c>
      <c r="G279" s="13">
        <v>10999</v>
      </c>
      <c r="H279" s="13">
        <v>0</v>
      </c>
      <c r="I279" s="13">
        <v>10999</v>
      </c>
      <c r="J279" s="14">
        <v>0.17499999999999999</v>
      </c>
      <c r="K279" s="14">
        <v>1924.82</v>
      </c>
      <c r="L279" s="14">
        <v>9074.18</v>
      </c>
      <c r="M279" s="11" t="s">
        <v>21</v>
      </c>
      <c r="N279" s="11" t="s">
        <v>22</v>
      </c>
      <c r="O279" s="11" t="s">
        <v>212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4.25">
      <c r="A280" s="11" t="s">
        <v>1047</v>
      </c>
      <c r="B280" s="11" t="s">
        <v>1048</v>
      </c>
      <c r="C280" s="11" t="s">
        <v>360</v>
      </c>
      <c r="D280" s="11" t="s">
        <v>1049</v>
      </c>
      <c r="E280" s="11" t="s">
        <v>93</v>
      </c>
      <c r="F280" s="11" t="s">
        <v>1050</v>
      </c>
      <c r="G280" s="13">
        <v>3899</v>
      </c>
      <c r="H280" s="13">
        <v>0</v>
      </c>
      <c r="I280" s="13">
        <v>3899</v>
      </c>
      <c r="J280" s="14">
        <v>0.17499999999999999</v>
      </c>
      <c r="K280" s="14">
        <v>682.32</v>
      </c>
      <c r="L280" s="14">
        <v>3216.68</v>
      </c>
      <c r="M280" s="11" t="s">
        <v>21</v>
      </c>
      <c r="N280" s="11" t="s">
        <v>363</v>
      </c>
      <c r="O280" s="11" t="s">
        <v>212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4.25">
      <c r="A281" s="11" t="s">
        <v>1051</v>
      </c>
      <c r="B281" s="11" t="s">
        <v>1052</v>
      </c>
      <c r="C281" s="11" t="s">
        <v>1053</v>
      </c>
      <c r="D281" s="11" t="s">
        <v>1054</v>
      </c>
      <c r="E281" s="11" t="s">
        <v>87</v>
      </c>
      <c r="F281" s="11" t="s">
        <v>1055</v>
      </c>
      <c r="G281" s="13">
        <v>3999</v>
      </c>
      <c r="H281" s="13">
        <v>0</v>
      </c>
      <c r="I281" s="13">
        <v>3999</v>
      </c>
      <c r="J281" s="14">
        <v>0.17499999999999999</v>
      </c>
      <c r="K281" s="14">
        <v>699.82</v>
      </c>
      <c r="L281" s="14">
        <v>3299.18</v>
      </c>
      <c r="M281" s="11" t="s">
        <v>21</v>
      </c>
      <c r="N281" s="11" t="s">
        <v>131</v>
      </c>
      <c r="O281" s="11" t="s">
        <v>212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4.25">
      <c r="A282" s="20" t="s">
        <v>1056</v>
      </c>
      <c r="B282" s="20" t="s">
        <v>1057</v>
      </c>
      <c r="C282" s="20" t="s">
        <v>17</v>
      </c>
      <c r="D282" s="20" t="s">
        <v>1049</v>
      </c>
      <c r="E282" s="20" t="s">
        <v>93</v>
      </c>
      <c r="F282" s="20" t="s">
        <v>1058</v>
      </c>
      <c r="G282" s="21">
        <v>3999</v>
      </c>
      <c r="H282" s="21">
        <v>0</v>
      </c>
      <c r="I282" s="21">
        <v>3999</v>
      </c>
      <c r="J282" s="22">
        <v>0.17499999999999999</v>
      </c>
      <c r="K282" s="22">
        <v>699.82</v>
      </c>
      <c r="L282" s="22">
        <v>3299.18</v>
      </c>
      <c r="M282" s="20" t="s">
        <v>21</v>
      </c>
      <c r="N282" s="20" t="s">
        <v>131</v>
      </c>
      <c r="O282" s="20" t="s">
        <v>212</v>
      </c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>
      <c r="A283" s="11" t="s">
        <v>1059</v>
      </c>
      <c r="B283" s="11" t="s">
        <v>1060</v>
      </c>
      <c r="C283" s="11" t="s">
        <v>1061</v>
      </c>
      <c r="D283" s="11" t="s">
        <v>1062</v>
      </c>
      <c r="E283" s="11" t="s">
        <v>69</v>
      </c>
      <c r="F283" s="11" t="s">
        <v>1063</v>
      </c>
      <c r="G283" s="13">
        <v>5499</v>
      </c>
      <c r="H283" s="13">
        <v>0</v>
      </c>
      <c r="I283" s="13">
        <v>5499</v>
      </c>
      <c r="J283" s="14">
        <v>0.17499999999999999</v>
      </c>
      <c r="K283" s="14">
        <v>962.32</v>
      </c>
      <c r="L283" s="14">
        <v>4536.68</v>
      </c>
      <c r="M283" s="11" t="s">
        <v>21</v>
      </c>
      <c r="N283" s="11" t="s">
        <v>22</v>
      </c>
      <c r="O283" s="11" t="s">
        <v>212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4.25">
      <c r="A284" s="20" t="s">
        <v>1064</v>
      </c>
      <c r="B284" s="20" t="s">
        <v>1065</v>
      </c>
      <c r="C284" s="20" t="s">
        <v>17</v>
      </c>
      <c r="D284" s="20" t="s">
        <v>92</v>
      </c>
      <c r="E284" s="20" t="s">
        <v>40</v>
      </c>
      <c r="F284" s="20" t="s">
        <v>1066</v>
      </c>
      <c r="G284" s="21">
        <v>2998</v>
      </c>
      <c r="H284" s="21">
        <v>0</v>
      </c>
      <c r="I284" s="21">
        <v>2998</v>
      </c>
      <c r="J284" s="22">
        <v>0.17499999999999999</v>
      </c>
      <c r="K284" s="22">
        <v>524.65</v>
      </c>
      <c r="L284" s="22">
        <v>2473.35</v>
      </c>
      <c r="M284" s="20" t="s">
        <v>21</v>
      </c>
      <c r="N284" s="20" t="s">
        <v>363</v>
      </c>
      <c r="O284" s="20" t="s">
        <v>212</v>
      </c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>
      <c r="A285" s="11" t="s">
        <v>1059</v>
      </c>
      <c r="B285" s="11" t="s">
        <v>1060</v>
      </c>
      <c r="C285" s="11" t="s">
        <v>540</v>
      </c>
      <c r="D285" s="11" t="s">
        <v>1067</v>
      </c>
      <c r="E285" s="11" t="s">
        <v>69</v>
      </c>
      <c r="F285" s="11" t="s">
        <v>1068</v>
      </c>
      <c r="G285" s="13">
        <v>10499</v>
      </c>
      <c r="H285" s="13">
        <v>0</v>
      </c>
      <c r="I285" s="13">
        <v>10499</v>
      </c>
      <c r="J285" s="14">
        <v>0.17499999999999999</v>
      </c>
      <c r="K285" s="14">
        <v>1837.32</v>
      </c>
      <c r="L285" s="14">
        <v>8661.68</v>
      </c>
      <c r="M285" s="11" t="s">
        <v>21</v>
      </c>
      <c r="N285" s="11" t="s">
        <v>22</v>
      </c>
      <c r="O285" s="11" t="s">
        <v>212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4.25">
      <c r="A286" s="11" t="s">
        <v>1069</v>
      </c>
      <c r="B286" s="11" t="s">
        <v>1070</v>
      </c>
      <c r="C286" s="11" t="s">
        <v>1071</v>
      </c>
      <c r="D286" s="11" t="s">
        <v>1072</v>
      </c>
      <c r="E286" s="11" t="s">
        <v>69</v>
      </c>
      <c r="F286" s="11" t="s">
        <v>1073</v>
      </c>
      <c r="G286" s="13">
        <v>7499</v>
      </c>
      <c r="H286" s="13">
        <v>0</v>
      </c>
      <c r="I286" s="13">
        <v>7499</v>
      </c>
      <c r="J286" s="14">
        <v>0.17499999999999999</v>
      </c>
      <c r="K286" s="14">
        <v>1312.32</v>
      </c>
      <c r="L286" s="14">
        <v>6186.68</v>
      </c>
      <c r="M286" s="11" t="s">
        <v>21</v>
      </c>
      <c r="N286" s="11" t="s">
        <v>22</v>
      </c>
      <c r="O286" s="11" t="s">
        <v>212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4.25">
      <c r="A287" s="11" t="s">
        <v>1074</v>
      </c>
      <c r="B287" s="11" t="s">
        <v>1075</v>
      </c>
      <c r="C287" s="11" t="s">
        <v>1076</v>
      </c>
      <c r="D287" s="11" t="s">
        <v>1077</v>
      </c>
      <c r="E287" s="11" t="s">
        <v>1078</v>
      </c>
      <c r="F287" s="11" t="s">
        <v>1079</v>
      </c>
      <c r="G287" s="13">
        <v>5499</v>
      </c>
      <c r="H287" s="13">
        <v>0</v>
      </c>
      <c r="I287" s="13">
        <v>5499</v>
      </c>
      <c r="J287" s="14">
        <v>0.22500000000000001</v>
      </c>
      <c r="K287" s="14">
        <v>1237.27</v>
      </c>
      <c r="L287" s="14">
        <v>4261.7299999999996</v>
      </c>
      <c r="M287" s="11" t="s">
        <v>21</v>
      </c>
      <c r="N287" s="11" t="s">
        <v>298</v>
      </c>
      <c r="O287" s="11" t="s">
        <v>212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4.25">
      <c r="A288" s="3" t="s">
        <v>1080</v>
      </c>
      <c r="B288" s="3" t="s">
        <v>1081</v>
      </c>
      <c r="C288" s="3" t="s">
        <v>17</v>
      </c>
      <c r="D288" s="3" t="s">
        <v>527</v>
      </c>
      <c r="E288" s="3" t="s">
        <v>200</v>
      </c>
      <c r="F288" s="3" t="s">
        <v>1082</v>
      </c>
      <c r="G288" s="5">
        <v>3999</v>
      </c>
      <c r="H288" s="5">
        <v>0</v>
      </c>
      <c r="I288" s="5">
        <v>3999</v>
      </c>
      <c r="J288" s="6">
        <v>0.17499999999999999</v>
      </c>
      <c r="K288" s="6">
        <v>699.82</v>
      </c>
      <c r="L288" s="6">
        <v>3299.18</v>
      </c>
      <c r="M288" s="3" t="s">
        <v>21</v>
      </c>
      <c r="N288" s="3" t="s">
        <v>22</v>
      </c>
      <c r="O288" s="3" t="s">
        <v>212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>
      <c r="A289" s="20" t="s">
        <v>1083</v>
      </c>
      <c r="B289" s="20" t="s">
        <v>833</v>
      </c>
      <c r="C289" s="20" t="s">
        <v>17</v>
      </c>
      <c r="D289" s="20" t="s">
        <v>1084</v>
      </c>
      <c r="E289" s="20" t="s">
        <v>40</v>
      </c>
      <c r="F289" s="20" t="s">
        <v>1085</v>
      </c>
      <c r="G289" s="21">
        <v>5999</v>
      </c>
      <c r="H289" s="21">
        <v>0</v>
      </c>
      <c r="I289" s="21">
        <v>5999</v>
      </c>
      <c r="J289" s="22">
        <v>0.17499999999999999</v>
      </c>
      <c r="K289" s="22">
        <v>1049.82</v>
      </c>
      <c r="L289" s="22">
        <v>4949.18</v>
      </c>
      <c r="M289" s="20" t="s">
        <v>21</v>
      </c>
      <c r="N289" s="20" t="s">
        <v>22</v>
      </c>
      <c r="O289" s="20" t="s">
        <v>212</v>
      </c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>
      <c r="A290" s="20" t="s">
        <v>1086</v>
      </c>
      <c r="B290" s="20" t="s">
        <v>1087</v>
      </c>
      <c r="C290" s="20" t="s">
        <v>17</v>
      </c>
      <c r="D290" s="20" t="s">
        <v>1088</v>
      </c>
      <c r="E290" s="20" t="s">
        <v>69</v>
      </c>
      <c r="F290" s="20" t="s">
        <v>1089</v>
      </c>
      <c r="G290" s="21">
        <v>3798</v>
      </c>
      <c r="H290" s="21">
        <v>0</v>
      </c>
      <c r="I290" s="21">
        <v>3798</v>
      </c>
      <c r="J290" s="22">
        <v>0.17499999999999999</v>
      </c>
      <c r="K290" s="22">
        <v>664.65</v>
      </c>
      <c r="L290" s="22">
        <v>3133.35</v>
      </c>
      <c r="M290" s="20" t="s">
        <v>21</v>
      </c>
      <c r="N290" s="20" t="s">
        <v>22</v>
      </c>
      <c r="O290" s="20" t="s">
        <v>212</v>
      </c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>
      <c r="A291" s="20" t="s">
        <v>1090</v>
      </c>
      <c r="B291" s="20" t="s">
        <v>1091</v>
      </c>
      <c r="C291" s="20" t="s">
        <v>17</v>
      </c>
      <c r="D291" s="20" t="s">
        <v>1092</v>
      </c>
      <c r="E291" s="20" t="s">
        <v>200</v>
      </c>
      <c r="F291" s="20" t="s">
        <v>1093</v>
      </c>
      <c r="G291" s="21">
        <v>3999</v>
      </c>
      <c r="H291" s="21">
        <v>0</v>
      </c>
      <c r="I291" s="21">
        <v>3999</v>
      </c>
      <c r="J291" s="22">
        <v>0.17499999999999999</v>
      </c>
      <c r="K291" s="22">
        <v>699.82</v>
      </c>
      <c r="L291" s="22">
        <v>3299.18</v>
      </c>
      <c r="M291" s="20" t="s">
        <v>21</v>
      </c>
      <c r="N291" s="20" t="s">
        <v>131</v>
      </c>
      <c r="O291" s="20" t="s">
        <v>212</v>
      </c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>
      <c r="A292" s="15" t="s">
        <v>1083</v>
      </c>
      <c r="B292" s="15" t="s">
        <v>833</v>
      </c>
      <c r="C292" s="15" t="s">
        <v>793</v>
      </c>
      <c r="D292" s="15" t="s">
        <v>1094</v>
      </c>
      <c r="E292" s="15" t="s">
        <v>40</v>
      </c>
      <c r="F292" s="15" t="s">
        <v>1095</v>
      </c>
      <c r="G292" s="17">
        <v>7999</v>
      </c>
      <c r="H292" s="17">
        <v>0</v>
      </c>
      <c r="I292" s="17">
        <v>7999</v>
      </c>
      <c r="J292" s="18">
        <v>0.17499999999999999</v>
      </c>
      <c r="K292" s="18">
        <v>1399.82</v>
      </c>
      <c r="L292" s="18">
        <v>6599.18</v>
      </c>
      <c r="M292" s="15" t="s">
        <v>21</v>
      </c>
      <c r="N292" s="15" t="s">
        <v>22</v>
      </c>
      <c r="O292" s="15" t="s">
        <v>212</v>
      </c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>
      <c r="A293" s="20" t="s">
        <v>1096</v>
      </c>
      <c r="B293" s="20" t="s">
        <v>1097</v>
      </c>
      <c r="C293" s="20" t="s">
        <v>17</v>
      </c>
      <c r="D293" s="20" t="s">
        <v>1098</v>
      </c>
      <c r="E293" s="20" t="s">
        <v>810</v>
      </c>
      <c r="F293" s="20" t="s">
        <v>1099</v>
      </c>
      <c r="G293" s="21">
        <v>4498</v>
      </c>
      <c r="H293" s="21">
        <v>0</v>
      </c>
      <c r="I293" s="21">
        <v>4498</v>
      </c>
      <c r="J293" s="22">
        <v>0.17499999999999999</v>
      </c>
      <c r="K293" s="22">
        <v>787.15</v>
      </c>
      <c r="L293" s="22">
        <v>3710.85</v>
      </c>
      <c r="M293" s="20" t="s">
        <v>21</v>
      </c>
      <c r="N293" s="20" t="s">
        <v>53</v>
      </c>
      <c r="O293" s="20" t="s">
        <v>212</v>
      </c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>
      <c r="A294" s="11" t="s">
        <v>1069</v>
      </c>
      <c r="B294" s="11" t="s">
        <v>1070</v>
      </c>
      <c r="C294" s="11" t="s">
        <v>261</v>
      </c>
      <c r="D294" s="11" t="s">
        <v>1100</v>
      </c>
      <c r="E294" s="11" t="s">
        <v>179</v>
      </c>
      <c r="F294" s="11" t="s">
        <v>1101</v>
      </c>
      <c r="G294" s="13">
        <v>3799</v>
      </c>
      <c r="H294" s="13">
        <v>0</v>
      </c>
      <c r="I294" s="13">
        <v>3799</v>
      </c>
      <c r="J294" s="14">
        <v>0.17499999999999999</v>
      </c>
      <c r="K294" s="14">
        <v>664.82</v>
      </c>
      <c r="L294" s="14">
        <v>3134.18</v>
      </c>
      <c r="M294" s="11" t="s">
        <v>21</v>
      </c>
      <c r="N294" s="11" t="s">
        <v>22</v>
      </c>
      <c r="O294" s="11" t="s">
        <v>212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4.25">
      <c r="A295" s="11" t="s">
        <v>1102</v>
      </c>
      <c r="B295" s="11" t="s">
        <v>1103</v>
      </c>
      <c r="C295" s="11" t="s">
        <v>1104</v>
      </c>
      <c r="D295" s="11" t="s">
        <v>1105</v>
      </c>
      <c r="E295" s="11" t="s">
        <v>105</v>
      </c>
      <c r="F295" s="11" t="s">
        <v>1106</v>
      </c>
      <c r="G295" s="13">
        <v>4499</v>
      </c>
      <c r="H295" s="13">
        <v>0</v>
      </c>
      <c r="I295" s="13">
        <v>4499</v>
      </c>
      <c r="J295" s="14">
        <v>0.17499999999999999</v>
      </c>
      <c r="K295" s="14">
        <v>787.32</v>
      </c>
      <c r="L295" s="14">
        <v>3711.68</v>
      </c>
      <c r="M295" s="11" t="s">
        <v>21</v>
      </c>
      <c r="N295" s="11" t="s">
        <v>22</v>
      </c>
      <c r="O295" s="11" t="s">
        <v>212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4.25">
      <c r="A296" s="11" t="s">
        <v>1107</v>
      </c>
      <c r="B296" s="11" t="s">
        <v>833</v>
      </c>
      <c r="C296" s="11" t="s">
        <v>1108</v>
      </c>
      <c r="D296" s="11" t="s">
        <v>68</v>
      </c>
      <c r="E296" s="11" t="s">
        <v>1109</v>
      </c>
      <c r="F296" s="11" t="s">
        <v>1110</v>
      </c>
      <c r="G296" s="13">
        <v>3500</v>
      </c>
      <c r="H296" s="13">
        <v>0</v>
      </c>
      <c r="I296" s="13">
        <v>3500</v>
      </c>
      <c r="J296" s="14">
        <v>0.17499999999999999</v>
      </c>
      <c r="K296" s="14">
        <v>612.5</v>
      </c>
      <c r="L296" s="14">
        <v>2887.5</v>
      </c>
      <c r="M296" s="11" t="s">
        <v>21</v>
      </c>
      <c r="N296" s="11" t="s">
        <v>22</v>
      </c>
      <c r="O296" s="11" t="s">
        <v>212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4.25">
      <c r="A297" s="20" t="s">
        <v>1111</v>
      </c>
      <c r="B297" s="20" t="s">
        <v>1112</v>
      </c>
      <c r="C297" s="20" t="s">
        <v>17</v>
      </c>
      <c r="D297" s="20" t="s">
        <v>969</v>
      </c>
      <c r="E297" s="20" t="s">
        <v>93</v>
      </c>
      <c r="F297" s="20" t="s">
        <v>1113</v>
      </c>
      <c r="G297" s="21">
        <v>7499</v>
      </c>
      <c r="H297" s="21">
        <v>0</v>
      </c>
      <c r="I297" s="21">
        <v>7499</v>
      </c>
      <c r="J297" s="22">
        <v>0.17499999999999999</v>
      </c>
      <c r="K297" s="22">
        <v>1312.32</v>
      </c>
      <c r="L297" s="22">
        <v>6186.68</v>
      </c>
      <c r="M297" s="20" t="s">
        <v>21</v>
      </c>
      <c r="N297" s="20" t="s">
        <v>22</v>
      </c>
      <c r="O297" s="20" t="s">
        <v>212</v>
      </c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>
      <c r="A298" s="20" t="s">
        <v>1114</v>
      </c>
      <c r="B298" s="20" t="s">
        <v>1115</v>
      </c>
      <c r="C298" s="20" t="s">
        <v>17</v>
      </c>
      <c r="D298" s="20" t="s">
        <v>1116</v>
      </c>
      <c r="E298" s="20" t="s">
        <v>51</v>
      </c>
      <c r="F298" s="20" t="s">
        <v>1117</v>
      </c>
      <c r="G298" s="21">
        <v>4198</v>
      </c>
      <c r="H298" s="21">
        <v>0</v>
      </c>
      <c r="I298" s="21">
        <v>4198</v>
      </c>
      <c r="J298" s="22">
        <v>0.17499999999999999</v>
      </c>
      <c r="K298" s="22">
        <v>734.65</v>
      </c>
      <c r="L298" s="22">
        <v>3463.35</v>
      </c>
      <c r="M298" s="20" t="s">
        <v>21</v>
      </c>
      <c r="N298" s="20" t="s">
        <v>22</v>
      </c>
      <c r="O298" s="20" t="s">
        <v>212</v>
      </c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>
      <c r="A299" s="11" t="s">
        <v>1059</v>
      </c>
      <c r="B299" s="11" t="s">
        <v>1060</v>
      </c>
      <c r="C299" s="11" t="s">
        <v>137</v>
      </c>
      <c r="D299" s="11" t="s">
        <v>890</v>
      </c>
      <c r="E299" s="11" t="s">
        <v>87</v>
      </c>
      <c r="F299" s="11" t="s">
        <v>1118</v>
      </c>
      <c r="G299" s="13">
        <v>4999</v>
      </c>
      <c r="H299" s="13">
        <v>0</v>
      </c>
      <c r="I299" s="13">
        <v>4999</v>
      </c>
      <c r="J299" s="14">
        <v>0.17499999999999999</v>
      </c>
      <c r="K299" s="14">
        <v>874.82</v>
      </c>
      <c r="L299" s="14">
        <v>4124.18</v>
      </c>
      <c r="M299" s="11" t="s">
        <v>21</v>
      </c>
      <c r="N299" s="11" t="s">
        <v>22</v>
      </c>
      <c r="O299" s="11" t="s">
        <v>212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4.25">
      <c r="A300" s="20" t="s">
        <v>1059</v>
      </c>
      <c r="B300" s="20" t="s">
        <v>1060</v>
      </c>
      <c r="C300" s="20" t="s">
        <v>17</v>
      </c>
      <c r="D300" s="20" t="s">
        <v>1119</v>
      </c>
      <c r="E300" s="20" t="s">
        <v>69</v>
      </c>
      <c r="F300" s="20" t="s">
        <v>1120</v>
      </c>
      <c r="G300" s="21">
        <v>11999</v>
      </c>
      <c r="H300" s="21">
        <v>0</v>
      </c>
      <c r="I300" s="21">
        <v>11999</v>
      </c>
      <c r="J300" s="22">
        <v>0.17499999999999999</v>
      </c>
      <c r="K300" s="22">
        <v>2099.8200000000002</v>
      </c>
      <c r="L300" s="22">
        <v>9899.18</v>
      </c>
      <c r="M300" s="20" t="s">
        <v>21</v>
      </c>
      <c r="N300" s="20" t="s">
        <v>22</v>
      </c>
      <c r="O300" s="20" t="s">
        <v>212</v>
      </c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>
      <c r="A301" s="37" t="s">
        <v>1121</v>
      </c>
      <c r="B301" s="37" t="s">
        <v>1122</v>
      </c>
      <c r="C301" s="37" t="s">
        <v>971</v>
      </c>
      <c r="D301" s="37" t="s">
        <v>1123</v>
      </c>
      <c r="E301" s="37" t="s">
        <v>87</v>
      </c>
      <c r="F301" s="37" t="s">
        <v>1124</v>
      </c>
      <c r="G301" s="39">
        <v>3499</v>
      </c>
      <c r="H301" s="39">
        <v>0</v>
      </c>
      <c r="I301" s="39">
        <v>3499</v>
      </c>
      <c r="J301" s="40">
        <v>0.17499999999999999</v>
      </c>
      <c r="K301" s="40">
        <v>612.32000000000005</v>
      </c>
      <c r="L301" s="40">
        <v>2886.68</v>
      </c>
      <c r="M301" s="37" t="s">
        <v>283</v>
      </c>
      <c r="N301" s="37" t="s">
        <v>131</v>
      </c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4.25">
      <c r="A302" s="37" t="s">
        <v>1125</v>
      </c>
      <c r="B302" s="37" t="s">
        <v>1126</v>
      </c>
      <c r="C302" s="37" t="s">
        <v>477</v>
      </c>
      <c r="D302" s="37" t="s">
        <v>1127</v>
      </c>
      <c r="E302" s="37" t="s">
        <v>139</v>
      </c>
      <c r="F302" s="37" t="s">
        <v>1128</v>
      </c>
      <c r="G302" s="39">
        <v>3699</v>
      </c>
      <c r="H302" s="39">
        <v>0</v>
      </c>
      <c r="I302" s="39">
        <v>3699</v>
      </c>
      <c r="J302" s="40">
        <v>0.22500000000000001</v>
      </c>
      <c r="K302" s="40">
        <v>832.27</v>
      </c>
      <c r="L302" s="40">
        <v>2866.73</v>
      </c>
      <c r="M302" s="37" t="s">
        <v>283</v>
      </c>
      <c r="N302" s="37" t="s">
        <v>363</v>
      </c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4.25">
      <c r="A303" s="20" t="s">
        <v>1129</v>
      </c>
      <c r="B303" s="20" t="s">
        <v>1130</v>
      </c>
      <c r="C303" s="20" t="s">
        <v>17</v>
      </c>
      <c r="D303" s="20" t="s">
        <v>1131</v>
      </c>
      <c r="E303" s="20" t="s">
        <v>100</v>
      </c>
      <c r="F303" s="20" t="s">
        <v>1132</v>
      </c>
      <c r="G303" s="21">
        <v>2999</v>
      </c>
      <c r="H303" s="21">
        <v>0</v>
      </c>
      <c r="I303" s="21">
        <v>2999</v>
      </c>
      <c r="J303" s="22">
        <v>0.17499999999999999</v>
      </c>
      <c r="K303" s="22">
        <v>524.82000000000005</v>
      </c>
      <c r="L303" s="22">
        <v>2474.1799999999998</v>
      </c>
      <c r="M303" s="20" t="s">
        <v>283</v>
      </c>
      <c r="N303" s="20" t="s">
        <v>131</v>
      </c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>
      <c r="A304" s="20" t="s">
        <v>1133</v>
      </c>
      <c r="B304" s="20" t="s">
        <v>1134</v>
      </c>
      <c r="C304" s="20" t="s">
        <v>17</v>
      </c>
      <c r="D304" s="20" t="s">
        <v>755</v>
      </c>
      <c r="E304" s="20" t="s">
        <v>125</v>
      </c>
      <c r="F304" s="20" t="s">
        <v>1135</v>
      </c>
      <c r="G304" s="21">
        <v>2999</v>
      </c>
      <c r="H304" s="21">
        <v>0</v>
      </c>
      <c r="I304" s="21">
        <v>2999</v>
      </c>
      <c r="J304" s="22">
        <v>0.17499999999999999</v>
      </c>
      <c r="K304" s="22">
        <v>524.82000000000005</v>
      </c>
      <c r="L304" s="22">
        <v>2474.1799999999998</v>
      </c>
      <c r="M304" s="20" t="s">
        <v>283</v>
      </c>
      <c r="N304" s="20" t="s">
        <v>131</v>
      </c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>
      <c r="A305" s="20" t="s">
        <v>1121</v>
      </c>
      <c r="B305" s="20" t="s">
        <v>1122</v>
      </c>
      <c r="C305" s="20" t="s">
        <v>17</v>
      </c>
      <c r="D305" s="20" t="s">
        <v>642</v>
      </c>
      <c r="E305" s="20" t="s">
        <v>200</v>
      </c>
      <c r="F305" s="20" t="s">
        <v>1136</v>
      </c>
      <c r="G305" s="21">
        <v>3499</v>
      </c>
      <c r="H305" s="21">
        <v>0</v>
      </c>
      <c r="I305" s="21">
        <v>3499</v>
      </c>
      <c r="J305" s="22">
        <v>0.17499999999999999</v>
      </c>
      <c r="K305" s="22">
        <v>612.32000000000005</v>
      </c>
      <c r="L305" s="22">
        <v>2886.68</v>
      </c>
      <c r="M305" s="20" t="s">
        <v>283</v>
      </c>
      <c r="N305" s="20" t="s">
        <v>131</v>
      </c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>
      <c r="A306" s="37" t="s">
        <v>1137</v>
      </c>
      <c r="B306" s="37" t="s">
        <v>1138</v>
      </c>
      <c r="C306" s="37" t="s">
        <v>151</v>
      </c>
      <c r="D306" s="37" t="s">
        <v>224</v>
      </c>
      <c r="E306" s="37" t="s">
        <v>125</v>
      </c>
      <c r="F306" s="37" t="s">
        <v>1139</v>
      </c>
      <c r="G306" s="39">
        <v>3899</v>
      </c>
      <c r="H306" s="39">
        <v>0</v>
      </c>
      <c r="I306" s="39">
        <v>3899</v>
      </c>
      <c r="J306" s="40">
        <v>0.17499999999999999</v>
      </c>
      <c r="K306" s="40">
        <v>682.32</v>
      </c>
      <c r="L306" s="40">
        <v>3216.68</v>
      </c>
      <c r="M306" s="37" t="s">
        <v>283</v>
      </c>
      <c r="N306" s="37" t="s">
        <v>131</v>
      </c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4.25">
      <c r="A307" s="20" t="s">
        <v>1140</v>
      </c>
      <c r="B307" s="20" t="s">
        <v>1141</v>
      </c>
      <c r="C307" s="20" t="s">
        <v>17</v>
      </c>
      <c r="D307" s="20" t="s">
        <v>92</v>
      </c>
      <c r="E307" s="20" t="s">
        <v>40</v>
      </c>
      <c r="F307" s="20" t="s">
        <v>1142</v>
      </c>
      <c r="G307" s="21">
        <v>2998</v>
      </c>
      <c r="H307" s="21">
        <v>0</v>
      </c>
      <c r="I307" s="21">
        <v>2998</v>
      </c>
      <c r="J307" s="22">
        <v>0.17499999999999999</v>
      </c>
      <c r="K307" s="22">
        <v>524.65</v>
      </c>
      <c r="L307" s="22">
        <v>2473.35</v>
      </c>
      <c r="M307" s="20" t="s">
        <v>283</v>
      </c>
      <c r="N307" s="20" t="s">
        <v>298</v>
      </c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>
      <c r="A308" s="37" t="s">
        <v>1143</v>
      </c>
      <c r="B308" s="37" t="s">
        <v>1144</v>
      </c>
      <c r="C308" s="37" t="s">
        <v>300</v>
      </c>
      <c r="D308" s="37" t="s">
        <v>1145</v>
      </c>
      <c r="E308" s="37" t="s">
        <v>69</v>
      </c>
      <c r="F308" s="37" t="s">
        <v>1146</v>
      </c>
      <c r="G308" s="39">
        <v>5499</v>
      </c>
      <c r="H308" s="39">
        <v>0</v>
      </c>
      <c r="I308" s="39">
        <v>5499</v>
      </c>
      <c r="J308" s="40">
        <v>0.17499999999999999</v>
      </c>
      <c r="K308" s="40">
        <v>962.32</v>
      </c>
      <c r="L308" s="40">
        <v>4536.68</v>
      </c>
      <c r="M308" s="37" t="s">
        <v>283</v>
      </c>
      <c r="N308" s="37" t="s">
        <v>131</v>
      </c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4.25">
      <c r="A309" s="20" t="s">
        <v>1147</v>
      </c>
      <c r="B309" s="20" t="s">
        <v>1148</v>
      </c>
      <c r="C309" s="48" t="s">
        <v>17</v>
      </c>
      <c r="D309" s="20" t="s">
        <v>1149</v>
      </c>
      <c r="E309" s="20" t="s">
        <v>105</v>
      </c>
      <c r="F309" s="20" t="s">
        <v>1150</v>
      </c>
      <c r="G309" s="21">
        <v>3699</v>
      </c>
      <c r="H309" s="21">
        <v>0</v>
      </c>
      <c r="I309" s="21">
        <v>3699</v>
      </c>
      <c r="J309" s="22">
        <v>0.17499999999999999</v>
      </c>
      <c r="K309" s="22">
        <v>647.32000000000005</v>
      </c>
      <c r="L309" s="22">
        <v>3051.68</v>
      </c>
      <c r="M309" s="20" t="s">
        <v>21</v>
      </c>
      <c r="N309" s="20" t="s">
        <v>22</v>
      </c>
      <c r="O309" s="20" t="s">
        <v>23</v>
      </c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>
      <c r="A310" s="11" t="s">
        <v>1151</v>
      </c>
      <c r="B310" s="11" t="s">
        <v>1152</v>
      </c>
      <c r="C310" s="11" t="s">
        <v>533</v>
      </c>
      <c r="D310" s="11" t="s">
        <v>1153</v>
      </c>
      <c r="E310" s="11" t="s">
        <v>19</v>
      </c>
      <c r="F310" s="11" t="s">
        <v>1154</v>
      </c>
      <c r="G310" s="13">
        <v>3499</v>
      </c>
      <c r="H310" s="13">
        <v>0</v>
      </c>
      <c r="I310" s="13">
        <v>3499</v>
      </c>
      <c r="J310" s="14">
        <v>0.22500000000000001</v>
      </c>
      <c r="K310" s="14">
        <v>787.27</v>
      </c>
      <c r="L310" s="14">
        <v>2711.73</v>
      </c>
      <c r="M310" s="11" t="s">
        <v>21</v>
      </c>
      <c r="N310" s="11" t="s">
        <v>22</v>
      </c>
      <c r="O310" s="11" t="s">
        <v>23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4.25">
      <c r="A311" s="11" t="s">
        <v>1155</v>
      </c>
      <c r="B311" s="11" t="s">
        <v>1156</v>
      </c>
      <c r="C311" s="42" t="s">
        <v>163</v>
      </c>
      <c r="D311" s="11" t="s">
        <v>1157</v>
      </c>
      <c r="E311" s="11" t="s">
        <v>1158</v>
      </c>
      <c r="F311" s="11" t="s">
        <v>1159</v>
      </c>
      <c r="G311" s="13">
        <v>3999</v>
      </c>
      <c r="H311" s="13">
        <v>0</v>
      </c>
      <c r="I311" s="13">
        <v>3999</v>
      </c>
      <c r="J311" s="14">
        <v>0.17499999999999999</v>
      </c>
      <c r="K311" s="14">
        <v>699.82</v>
      </c>
      <c r="L311" s="14">
        <v>3299.18</v>
      </c>
      <c r="M311" s="11" t="s">
        <v>21</v>
      </c>
      <c r="N311" s="11" t="s">
        <v>22</v>
      </c>
      <c r="O311" s="11" t="s">
        <v>23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4.25">
      <c r="A312" s="20" t="s">
        <v>1160</v>
      </c>
      <c r="B312" s="20" t="s">
        <v>1161</v>
      </c>
      <c r="C312" s="43" t="s">
        <v>17</v>
      </c>
      <c r="D312" s="20" t="s">
        <v>133</v>
      </c>
      <c r="E312" s="20" t="s">
        <v>69</v>
      </c>
      <c r="F312" s="20" t="s">
        <v>1162</v>
      </c>
      <c r="G312" s="21">
        <v>4999</v>
      </c>
      <c r="H312" s="21">
        <v>300</v>
      </c>
      <c r="I312" s="21">
        <v>4699</v>
      </c>
      <c r="J312" s="22">
        <v>0.17499999999999999</v>
      </c>
      <c r="K312" s="22">
        <v>822.32</v>
      </c>
      <c r="L312" s="22">
        <v>3876.68</v>
      </c>
      <c r="M312" s="20" t="s">
        <v>21</v>
      </c>
      <c r="N312" s="20" t="s">
        <v>22</v>
      </c>
      <c r="O312" s="20" t="s">
        <v>23</v>
      </c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>
      <c r="A313" s="11" t="s">
        <v>1163</v>
      </c>
      <c r="B313" s="11" t="s">
        <v>1164</v>
      </c>
      <c r="C313" s="42" t="s">
        <v>1165</v>
      </c>
      <c r="D313" s="11" t="s">
        <v>1166</v>
      </c>
      <c r="E313" s="11" t="s">
        <v>1167</v>
      </c>
      <c r="F313" s="11" t="s">
        <v>1168</v>
      </c>
      <c r="G313" s="13">
        <v>2499</v>
      </c>
      <c r="H313" s="13">
        <v>500</v>
      </c>
      <c r="I313" s="13">
        <v>1999</v>
      </c>
      <c r="J313" s="14">
        <v>0.27500000000000002</v>
      </c>
      <c r="K313" s="14">
        <v>549.72</v>
      </c>
      <c r="L313" s="14">
        <v>1449.28</v>
      </c>
      <c r="M313" s="11" t="s">
        <v>21</v>
      </c>
      <c r="N313" s="11" t="s">
        <v>22</v>
      </c>
      <c r="O313" s="11" t="s">
        <v>23</v>
      </c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4.25">
      <c r="A314" s="20" t="s">
        <v>1169</v>
      </c>
      <c r="B314" s="20" t="s">
        <v>1170</v>
      </c>
      <c r="C314" s="48" t="s">
        <v>17</v>
      </c>
      <c r="D314" s="20" t="s">
        <v>1171</v>
      </c>
      <c r="E314" s="20" t="s">
        <v>105</v>
      </c>
      <c r="F314" s="20" t="s">
        <v>1172</v>
      </c>
      <c r="G314" s="21">
        <v>4999</v>
      </c>
      <c r="H314" s="21">
        <v>300</v>
      </c>
      <c r="I314" s="21">
        <v>4699</v>
      </c>
      <c r="J314" s="22">
        <v>0.17499999999999999</v>
      </c>
      <c r="K314" s="22">
        <v>822.32</v>
      </c>
      <c r="L314" s="22">
        <v>3876.68</v>
      </c>
      <c r="M314" s="20" t="s">
        <v>21</v>
      </c>
      <c r="N314" s="20" t="s">
        <v>22</v>
      </c>
      <c r="O314" s="20" t="s">
        <v>23</v>
      </c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>
      <c r="A315" s="11" t="s">
        <v>1173</v>
      </c>
      <c r="B315" s="11" t="s">
        <v>1174</v>
      </c>
      <c r="C315" s="42" t="s">
        <v>360</v>
      </c>
      <c r="D315" s="11" t="s">
        <v>92</v>
      </c>
      <c r="E315" s="11" t="s">
        <v>40</v>
      </c>
      <c r="F315" s="11" t="s">
        <v>1175</v>
      </c>
      <c r="G315" s="13">
        <v>2999</v>
      </c>
      <c r="H315" s="13">
        <v>0</v>
      </c>
      <c r="I315" s="13">
        <v>2999</v>
      </c>
      <c r="J315" s="14">
        <v>0.17499999999999999</v>
      </c>
      <c r="K315" s="14">
        <v>524.82000000000005</v>
      </c>
      <c r="L315" s="14">
        <v>2474.1799999999998</v>
      </c>
      <c r="M315" s="11" t="s">
        <v>21</v>
      </c>
      <c r="N315" s="11" t="s">
        <v>298</v>
      </c>
      <c r="O315" s="11" t="s">
        <v>23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4.25">
      <c r="A316" s="11" t="s">
        <v>1176</v>
      </c>
      <c r="B316" s="11" t="s">
        <v>1177</v>
      </c>
      <c r="C316" s="42" t="s">
        <v>655</v>
      </c>
      <c r="D316" s="11" t="s">
        <v>1178</v>
      </c>
      <c r="E316" s="11" t="s">
        <v>73</v>
      </c>
      <c r="F316" s="11" t="s">
        <v>1179</v>
      </c>
      <c r="G316" s="13">
        <v>2499</v>
      </c>
      <c r="H316" s="13">
        <v>0</v>
      </c>
      <c r="I316" s="13">
        <v>2499</v>
      </c>
      <c r="J316" s="14">
        <v>0.22500000000000001</v>
      </c>
      <c r="K316" s="14">
        <v>562.27</v>
      </c>
      <c r="L316" s="14">
        <v>1936.73</v>
      </c>
      <c r="M316" s="11" t="s">
        <v>21</v>
      </c>
      <c r="N316" s="11" t="s">
        <v>22</v>
      </c>
      <c r="O316" s="11" t="s">
        <v>23</v>
      </c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4.25">
      <c r="A317" s="11" t="s">
        <v>1180</v>
      </c>
      <c r="B317" s="11" t="s">
        <v>1181</v>
      </c>
      <c r="C317" s="42" t="s">
        <v>98</v>
      </c>
      <c r="D317" s="11" t="s">
        <v>1182</v>
      </c>
      <c r="E317" s="11" t="s">
        <v>105</v>
      </c>
      <c r="F317" s="11" t="s">
        <v>1183</v>
      </c>
      <c r="G317" s="13">
        <v>6498</v>
      </c>
      <c r="H317" s="13">
        <v>300</v>
      </c>
      <c r="I317" s="13">
        <v>6198</v>
      </c>
      <c r="J317" s="14">
        <v>0.17499999999999999</v>
      </c>
      <c r="K317" s="14">
        <v>1084.6500000000001</v>
      </c>
      <c r="L317" s="14">
        <v>5113.3500000000004</v>
      </c>
      <c r="M317" s="11" t="s">
        <v>21</v>
      </c>
      <c r="N317" s="11" t="s">
        <v>22</v>
      </c>
      <c r="O317" s="11" t="s">
        <v>23</v>
      </c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4.25">
      <c r="A318" s="20" t="s">
        <v>1184</v>
      </c>
      <c r="B318" s="20" t="s">
        <v>1185</v>
      </c>
      <c r="C318" s="48" t="s">
        <v>17</v>
      </c>
      <c r="D318" s="20" t="s">
        <v>273</v>
      </c>
      <c r="E318" s="20" t="s">
        <v>93</v>
      </c>
      <c r="F318" s="20" t="s">
        <v>1186</v>
      </c>
      <c r="G318" s="21">
        <v>7499</v>
      </c>
      <c r="H318" s="21">
        <v>499</v>
      </c>
      <c r="I318" s="21">
        <v>7000</v>
      </c>
      <c r="J318" s="22">
        <v>0.17499999999999999</v>
      </c>
      <c r="K318" s="22">
        <v>1225</v>
      </c>
      <c r="L318" s="22">
        <v>5775</v>
      </c>
      <c r="M318" s="20" t="s">
        <v>21</v>
      </c>
      <c r="N318" s="20" t="s">
        <v>22</v>
      </c>
      <c r="O318" s="20" t="s">
        <v>23</v>
      </c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>
      <c r="A319" s="20" t="s">
        <v>1187</v>
      </c>
      <c r="B319" s="20" t="s">
        <v>1188</v>
      </c>
      <c r="C319" s="43" t="s">
        <v>17</v>
      </c>
      <c r="D319" s="20" t="s">
        <v>81</v>
      </c>
      <c r="E319" s="20" t="s">
        <v>73</v>
      </c>
      <c r="F319" s="20" t="s">
        <v>1189</v>
      </c>
      <c r="G319" s="21">
        <v>299</v>
      </c>
      <c r="H319" s="21">
        <v>0</v>
      </c>
      <c r="I319" s="21">
        <v>299</v>
      </c>
      <c r="J319" s="22">
        <v>0.25</v>
      </c>
      <c r="K319" s="22">
        <v>74.75</v>
      </c>
      <c r="L319" s="22">
        <v>224.25</v>
      </c>
      <c r="M319" s="20" t="s">
        <v>21</v>
      </c>
      <c r="N319" s="20" t="s">
        <v>22</v>
      </c>
      <c r="O319" s="20" t="s">
        <v>23</v>
      </c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>
      <c r="A320" s="11" t="s">
        <v>1180</v>
      </c>
      <c r="B320" s="11" t="s">
        <v>1181</v>
      </c>
      <c r="C320" s="49" t="s">
        <v>593</v>
      </c>
      <c r="D320" s="11" t="s">
        <v>1190</v>
      </c>
      <c r="E320" s="11" t="s">
        <v>125</v>
      </c>
      <c r="F320" s="11" t="s">
        <v>1191</v>
      </c>
      <c r="G320" s="13">
        <v>3499</v>
      </c>
      <c r="H320" s="13">
        <v>0</v>
      </c>
      <c r="I320" s="13">
        <v>3499</v>
      </c>
      <c r="J320" s="14">
        <v>0.17499999999999999</v>
      </c>
      <c r="K320" s="14">
        <v>612.32000000000005</v>
      </c>
      <c r="L320" s="14">
        <v>2886.68</v>
      </c>
      <c r="M320" s="11" t="s">
        <v>21</v>
      </c>
      <c r="N320" s="11" t="s">
        <v>22</v>
      </c>
      <c r="O320" s="11" t="s">
        <v>23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4.25">
      <c r="A321" s="11" t="s">
        <v>1155</v>
      </c>
      <c r="B321" s="11" t="s">
        <v>1156</v>
      </c>
      <c r="C321" s="50" t="s">
        <v>38</v>
      </c>
      <c r="D321" s="11" t="s">
        <v>1192</v>
      </c>
      <c r="E321" s="11" t="s">
        <v>1158</v>
      </c>
      <c r="F321" s="11" t="s">
        <v>1193</v>
      </c>
      <c r="G321" s="13">
        <v>3999</v>
      </c>
      <c r="H321" s="13">
        <v>500</v>
      </c>
      <c r="I321" s="13">
        <v>3499</v>
      </c>
      <c r="J321" s="14">
        <v>0.17499999999999999</v>
      </c>
      <c r="K321" s="14">
        <v>612.32000000000005</v>
      </c>
      <c r="L321" s="14">
        <v>2886.68</v>
      </c>
      <c r="M321" s="11" t="s">
        <v>21</v>
      </c>
      <c r="N321" s="11" t="s">
        <v>22</v>
      </c>
      <c r="O321" s="11" t="s">
        <v>23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4.25">
      <c r="A322" s="20" t="s">
        <v>1194</v>
      </c>
      <c r="B322" s="20" t="s">
        <v>1195</v>
      </c>
      <c r="C322" s="48" t="s">
        <v>17</v>
      </c>
      <c r="D322" s="20" t="s">
        <v>626</v>
      </c>
      <c r="E322" s="20" t="s">
        <v>93</v>
      </c>
      <c r="F322" s="20" t="s">
        <v>1196</v>
      </c>
      <c r="G322" s="21">
        <v>4999</v>
      </c>
      <c r="H322" s="21">
        <v>0</v>
      </c>
      <c r="I322" s="21">
        <v>4999</v>
      </c>
      <c r="J322" s="22">
        <v>0.17499999999999999</v>
      </c>
      <c r="K322" s="22">
        <v>874.82</v>
      </c>
      <c r="L322" s="22">
        <v>4124.18</v>
      </c>
      <c r="M322" s="20" t="s">
        <v>21</v>
      </c>
      <c r="N322" s="20" t="s">
        <v>363</v>
      </c>
      <c r="O322" s="20" t="s">
        <v>23</v>
      </c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>
      <c r="A323" s="11" t="s">
        <v>1197</v>
      </c>
      <c r="B323" s="11" t="s">
        <v>1198</v>
      </c>
      <c r="C323" s="42" t="s">
        <v>402</v>
      </c>
      <c r="D323" s="11" t="s">
        <v>1199</v>
      </c>
      <c r="E323" s="11" t="s">
        <v>40</v>
      </c>
      <c r="F323" s="11" t="s">
        <v>1200</v>
      </c>
      <c r="G323" s="13">
        <v>7499</v>
      </c>
      <c r="H323" s="13">
        <v>0</v>
      </c>
      <c r="I323" s="13">
        <v>7499</v>
      </c>
      <c r="J323" s="14">
        <v>0.17499999999999999</v>
      </c>
      <c r="K323" s="14">
        <v>1312.32</v>
      </c>
      <c r="L323" s="14">
        <v>6186.68</v>
      </c>
      <c r="M323" s="11" t="s">
        <v>21</v>
      </c>
      <c r="N323" s="11" t="s">
        <v>22</v>
      </c>
      <c r="O323" s="11" t="s">
        <v>23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4.25">
      <c r="A324" s="11" t="s">
        <v>1201</v>
      </c>
      <c r="B324" s="11" t="s">
        <v>1202</v>
      </c>
      <c r="C324" s="42" t="s">
        <v>300</v>
      </c>
      <c r="D324" s="11" t="s">
        <v>1203</v>
      </c>
      <c r="E324" s="11" t="s">
        <v>125</v>
      </c>
      <c r="F324" s="11" t="s">
        <v>1204</v>
      </c>
      <c r="G324" s="13">
        <v>4999</v>
      </c>
      <c r="H324" s="13">
        <v>0</v>
      </c>
      <c r="I324" s="13">
        <v>4999</v>
      </c>
      <c r="J324" s="14">
        <v>0.17499999999999999</v>
      </c>
      <c r="K324" s="14">
        <v>874.82</v>
      </c>
      <c r="L324" s="14">
        <v>4124.18</v>
      </c>
      <c r="M324" s="11" t="s">
        <v>21</v>
      </c>
      <c r="N324" s="11" t="s">
        <v>22</v>
      </c>
      <c r="O324" s="11" t="s">
        <v>23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4.25">
      <c r="A325" s="20" t="s">
        <v>1205</v>
      </c>
      <c r="B325" s="20" t="s">
        <v>1206</v>
      </c>
      <c r="C325" s="43" t="s">
        <v>17</v>
      </c>
      <c r="D325" s="20" t="s">
        <v>104</v>
      </c>
      <c r="E325" s="20" t="s">
        <v>69</v>
      </c>
      <c r="F325" s="20" t="s">
        <v>1207</v>
      </c>
      <c r="G325" s="21">
        <v>3099</v>
      </c>
      <c r="H325" s="21">
        <v>0</v>
      </c>
      <c r="I325" s="21">
        <v>3099</v>
      </c>
      <c r="J325" s="22">
        <v>0.17499999999999999</v>
      </c>
      <c r="K325" s="22">
        <v>542.32000000000005</v>
      </c>
      <c r="L325" s="22">
        <v>2556.6799999999998</v>
      </c>
      <c r="M325" s="20" t="s">
        <v>21</v>
      </c>
      <c r="N325" s="20" t="s">
        <v>22</v>
      </c>
      <c r="O325" s="20" t="s">
        <v>23</v>
      </c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>
      <c r="A326" s="11" t="s">
        <v>1197</v>
      </c>
      <c r="B326" s="11" t="s">
        <v>1198</v>
      </c>
      <c r="C326" s="42" t="s">
        <v>71</v>
      </c>
      <c r="D326" s="11" t="s">
        <v>430</v>
      </c>
      <c r="E326" s="11" t="s">
        <v>139</v>
      </c>
      <c r="F326" s="11" t="s">
        <v>1208</v>
      </c>
      <c r="G326" s="13">
        <v>2499</v>
      </c>
      <c r="H326" s="13">
        <v>0</v>
      </c>
      <c r="I326" s="13">
        <v>2499</v>
      </c>
      <c r="J326" s="14">
        <v>0.22500000000000001</v>
      </c>
      <c r="K326" s="14">
        <v>562.27</v>
      </c>
      <c r="L326" s="14">
        <v>1936.73</v>
      </c>
      <c r="M326" s="11" t="s">
        <v>21</v>
      </c>
      <c r="N326" s="11" t="s">
        <v>22</v>
      </c>
      <c r="O326" s="11" t="s">
        <v>23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4.25">
      <c r="A327" s="11" t="s">
        <v>1209</v>
      </c>
      <c r="B327" s="11" t="s">
        <v>1210</v>
      </c>
      <c r="C327" s="42" t="s">
        <v>157</v>
      </c>
      <c r="D327" s="11" t="s">
        <v>1100</v>
      </c>
      <c r="E327" s="11" t="s">
        <v>40</v>
      </c>
      <c r="F327" s="11" t="s">
        <v>1211</v>
      </c>
      <c r="G327" s="13">
        <v>4000</v>
      </c>
      <c r="H327" s="13">
        <v>0</v>
      </c>
      <c r="I327" s="13">
        <v>4000</v>
      </c>
      <c r="J327" s="14">
        <v>0.17499999999999999</v>
      </c>
      <c r="K327" s="14">
        <v>700</v>
      </c>
      <c r="L327" s="14">
        <v>3300</v>
      </c>
      <c r="M327" s="11" t="s">
        <v>21</v>
      </c>
      <c r="N327" s="11" t="s">
        <v>22</v>
      </c>
      <c r="O327" s="11" t="s">
        <v>121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4.25">
      <c r="A328" s="11" t="s">
        <v>1212</v>
      </c>
      <c r="B328" s="11" t="s">
        <v>1213</v>
      </c>
      <c r="C328" s="11" t="s">
        <v>1214</v>
      </c>
      <c r="D328" s="11" t="s">
        <v>1215</v>
      </c>
      <c r="E328" s="11" t="s">
        <v>93</v>
      </c>
      <c r="F328" s="11" t="s">
        <v>1216</v>
      </c>
      <c r="G328" s="13">
        <v>2000</v>
      </c>
      <c r="H328" s="13">
        <v>0</v>
      </c>
      <c r="I328" s="13">
        <v>2000</v>
      </c>
      <c r="J328" s="14">
        <v>0.17499999999999999</v>
      </c>
      <c r="K328" s="14">
        <v>350</v>
      </c>
      <c r="L328" s="14">
        <v>1650</v>
      </c>
      <c r="M328" s="11" t="s">
        <v>21</v>
      </c>
      <c r="N328" s="11" t="s">
        <v>141</v>
      </c>
      <c r="O328" s="11" t="s">
        <v>121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4.25">
      <c r="A329" s="20" t="s">
        <v>1209</v>
      </c>
      <c r="B329" s="20" t="s">
        <v>1210</v>
      </c>
      <c r="C329" s="20" t="s">
        <v>17</v>
      </c>
      <c r="D329" s="20" t="s">
        <v>1217</v>
      </c>
      <c r="E329" s="20" t="s">
        <v>159</v>
      </c>
      <c r="F329" s="20" t="s">
        <v>1218</v>
      </c>
      <c r="G329" s="21">
        <v>6200</v>
      </c>
      <c r="H329" s="21">
        <v>0</v>
      </c>
      <c r="I329" s="21">
        <v>6200</v>
      </c>
      <c r="J329" s="22">
        <v>0.17499999999999999</v>
      </c>
      <c r="K329" s="22">
        <v>1085</v>
      </c>
      <c r="L329" s="22">
        <v>5115</v>
      </c>
      <c r="M329" s="20" t="s">
        <v>21</v>
      </c>
      <c r="N329" s="20" t="s">
        <v>22</v>
      </c>
      <c r="O329" s="20" t="s">
        <v>121</v>
      </c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>
      <c r="A330" s="20" t="s">
        <v>1219</v>
      </c>
      <c r="B330" s="20" t="s">
        <v>1220</v>
      </c>
      <c r="C330" s="20" t="s">
        <v>17</v>
      </c>
      <c r="D330" s="20" t="s">
        <v>644</v>
      </c>
      <c r="E330" s="20" t="s">
        <v>105</v>
      </c>
      <c r="F330" s="20" t="s">
        <v>1221</v>
      </c>
      <c r="G330" s="21">
        <v>5999</v>
      </c>
      <c r="H330" s="21">
        <v>0</v>
      </c>
      <c r="I330" s="21">
        <v>5999</v>
      </c>
      <c r="J330" s="22">
        <v>0.17499999999999999</v>
      </c>
      <c r="K330" s="22">
        <v>1049.82</v>
      </c>
      <c r="L330" s="22">
        <v>4949.18</v>
      </c>
      <c r="M330" s="20" t="s">
        <v>21</v>
      </c>
      <c r="N330" s="20" t="s">
        <v>22</v>
      </c>
      <c r="O330" s="20" t="s">
        <v>121</v>
      </c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>
      <c r="A331" s="11" t="s">
        <v>1212</v>
      </c>
      <c r="B331" s="11" t="s">
        <v>1213</v>
      </c>
      <c r="C331" s="11" t="s">
        <v>1214</v>
      </c>
      <c r="D331" s="11" t="s">
        <v>1215</v>
      </c>
      <c r="E331" s="11" t="s">
        <v>105</v>
      </c>
      <c r="F331" s="11" t="s">
        <v>1222</v>
      </c>
      <c r="G331" s="13">
        <v>2000</v>
      </c>
      <c r="H331" s="13">
        <v>0</v>
      </c>
      <c r="I331" s="13">
        <v>2000</v>
      </c>
      <c r="J331" s="14">
        <v>0.17499999999999999</v>
      </c>
      <c r="K331" s="14">
        <v>350</v>
      </c>
      <c r="L331" s="14">
        <v>1650</v>
      </c>
      <c r="M331" s="11" t="s">
        <v>21</v>
      </c>
      <c r="N331" s="11" t="s">
        <v>141</v>
      </c>
      <c r="O331" s="11" t="s">
        <v>121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4.25">
      <c r="A332" s="20" t="s">
        <v>1223</v>
      </c>
      <c r="B332" s="20" t="s">
        <v>1224</v>
      </c>
      <c r="C332" s="20" t="s">
        <v>17</v>
      </c>
      <c r="D332" s="20" t="s">
        <v>972</v>
      </c>
      <c r="E332" s="20" t="s">
        <v>69</v>
      </c>
      <c r="F332" s="20" t="s">
        <v>1225</v>
      </c>
      <c r="G332" s="21">
        <v>4499</v>
      </c>
      <c r="H332" s="21">
        <v>0</v>
      </c>
      <c r="I332" s="21">
        <v>4499</v>
      </c>
      <c r="J332" s="22">
        <v>0.17499999999999999</v>
      </c>
      <c r="K332" s="22">
        <v>787.32</v>
      </c>
      <c r="L332" s="22">
        <v>3711.68</v>
      </c>
      <c r="M332" s="20" t="s">
        <v>21</v>
      </c>
      <c r="N332" s="20" t="s">
        <v>263</v>
      </c>
      <c r="O332" s="20" t="s">
        <v>121</v>
      </c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>
      <c r="A333" s="11" t="s">
        <v>1226</v>
      </c>
      <c r="B333" s="11" t="s">
        <v>1177</v>
      </c>
      <c r="C333" s="11" t="s">
        <v>137</v>
      </c>
      <c r="D333" s="11" t="s">
        <v>1227</v>
      </c>
      <c r="E333" s="11" t="s">
        <v>139</v>
      </c>
      <c r="F333" s="11" t="s">
        <v>1228</v>
      </c>
      <c r="G333" s="13">
        <v>2299</v>
      </c>
      <c r="H333" s="13">
        <v>97</v>
      </c>
      <c r="I333" s="13">
        <v>2202</v>
      </c>
      <c r="J333" s="14">
        <v>0.22500000000000001</v>
      </c>
      <c r="K333" s="14">
        <v>495.45</v>
      </c>
      <c r="L333" s="14">
        <v>1706.55</v>
      </c>
      <c r="M333" s="11" t="s">
        <v>21</v>
      </c>
      <c r="N333" s="11" t="s">
        <v>53</v>
      </c>
      <c r="O333" s="11" t="s">
        <v>121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4.25">
      <c r="A334" s="11" t="s">
        <v>1229</v>
      </c>
      <c r="B334" s="11" t="s">
        <v>1230</v>
      </c>
      <c r="C334" s="11" t="s">
        <v>1231</v>
      </c>
      <c r="D334" s="11" t="s">
        <v>1232</v>
      </c>
      <c r="E334" s="11" t="s">
        <v>105</v>
      </c>
      <c r="F334" s="11" t="s">
        <v>1233</v>
      </c>
      <c r="G334" s="13">
        <v>3999</v>
      </c>
      <c r="H334" s="13">
        <v>200</v>
      </c>
      <c r="I334" s="13">
        <v>3799</v>
      </c>
      <c r="J334" s="14">
        <v>0.17499999999999999</v>
      </c>
      <c r="K334" s="14">
        <v>664.82</v>
      </c>
      <c r="L334" s="14">
        <v>3134.18</v>
      </c>
      <c r="M334" s="11" t="s">
        <v>21</v>
      </c>
      <c r="N334" s="11" t="s">
        <v>22</v>
      </c>
      <c r="O334" s="11" t="s">
        <v>121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4.25">
      <c r="A335" s="20" t="s">
        <v>1234</v>
      </c>
      <c r="B335" s="20" t="s">
        <v>1235</v>
      </c>
      <c r="C335" s="20" t="s">
        <v>17</v>
      </c>
      <c r="D335" s="20" t="s">
        <v>1236</v>
      </c>
      <c r="E335" s="20" t="s">
        <v>200</v>
      </c>
      <c r="F335" s="20"/>
      <c r="G335" s="21">
        <v>4799</v>
      </c>
      <c r="H335" s="21">
        <v>0</v>
      </c>
      <c r="I335" s="21">
        <v>4799</v>
      </c>
      <c r="J335" s="22">
        <v>0</v>
      </c>
      <c r="K335" s="22">
        <v>0</v>
      </c>
      <c r="L335" s="22">
        <v>4799</v>
      </c>
      <c r="M335" s="20" t="s">
        <v>21</v>
      </c>
      <c r="N335" s="20" t="s">
        <v>22</v>
      </c>
      <c r="O335" s="20" t="s">
        <v>121</v>
      </c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>
      <c r="A336" s="26" t="s">
        <v>1237</v>
      </c>
      <c r="B336" s="26" t="s">
        <v>1238</v>
      </c>
      <c r="C336" s="26" t="s">
        <v>1239</v>
      </c>
      <c r="D336" s="26" t="s">
        <v>1240</v>
      </c>
      <c r="E336" s="26" t="s">
        <v>125</v>
      </c>
      <c r="F336" s="26" t="s">
        <v>1241</v>
      </c>
      <c r="G336" s="27">
        <v>3499</v>
      </c>
      <c r="H336" s="27">
        <v>0</v>
      </c>
      <c r="I336" s="27">
        <v>3499</v>
      </c>
      <c r="J336" s="28">
        <v>0.17499999999999999</v>
      </c>
      <c r="K336" s="28">
        <v>612.32000000000005</v>
      </c>
      <c r="L336" s="28">
        <v>2886.68</v>
      </c>
      <c r="M336" s="26" t="s">
        <v>21</v>
      </c>
      <c r="N336" s="26" t="s">
        <v>22</v>
      </c>
      <c r="O336" s="26" t="s">
        <v>121</v>
      </c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4.25">
      <c r="A337" s="11" t="s">
        <v>1226</v>
      </c>
      <c r="B337" s="11" t="s">
        <v>1177</v>
      </c>
      <c r="C337" s="11" t="s">
        <v>477</v>
      </c>
      <c r="D337" s="11" t="s">
        <v>1242</v>
      </c>
      <c r="E337" s="11" t="s">
        <v>19</v>
      </c>
      <c r="F337" s="11"/>
      <c r="G337" s="13">
        <v>4899</v>
      </c>
      <c r="H337" s="13">
        <v>400</v>
      </c>
      <c r="I337" s="13">
        <v>4499</v>
      </c>
      <c r="J337" s="14">
        <v>0.22500000000000001</v>
      </c>
      <c r="K337" s="14">
        <v>1012.27</v>
      </c>
      <c r="L337" s="14">
        <v>3486.73</v>
      </c>
      <c r="M337" s="11" t="s">
        <v>21</v>
      </c>
      <c r="N337" s="11" t="s">
        <v>53</v>
      </c>
      <c r="O337" s="11" t="s">
        <v>121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4.25">
      <c r="A338" s="20" t="s">
        <v>1243</v>
      </c>
      <c r="B338" s="20" t="s">
        <v>1174</v>
      </c>
      <c r="C338" s="20" t="s">
        <v>17</v>
      </c>
      <c r="D338" s="20" t="s">
        <v>1244</v>
      </c>
      <c r="E338" s="20" t="s">
        <v>179</v>
      </c>
      <c r="F338" s="20" t="s">
        <v>1245</v>
      </c>
      <c r="G338" s="21">
        <v>6300</v>
      </c>
      <c r="H338" s="21">
        <v>0</v>
      </c>
      <c r="I338" s="21">
        <v>6300</v>
      </c>
      <c r="J338" s="22">
        <v>0.17499999999999999</v>
      </c>
      <c r="K338" s="22">
        <v>1102.5</v>
      </c>
      <c r="L338" s="22">
        <v>5197.5</v>
      </c>
      <c r="M338" s="20" t="s">
        <v>21</v>
      </c>
      <c r="N338" s="20" t="s">
        <v>22</v>
      </c>
      <c r="O338" s="20" t="s">
        <v>121</v>
      </c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>
      <c r="A339" s="11" t="s">
        <v>1246</v>
      </c>
      <c r="B339" s="11" t="s">
        <v>1247</v>
      </c>
      <c r="C339" s="11" t="s">
        <v>1248</v>
      </c>
      <c r="D339" s="11" t="s">
        <v>1249</v>
      </c>
      <c r="E339" s="11" t="s">
        <v>200</v>
      </c>
      <c r="F339" s="11"/>
      <c r="G339" s="13">
        <v>4499</v>
      </c>
      <c r="H339" s="13">
        <v>500</v>
      </c>
      <c r="I339" s="13">
        <v>3999</v>
      </c>
      <c r="J339" s="14">
        <v>0.17499999999999999</v>
      </c>
      <c r="K339" s="14">
        <v>699.82</v>
      </c>
      <c r="L339" s="14">
        <v>3299.18</v>
      </c>
      <c r="M339" s="11" t="s">
        <v>21</v>
      </c>
      <c r="N339" s="11" t="s">
        <v>22</v>
      </c>
      <c r="O339" s="11" t="s">
        <v>121</v>
      </c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4.25">
      <c r="A340" s="26" t="s">
        <v>1250</v>
      </c>
      <c r="B340" s="26" t="s">
        <v>1251</v>
      </c>
      <c r="C340" s="26" t="s">
        <v>1252</v>
      </c>
      <c r="D340" s="26" t="s">
        <v>224</v>
      </c>
      <c r="E340" s="26" t="s">
        <v>87</v>
      </c>
      <c r="F340" s="26" t="s">
        <v>1253</v>
      </c>
      <c r="G340" s="27">
        <v>3300</v>
      </c>
      <c r="H340" s="27">
        <v>0</v>
      </c>
      <c r="I340" s="27">
        <v>3300</v>
      </c>
      <c r="J340" s="28">
        <v>0.17499999999999999</v>
      </c>
      <c r="K340" s="28">
        <v>577.5</v>
      </c>
      <c r="L340" s="28">
        <v>2722.5</v>
      </c>
      <c r="M340" s="26" t="s">
        <v>21</v>
      </c>
      <c r="N340" s="26" t="s">
        <v>22</v>
      </c>
      <c r="O340" s="26" t="s">
        <v>121</v>
      </c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4.25">
      <c r="A341" s="20" t="s">
        <v>1254</v>
      </c>
      <c r="B341" s="20" t="s">
        <v>1255</v>
      </c>
      <c r="C341" s="20" t="s">
        <v>17</v>
      </c>
      <c r="D341" s="20" t="s">
        <v>1256</v>
      </c>
      <c r="E341" s="20" t="s">
        <v>125</v>
      </c>
      <c r="F341" s="20" t="s">
        <v>1257</v>
      </c>
      <c r="G341" s="21">
        <v>3000</v>
      </c>
      <c r="H341" s="21">
        <v>0</v>
      </c>
      <c r="I341" s="21">
        <v>3000</v>
      </c>
      <c r="J341" s="22">
        <v>0.17499999999999999</v>
      </c>
      <c r="K341" s="22">
        <v>525</v>
      </c>
      <c r="L341" s="22">
        <v>2475</v>
      </c>
      <c r="M341" s="20" t="s">
        <v>21</v>
      </c>
      <c r="N341" s="20" t="s">
        <v>22</v>
      </c>
      <c r="O341" s="20" t="s">
        <v>121</v>
      </c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>
      <c r="A342" s="11" t="s">
        <v>1258</v>
      </c>
      <c r="B342" s="11" t="s">
        <v>1259</v>
      </c>
      <c r="C342" s="11" t="s">
        <v>1260</v>
      </c>
      <c r="D342" s="11" t="s">
        <v>1261</v>
      </c>
      <c r="E342" s="11" t="s">
        <v>40</v>
      </c>
      <c r="F342" s="11" t="s">
        <v>1262</v>
      </c>
      <c r="G342" s="13">
        <v>3999</v>
      </c>
      <c r="H342" s="13">
        <v>0</v>
      </c>
      <c r="I342" s="13">
        <v>3999</v>
      </c>
      <c r="J342" s="14">
        <v>0.17499999999999999</v>
      </c>
      <c r="K342" s="14">
        <v>699.82</v>
      </c>
      <c r="L342" s="14">
        <v>3299.18</v>
      </c>
      <c r="M342" s="11" t="s">
        <v>21</v>
      </c>
      <c r="N342" s="11" t="s">
        <v>22</v>
      </c>
      <c r="O342" s="11" t="s">
        <v>121</v>
      </c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4.25">
      <c r="A343" s="11" t="s">
        <v>1263</v>
      </c>
      <c r="B343" s="11" t="s">
        <v>1264</v>
      </c>
      <c r="C343" s="11" t="s">
        <v>38</v>
      </c>
      <c r="D343" s="11" t="s">
        <v>1265</v>
      </c>
      <c r="E343" s="11" t="s">
        <v>51</v>
      </c>
      <c r="F343" s="11" t="s">
        <v>1266</v>
      </c>
      <c r="G343" s="13">
        <v>3999</v>
      </c>
      <c r="H343" s="13">
        <v>299</v>
      </c>
      <c r="I343" s="13">
        <v>3700</v>
      </c>
      <c r="J343" s="14">
        <v>0.17499999999999999</v>
      </c>
      <c r="K343" s="14">
        <v>647.5</v>
      </c>
      <c r="L343" s="14">
        <v>3052.5</v>
      </c>
      <c r="M343" s="11" t="s">
        <v>21</v>
      </c>
      <c r="N343" s="11" t="s">
        <v>22</v>
      </c>
      <c r="O343" s="11" t="s">
        <v>121</v>
      </c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4.25">
      <c r="A344" s="20" t="s">
        <v>1209</v>
      </c>
      <c r="B344" s="20" t="s">
        <v>1210</v>
      </c>
      <c r="C344" s="20" t="s">
        <v>17</v>
      </c>
      <c r="D344" s="20" t="s">
        <v>1030</v>
      </c>
      <c r="E344" s="20" t="s">
        <v>93</v>
      </c>
      <c r="F344" s="20" t="s">
        <v>1267</v>
      </c>
      <c r="G344" s="21">
        <v>3300</v>
      </c>
      <c r="H344" s="21">
        <v>0</v>
      </c>
      <c r="I344" s="21">
        <v>3300</v>
      </c>
      <c r="J344" s="22">
        <v>0.17499999999999999</v>
      </c>
      <c r="K344" s="22">
        <v>577.5</v>
      </c>
      <c r="L344" s="22">
        <v>2722.5</v>
      </c>
      <c r="M344" s="20" t="s">
        <v>21</v>
      </c>
      <c r="N344" s="20" t="s">
        <v>22</v>
      </c>
      <c r="O344" s="20" t="s">
        <v>121</v>
      </c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>
      <c r="A345" s="11" t="s">
        <v>1226</v>
      </c>
      <c r="B345" s="11" t="s">
        <v>1177</v>
      </c>
      <c r="C345" s="11" t="s">
        <v>477</v>
      </c>
      <c r="D345" s="11" t="s">
        <v>1268</v>
      </c>
      <c r="E345" s="11" t="s">
        <v>125</v>
      </c>
      <c r="F345" s="11" t="s">
        <v>1269</v>
      </c>
      <c r="G345" s="13">
        <v>4799</v>
      </c>
      <c r="H345" s="13">
        <v>600</v>
      </c>
      <c r="I345" s="13">
        <v>4199</v>
      </c>
      <c r="J345" s="14">
        <v>0.17499999999999999</v>
      </c>
      <c r="K345" s="14">
        <v>734.82</v>
      </c>
      <c r="L345" s="14">
        <v>3464.18</v>
      </c>
      <c r="M345" s="11" t="s">
        <v>21</v>
      </c>
      <c r="N345" s="11" t="s">
        <v>53</v>
      </c>
      <c r="O345" s="11" t="s">
        <v>121</v>
      </c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4.25">
      <c r="A346" s="20" t="s">
        <v>1258</v>
      </c>
      <c r="B346" s="20" t="s">
        <v>1259</v>
      </c>
      <c r="C346" s="20" t="s">
        <v>17</v>
      </c>
      <c r="D346" s="20" t="s">
        <v>1270</v>
      </c>
      <c r="E346" s="20" t="s">
        <v>200</v>
      </c>
      <c r="F346" s="20" t="s">
        <v>1271</v>
      </c>
      <c r="G346" s="21">
        <v>3001</v>
      </c>
      <c r="H346" s="21">
        <v>0</v>
      </c>
      <c r="I346" s="21">
        <v>3001</v>
      </c>
      <c r="J346" s="22">
        <v>0.17499999999999999</v>
      </c>
      <c r="K346" s="22">
        <v>525.16999999999996</v>
      </c>
      <c r="L346" s="22">
        <v>2475.83</v>
      </c>
      <c r="M346" s="20" t="s">
        <v>21</v>
      </c>
      <c r="N346" s="20" t="s">
        <v>22</v>
      </c>
      <c r="O346" s="20" t="s">
        <v>121</v>
      </c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>
      <c r="A347" s="20" t="s">
        <v>1272</v>
      </c>
      <c r="B347" s="20" t="s">
        <v>1273</v>
      </c>
      <c r="C347" s="20" t="s">
        <v>17</v>
      </c>
      <c r="D347" s="20" t="s">
        <v>826</v>
      </c>
      <c r="E347" s="20" t="s">
        <v>200</v>
      </c>
      <c r="F347" s="20" t="s">
        <v>1274</v>
      </c>
      <c r="G347" s="21">
        <v>2398</v>
      </c>
      <c r="H347" s="21">
        <v>0</v>
      </c>
      <c r="I347" s="21">
        <v>2398</v>
      </c>
      <c r="J347" s="22">
        <v>0.17499999999999999</v>
      </c>
      <c r="K347" s="22">
        <v>419.65</v>
      </c>
      <c r="L347" s="22">
        <v>1978.35</v>
      </c>
      <c r="M347" s="20" t="s">
        <v>21</v>
      </c>
      <c r="N347" s="20" t="s">
        <v>22</v>
      </c>
      <c r="O347" s="20" t="s">
        <v>121</v>
      </c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>
      <c r="A348" s="20" t="s">
        <v>1275</v>
      </c>
      <c r="B348" s="20" t="s">
        <v>1276</v>
      </c>
      <c r="C348" s="48" t="s">
        <v>17</v>
      </c>
      <c r="D348" s="20" t="s">
        <v>1277</v>
      </c>
      <c r="E348" s="20" t="s">
        <v>69</v>
      </c>
      <c r="F348" s="20" t="s">
        <v>1278</v>
      </c>
      <c r="G348" s="21">
        <v>3398</v>
      </c>
      <c r="H348" s="21">
        <v>0</v>
      </c>
      <c r="I348" s="21">
        <v>3398</v>
      </c>
      <c r="J348" s="22">
        <v>0.17499999999999999</v>
      </c>
      <c r="K348" s="22">
        <v>594.65</v>
      </c>
      <c r="L348" s="22">
        <v>2803.35</v>
      </c>
      <c r="M348" s="20" t="s">
        <v>21</v>
      </c>
      <c r="N348" s="20" t="s">
        <v>22</v>
      </c>
      <c r="O348" s="20" t="s">
        <v>212</v>
      </c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>
      <c r="A349" s="11" t="s">
        <v>1279</v>
      </c>
      <c r="B349" s="11" t="s">
        <v>1280</v>
      </c>
      <c r="C349" s="42" t="s">
        <v>157</v>
      </c>
      <c r="D349" s="11" t="s">
        <v>361</v>
      </c>
      <c r="E349" s="11" t="s">
        <v>385</v>
      </c>
      <c r="F349" s="11" t="s">
        <v>1281</v>
      </c>
      <c r="G349" s="13">
        <v>3499</v>
      </c>
      <c r="H349" s="13">
        <v>0</v>
      </c>
      <c r="I349" s="13">
        <v>3499</v>
      </c>
      <c r="J349" s="14">
        <v>0.17499999999999999</v>
      </c>
      <c r="K349" s="14">
        <v>612.32000000000005</v>
      </c>
      <c r="L349" s="14">
        <v>2886.68</v>
      </c>
      <c r="M349" s="11" t="s">
        <v>21</v>
      </c>
      <c r="N349" s="11" t="s">
        <v>22</v>
      </c>
      <c r="O349" s="11" t="s">
        <v>212</v>
      </c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4.25">
      <c r="A350" s="20" t="s">
        <v>1282</v>
      </c>
      <c r="B350" s="20" t="s">
        <v>1283</v>
      </c>
      <c r="C350" s="48" t="s">
        <v>17</v>
      </c>
      <c r="D350" s="20" t="s">
        <v>981</v>
      </c>
      <c r="E350" s="20" t="s">
        <v>1284</v>
      </c>
      <c r="F350" s="20" t="s">
        <v>1285</v>
      </c>
      <c r="G350" s="21">
        <v>5498</v>
      </c>
      <c r="H350" s="21">
        <v>0</v>
      </c>
      <c r="I350" s="21">
        <v>5498</v>
      </c>
      <c r="J350" s="22">
        <v>0.17499999999999999</v>
      </c>
      <c r="K350" s="22">
        <v>962.15</v>
      </c>
      <c r="L350" s="22">
        <v>4535.8500000000004</v>
      </c>
      <c r="M350" s="20" t="s">
        <v>21</v>
      </c>
      <c r="N350" s="20" t="s">
        <v>22</v>
      </c>
      <c r="O350" s="20" t="s">
        <v>212</v>
      </c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>
      <c r="A351" s="11" t="s">
        <v>1286</v>
      </c>
      <c r="B351" s="11" t="s">
        <v>1287</v>
      </c>
      <c r="C351" s="42" t="s">
        <v>655</v>
      </c>
      <c r="D351" s="11" t="s">
        <v>1288</v>
      </c>
      <c r="E351" s="11" t="s">
        <v>1078</v>
      </c>
      <c r="F351" s="11" t="s">
        <v>1289</v>
      </c>
      <c r="G351" s="13">
        <v>3499</v>
      </c>
      <c r="H351" s="13">
        <v>0</v>
      </c>
      <c r="I351" s="13">
        <v>3499</v>
      </c>
      <c r="J351" s="14">
        <v>0.22500000000000001</v>
      </c>
      <c r="K351" s="14">
        <v>787.27</v>
      </c>
      <c r="L351" s="14">
        <v>2711.73</v>
      </c>
      <c r="M351" s="11" t="s">
        <v>21</v>
      </c>
      <c r="N351" s="11" t="s">
        <v>363</v>
      </c>
      <c r="O351" s="11" t="s">
        <v>212</v>
      </c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4.25">
      <c r="A352" s="20" t="s">
        <v>1290</v>
      </c>
      <c r="B352" s="20" t="s">
        <v>1291</v>
      </c>
      <c r="C352" s="51" t="s">
        <v>17</v>
      </c>
      <c r="D352" s="20" t="s">
        <v>1292</v>
      </c>
      <c r="E352" s="20" t="s">
        <v>51</v>
      </c>
      <c r="F352" s="20" t="s">
        <v>1293</v>
      </c>
      <c r="G352" s="21">
        <v>3999</v>
      </c>
      <c r="H352" s="21">
        <v>0</v>
      </c>
      <c r="I352" s="21">
        <v>3999</v>
      </c>
      <c r="J352" s="22">
        <v>0.17499999999999999</v>
      </c>
      <c r="K352" s="22">
        <v>699.82</v>
      </c>
      <c r="L352" s="22">
        <v>3299.18</v>
      </c>
      <c r="M352" s="20" t="s">
        <v>21</v>
      </c>
      <c r="N352" s="20" t="s">
        <v>131</v>
      </c>
      <c r="O352" s="20" t="s">
        <v>212</v>
      </c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>
      <c r="A353" s="11" t="s">
        <v>1294</v>
      </c>
      <c r="B353" s="11" t="s">
        <v>1295</v>
      </c>
      <c r="C353" s="42" t="s">
        <v>267</v>
      </c>
      <c r="D353" s="11" t="s">
        <v>1296</v>
      </c>
      <c r="E353" s="11" t="s">
        <v>200</v>
      </c>
      <c r="F353" s="11" t="s">
        <v>1297</v>
      </c>
      <c r="G353" s="13">
        <v>3499</v>
      </c>
      <c r="H353" s="13">
        <v>0</v>
      </c>
      <c r="I353" s="13">
        <v>3499</v>
      </c>
      <c r="J353" s="14">
        <v>0.17499999999999999</v>
      </c>
      <c r="K353" s="14">
        <v>612.32000000000005</v>
      </c>
      <c r="L353" s="14">
        <v>2886.68</v>
      </c>
      <c r="M353" s="11" t="s">
        <v>21</v>
      </c>
      <c r="N353" s="11" t="s">
        <v>22</v>
      </c>
      <c r="O353" s="11" t="s">
        <v>212</v>
      </c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4.25">
      <c r="A354" s="11" t="s">
        <v>1298</v>
      </c>
      <c r="B354" s="11" t="s">
        <v>1299</v>
      </c>
      <c r="C354" s="42" t="s">
        <v>1300</v>
      </c>
      <c r="D354" s="11" t="s">
        <v>1301</v>
      </c>
      <c r="E354" s="11" t="s">
        <v>200</v>
      </c>
      <c r="F354" s="11" t="s">
        <v>1302</v>
      </c>
      <c r="G354" s="13">
        <v>4499</v>
      </c>
      <c r="H354" s="13">
        <v>0</v>
      </c>
      <c r="I354" s="13">
        <v>4499</v>
      </c>
      <c r="J354" s="14">
        <v>0.17499999999999999</v>
      </c>
      <c r="K354" s="14">
        <v>787.32</v>
      </c>
      <c r="L354" s="14">
        <v>3711.68</v>
      </c>
      <c r="M354" s="11" t="s">
        <v>21</v>
      </c>
      <c r="N354" s="11" t="s">
        <v>22</v>
      </c>
      <c r="O354" s="11" t="s">
        <v>212</v>
      </c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>
      <c r="A355" s="20" t="s">
        <v>1303</v>
      </c>
      <c r="B355" s="20" t="s">
        <v>1304</v>
      </c>
      <c r="C355" s="25" t="s">
        <v>17</v>
      </c>
      <c r="D355" s="20" t="s">
        <v>1023</v>
      </c>
      <c r="E355" s="20" t="s">
        <v>73</v>
      </c>
      <c r="F355" s="20" t="s">
        <v>1305</v>
      </c>
      <c r="G355" s="21">
        <v>299</v>
      </c>
      <c r="H355" s="21">
        <v>0</v>
      </c>
      <c r="I355" s="21">
        <v>299</v>
      </c>
      <c r="J355" s="22">
        <v>0.25</v>
      </c>
      <c r="K355" s="22">
        <v>74.75</v>
      </c>
      <c r="L355" s="22">
        <v>224.25</v>
      </c>
      <c r="M355" s="20" t="s">
        <v>21</v>
      </c>
      <c r="N355" s="20" t="s">
        <v>22</v>
      </c>
      <c r="O355" s="20" t="s">
        <v>212</v>
      </c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>
      <c r="A356" s="20" t="s">
        <v>1306</v>
      </c>
      <c r="B356" s="20" t="s">
        <v>1307</v>
      </c>
      <c r="C356" s="43" t="s">
        <v>17</v>
      </c>
      <c r="D356" s="20" t="s">
        <v>1308</v>
      </c>
      <c r="E356" s="20" t="s">
        <v>109</v>
      </c>
      <c r="F356" s="20" t="s">
        <v>1309</v>
      </c>
      <c r="G356" s="21">
        <v>1299</v>
      </c>
      <c r="H356" s="21">
        <v>0</v>
      </c>
      <c r="I356" s="21">
        <v>1299</v>
      </c>
      <c r="J356" s="22">
        <v>0.22500000000000001</v>
      </c>
      <c r="K356" s="22">
        <v>292.27</v>
      </c>
      <c r="L356" s="22">
        <v>1006.73</v>
      </c>
      <c r="M356" s="20" t="s">
        <v>21</v>
      </c>
      <c r="N356" s="20" t="s">
        <v>22</v>
      </c>
      <c r="O356" s="20" t="s">
        <v>212</v>
      </c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>
      <c r="A357" s="20" t="s">
        <v>1303</v>
      </c>
      <c r="B357" s="20" t="s">
        <v>1304</v>
      </c>
      <c r="C357" s="51" t="s">
        <v>17</v>
      </c>
      <c r="D357" s="20" t="s">
        <v>319</v>
      </c>
      <c r="E357" s="20" t="s">
        <v>51</v>
      </c>
      <c r="F357" s="20" t="s">
        <v>1310</v>
      </c>
      <c r="G357" s="21">
        <v>5399</v>
      </c>
      <c r="H357" s="21">
        <v>0</v>
      </c>
      <c r="I357" s="21">
        <v>5399</v>
      </c>
      <c r="J357" s="22">
        <v>0.17499999999999999</v>
      </c>
      <c r="K357" s="22">
        <v>944.82</v>
      </c>
      <c r="L357" s="22">
        <v>4454.18</v>
      </c>
      <c r="M357" s="20" t="s">
        <v>21</v>
      </c>
      <c r="N357" s="20" t="s">
        <v>22</v>
      </c>
      <c r="O357" s="20" t="s">
        <v>212</v>
      </c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>
      <c r="A358" s="11" t="s">
        <v>1311</v>
      </c>
      <c r="B358" s="11" t="s">
        <v>1312</v>
      </c>
      <c r="C358" s="42" t="s">
        <v>62</v>
      </c>
      <c r="D358" s="11" t="s">
        <v>224</v>
      </c>
      <c r="E358" s="11" t="s">
        <v>87</v>
      </c>
      <c r="F358" s="11" t="s">
        <v>1253</v>
      </c>
      <c r="G358" s="13">
        <v>2999</v>
      </c>
      <c r="H358" s="13">
        <v>0</v>
      </c>
      <c r="I358" s="13">
        <v>2999</v>
      </c>
      <c r="J358" s="14">
        <v>0.17499999999999999</v>
      </c>
      <c r="K358" s="14">
        <v>524.82000000000005</v>
      </c>
      <c r="L358" s="14">
        <v>2474.1799999999998</v>
      </c>
      <c r="M358" s="11" t="s">
        <v>21</v>
      </c>
      <c r="N358" s="11" t="s">
        <v>53</v>
      </c>
      <c r="O358" s="11" t="s">
        <v>212</v>
      </c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4.25">
      <c r="A359" s="20" t="s">
        <v>1313</v>
      </c>
      <c r="B359" s="20" t="s">
        <v>1314</v>
      </c>
      <c r="C359" s="51" t="s">
        <v>17</v>
      </c>
      <c r="D359" s="20" t="s">
        <v>1315</v>
      </c>
      <c r="E359" s="20" t="s">
        <v>73</v>
      </c>
      <c r="F359" s="20" t="s">
        <v>1316</v>
      </c>
      <c r="G359" s="21">
        <v>949</v>
      </c>
      <c r="H359" s="21">
        <v>0</v>
      </c>
      <c r="I359" s="21">
        <v>949</v>
      </c>
      <c r="J359" s="22">
        <v>0.25</v>
      </c>
      <c r="K359" s="22">
        <v>237.25</v>
      </c>
      <c r="L359" s="22">
        <v>711.75</v>
      </c>
      <c r="M359" s="20" t="s">
        <v>21</v>
      </c>
      <c r="N359" s="20" t="s">
        <v>22</v>
      </c>
      <c r="O359" s="20" t="s">
        <v>212</v>
      </c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>
      <c r="A360" s="20" t="s">
        <v>1313</v>
      </c>
      <c r="B360" s="20" t="s">
        <v>1314</v>
      </c>
      <c r="C360" s="48" t="s">
        <v>17</v>
      </c>
      <c r="D360" s="20" t="s">
        <v>92</v>
      </c>
      <c r="E360" s="20" t="s">
        <v>93</v>
      </c>
      <c r="F360" s="20" t="s">
        <v>592</v>
      </c>
      <c r="G360" s="21">
        <v>2998</v>
      </c>
      <c r="H360" s="21">
        <v>0</v>
      </c>
      <c r="I360" s="21">
        <v>2998</v>
      </c>
      <c r="J360" s="22">
        <v>0.17499999999999999</v>
      </c>
      <c r="K360" s="22">
        <v>524.65</v>
      </c>
      <c r="L360" s="22">
        <v>2473.35</v>
      </c>
      <c r="M360" s="20" t="s">
        <v>21</v>
      </c>
      <c r="N360" s="20" t="s">
        <v>22</v>
      </c>
      <c r="O360" s="20" t="s">
        <v>212</v>
      </c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>
      <c r="A361" s="11" t="s">
        <v>1317</v>
      </c>
      <c r="B361" s="11" t="s">
        <v>1318</v>
      </c>
      <c r="C361" s="42" t="s">
        <v>49</v>
      </c>
      <c r="D361" s="11" t="s">
        <v>188</v>
      </c>
      <c r="E361" s="11" t="s">
        <v>28</v>
      </c>
      <c r="F361" s="11" t="s">
        <v>1319</v>
      </c>
      <c r="G361" s="13">
        <v>2899</v>
      </c>
      <c r="H361" s="13">
        <v>0</v>
      </c>
      <c r="I361" s="13">
        <v>2899</v>
      </c>
      <c r="J361" s="14">
        <v>0.17499999999999999</v>
      </c>
      <c r="K361" s="14">
        <v>507.32</v>
      </c>
      <c r="L361" s="14">
        <v>2391.6799999999998</v>
      </c>
      <c r="M361" s="11" t="s">
        <v>21</v>
      </c>
      <c r="N361" s="11" t="s">
        <v>22</v>
      </c>
      <c r="O361" s="11" t="s">
        <v>212</v>
      </c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4.25">
      <c r="A362" s="11" t="s">
        <v>1320</v>
      </c>
      <c r="B362" s="11" t="s">
        <v>1321</v>
      </c>
      <c r="C362" s="42" t="s">
        <v>1322</v>
      </c>
      <c r="D362" s="11" t="s">
        <v>1323</v>
      </c>
      <c r="E362" s="11" t="s">
        <v>139</v>
      </c>
      <c r="F362" s="11" t="s">
        <v>1324</v>
      </c>
      <c r="G362" s="13">
        <v>4898</v>
      </c>
      <c r="H362" s="13">
        <v>0</v>
      </c>
      <c r="I362" s="13">
        <v>4898</v>
      </c>
      <c r="J362" s="14">
        <v>0.22500000000000001</v>
      </c>
      <c r="K362" s="14">
        <v>1102.05</v>
      </c>
      <c r="L362" s="14">
        <v>3795.95</v>
      </c>
      <c r="M362" s="11" t="s">
        <v>21</v>
      </c>
      <c r="N362" s="11" t="s">
        <v>22</v>
      </c>
      <c r="O362" s="11" t="s">
        <v>212</v>
      </c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4.25">
      <c r="A363" s="11" t="s">
        <v>1306</v>
      </c>
      <c r="B363" s="11" t="s">
        <v>1307</v>
      </c>
      <c r="C363" s="42" t="s">
        <v>1325</v>
      </c>
      <c r="D363" s="11" t="s">
        <v>1326</v>
      </c>
      <c r="E363" s="11" t="s">
        <v>73</v>
      </c>
      <c r="F363" s="11" t="s">
        <v>1327</v>
      </c>
      <c r="G363" s="13">
        <v>5199</v>
      </c>
      <c r="H363" s="13">
        <v>0</v>
      </c>
      <c r="I363" s="13">
        <v>5199</v>
      </c>
      <c r="J363" s="14">
        <v>0.25</v>
      </c>
      <c r="K363" s="14">
        <v>1299.75</v>
      </c>
      <c r="L363" s="14">
        <v>3899.25</v>
      </c>
      <c r="M363" s="11" t="s">
        <v>21</v>
      </c>
      <c r="N363" s="11" t="s">
        <v>22</v>
      </c>
      <c r="O363" s="11" t="s">
        <v>212</v>
      </c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4.25">
      <c r="A364" s="20" t="s">
        <v>1328</v>
      </c>
      <c r="B364" s="20" t="s">
        <v>1329</v>
      </c>
      <c r="C364" s="48" t="s">
        <v>17</v>
      </c>
      <c r="D364" s="20" t="s">
        <v>966</v>
      </c>
      <c r="E364" s="20" t="s">
        <v>69</v>
      </c>
      <c r="F364" s="20" t="s">
        <v>1330</v>
      </c>
      <c r="G364" s="21">
        <v>3498</v>
      </c>
      <c r="H364" s="21">
        <v>0</v>
      </c>
      <c r="I364" s="21">
        <v>3498</v>
      </c>
      <c r="J364" s="22">
        <v>0.17499999999999999</v>
      </c>
      <c r="K364" s="22">
        <v>612.15</v>
      </c>
      <c r="L364" s="22">
        <v>2885.85</v>
      </c>
      <c r="M364" s="20" t="s">
        <v>21</v>
      </c>
      <c r="N364" s="20" t="s">
        <v>22</v>
      </c>
      <c r="O364" s="20" t="s">
        <v>212</v>
      </c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>
      <c r="A365" s="11" t="s">
        <v>1306</v>
      </c>
      <c r="B365" s="11" t="s">
        <v>1307</v>
      </c>
      <c r="C365" s="11" t="s">
        <v>253</v>
      </c>
      <c r="D365" s="11" t="s">
        <v>966</v>
      </c>
      <c r="E365" s="11" t="s">
        <v>105</v>
      </c>
      <c r="F365" s="11" t="s">
        <v>1331</v>
      </c>
      <c r="G365" s="13">
        <v>3299</v>
      </c>
      <c r="H365" s="13">
        <v>0</v>
      </c>
      <c r="I365" s="13">
        <v>3299</v>
      </c>
      <c r="J365" s="14">
        <v>0.17499999999999999</v>
      </c>
      <c r="K365" s="14">
        <v>577.32000000000005</v>
      </c>
      <c r="L365" s="14">
        <v>2721.68</v>
      </c>
      <c r="M365" s="11" t="s">
        <v>21</v>
      </c>
      <c r="N365" s="11" t="s">
        <v>22</v>
      </c>
      <c r="O365" s="11" t="s">
        <v>212</v>
      </c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4.25">
      <c r="A366" s="11" t="s">
        <v>1311</v>
      </c>
      <c r="B366" s="11" t="s">
        <v>1312</v>
      </c>
      <c r="C366" s="42" t="s">
        <v>360</v>
      </c>
      <c r="D366" s="11" t="s">
        <v>545</v>
      </c>
      <c r="E366" s="11" t="s">
        <v>87</v>
      </c>
      <c r="F366" s="11" t="s">
        <v>1332</v>
      </c>
      <c r="G366" s="13">
        <v>2498</v>
      </c>
      <c r="H366" s="13">
        <v>0</v>
      </c>
      <c r="I366" s="13">
        <v>2498</v>
      </c>
      <c r="J366" s="14">
        <v>0.17499999999999999</v>
      </c>
      <c r="K366" s="14">
        <v>437.15</v>
      </c>
      <c r="L366" s="14">
        <v>2060.85</v>
      </c>
      <c r="M366" s="11" t="s">
        <v>21</v>
      </c>
      <c r="N366" s="11" t="s">
        <v>53</v>
      </c>
      <c r="O366" s="11" t="s">
        <v>212</v>
      </c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4.25">
      <c r="A367" s="11" t="s">
        <v>1333</v>
      </c>
      <c r="B367" s="11" t="s">
        <v>1334</v>
      </c>
      <c r="C367" s="11" t="s">
        <v>253</v>
      </c>
      <c r="D367" s="11" t="s">
        <v>1335</v>
      </c>
      <c r="E367" s="11" t="s">
        <v>153</v>
      </c>
      <c r="F367" s="11" t="s">
        <v>1336</v>
      </c>
      <c r="G367" s="13">
        <v>2999</v>
      </c>
      <c r="H367" s="13">
        <v>0</v>
      </c>
      <c r="I367" s="13">
        <v>2999</v>
      </c>
      <c r="J367" s="14">
        <v>0.22500000000000001</v>
      </c>
      <c r="K367" s="14">
        <v>674.77</v>
      </c>
      <c r="L367" s="14">
        <v>2324.23</v>
      </c>
      <c r="M367" s="11" t="s">
        <v>21</v>
      </c>
      <c r="N367" s="11" t="s">
        <v>53</v>
      </c>
      <c r="O367" s="11" t="s">
        <v>212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4.25">
      <c r="A368" s="20" t="s">
        <v>1337</v>
      </c>
      <c r="B368" s="20" t="s">
        <v>1338</v>
      </c>
      <c r="C368" s="48" t="s">
        <v>17</v>
      </c>
      <c r="D368" s="20" t="s">
        <v>60</v>
      </c>
      <c r="E368" s="20" t="s">
        <v>1158</v>
      </c>
      <c r="F368" s="20" t="s">
        <v>1339</v>
      </c>
      <c r="G368" s="21">
        <v>3999</v>
      </c>
      <c r="H368" s="21">
        <v>0</v>
      </c>
      <c r="I368" s="21">
        <v>3999</v>
      </c>
      <c r="J368" s="22">
        <v>0.17499999999999999</v>
      </c>
      <c r="K368" s="22">
        <v>699.82</v>
      </c>
      <c r="L368" s="22">
        <v>3299.18</v>
      </c>
      <c r="M368" s="20" t="s">
        <v>21</v>
      </c>
      <c r="N368" s="20" t="s">
        <v>22</v>
      </c>
      <c r="O368" s="20" t="s">
        <v>212</v>
      </c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>
      <c r="A369" s="20" t="s">
        <v>1340</v>
      </c>
      <c r="B369" s="20" t="s">
        <v>1341</v>
      </c>
      <c r="C369" s="48" t="s">
        <v>17</v>
      </c>
      <c r="D369" s="20" t="s">
        <v>527</v>
      </c>
      <c r="E369" s="20" t="s">
        <v>125</v>
      </c>
      <c r="F369" s="20" t="s">
        <v>1342</v>
      </c>
      <c r="G369" s="21">
        <v>4299</v>
      </c>
      <c r="H369" s="21">
        <v>0</v>
      </c>
      <c r="I369" s="21">
        <v>4299</v>
      </c>
      <c r="J369" s="22">
        <v>0.17499999999999999</v>
      </c>
      <c r="K369" s="22">
        <v>752.32</v>
      </c>
      <c r="L369" s="22">
        <v>3546.68</v>
      </c>
      <c r="M369" s="20" t="s">
        <v>21</v>
      </c>
      <c r="N369" s="20" t="s">
        <v>22</v>
      </c>
      <c r="O369" s="20" t="s">
        <v>212</v>
      </c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>
      <c r="A370" s="11" t="s">
        <v>1343</v>
      </c>
      <c r="B370" s="11" t="s">
        <v>1344</v>
      </c>
      <c r="C370" s="42" t="s">
        <v>157</v>
      </c>
      <c r="D370" s="11" t="s">
        <v>1345</v>
      </c>
      <c r="E370" s="11" t="s">
        <v>19</v>
      </c>
      <c r="F370" s="11" t="s">
        <v>1346</v>
      </c>
      <c r="G370" s="13">
        <v>5499</v>
      </c>
      <c r="H370" s="13">
        <v>0</v>
      </c>
      <c r="I370" s="13">
        <v>5499</v>
      </c>
      <c r="J370" s="14">
        <v>0.22500000000000001</v>
      </c>
      <c r="K370" s="14">
        <v>1237.27</v>
      </c>
      <c r="L370" s="14">
        <v>4261.7299999999996</v>
      </c>
      <c r="M370" s="11" t="s">
        <v>21</v>
      </c>
      <c r="N370" s="11" t="s">
        <v>22</v>
      </c>
      <c r="O370" s="11" t="s">
        <v>212</v>
      </c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4.25">
      <c r="A371" s="11" t="s">
        <v>1306</v>
      </c>
      <c r="B371" s="11" t="s">
        <v>1307</v>
      </c>
      <c r="C371" s="42" t="s">
        <v>157</v>
      </c>
      <c r="D371" s="11" t="s">
        <v>1347</v>
      </c>
      <c r="E371" s="11" t="s">
        <v>19</v>
      </c>
      <c r="F371" s="11" t="s">
        <v>1348</v>
      </c>
      <c r="G371" s="13">
        <v>5499</v>
      </c>
      <c r="H371" s="13">
        <v>0</v>
      </c>
      <c r="I371" s="13">
        <v>5499</v>
      </c>
      <c r="J371" s="14">
        <v>0.22500000000000001</v>
      </c>
      <c r="K371" s="14">
        <v>1237.27</v>
      </c>
      <c r="L371" s="14">
        <v>4261.7299999999996</v>
      </c>
      <c r="M371" s="11" t="s">
        <v>21</v>
      </c>
      <c r="N371" s="11" t="s">
        <v>22</v>
      </c>
      <c r="O371" s="11" t="s">
        <v>212</v>
      </c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4.25">
      <c r="A372" s="11" t="s">
        <v>1343</v>
      </c>
      <c r="B372" s="11" t="s">
        <v>1344</v>
      </c>
      <c r="C372" s="42" t="s">
        <v>157</v>
      </c>
      <c r="D372" s="11" t="s">
        <v>1349</v>
      </c>
      <c r="E372" s="11" t="s">
        <v>139</v>
      </c>
      <c r="F372" s="11" t="s">
        <v>1350</v>
      </c>
      <c r="G372" s="13">
        <v>5499</v>
      </c>
      <c r="H372" s="13">
        <v>0</v>
      </c>
      <c r="I372" s="13">
        <v>5499</v>
      </c>
      <c r="J372" s="14">
        <v>0.22500000000000001</v>
      </c>
      <c r="K372" s="14">
        <v>1237.27</v>
      </c>
      <c r="L372" s="14">
        <v>4261.7299999999996</v>
      </c>
      <c r="M372" s="11" t="s">
        <v>21</v>
      </c>
      <c r="N372" s="11" t="s">
        <v>22</v>
      </c>
      <c r="O372" s="11" t="s">
        <v>212</v>
      </c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4.25">
      <c r="A373" s="11" t="s">
        <v>1343</v>
      </c>
      <c r="B373" s="11" t="s">
        <v>1344</v>
      </c>
      <c r="C373" s="11" t="s">
        <v>513</v>
      </c>
      <c r="D373" s="11" t="s">
        <v>1351</v>
      </c>
      <c r="E373" s="11" t="s">
        <v>19</v>
      </c>
      <c r="F373" s="11" t="s">
        <v>1352</v>
      </c>
      <c r="G373" s="13">
        <v>3299</v>
      </c>
      <c r="H373" s="13">
        <v>200</v>
      </c>
      <c r="I373" s="13">
        <v>3099</v>
      </c>
      <c r="J373" s="14">
        <v>0.22500000000000001</v>
      </c>
      <c r="K373" s="14">
        <v>697.27</v>
      </c>
      <c r="L373" s="14">
        <v>2401.73</v>
      </c>
      <c r="M373" s="11" t="s">
        <v>21</v>
      </c>
      <c r="N373" s="11" t="s">
        <v>22</v>
      </c>
      <c r="O373" s="11" t="s">
        <v>212</v>
      </c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4.25">
      <c r="A374" s="11" t="s">
        <v>1343</v>
      </c>
      <c r="B374" s="11" t="s">
        <v>1344</v>
      </c>
      <c r="C374" s="42" t="s">
        <v>1353</v>
      </c>
      <c r="D374" s="11" t="s">
        <v>1354</v>
      </c>
      <c r="E374" s="11" t="s">
        <v>93</v>
      </c>
      <c r="F374" s="11" t="s">
        <v>1355</v>
      </c>
      <c r="G374" s="13">
        <v>5799</v>
      </c>
      <c r="H374" s="13">
        <v>200</v>
      </c>
      <c r="I374" s="13">
        <v>5599</v>
      </c>
      <c r="J374" s="14">
        <v>0.17499999999999999</v>
      </c>
      <c r="K374" s="14">
        <v>979.82</v>
      </c>
      <c r="L374" s="14">
        <v>4619.18</v>
      </c>
      <c r="M374" s="11" t="s">
        <v>21</v>
      </c>
      <c r="N374" s="11" t="s">
        <v>22</v>
      </c>
      <c r="O374" s="11" t="s">
        <v>212</v>
      </c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4.25">
      <c r="A375" s="20" t="s">
        <v>1356</v>
      </c>
      <c r="B375" s="20" t="s">
        <v>1357</v>
      </c>
      <c r="C375" s="43" t="s">
        <v>17</v>
      </c>
      <c r="D375" s="20" t="s">
        <v>1277</v>
      </c>
      <c r="E375" s="20" t="s">
        <v>28</v>
      </c>
      <c r="F375" s="20" t="s">
        <v>1358</v>
      </c>
      <c r="G375" s="21">
        <v>3498</v>
      </c>
      <c r="H375" s="21">
        <v>0</v>
      </c>
      <c r="I375" s="21">
        <v>3498</v>
      </c>
      <c r="J375" s="22">
        <v>0.17499999999999999</v>
      </c>
      <c r="K375" s="22">
        <v>612.15</v>
      </c>
      <c r="L375" s="22">
        <v>2885.85</v>
      </c>
      <c r="M375" s="20" t="s">
        <v>21</v>
      </c>
      <c r="N375" s="20" t="s">
        <v>22</v>
      </c>
      <c r="O375" s="20" t="s">
        <v>212</v>
      </c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>
      <c r="A376" s="20" t="s">
        <v>1359</v>
      </c>
      <c r="B376" s="20" t="s">
        <v>1360</v>
      </c>
      <c r="C376" s="48" t="s">
        <v>17</v>
      </c>
      <c r="D376" s="20" t="s">
        <v>1361</v>
      </c>
      <c r="E376" s="20" t="s">
        <v>1362</v>
      </c>
      <c r="F376" s="20" t="s">
        <v>1363</v>
      </c>
      <c r="G376" s="21">
        <v>3299</v>
      </c>
      <c r="H376" s="21">
        <v>0</v>
      </c>
      <c r="I376" s="21">
        <v>3299</v>
      </c>
      <c r="J376" s="22">
        <v>0.17499999999999999</v>
      </c>
      <c r="K376" s="22">
        <v>577.32000000000005</v>
      </c>
      <c r="L376" s="22">
        <v>2721.68</v>
      </c>
      <c r="M376" s="20" t="s">
        <v>21</v>
      </c>
      <c r="N376" s="20" t="s">
        <v>22</v>
      </c>
      <c r="O376" s="20" t="s">
        <v>212</v>
      </c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>
      <c r="A377" s="20" t="s">
        <v>1364</v>
      </c>
      <c r="B377" s="20" t="s">
        <v>1365</v>
      </c>
      <c r="C377" s="48" t="s">
        <v>17</v>
      </c>
      <c r="D377" s="20" t="s">
        <v>1366</v>
      </c>
      <c r="E377" s="20" t="s">
        <v>34</v>
      </c>
      <c r="F377" s="20"/>
      <c r="G377" s="21">
        <v>5499</v>
      </c>
      <c r="H377" s="21">
        <v>499</v>
      </c>
      <c r="I377" s="21">
        <v>5000</v>
      </c>
      <c r="J377" s="22">
        <v>0.17499999999999999</v>
      </c>
      <c r="K377" s="22">
        <v>875</v>
      </c>
      <c r="L377" s="22">
        <v>4125</v>
      </c>
      <c r="M377" s="20" t="s">
        <v>21</v>
      </c>
      <c r="N377" s="20"/>
      <c r="O377" s="20" t="s">
        <v>212</v>
      </c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>
      <c r="A378" s="11" t="s">
        <v>1343</v>
      </c>
      <c r="B378" s="11" t="s">
        <v>1344</v>
      </c>
      <c r="C378" s="45" t="s">
        <v>215</v>
      </c>
      <c r="D378" s="52" t="s">
        <v>1367</v>
      </c>
      <c r="E378" s="11" t="s">
        <v>19</v>
      </c>
      <c r="F378" s="52" t="s">
        <v>1368</v>
      </c>
      <c r="G378" s="13">
        <v>3499</v>
      </c>
      <c r="H378" s="13">
        <v>0</v>
      </c>
      <c r="I378" s="13">
        <v>3499</v>
      </c>
      <c r="J378" s="14">
        <v>0.17499999999999999</v>
      </c>
      <c r="K378" s="14">
        <v>787.27</v>
      </c>
      <c r="L378" s="14">
        <v>2711.73</v>
      </c>
      <c r="M378" s="11" t="s">
        <v>21</v>
      </c>
      <c r="N378" s="11" t="s">
        <v>22</v>
      </c>
      <c r="O378" s="11" t="s">
        <v>212</v>
      </c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4.25">
      <c r="A379" s="11" t="s">
        <v>1369</v>
      </c>
      <c r="B379" s="11" t="s">
        <v>1370</v>
      </c>
      <c r="C379" s="50" t="s">
        <v>59</v>
      </c>
      <c r="D379" s="11" t="s">
        <v>1371</v>
      </c>
      <c r="E379" s="11" t="s">
        <v>125</v>
      </c>
      <c r="F379" s="11" t="s">
        <v>1372</v>
      </c>
      <c r="G379" s="13">
        <v>2299</v>
      </c>
      <c r="H379" s="13">
        <v>0</v>
      </c>
      <c r="I379" s="13">
        <v>2299</v>
      </c>
      <c r="J379" s="14">
        <v>0.17499999999999999</v>
      </c>
      <c r="K379" s="14">
        <v>402.32</v>
      </c>
      <c r="L379" s="14">
        <v>1896.68</v>
      </c>
      <c r="M379" s="11" t="s">
        <v>283</v>
      </c>
      <c r="N379" s="11" t="s">
        <v>131</v>
      </c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4.25">
      <c r="A380" s="37" t="s">
        <v>1373</v>
      </c>
      <c r="B380" s="37" t="s">
        <v>1374</v>
      </c>
      <c r="C380" s="53" t="s">
        <v>168</v>
      </c>
      <c r="D380" s="37" t="s">
        <v>452</v>
      </c>
      <c r="E380" s="37" t="s">
        <v>51</v>
      </c>
      <c r="F380" s="37" t="s">
        <v>1375</v>
      </c>
      <c r="G380" s="39">
        <v>6499</v>
      </c>
      <c r="H380" s="39">
        <v>0</v>
      </c>
      <c r="I380" s="39">
        <v>6499</v>
      </c>
      <c r="J380" s="40">
        <v>0.17499999999999999</v>
      </c>
      <c r="K380" s="40">
        <v>1137.32</v>
      </c>
      <c r="L380" s="40">
        <v>5361.68</v>
      </c>
      <c r="M380" s="37" t="s">
        <v>283</v>
      </c>
      <c r="N380" s="37" t="s">
        <v>131</v>
      </c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4.25">
      <c r="A381" s="37" t="s">
        <v>1376</v>
      </c>
      <c r="B381" s="37" t="s">
        <v>1377</v>
      </c>
      <c r="C381" s="54" t="s">
        <v>1378</v>
      </c>
      <c r="D381" s="37" t="s">
        <v>254</v>
      </c>
      <c r="E381" s="37" t="s">
        <v>93</v>
      </c>
      <c r="F381" s="37" t="s">
        <v>1379</v>
      </c>
      <c r="G381" s="39">
        <v>2499</v>
      </c>
      <c r="H381" s="39">
        <v>0</v>
      </c>
      <c r="I381" s="39">
        <v>2499</v>
      </c>
      <c r="J381" s="40">
        <v>0.17499999999999999</v>
      </c>
      <c r="K381" s="40">
        <v>437.32</v>
      </c>
      <c r="L381" s="40">
        <v>2061.6799999999998</v>
      </c>
      <c r="M381" s="37" t="s">
        <v>283</v>
      </c>
      <c r="N381" s="37" t="s">
        <v>363</v>
      </c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4.25">
      <c r="A382" s="37" t="s">
        <v>1380</v>
      </c>
      <c r="B382" s="37" t="s">
        <v>1381</v>
      </c>
      <c r="C382" s="53" t="s">
        <v>487</v>
      </c>
      <c r="D382" s="37" t="s">
        <v>45</v>
      </c>
      <c r="E382" s="37" t="s">
        <v>105</v>
      </c>
      <c r="F382" s="37" t="s">
        <v>1382</v>
      </c>
      <c r="G382" s="39">
        <v>3499</v>
      </c>
      <c r="H382" s="39">
        <v>0</v>
      </c>
      <c r="I382" s="39">
        <v>3499</v>
      </c>
      <c r="J382" s="40">
        <v>0.17499999999999999</v>
      </c>
      <c r="K382" s="40">
        <v>612.32000000000005</v>
      </c>
      <c r="L382" s="40">
        <v>2886.68</v>
      </c>
      <c r="M382" s="37" t="s">
        <v>283</v>
      </c>
      <c r="N382" s="37" t="s">
        <v>131</v>
      </c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4.25">
      <c r="A383" s="11" t="s">
        <v>1383</v>
      </c>
      <c r="B383" s="11" t="s">
        <v>1384</v>
      </c>
      <c r="C383" s="50" t="s">
        <v>416</v>
      </c>
      <c r="D383" s="11" t="s">
        <v>1385</v>
      </c>
      <c r="E383" s="11" t="s">
        <v>1386</v>
      </c>
      <c r="F383" s="11" t="s">
        <v>1387</v>
      </c>
      <c r="G383" s="13">
        <v>2999</v>
      </c>
      <c r="H383" s="13">
        <v>0</v>
      </c>
      <c r="I383" s="13">
        <v>2999</v>
      </c>
      <c r="J383" s="14">
        <v>0.22500000000000001</v>
      </c>
      <c r="K383" s="14">
        <v>674.77</v>
      </c>
      <c r="L383" s="14">
        <v>2324.23</v>
      </c>
      <c r="M383" s="11" t="s">
        <v>283</v>
      </c>
      <c r="N383" s="11" t="s">
        <v>131</v>
      </c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4.25">
      <c r="A384" s="11" t="s">
        <v>1388</v>
      </c>
      <c r="B384" s="11" t="s">
        <v>1389</v>
      </c>
      <c r="C384" s="11" t="s">
        <v>1390</v>
      </c>
      <c r="D384" s="11" t="s">
        <v>1391</v>
      </c>
      <c r="E384" s="11" t="s">
        <v>87</v>
      </c>
      <c r="F384" s="11" t="s">
        <v>1392</v>
      </c>
      <c r="G384" s="13">
        <v>8499</v>
      </c>
      <c r="H384" s="13">
        <v>0</v>
      </c>
      <c r="I384" s="13">
        <v>8499</v>
      </c>
      <c r="J384" s="14">
        <v>0.17499999999999999</v>
      </c>
      <c r="K384" s="14">
        <v>1487.32</v>
      </c>
      <c r="L384" s="14">
        <v>7011.68</v>
      </c>
      <c r="M384" s="11" t="s">
        <v>283</v>
      </c>
      <c r="N384" s="11" t="s">
        <v>131</v>
      </c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4.25">
      <c r="A385" s="11" t="s">
        <v>1393</v>
      </c>
      <c r="B385" s="11" t="s">
        <v>1394</v>
      </c>
      <c r="C385" s="49" t="s">
        <v>767</v>
      </c>
      <c r="D385" s="11" t="s">
        <v>1395</v>
      </c>
      <c r="E385" s="11" t="s">
        <v>200</v>
      </c>
      <c r="F385" s="11" t="s">
        <v>1396</v>
      </c>
      <c r="G385" s="13">
        <v>2999</v>
      </c>
      <c r="H385" s="13">
        <v>0</v>
      </c>
      <c r="I385" s="13">
        <v>2999</v>
      </c>
      <c r="J385" s="14">
        <v>0.17499999999999999</v>
      </c>
      <c r="K385" s="14">
        <v>524.82000000000005</v>
      </c>
      <c r="L385" s="14">
        <v>2474.1799999999998</v>
      </c>
      <c r="M385" s="11" t="s">
        <v>283</v>
      </c>
      <c r="N385" s="11" t="s">
        <v>131</v>
      </c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4.25">
      <c r="A386" s="11" t="s">
        <v>1397</v>
      </c>
      <c r="B386" s="11" t="s">
        <v>1398</v>
      </c>
      <c r="C386" s="11" t="s">
        <v>1399</v>
      </c>
      <c r="D386" s="11" t="s">
        <v>77</v>
      </c>
      <c r="E386" s="11" t="s">
        <v>1158</v>
      </c>
      <c r="F386" s="11" t="s">
        <v>1400</v>
      </c>
      <c r="G386" s="13">
        <v>3899</v>
      </c>
      <c r="H386" s="13">
        <v>0</v>
      </c>
      <c r="I386" s="13">
        <v>3899</v>
      </c>
      <c r="J386" s="14">
        <v>0.17499999999999999</v>
      </c>
      <c r="K386" s="14">
        <v>682.32</v>
      </c>
      <c r="L386" s="14">
        <v>3216.68</v>
      </c>
      <c r="M386" s="11" t="s">
        <v>283</v>
      </c>
      <c r="N386" s="11" t="s">
        <v>131</v>
      </c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4.25">
      <c r="A387" s="37" t="s">
        <v>1401</v>
      </c>
      <c r="B387" s="37" t="s">
        <v>1402</v>
      </c>
      <c r="C387" s="55" t="s">
        <v>168</v>
      </c>
      <c r="D387" s="37" t="s">
        <v>145</v>
      </c>
      <c r="E387" s="37" t="s">
        <v>40</v>
      </c>
      <c r="F387" s="37" t="s">
        <v>1403</v>
      </c>
      <c r="G387" s="39">
        <v>5499</v>
      </c>
      <c r="H387" s="39">
        <v>0</v>
      </c>
      <c r="I387" s="39">
        <v>5499</v>
      </c>
      <c r="J387" s="40">
        <v>0.17499999999999999</v>
      </c>
      <c r="K387" s="40">
        <v>962.32</v>
      </c>
      <c r="L387" s="40">
        <v>4536.68</v>
      </c>
      <c r="M387" s="37" t="s">
        <v>283</v>
      </c>
      <c r="N387" s="37" t="s">
        <v>131</v>
      </c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4.25">
      <c r="A388" s="11" t="s">
        <v>1404</v>
      </c>
      <c r="B388" s="11" t="s">
        <v>1405</v>
      </c>
      <c r="C388" s="49" t="s">
        <v>59</v>
      </c>
      <c r="D388" s="11" t="s">
        <v>224</v>
      </c>
      <c r="E388" s="11" t="s">
        <v>404</v>
      </c>
      <c r="F388" s="11" t="s">
        <v>1406</v>
      </c>
      <c r="G388" s="13">
        <v>3799</v>
      </c>
      <c r="H388" s="13">
        <v>0</v>
      </c>
      <c r="I388" s="13">
        <v>3799</v>
      </c>
      <c r="J388" s="14">
        <v>0.17499999999999999</v>
      </c>
      <c r="K388" s="14">
        <v>664.82</v>
      </c>
      <c r="L388" s="14">
        <v>3134.18</v>
      </c>
      <c r="M388" s="11" t="s">
        <v>283</v>
      </c>
      <c r="N388" s="11" t="s">
        <v>363</v>
      </c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4.25">
      <c r="A389" s="11" t="s">
        <v>1407</v>
      </c>
      <c r="B389" s="11" t="s">
        <v>1408</v>
      </c>
      <c r="C389" s="11" t="s">
        <v>253</v>
      </c>
      <c r="D389" s="11" t="s">
        <v>1409</v>
      </c>
      <c r="E389" s="11" t="s">
        <v>19</v>
      </c>
      <c r="F389" s="11" t="s">
        <v>1410</v>
      </c>
      <c r="G389" s="13">
        <v>6999</v>
      </c>
      <c r="H389" s="13">
        <v>0</v>
      </c>
      <c r="I389" s="13">
        <v>6999</v>
      </c>
      <c r="J389" s="14">
        <v>0.22500000000000001</v>
      </c>
      <c r="K389" s="14">
        <v>1574.77</v>
      </c>
      <c r="L389" s="14">
        <v>5424.23</v>
      </c>
      <c r="M389" s="11" t="s">
        <v>283</v>
      </c>
      <c r="N389" s="11" t="s">
        <v>131</v>
      </c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4.25">
      <c r="A390" s="11" t="s">
        <v>1411</v>
      </c>
      <c r="B390" s="11" t="s">
        <v>1412</v>
      </c>
      <c r="C390" s="49" t="s">
        <v>1413</v>
      </c>
      <c r="D390" s="11" t="s">
        <v>216</v>
      </c>
      <c r="E390" s="11" t="s">
        <v>40</v>
      </c>
      <c r="F390" s="11" t="s">
        <v>739</v>
      </c>
      <c r="G390" s="13">
        <v>3350</v>
      </c>
      <c r="H390" s="13">
        <v>0</v>
      </c>
      <c r="I390" s="13">
        <v>3350</v>
      </c>
      <c r="J390" s="14">
        <v>0.17499999999999999</v>
      </c>
      <c r="K390" s="14">
        <v>586.25</v>
      </c>
      <c r="L390" s="14">
        <v>2763.75</v>
      </c>
      <c r="M390" s="11" t="s">
        <v>283</v>
      </c>
      <c r="N390" s="11" t="s">
        <v>131</v>
      </c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4.25">
      <c r="A391" s="37" t="s">
        <v>1414</v>
      </c>
      <c r="B391" s="37" t="s">
        <v>1415</v>
      </c>
      <c r="C391" s="55" t="s">
        <v>1416</v>
      </c>
      <c r="D391" s="37" t="s">
        <v>1417</v>
      </c>
      <c r="E391" s="37" t="s">
        <v>139</v>
      </c>
      <c r="F391" s="37" t="s">
        <v>1418</v>
      </c>
      <c r="G391" s="39">
        <v>4599</v>
      </c>
      <c r="H391" s="39">
        <v>0</v>
      </c>
      <c r="I391" s="39">
        <v>4599</v>
      </c>
      <c r="J391" s="40">
        <v>0.22500000000000001</v>
      </c>
      <c r="K391" s="40">
        <v>1034.77</v>
      </c>
      <c r="L391" s="40">
        <v>3564.23</v>
      </c>
      <c r="M391" s="37" t="s">
        <v>283</v>
      </c>
      <c r="N391" s="37" t="s">
        <v>131</v>
      </c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4.25">
      <c r="A392" s="37" t="s">
        <v>1419</v>
      </c>
      <c r="B392" s="37" t="s">
        <v>1276</v>
      </c>
      <c r="C392" s="55" t="s">
        <v>151</v>
      </c>
      <c r="D392" s="37" t="s">
        <v>1420</v>
      </c>
      <c r="E392" s="37" t="s">
        <v>19</v>
      </c>
      <c r="F392" s="37" t="s">
        <v>1421</v>
      </c>
      <c r="G392" s="39">
        <v>3499</v>
      </c>
      <c r="H392" s="39">
        <v>0</v>
      </c>
      <c r="I392" s="39">
        <v>3499</v>
      </c>
      <c r="J392" s="40">
        <v>0.22500000000000001</v>
      </c>
      <c r="K392" s="40">
        <v>787.27</v>
      </c>
      <c r="L392" s="40">
        <v>2711.73</v>
      </c>
      <c r="M392" s="37" t="s">
        <v>283</v>
      </c>
      <c r="N392" s="37" t="s">
        <v>131</v>
      </c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4.25">
      <c r="A393" s="37" t="s">
        <v>1404</v>
      </c>
      <c r="B393" s="37" t="s">
        <v>1405</v>
      </c>
      <c r="C393" s="56" t="s">
        <v>360</v>
      </c>
      <c r="D393" s="37" t="s">
        <v>92</v>
      </c>
      <c r="E393" s="37" t="s">
        <v>200</v>
      </c>
      <c r="F393" s="37" t="s">
        <v>1422</v>
      </c>
      <c r="G393" s="39">
        <v>2999</v>
      </c>
      <c r="H393" s="39">
        <v>0</v>
      </c>
      <c r="I393" s="39">
        <v>2999</v>
      </c>
      <c r="J393" s="40">
        <v>0.17499999999999999</v>
      </c>
      <c r="K393" s="40">
        <v>524.82000000000005</v>
      </c>
      <c r="L393" s="40">
        <v>2474.1799999999998</v>
      </c>
      <c r="M393" s="37" t="s">
        <v>283</v>
      </c>
      <c r="N393" s="37" t="s">
        <v>363</v>
      </c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4.25">
      <c r="A394" s="37" t="s">
        <v>1423</v>
      </c>
      <c r="B394" s="37" t="s">
        <v>1424</v>
      </c>
      <c r="C394" s="55" t="s">
        <v>107</v>
      </c>
      <c r="D394" s="37" t="s">
        <v>1425</v>
      </c>
      <c r="E394" s="37" t="s">
        <v>51</v>
      </c>
      <c r="F394" s="37" t="s">
        <v>1426</v>
      </c>
      <c r="G394" s="39">
        <v>3999</v>
      </c>
      <c r="H394" s="39">
        <v>0</v>
      </c>
      <c r="I394" s="39">
        <v>3999</v>
      </c>
      <c r="J394" s="40">
        <v>0.17499999999999999</v>
      </c>
      <c r="K394" s="40">
        <v>699.82</v>
      </c>
      <c r="L394" s="40">
        <v>3299.18</v>
      </c>
      <c r="M394" s="37" t="s">
        <v>283</v>
      </c>
      <c r="N394" s="37" t="s">
        <v>131</v>
      </c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4.25">
      <c r="A395" s="37" t="s">
        <v>1404</v>
      </c>
      <c r="B395" s="37" t="s">
        <v>1405</v>
      </c>
      <c r="C395" s="55" t="s">
        <v>62</v>
      </c>
      <c r="D395" s="37" t="s">
        <v>92</v>
      </c>
      <c r="E395" s="37" t="s">
        <v>69</v>
      </c>
      <c r="F395" s="37" t="s">
        <v>1427</v>
      </c>
      <c r="G395" s="39">
        <v>2699</v>
      </c>
      <c r="H395" s="39">
        <v>0</v>
      </c>
      <c r="I395" s="39">
        <v>2699</v>
      </c>
      <c r="J395" s="40">
        <v>0.17499999999999999</v>
      </c>
      <c r="K395" s="40">
        <v>472.32</v>
      </c>
      <c r="L395" s="40">
        <v>2226.6799999999998</v>
      </c>
      <c r="M395" s="37" t="s">
        <v>283</v>
      </c>
      <c r="N395" s="37" t="s">
        <v>363</v>
      </c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4.25">
      <c r="A396" s="11" t="s">
        <v>1428</v>
      </c>
      <c r="B396" s="11" t="s">
        <v>1429</v>
      </c>
      <c r="C396" s="11" t="s">
        <v>1430</v>
      </c>
      <c r="D396" s="11" t="s">
        <v>1431</v>
      </c>
      <c r="E396" s="11" t="s">
        <v>1432</v>
      </c>
      <c r="F396" s="11" t="s">
        <v>1433</v>
      </c>
      <c r="G396" s="13">
        <v>4499</v>
      </c>
      <c r="H396" s="13">
        <v>0</v>
      </c>
      <c r="I396" s="13">
        <v>4499</v>
      </c>
      <c r="J396" s="14">
        <v>0.22500000000000001</v>
      </c>
      <c r="K396" s="14">
        <v>1012.27</v>
      </c>
      <c r="L396" s="14">
        <v>3486.73</v>
      </c>
      <c r="M396" s="11" t="s">
        <v>21</v>
      </c>
      <c r="N396" s="11" t="s">
        <v>22</v>
      </c>
      <c r="O396" s="11" t="s">
        <v>23</v>
      </c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4.25">
      <c r="A397" s="20" t="s">
        <v>1428</v>
      </c>
      <c r="B397" s="20" t="s">
        <v>1429</v>
      </c>
      <c r="C397" s="20" t="s">
        <v>17</v>
      </c>
      <c r="D397" s="20" t="s">
        <v>1434</v>
      </c>
      <c r="E397" s="20" t="s">
        <v>404</v>
      </c>
      <c r="F397" s="20" t="s">
        <v>1435</v>
      </c>
      <c r="G397" s="21">
        <v>3199</v>
      </c>
      <c r="H397" s="21">
        <v>0</v>
      </c>
      <c r="I397" s="21">
        <v>3199</v>
      </c>
      <c r="J397" s="22">
        <v>0.17499999999999999</v>
      </c>
      <c r="K397" s="22">
        <v>559.82000000000005</v>
      </c>
      <c r="L397" s="22">
        <v>2639.18</v>
      </c>
      <c r="M397" s="20" t="s">
        <v>21</v>
      </c>
      <c r="N397" s="20" t="s">
        <v>22</v>
      </c>
      <c r="O397" s="20" t="s">
        <v>23</v>
      </c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>
      <c r="A398" s="11" t="s">
        <v>1436</v>
      </c>
      <c r="B398" s="11" t="s">
        <v>1437</v>
      </c>
      <c r="C398" s="11" t="s">
        <v>350</v>
      </c>
      <c r="D398" s="11" t="s">
        <v>1438</v>
      </c>
      <c r="E398" s="11" t="s">
        <v>87</v>
      </c>
      <c r="F398" s="11" t="s">
        <v>1439</v>
      </c>
      <c r="G398" s="13">
        <v>3499</v>
      </c>
      <c r="H398" s="13">
        <v>200</v>
      </c>
      <c r="I398" s="13">
        <v>3299</v>
      </c>
      <c r="J398" s="14">
        <v>0.17499999999999999</v>
      </c>
      <c r="K398" s="14">
        <v>577.32000000000005</v>
      </c>
      <c r="L398" s="14">
        <v>2721.68</v>
      </c>
      <c r="M398" s="11" t="s">
        <v>21</v>
      </c>
      <c r="N398" s="11" t="s">
        <v>22</v>
      </c>
      <c r="O398" s="11" t="s">
        <v>23</v>
      </c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4.25">
      <c r="A399" s="3" t="s">
        <v>1440</v>
      </c>
      <c r="B399" s="3" t="s">
        <v>1441</v>
      </c>
      <c r="C399" s="3" t="s">
        <v>17</v>
      </c>
      <c r="D399" s="3" t="s">
        <v>216</v>
      </c>
      <c r="E399" s="3" t="s">
        <v>40</v>
      </c>
      <c r="F399" s="3" t="s">
        <v>739</v>
      </c>
      <c r="G399" s="5">
        <v>3199</v>
      </c>
      <c r="H399" s="5">
        <v>0</v>
      </c>
      <c r="I399" s="5">
        <v>3199</v>
      </c>
      <c r="J399" s="6">
        <v>0.17499999999999999</v>
      </c>
      <c r="K399" s="6">
        <v>559.82000000000005</v>
      </c>
      <c r="L399" s="6">
        <v>2639.18</v>
      </c>
      <c r="M399" s="3" t="s">
        <v>21</v>
      </c>
      <c r="N399" s="3" t="s">
        <v>22</v>
      </c>
      <c r="O399" s="3" t="s">
        <v>23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>
      <c r="A400" s="11" t="s">
        <v>1442</v>
      </c>
      <c r="B400" s="11" t="s">
        <v>1443</v>
      </c>
      <c r="C400" s="11" t="s">
        <v>913</v>
      </c>
      <c r="D400" s="11" t="s">
        <v>1444</v>
      </c>
      <c r="E400" s="11" t="s">
        <v>1445</v>
      </c>
      <c r="F400" s="11" t="s">
        <v>1445</v>
      </c>
      <c r="G400" s="13">
        <v>2999</v>
      </c>
      <c r="H400" s="13">
        <v>0</v>
      </c>
      <c r="I400" s="13">
        <v>2999</v>
      </c>
      <c r="J400" s="14">
        <v>0.22500000000000001</v>
      </c>
      <c r="K400" s="14">
        <v>674.77</v>
      </c>
      <c r="L400" s="14">
        <v>2324.23</v>
      </c>
      <c r="M400" s="11" t="s">
        <v>21</v>
      </c>
      <c r="N400" s="11" t="s">
        <v>22</v>
      </c>
      <c r="O400" s="11" t="s">
        <v>23</v>
      </c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4.25">
      <c r="A401" s="11" t="s">
        <v>1446</v>
      </c>
      <c r="B401" s="11" t="s">
        <v>1447</v>
      </c>
      <c r="C401" s="11" t="s">
        <v>350</v>
      </c>
      <c r="D401" s="11" t="s">
        <v>1438</v>
      </c>
      <c r="E401" s="11" t="s">
        <v>87</v>
      </c>
      <c r="F401" s="11" t="s">
        <v>1448</v>
      </c>
      <c r="G401" s="13">
        <v>3499</v>
      </c>
      <c r="H401" s="13">
        <v>0</v>
      </c>
      <c r="I401" s="13">
        <v>3499</v>
      </c>
      <c r="J401" s="14">
        <v>0.17499999999999999</v>
      </c>
      <c r="K401" s="14">
        <v>612.32000000000005</v>
      </c>
      <c r="L401" s="14">
        <v>2886.68</v>
      </c>
      <c r="M401" s="11" t="s">
        <v>21</v>
      </c>
      <c r="N401" s="11" t="s">
        <v>22</v>
      </c>
      <c r="O401" s="11" t="s">
        <v>23</v>
      </c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4.25">
      <c r="A402" s="11" t="s">
        <v>1446</v>
      </c>
      <c r="B402" s="11" t="s">
        <v>1447</v>
      </c>
      <c r="C402" s="11" t="s">
        <v>275</v>
      </c>
      <c r="D402" s="11" t="s">
        <v>1449</v>
      </c>
      <c r="E402" s="11" t="s">
        <v>93</v>
      </c>
      <c r="F402" s="11" t="s">
        <v>1450</v>
      </c>
      <c r="G402" s="13">
        <v>5499</v>
      </c>
      <c r="H402" s="13">
        <v>0</v>
      </c>
      <c r="I402" s="13">
        <v>5499</v>
      </c>
      <c r="J402" s="14">
        <v>0.17499999999999999</v>
      </c>
      <c r="K402" s="14">
        <v>962.32</v>
      </c>
      <c r="L402" s="14">
        <v>4536.68</v>
      </c>
      <c r="M402" s="11" t="s">
        <v>21</v>
      </c>
      <c r="N402" s="11" t="s">
        <v>22</v>
      </c>
      <c r="O402" s="11" t="s">
        <v>23</v>
      </c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4.25">
      <c r="A403" s="11" t="s">
        <v>1451</v>
      </c>
      <c r="B403" s="11" t="s">
        <v>1452</v>
      </c>
      <c r="C403" s="11" t="s">
        <v>376</v>
      </c>
      <c r="D403" s="11" t="s">
        <v>1335</v>
      </c>
      <c r="E403" s="11" t="s">
        <v>19</v>
      </c>
      <c r="F403" s="11" t="s">
        <v>1453</v>
      </c>
      <c r="G403" s="13">
        <v>2999</v>
      </c>
      <c r="H403" s="13">
        <v>0</v>
      </c>
      <c r="I403" s="13">
        <v>2999</v>
      </c>
      <c r="J403" s="14">
        <v>0.22500000000000001</v>
      </c>
      <c r="K403" s="14">
        <v>674.77</v>
      </c>
      <c r="L403" s="14">
        <v>2324.23</v>
      </c>
      <c r="M403" s="11" t="s">
        <v>21</v>
      </c>
      <c r="N403" s="11" t="s">
        <v>22</v>
      </c>
      <c r="O403" s="11" t="s">
        <v>23</v>
      </c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4.25">
      <c r="A404" s="11" t="s">
        <v>1454</v>
      </c>
      <c r="B404" s="11" t="s">
        <v>1455</v>
      </c>
      <c r="C404" s="11" t="s">
        <v>71</v>
      </c>
      <c r="D404" s="11" t="s">
        <v>430</v>
      </c>
      <c r="E404" s="11" t="s">
        <v>139</v>
      </c>
      <c r="F404" s="11" t="s">
        <v>1208</v>
      </c>
      <c r="G404" s="13">
        <v>2499</v>
      </c>
      <c r="H404" s="13">
        <v>0</v>
      </c>
      <c r="I404" s="13">
        <v>2499</v>
      </c>
      <c r="J404" s="14">
        <v>0.22500000000000001</v>
      </c>
      <c r="K404" s="14">
        <v>562.27</v>
      </c>
      <c r="L404" s="14">
        <v>1936.73</v>
      </c>
      <c r="M404" s="11" t="s">
        <v>21</v>
      </c>
      <c r="N404" s="11" t="s">
        <v>22</v>
      </c>
      <c r="O404" s="11" t="s">
        <v>23</v>
      </c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4.25">
      <c r="A405" s="11" t="s">
        <v>1442</v>
      </c>
      <c r="B405" s="11" t="s">
        <v>1443</v>
      </c>
      <c r="C405" s="11" t="s">
        <v>1456</v>
      </c>
      <c r="D405" s="11" t="s">
        <v>1457</v>
      </c>
      <c r="E405" s="11" t="s">
        <v>19</v>
      </c>
      <c r="F405" s="11" t="s">
        <v>1458</v>
      </c>
      <c r="G405" s="13">
        <v>2999</v>
      </c>
      <c r="H405" s="13">
        <v>0</v>
      </c>
      <c r="I405" s="13">
        <v>2999</v>
      </c>
      <c r="J405" s="14">
        <v>0.22500000000000001</v>
      </c>
      <c r="K405" s="14">
        <v>674.77</v>
      </c>
      <c r="L405" s="14">
        <v>2324.23</v>
      </c>
      <c r="M405" s="11" t="s">
        <v>21</v>
      </c>
      <c r="N405" s="11" t="s">
        <v>22</v>
      </c>
      <c r="O405" s="11" t="s">
        <v>23</v>
      </c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4.25">
      <c r="A406" s="2" t="s">
        <v>1459</v>
      </c>
      <c r="B406" s="2" t="s">
        <v>1429</v>
      </c>
      <c r="C406" s="2"/>
      <c r="D406" s="2" t="s">
        <v>1460</v>
      </c>
      <c r="E406" s="2" t="s">
        <v>90</v>
      </c>
      <c r="F406" s="2"/>
      <c r="G406" s="23">
        <v>3699</v>
      </c>
      <c r="H406" s="23">
        <v>0</v>
      </c>
      <c r="I406" s="23">
        <v>3699</v>
      </c>
      <c r="J406" s="24">
        <v>0</v>
      </c>
      <c r="K406" s="24">
        <v>0</v>
      </c>
      <c r="L406" s="24">
        <v>3699</v>
      </c>
      <c r="M406" s="2" t="s">
        <v>21</v>
      </c>
      <c r="N406" s="2" t="s">
        <v>263</v>
      </c>
      <c r="O406" s="2" t="s">
        <v>23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>
      <c r="A407" s="7" t="s">
        <v>1442</v>
      </c>
      <c r="B407" s="7" t="s">
        <v>1443</v>
      </c>
      <c r="C407" s="7" t="s">
        <v>151</v>
      </c>
      <c r="D407" s="7" t="s">
        <v>1461</v>
      </c>
      <c r="E407" s="7" t="s">
        <v>139</v>
      </c>
      <c r="F407" s="7" t="s">
        <v>1462</v>
      </c>
      <c r="G407" s="8">
        <v>3199</v>
      </c>
      <c r="H407" s="8">
        <v>198</v>
      </c>
      <c r="I407" s="8">
        <v>3001</v>
      </c>
      <c r="J407" s="9">
        <v>0.22500000000000001</v>
      </c>
      <c r="K407" s="9">
        <v>675.22</v>
      </c>
      <c r="L407" s="9">
        <v>2325.7799999999997</v>
      </c>
      <c r="M407" s="7" t="s">
        <v>21</v>
      </c>
      <c r="N407" s="7" t="s">
        <v>22</v>
      </c>
      <c r="O407" s="7" t="s">
        <v>23</v>
      </c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>
      <c r="A408" s="11" t="s">
        <v>1463</v>
      </c>
      <c r="B408" s="11" t="s">
        <v>1464</v>
      </c>
      <c r="C408" s="11" t="s">
        <v>1465</v>
      </c>
      <c r="D408" s="11" t="s">
        <v>328</v>
      </c>
      <c r="E408" s="11" t="s">
        <v>40</v>
      </c>
      <c r="F408" s="11" t="s">
        <v>1466</v>
      </c>
      <c r="G408" s="13">
        <v>3999</v>
      </c>
      <c r="H408" s="13">
        <v>0</v>
      </c>
      <c r="I408" s="13">
        <v>3999</v>
      </c>
      <c r="J408" s="14">
        <v>0.17499999999999999</v>
      </c>
      <c r="K408" s="14">
        <v>699.82</v>
      </c>
      <c r="L408" s="14">
        <v>3299.18</v>
      </c>
      <c r="M408" s="11" t="s">
        <v>21</v>
      </c>
      <c r="N408" s="11" t="s">
        <v>22</v>
      </c>
      <c r="O408" s="11" t="s">
        <v>23</v>
      </c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4.25">
      <c r="A409" s="3" t="s">
        <v>1467</v>
      </c>
      <c r="B409" s="3" t="s">
        <v>1468</v>
      </c>
      <c r="C409" s="3" t="s">
        <v>17</v>
      </c>
      <c r="D409" s="3" t="s">
        <v>1469</v>
      </c>
      <c r="E409" s="3" t="s">
        <v>125</v>
      </c>
      <c r="F409" s="3" t="s">
        <v>1470</v>
      </c>
      <c r="G409" s="5">
        <v>2999</v>
      </c>
      <c r="H409" s="5">
        <v>0</v>
      </c>
      <c r="I409" s="5">
        <v>2999</v>
      </c>
      <c r="J409" s="6">
        <v>0.17499999999999999</v>
      </c>
      <c r="K409" s="6">
        <v>524.82000000000005</v>
      </c>
      <c r="L409" s="6">
        <v>2474.1799999999998</v>
      </c>
      <c r="M409" s="3" t="s">
        <v>21</v>
      </c>
      <c r="N409" s="3" t="s">
        <v>53</v>
      </c>
      <c r="O409" s="3" t="s">
        <v>23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>
      <c r="A410" s="11" t="s">
        <v>1471</v>
      </c>
      <c r="B410" s="11" t="s">
        <v>1472</v>
      </c>
      <c r="C410" s="11" t="s">
        <v>1473</v>
      </c>
      <c r="D410" s="11" t="s">
        <v>1474</v>
      </c>
      <c r="E410" s="11" t="s">
        <v>1158</v>
      </c>
      <c r="F410" s="11" t="s">
        <v>1475</v>
      </c>
      <c r="G410" s="13">
        <v>3999</v>
      </c>
      <c r="H410" s="13">
        <v>200</v>
      </c>
      <c r="I410" s="13">
        <v>3799</v>
      </c>
      <c r="J410" s="14">
        <v>0.17499999999999999</v>
      </c>
      <c r="K410" s="14">
        <v>664.82</v>
      </c>
      <c r="L410" s="14">
        <v>3134.18</v>
      </c>
      <c r="M410" s="11" t="s">
        <v>21</v>
      </c>
      <c r="N410" s="11" t="s">
        <v>22</v>
      </c>
      <c r="O410" s="11" t="s">
        <v>23</v>
      </c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4.25">
      <c r="A411" s="20" t="s">
        <v>1451</v>
      </c>
      <c r="B411" s="20" t="s">
        <v>1452</v>
      </c>
      <c r="C411" s="20" t="s">
        <v>17</v>
      </c>
      <c r="D411" s="20" t="s">
        <v>1476</v>
      </c>
      <c r="E411" s="20" t="s">
        <v>19</v>
      </c>
      <c r="F411" s="20" t="s">
        <v>1477</v>
      </c>
      <c r="G411" s="21">
        <v>3799</v>
      </c>
      <c r="H411" s="21">
        <v>0</v>
      </c>
      <c r="I411" s="21">
        <v>3799</v>
      </c>
      <c r="J411" s="22">
        <v>0.22500000000000001</v>
      </c>
      <c r="K411" s="22">
        <v>854.77</v>
      </c>
      <c r="L411" s="22">
        <v>2944.23</v>
      </c>
      <c r="M411" s="20" t="s">
        <v>21</v>
      </c>
      <c r="N411" s="20" t="s">
        <v>22</v>
      </c>
      <c r="O411" s="20" t="s">
        <v>23</v>
      </c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>
      <c r="A412" s="11" t="s">
        <v>1428</v>
      </c>
      <c r="B412" s="11" t="s">
        <v>1429</v>
      </c>
      <c r="C412" s="11" t="s">
        <v>275</v>
      </c>
      <c r="D412" s="11" t="s">
        <v>1478</v>
      </c>
      <c r="E412" s="11" t="s">
        <v>93</v>
      </c>
      <c r="F412" s="11" t="s">
        <v>1479</v>
      </c>
      <c r="G412" s="13">
        <v>6399</v>
      </c>
      <c r="H412" s="13">
        <v>0</v>
      </c>
      <c r="I412" s="13">
        <v>6399</v>
      </c>
      <c r="J412" s="14">
        <v>0.17499999999999999</v>
      </c>
      <c r="K412" s="14">
        <v>1119.82</v>
      </c>
      <c r="L412" s="14">
        <v>5279.18</v>
      </c>
      <c r="M412" s="11" t="s">
        <v>21</v>
      </c>
      <c r="N412" s="11" t="s">
        <v>22</v>
      </c>
      <c r="O412" s="11" t="s">
        <v>23</v>
      </c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4.25">
      <c r="A413" s="26" t="s">
        <v>1451</v>
      </c>
      <c r="B413" s="26" t="s">
        <v>1452</v>
      </c>
      <c r="C413" s="26" t="s">
        <v>1480</v>
      </c>
      <c r="D413" s="26" t="s">
        <v>1481</v>
      </c>
      <c r="E413" s="26" t="s">
        <v>139</v>
      </c>
      <c r="F413" s="26" t="s">
        <v>1482</v>
      </c>
      <c r="G413" s="27">
        <v>2499</v>
      </c>
      <c r="H413" s="27">
        <v>0</v>
      </c>
      <c r="I413" s="27">
        <v>2499</v>
      </c>
      <c r="J413" s="28">
        <v>0.22500000000000001</v>
      </c>
      <c r="K413" s="28">
        <v>562.27</v>
      </c>
      <c r="L413" s="28">
        <v>1936.73</v>
      </c>
      <c r="M413" s="26" t="s">
        <v>21</v>
      </c>
      <c r="N413" s="26" t="s">
        <v>22</v>
      </c>
      <c r="O413" s="26" t="s">
        <v>23</v>
      </c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4.25">
      <c r="A414" s="20" t="s">
        <v>1440</v>
      </c>
      <c r="B414" s="20" t="s">
        <v>1441</v>
      </c>
      <c r="C414" s="20" t="s">
        <v>17</v>
      </c>
      <c r="D414" s="20" t="s">
        <v>77</v>
      </c>
      <c r="E414" s="20" t="s">
        <v>69</v>
      </c>
      <c r="F414" s="20" t="s">
        <v>1483</v>
      </c>
      <c r="G414" s="21">
        <v>3299</v>
      </c>
      <c r="H414" s="21">
        <v>0</v>
      </c>
      <c r="I414" s="21">
        <v>3299</v>
      </c>
      <c r="J414" s="22">
        <v>0.17499999999999999</v>
      </c>
      <c r="K414" s="22">
        <v>577.32000000000005</v>
      </c>
      <c r="L414" s="22">
        <v>2721.68</v>
      </c>
      <c r="M414" s="20" t="s">
        <v>21</v>
      </c>
      <c r="N414" s="20" t="s">
        <v>22</v>
      </c>
      <c r="O414" s="20" t="s">
        <v>23</v>
      </c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>
      <c r="A415" s="20" t="s">
        <v>1428</v>
      </c>
      <c r="B415" s="20" t="s">
        <v>1429</v>
      </c>
      <c r="C415" s="20" t="s">
        <v>17</v>
      </c>
      <c r="D415" s="20" t="s">
        <v>239</v>
      </c>
      <c r="E415" s="20" t="s">
        <v>125</v>
      </c>
      <c r="F415" s="20" t="s">
        <v>1435</v>
      </c>
      <c r="G415" s="21">
        <v>3699</v>
      </c>
      <c r="H415" s="21">
        <v>0</v>
      </c>
      <c r="I415" s="21">
        <v>3699</v>
      </c>
      <c r="J415" s="22">
        <v>0.17499999999999999</v>
      </c>
      <c r="K415" s="22">
        <v>647.32000000000005</v>
      </c>
      <c r="L415" s="22">
        <v>3051.68</v>
      </c>
      <c r="M415" s="20" t="s">
        <v>21</v>
      </c>
      <c r="N415" s="20" t="s">
        <v>22</v>
      </c>
      <c r="O415" s="20" t="s">
        <v>23</v>
      </c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>
      <c r="A416" s="26" t="s">
        <v>1484</v>
      </c>
      <c r="B416" s="26" t="s">
        <v>1485</v>
      </c>
      <c r="C416" s="26" t="s">
        <v>144</v>
      </c>
      <c r="D416" s="26" t="s">
        <v>1486</v>
      </c>
      <c r="E416" s="26" t="s">
        <v>880</v>
      </c>
      <c r="F416" s="26" t="s">
        <v>1487</v>
      </c>
      <c r="G416" s="27">
        <v>3200</v>
      </c>
      <c r="H416" s="27">
        <v>0</v>
      </c>
      <c r="I416" s="27">
        <v>3200</v>
      </c>
      <c r="J416" s="28">
        <v>0.22500000000000001</v>
      </c>
      <c r="K416" s="28">
        <v>720</v>
      </c>
      <c r="L416" s="28">
        <v>2480</v>
      </c>
      <c r="M416" s="26" t="s">
        <v>21</v>
      </c>
      <c r="N416" s="26" t="s">
        <v>22</v>
      </c>
      <c r="O416" s="26" t="s">
        <v>121</v>
      </c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4.25">
      <c r="A417" s="20" t="s">
        <v>1488</v>
      </c>
      <c r="B417" s="20" t="s">
        <v>1489</v>
      </c>
      <c r="C417" s="20" t="s">
        <v>17</v>
      </c>
      <c r="D417" s="20" t="s">
        <v>92</v>
      </c>
      <c r="E417" s="20" t="s">
        <v>69</v>
      </c>
      <c r="F417" s="20" t="s">
        <v>1490</v>
      </c>
      <c r="G417" s="21">
        <v>2897</v>
      </c>
      <c r="H417" s="21">
        <v>0</v>
      </c>
      <c r="I417" s="21">
        <v>2897</v>
      </c>
      <c r="J417" s="22">
        <v>0.17499999999999999</v>
      </c>
      <c r="K417" s="22">
        <v>506.97</v>
      </c>
      <c r="L417" s="22">
        <v>2390.0299999999997</v>
      </c>
      <c r="M417" s="20" t="s">
        <v>21</v>
      </c>
      <c r="N417" s="20" t="s">
        <v>22</v>
      </c>
      <c r="O417" s="20" t="s">
        <v>121</v>
      </c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>
      <c r="A418" s="20" t="s">
        <v>1484</v>
      </c>
      <c r="B418" s="20" t="s">
        <v>1485</v>
      </c>
      <c r="C418" s="20" t="s">
        <v>17</v>
      </c>
      <c r="D418" s="20" t="s">
        <v>1491</v>
      </c>
      <c r="E418" s="20" t="s">
        <v>28</v>
      </c>
      <c r="F418" s="20" t="s">
        <v>1492</v>
      </c>
      <c r="G418" s="21">
        <v>3700</v>
      </c>
      <c r="H418" s="21">
        <v>0</v>
      </c>
      <c r="I418" s="21">
        <v>3700</v>
      </c>
      <c r="J418" s="22">
        <v>0.17499999999999999</v>
      </c>
      <c r="K418" s="22">
        <v>647.5</v>
      </c>
      <c r="L418" s="22">
        <v>3052.5</v>
      </c>
      <c r="M418" s="20" t="s">
        <v>21</v>
      </c>
      <c r="N418" s="20" t="s">
        <v>22</v>
      </c>
      <c r="O418" s="20" t="s">
        <v>121</v>
      </c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>
      <c r="A419" s="20" t="s">
        <v>1484</v>
      </c>
      <c r="B419" s="20" t="s">
        <v>1485</v>
      </c>
      <c r="C419" s="20" t="s">
        <v>17</v>
      </c>
      <c r="D419" s="20" t="s">
        <v>642</v>
      </c>
      <c r="E419" s="20" t="s">
        <v>51</v>
      </c>
      <c r="F419" s="20" t="s">
        <v>1493</v>
      </c>
      <c r="G419" s="21">
        <v>3100</v>
      </c>
      <c r="H419" s="21">
        <v>0</v>
      </c>
      <c r="I419" s="21">
        <v>3100</v>
      </c>
      <c r="J419" s="22">
        <v>0.17499999999999999</v>
      </c>
      <c r="K419" s="22">
        <v>542.5</v>
      </c>
      <c r="L419" s="22">
        <v>2557.5</v>
      </c>
      <c r="M419" s="20" t="s">
        <v>21</v>
      </c>
      <c r="N419" s="20" t="s">
        <v>22</v>
      </c>
      <c r="O419" s="20" t="s">
        <v>121</v>
      </c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>
      <c r="A420" s="20" t="s">
        <v>1494</v>
      </c>
      <c r="B420" s="20" t="s">
        <v>1495</v>
      </c>
      <c r="C420" s="20" t="s">
        <v>17</v>
      </c>
      <c r="D420" s="20" t="s">
        <v>1496</v>
      </c>
      <c r="E420" s="20" t="s">
        <v>69</v>
      </c>
      <c r="F420" s="20" t="s">
        <v>1497</v>
      </c>
      <c r="G420" s="21">
        <v>3800</v>
      </c>
      <c r="H420" s="21">
        <v>0</v>
      </c>
      <c r="I420" s="21">
        <v>3800</v>
      </c>
      <c r="J420" s="22">
        <v>0.17499999999999999</v>
      </c>
      <c r="K420" s="22">
        <v>665</v>
      </c>
      <c r="L420" s="22">
        <v>3135</v>
      </c>
      <c r="M420" s="20" t="s">
        <v>21</v>
      </c>
      <c r="N420" s="20" t="s">
        <v>22</v>
      </c>
      <c r="O420" s="20" t="s">
        <v>121</v>
      </c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>
      <c r="A421" s="20" t="s">
        <v>1498</v>
      </c>
      <c r="B421" s="20" t="s">
        <v>1499</v>
      </c>
      <c r="C421" s="20" t="s">
        <v>17</v>
      </c>
      <c r="D421" s="20" t="s">
        <v>216</v>
      </c>
      <c r="E421" s="20" t="s">
        <v>40</v>
      </c>
      <c r="F421" s="20" t="s">
        <v>1500</v>
      </c>
      <c r="G421" s="21">
        <v>3198</v>
      </c>
      <c r="H421" s="21">
        <v>0</v>
      </c>
      <c r="I421" s="21">
        <v>3198</v>
      </c>
      <c r="J421" s="22">
        <v>0.17499999999999999</v>
      </c>
      <c r="K421" s="22">
        <v>559.65</v>
      </c>
      <c r="L421" s="22">
        <v>2638.35</v>
      </c>
      <c r="M421" s="20" t="s">
        <v>21</v>
      </c>
      <c r="N421" s="20" t="s">
        <v>22</v>
      </c>
      <c r="O421" s="20" t="s">
        <v>212</v>
      </c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>
      <c r="A422" s="20" t="s">
        <v>1501</v>
      </c>
      <c r="B422" s="20" t="s">
        <v>1502</v>
      </c>
      <c r="C422" s="20" t="s">
        <v>17</v>
      </c>
      <c r="D422" s="20" t="s">
        <v>1503</v>
      </c>
      <c r="E422" s="20" t="s">
        <v>51</v>
      </c>
      <c r="F422" s="20" t="s">
        <v>1504</v>
      </c>
      <c r="G422" s="21">
        <v>3999</v>
      </c>
      <c r="H422" s="21">
        <v>0</v>
      </c>
      <c r="I422" s="21">
        <v>3999</v>
      </c>
      <c r="J422" s="22">
        <v>0.17499999999999999</v>
      </c>
      <c r="K422" s="22">
        <v>699.82</v>
      </c>
      <c r="L422" s="22">
        <v>3299.18</v>
      </c>
      <c r="M422" s="20" t="s">
        <v>21</v>
      </c>
      <c r="N422" s="20" t="s">
        <v>22</v>
      </c>
      <c r="O422" s="20" t="s">
        <v>212</v>
      </c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>
      <c r="A423" s="11" t="s">
        <v>1505</v>
      </c>
      <c r="B423" s="11" t="s">
        <v>1506</v>
      </c>
      <c r="C423" s="11" t="s">
        <v>904</v>
      </c>
      <c r="D423" s="11" t="s">
        <v>1507</v>
      </c>
      <c r="E423" s="11" t="s">
        <v>93</v>
      </c>
      <c r="F423" s="11" t="s">
        <v>1508</v>
      </c>
      <c r="G423" s="13">
        <v>4199</v>
      </c>
      <c r="H423" s="13">
        <v>0</v>
      </c>
      <c r="I423" s="13">
        <v>4199</v>
      </c>
      <c r="J423" s="14">
        <v>0.17499999999999999</v>
      </c>
      <c r="K423" s="14">
        <v>734.82</v>
      </c>
      <c r="L423" s="14">
        <v>3464.18</v>
      </c>
      <c r="M423" s="11" t="s">
        <v>21</v>
      </c>
      <c r="N423" s="11" t="s">
        <v>53</v>
      </c>
      <c r="O423" s="11" t="s">
        <v>212</v>
      </c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4.25">
      <c r="A424" s="20" t="s">
        <v>1509</v>
      </c>
      <c r="B424" s="20" t="s">
        <v>1510</v>
      </c>
      <c r="C424" s="20" t="s">
        <v>17</v>
      </c>
      <c r="D424" s="20" t="s">
        <v>830</v>
      </c>
      <c r="E424" s="20" t="s">
        <v>40</v>
      </c>
      <c r="F424" s="20" t="s">
        <v>1511</v>
      </c>
      <c r="G424" s="21">
        <v>2699</v>
      </c>
      <c r="H424" s="21">
        <v>0</v>
      </c>
      <c r="I424" s="21">
        <v>2699</v>
      </c>
      <c r="J424" s="22">
        <v>0.17499999999999999</v>
      </c>
      <c r="K424" s="22">
        <v>472.32</v>
      </c>
      <c r="L424" s="22">
        <v>2226.6799999999998</v>
      </c>
      <c r="M424" s="20" t="s">
        <v>21</v>
      </c>
      <c r="N424" s="20" t="s">
        <v>53</v>
      </c>
      <c r="O424" s="20" t="s">
        <v>212</v>
      </c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>
      <c r="A425" s="7" t="s">
        <v>1512</v>
      </c>
      <c r="B425" s="7" t="s">
        <v>1513</v>
      </c>
      <c r="C425" s="7" t="s">
        <v>38</v>
      </c>
      <c r="D425" s="7" t="s">
        <v>1514</v>
      </c>
      <c r="E425" s="7" t="s">
        <v>555</v>
      </c>
      <c r="F425" s="7" t="s">
        <v>1515</v>
      </c>
      <c r="G425" s="8">
        <v>7499</v>
      </c>
      <c r="H425" s="8">
        <v>1000</v>
      </c>
      <c r="I425" s="8">
        <v>6499</v>
      </c>
      <c r="J425" s="9">
        <v>0.17499999999999999</v>
      </c>
      <c r="K425" s="9">
        <v>1137.32</v>
      </c>
      <c r="L425" s="9">
        <v>5361.68</v>
      </c>
      <c r="M425" s="7" t="s">
        <v>21</v>
      </c>
      <c r="N425" s="7" t="s">
        <v>22</v>
      </c>
      <c r="O425" s="7" t="s">
        <v>212</v>
      </c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>
      <c r="A426" s="11" t="s">
        <v>1516</v>
      </c>
      <c r="B426" s="11" t="s">
        <v>1517</v>
      </c>
      <c r="C426" s="11" t="s">
        <v>1399</v>
      </c>
      <c r="D426" s="11" t="s">
        <v>1190</v>
      </c>
      <c r="E426" s="11" t="s">
        <v>69</v>
      </c>
      <c r="F426" s="11" t="s">
        <v>1518</v>
      </c>
      <c r="G426" s="13">
        <v>4599</v>
      </c>
      <c r="H426" s="13">
        <v>0</v>
      </c>
      <c r="I426" s="13">
        <v>4599</v>
      </c>
      <c r="J426" s="14">
        <v>0.17499999999999999</v>
      </c>
      <c r="K426" s="14">
        <v>804.82</v>
      </c>
      <c r="L426" s="14">
        <v>3794.18</v>
      </c>
      <c r="M426" s="11" t="s">
        <v>21</v>
      </c>
      <c r="N426" s="11" t="s">
        <v>22</v>
      </c>
      <c r="O426" s="11" t="s">
        <v>212</v>
      </c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4.25">
      <c r="A427" s="11" t="s">
        <v>1519</v>
      </c>
      <c r="B427" s="11" t="s">
        <v>1520</v>
      </c>
      <c r="C427" s="11" t="s">
        <v>603</v>
      </c>
      <c r="D427" s="11" t="s">
        <v>1521</v>
      </c>
      <c r="E427" s="11" t="s">
        <v>51</v>
      </c>
      <c r="F427" s="11" t="s">
        <v>1522</v>
      </c>
      <c r="G427" s="13">
        <v>3998</v>
      </c>
      <c r="H427" s="13">
        <v>0</v>
      </c>
      <c r="I427" s="13">
        <v>3998</v>
      </c>
      <c r="J427" s="14">
        <v>0.17499999999999999</v>
      </c>
      <c r="K427" s="14">
        <v>699.65</v>
      </c>
      <c r="L427" s="14">
        <v>3298.35</v>
      </c>
      <c r="M427" s="11" t="s">
        <v>21</v>
      </c>
      <c r="N427" s="11" t="s">
        <v>298</v>
      </c>
      <c r="O427" s="11" t="s">
        <v>212</v>
      </c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4.25">
      <c r="A428" s="20" t="s">
        <v>1523</v>
      </c>
      <c r="B428" s="20" t="s">
        <v>1524</v>
      </c>
      <c r="C428" s="20" t="s">
        <v>17</v>
      </c>
      <c r="D428" s="20" t="s">
        <v>224</v>
      </c>
      <c r="E428" s="20" t="s">
        <v>51</v>
      </c>
      <c r="F428" s="20" t="s">
        <v>1525</v>
      </c>
      <c r="G428" s="21">
        <v>3498</v>
      </c>
      <c r="H428" s="21">
        <v>0</v>
      </c>
      <c r="I428" s="21">
        <v>3498</v>
      </c>
      <c r="J428" s="22">
        <v>0.17499999999999999</v>
      </c>
      <c r="K428" s="22">
        <v>612.15</v>
      </c>
      <c r="L428" s="22">
        <v>2885.85</v>
      </c>
      <c r="M428" s="20" t="s">
        <v>21</v>
      </c>
      <c r="N428" s="20" t="s">
        <v>22</v>
      </c>
      <c r="O428" s="20" t="s">
        <v>212</v>
      </c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>
      <c r="A429" s="20" t="s">
        <v>1526</v>
      </c>
      <c r="B429" s="20" t="s">
        <v>1527</v>
      </c>
      <c r="C429" s="20" t="s">
        <v>17</v>
      </c>
      <c r="D429" s="20" t="s">
        <v>1265</v>
      </c>
      <c r="E429" s="20" t="s">
        <v>721</v>
      </c>
      <c r="F429" s="20" t="s">
        <v>1528</v>
      </c>
      <c r="G429" s="21">
        <v>3499</v>
      </c>
      <c r="H429" s="21">
        <v>0</v>
      </c>
      <c r="I429" s="21">
        <v>3499</v>
      </c>
      <c r="J429" s="22">
        <v>0.17499999999999999</v>
      </c>
      <c r="K429" s="22">
        <v>612.32000000000005</v>
      </c>
      <c r="L429" s="22">
        <v>2886.68</v>
      </c>
      <c r="M429" s="20" t="s">
        <v>21</v>
      </c>
      <c r="N429" s="20" t="s">
        <v>22</v>
      </c>
      <c r="O429" s="20" t="s">
        <v>212</v>
      </c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>
      <c r="A430" s="11" t="s">
        <v>1529</v>
      </c>
      <c r="B430" s="11" t="s">
        <v>1530</v>
      </c>
      <c r="C430" s="45" t="s">
        <v>1531</v>
      </c>
      <c r="D430" s="11" t="s">
        <v>50</v>
      </c>
      <c r="E430" s="11" t="s">
        <v>51</v>
      </c>
      <c r="F430" s="11" t="s">
        <v>1532</v>
      </c>
      <c r="G430" s="13">
        <v>3499</v>
      </c>
      <c r="H430" s="13">
        <v>0</v>
      </c>
      <c r="I430" s="13">
        <v>3499</v>
      </c>
      <c r="J430" s="14">
        <v>0.17499999999999999</v>
      </c>
      <c r="K430" s="14">
        <v>612.32000000000005</v>
      </c>
      <c r="L430" s="14">
        <v>2886.68</v>
      </c>
      <c r="M430" s="11" t="s">
        <v>21</v>
      </c>
      <c r="N430" s="11" t="s">
        <v>22</v>
      </c>
      <c r="O430" s="11" t="s">
        <v>212</v>
      </c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4.25">
      <c r="A431" s="11" t="s">
        <v>1533</v>
      </c>
      <c r="B431" s="11" t="s">
        <v>1534</v>
      </c>
      <c r="C431" s="11" t="s">
        <v>1535</v>
      </c>
      <c r="D431" s="11" t="s">
        <v>560</v>
      </c>
      <c r="E431" s="11" t="s">
        <v>105</v>
      </c>
      <c r="F431" s="11" t="s">
        <v>1536</v>
      </c>
      <c r="G431" s="13">
        <v>4999</v>
      </c>
      <c r="H431" s="13">
        <v>0</v>
      </c>
      <c r="I431" s="13">
        <v>4999</v>
      </c>
      <c r="J431" s="14">
        <v>0.17499999999999999</v>
      </c>
      <c r="K431" s="14">
        <v>874.82</v>
      </c>
      <c r="L431" s="14">
        <v>4124.18</v>
      </c>
      <c r="M431" s="11" t="s">
        <v>21</v>
      </c>
      <c r="N431" s="11" t="s">
        <v>22</v>
      </c>
      <c r="O431" s="11" t="s">
        <v>212</v>
      </c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4.25">
      <c r="A432" s="11" t="s">
        <v>1537</v>
      </c>
      <c r="B432" s="11" t="s">
        <v>1538</v>
      </c>
      <c r="C432" s="11" t="s">
        <v>168</v>
      </c>
      <c r="D432" s="11" t="s">
        <v>169</v>
      </c>
      <c r="E432" s="11" t="s">
        <v>69</v>
      </c>
      <c r="F432" s="11" t="s">
        <v>1539</v>
      </c>
      <c r="G432" s="13">
        <v>5999</v>
      </c>
      <c r="H432" s="13">
        <v>0</v>
      </c>
      <c r="I432" s="13">
        <v>5999</v>
      </c>
      <c r="J432" s="14">
        <v>0.17499999999999999</v>
      </c>
      <c r="K432" s="14">
        <v>1049.82</v>
      </c>
      <c r="L432" s="14">
        <v>4949.18</v>
      </c>
      <c r="M432" s="11" t="s">
        <v>21</v>
      </c>
      <c r="N432" s="11" t="s">
        <v>22</v>
      </c>
      <c r="O432" s="11" t="s">
        <v>212</v>
      </c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4.25">
      <c r="A433" s="20" t="s">
        <v>1540</v>
      </c>
      <c r="B433" s="20" t="s">
        <v>1541</v>
      </c>
      <c r="C433" s="20" t="s">
        <v>17</v>
      </c>
      <c r="D433" s="20" t="s">
        <v>1542</v>
      </c>
      <c r="E433" s="20" t="s">
        <v>200</v>
      </c>
      <c r="F433" s="20" t="s">
        <v>1543</v>
      </c>
      <c r="G433" s="21">
        <v>3598</v>
      </c>
      <c r="H433" s="21">
        <v>0</v>
      </c>
      <c r="I433" s="21">
        <v>3598</v>
      </c>
      <c r="J433" s="22">
        <v>0.17499999999999999</v>
      </c>
      <c r="K433" s="22">
        <v>629.65</v>
      </c>
      <c r="L433" s="22">
        <v>2968.35</v>
      </c>
      <c r="M433" s="20" t="s">
        <v>21</v>
      </c>
      <c r="N433" s="20" t="s">
        <v>22</v>
      </c>
      <c r="O433" s="20" t="s">
        <v>212</v>
      </c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>
      <c r="A434" s="20" t="s">
        <v>1544</v>
      </c>
      <c r="B434" s="20" t="s">
        <v>1545</v>
      </c>
      <c r="C434" s="20" t="s">
        <v>17</v>
      </c>
      <c r="D434" s="20" t="s">
        <v>1546</v>
      </c>
      <c r="E434" s="20" t="s">
        <v>721</v>
      </c>
      <c r="F434" s="20" t="s">
        <v>1547</v>
      </c>
      <c r="G434" s="21">
        <v>3499</v>
      </c>
      <c r="H434" s="21">
        <v>0</v>
      </c>
      <c r="I434" s="21">
        <v>3499</v>
      </c>
      <c r="J434" s="22">
        <v>0.17499999999999999</v>
      </c>
      <c r="K434" s="22">
        <v>612.32000000000005</v>
      </c>
      <c r="L434" s="22">
        <v>2886.68</v>
      </c>
      <c r="M434" s="20" t="s">
        <v>21</v>
      </c>
      <c r="N434" s="20" t="s">
        <v>22</v>
      </c>
      <c r="O434" s="20" t="s">
        <v>212</v>
      </c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>
      <c r="A435" s="20" t="s">
        <v>1548</v>
      </c>
      <c r="B435" s="20" t="s">
        <v>1549</v>
      </c>
      <c r="C435" s="20" t="s">
        <v>17</v>
      </c>
      <c r="D435" s="20" t="s">
        <v>1546</v>
      </c>
      <c r="E435" s="20" t="s">
        <v>404</v>
      </c>
      <c r="F435" s="20" t="s">
        <v>1550</v>
      </c>
      <c r="G435" s="21">
        <v>3199</v>
      </c>
      <c r="H435" s="21">
        <v>0</v>
      </c>
      <c r="I435" s="21">
        <v>3199</v>
      </c>
      <c r="J435" s="22">
        <v>0.17499999999999999</v>
      </c>
      <c r="K435" s="22">
        <v>559.82000000000005</v>
      </c>
      <c r="L435" s="22">
        <v>2639.18</v>
      </c>
      <c r="M435" s="20" t="s">
        <v>21</v>
      </c>
      <c r="N435" s="20" t="s">
        <v>22</v>
      </c>
      <c r="O435" s="20" t="s">
        <v>212</v>
      </c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>
      <c r="A436" s="20" t="s">
        <v>1551</v>
      </c>
      <c r="B436" s="20" t="s">
        <v>1552</v>
      </c>
      <c r="C436" s="20" t="s">
        <v>17</v>
      </c>
      <c r="D436" s="20" t="s">
        <v>1553</v>
      </c>
      <c r="E436" s="20" t="s">
        <v>721</v>
      </c>
      <c r="F436" s="20" t="s">
        <v>1554</v>
      </c>
      <c r="G436" s="21">
        <v>2999</v>
      </c>
      <c r="H436" s="21">
        <v>0</v>
      </c>
      <c r="I436" s="21">
        <v>2999</v>
      </c>
      <c r="J436" s="22">
        <v>0.17499999999999999</v>
      </c>
      <c r="K436" s="22">
        <v>524.82000000000005</v>
      </c>
      <c r="L436" s="22">
        <v>2474.1799999999998</v>
      </c>
      <c r="M436" s="20" t="s">
        <v>21</v>
      </c>
      <c r="N436" s="20" t="s">
        <v>22</v>
      </c>
      <c r="O436" s="20" t="s">
        <v>212</v>
      </c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>
      <c r="A437" s="11" t="s">
        <v>1555</v>
      </c>
      <c r="B437" s="11" t="s">
        <v>1556</v>
      </c>
      <c r="C437" s="11" t="s">
        <v>151</v>
      </c>
      <c r="D437" s="11" t="s">
        <v>1088</v>
      </c>
      <c r="E437" s="11" t="s">
        <v>40</v>
      </c>
      <c r="F437" s="11" t="s">
        <v>1557</v>
      </c>
      <c r="G437" s="13">
        <v>3899</v>
      </c>
      <c r="H437" s="13">
        <v>0</v>
      </c>
      <c r="I437" s="13">
        <v>3899</v>
      </c>
      <c r="J437" s="14">
        <v>0.17499999999999999</v>
      </c>
      <c r="K437" s="14">
        <v>682.32</v>
      </c>
      <c r="L437" s="14">
        <v>3216.68</v>
      </c>
      <c r="M437" s="11" t="s">
        <v>21</v>
      </c>
      <c r="N437" s="11" t="s">
        <v>22</v>
      </c>
      <c r="O437" s="11" t="s">
        <v>212</v>
      </c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4.25">
      <c r="A438" s="11" t="s">
        <v>1548</v>
      </c>
      <c r="B438" s="11" t="s">
        <v>1549</v>
      </c>
      <c r="C438" s="45" t="s">
        <v>1558</v>
      </c>
      <c r="D438" s="11" t="s">
        <v>1559</v>
      </c>
      <c r="E438" s="11" t="s">
        <v>1560</v>
      </c>
      <c r="F438" s="11" t="s">
        <v>1561</v>
      </c>
      <c r="G438" s="13">
        <v>2999</v>
      </c>
      <c r="H438" s="13">
        <v>0</v>
      </c>
      <c r="I438" s="13">
        <v>2999</v>
      </c>
      <c r="J438" s="14">
        <v>0.22500000000000001</v>
      </c>
      <c r="K438" s="14">
        <v>674.77</v>
      </c>
      <c r="L438" s="14">
        <v>2324.23</v>
      </c>
      <c r="M438" s="11" t="s">
        <v>21</v>
      </c>
      <c r="N438" s="11" t="s">
        <v>22</v>
      </c>
      <c r="O438" s="11" t="s">
        <v>212</v>
      </c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4.25">
      <c r="A439" s="11" t="s">
        <v>1540</v>
      </c>
      <c r="B439" s="11" t="s">
        <v>1541</v>
      </c>
      <c r="C439" s="11" t="s">
        <v>59</v>
      </c>
      <c r="D439" s="11" t="s">
        <v>1562</v>
      </c>
      <c r="E439" s="11" t="s">
        <v>200</v>
      </c>
      <c r="F439" s="11" t="s">
        <v>1563</v>
      </c>
      <c r="G439" s="13">
        <v>3299</v>
      </c>
      <c r="H439" s="13">
        <v>0</v>
      </c>
      <c r="I439" s="13">
        <v>3299</v>
      </c>
      <c r="J439" s="14">
        <v>0.17499999999999999</v>
      </c>
      <c r="K439" s="14">
        <v>577.32000000000005</v>
      </c>
      <c r="L439" s="14">
        <v>2721.68</v>
      </c>
      <c r="M439" s="11" t="s">
        <v>21</v>
      </c>
      <c r="N439" s="11" t="s">
        <v>22</v>
      </c>
      <c r="O439" s="11" t="s">
        <v>212</v>
      </c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4.25">
      <c r="A440" s="20" t="s">
        <v>1533</v>
      </c>
      <c r="B440" s="20" t="s">
        <v>1534</v>
      </c>
      <c r="C440" s="20" t="s">
        <v>17</v>
      </c>
      <c r="D440" s="20" t="s">
        <v>950</v>
      </c>
      <c r="E440" s="20" t="s">
        <v>1564</v>
      </c>
      <c r="F440" s="20" t="s">
        <v>1565</v>
      </c>
      <c r="G440" s="21">
        <v>155</v>
      </c>
      <c r="H440" s="21">
        <v>15.03</v>
      </c>
      <c r="I440" s="21">
        <v>139.97</v>
      </c>
      <c r="J440" s="22">
        <v>0.3</v>
      </c>
      <c r="K440" s="22">
        <v>41.99</v>
      </c>
      <c r="L440" s="22">
        <v>97.97999999999999</v>
      </c>
      <c r="M440" s="20" t="s">
        <v>21</v>
      </c>
      <c r="N440" s="20" t="s">
        <v>22</v>
      </c>
      <c r="O440" s="20" t="s">
        <v>212</v>
      </c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>
      <c r="A441" s="11" t="s">
        <v>1566</v>
      </c>
      <c r="B441" s="11" t="s">
        <v>1567</v>
      </c>
      <c r="C441" s="11" t="s">
        <v>1353</v>
      </c>
      <c r="D441" s="11" t="s">
        <v>1568</v>
      </c>
      <c r="E441" s="11" t="s">
        <v>19</v>
      </c>
      <c r="F441" s="11" t="s">
        <v>1569</v>
      </c>
      <c r="G441" s="13">
        <v>1999</v>
      </c>
      <c r="H441" s="13">
        <v>0</v>
      </c>
      <c r="I441" s="13">
        <v>1999</v>
      </c>
      <c r="J441" s="14">
        <v>0.22500000000000001</v>
      </c>
      <c r="K441" s="14">
        <v>449.77</v>
      </c>
      <c r="L441" s="14">
        <v>1549.23</v>
      </c>
      <c r="M441" s="11" t="s">
        <v>21</v>
      </c>
      <c r="N441" s="11" t="s">
        <v>22</v>
      </c>
      <c r="O441" s="11" t="s">
        <v>212</v>
      </c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4.25">
      <c r="A442" s="11" t="s">
        <v>1544</v>
      </c>
      <c r="B442" s="11" t="s">
        <v>1545</v>
      </c>
      <c r="C442" s="11" t="s">
        <v>551</v>
      </c>
      <c r="D442" s="11" t="s">
        <v>552</v>
      </c>
      <c r="E442" s="11" t="s">
        <v>51</v>
      </c>
      <c r="F442" s="11" t="s">
        <v>553</v>
      </c>
      <c r="G442" s="13">
        <v>3999</v>
      </c>
      <c r="H442" s="13">
        <v>0</v>
      </c>
      <c r="I442" s="13">
        <v>3999</v>
      </c>
      <c r="J442" s="14">
        <v>0.17499999999999999</v>
      </c>
      <c r="K442" s="14">
        <v>699.82</v>
      </c>
      <c r="L442" s="14">
        <v>3299.18</v>
      </c>
      <c r="M442" s="11" t="s">
        <v>21</v>
      </c>
      <c r="N442" s="11" t="s">
        <v>22</v>
      </c>
      <c r="O442" s="11" t="s">
        <v>212</v>
      </c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4.25">
      <c r="A443" s="11" t="s">
        <v>1570</v>
      </c>
      <c r="B443" s="11" t="s">
        <v>1571</v>
      </c>
      <c r="C443" s="11" t="s">
        <v>1572</v>
      </c>
      <c r="D443" s="11" t="s">
        <v>1573</v>
      </c>
      <c r="E443" s="11" t="s">
        <v>1574</v>
      </c>
      <c r="F443" s="11" t="s">
        <v>1575</v>
      </c>
      <c r="G443" s="13">
        <v>3499</v>
      </c>
      <c r="H443" s="13">
        <v>0</v>
      </c>
      <c r="I443" s="13">
        <v>3499</v>
      </c>
      <c r="J443" s="14">
        <v>0.22500000000000001</v>
      </c>
      <c r="K443" s="14">
        <v>787.27</v>
      </c>
      <c r="L443" s="14">
        <v>2711.73</v>
      </c>
      <c r="M443" s="11" t="s">
        <v>21</v>
      </c>
      <c r="N443" s="11" t="s">
        <v>22</v>
      </c>
      <c r="O443" s="11" t="s">
        <v>212</v>
      </c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4.25">
      <c r="A444" s="11" t="s">
        <v>1548</v>
      </c>
      <c r="B444" s="11" t="s">
        <v>1549</v>
      </c>
      <c r="C444" s="45" t="s">
        <v>157</v>
      </c>
      <c r="D444" s="11" t="s">
        <v>1576</v>
      </c>
      <c r="E444" s="11" t="s">
        <v>87</v>
      </c>
      <c r="F444" s="11" t="s">
        <v>1577</v>
      </c>
      <c r="G444" s="13">
        <v>5999</v>
      </c>
      <c r="H444" s="13">
        <v>0</v>
      </c>
      <c r="I444" s="13">
        <v>5999</v>
      </c>
      <c r="J444" s="14">
        <v>0.17499999999999999</v>
      </c>
      <c r="K444" s="14">
        <v>1049.82</v>
      </c>
      <c r="L444" s="14">
        <v>4949.18</v>
      </c>
      <c r="M444" s="11" t="s">
        <v>21</v>
      </c>
      <c r="N444" s="11" t="s">
        <v>22</v>
      </c>
      <c r="O444" s="11" t="s">
        <v>212</v>
      </c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4.25">
      <c r="A445" s="11" t="s">
        <v>1509</v>
      </c>
      <c r="B445" s="11" t="s">
        <v>1510</v>
      </c>
      <c r="C445" s="11" t="s">
        <v>253</v>
      </c>
      <c r="D445" s="11" t="s">
        <v>1578</v>
      </c>
      <c r="E445" s="11" t="s">
        <v>125</v>
      </c>
      <c r="F445" s="11" t="s">
        <v>1579</v>
      </c>
      <c r="G445" s="13">
        <v>2499</v>
      </c>
      <c r="H445" s="13">
        <v>0</v>
      </c>
      <c r="I445" s="13">
        <v>2499</v>
      </c>
      <c r="J445" s="14">
        <v>0.17499999999999999</v>
      </c>
      <c r="K445" s="14">
        <v>437.32</v>
      </c>
      <c r="L445" s="14">
        <v>2061.6799999999998</v>
      </c>
      <c r="M445" s="11" t="s">
        <v>21</v>
      </c>
      <c r="N445" s="11" t="s">
        <v>53</v>
      </c>
      <c r="O445" s="11" t="s">
        <v>212</v>
      </c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4.25">
      <c r="A446" s="11" t="s">
        <v>1537</v>
      </c>
      <c r="B446" s="11" t="s">
        <v>1538</v>
      </c>
      <c r="C446" s="11" t="s">
        <v>376</v>
      </c>
      <c r="D446" s="11" t="s">
        <v>1335</v>
      </c>
      <c r="E446" s="11" t="s">
        <v>193</v>
      </c>
      <c r="F446" s="11" t="s">
        <v>1580</v>
      </c>
      <c r="G446" s="13">
        <v>2999</v>
      </c>
      <c r="H446" s="13">
        <v>0</v>
      </c>
      <c r="I446" s="13">
        <v>2999</v>
      </c>
      <c r="J446" s="14">
        <v>0.22500000000000001</v>
      </c>
      <c r="K446" s="14">
        <v>674.77</v>
      </c>
      <c r="L446" s="14">
        <v>2324.23</v>
      </c>
      <c r="M446" s="11" t="s">
        <v>21</v>
      </c>
      <c r="N446" s="11" t="s">
        <v>22</v>
      </c>
      <c r="O446" s="11" t="s">
        <v>212</v>
      </c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4.25">
      <c r="A447" s="20" t="s">
        <v>1516</v>
      </c>
      <c r="B447" s="20" t="s">
        <v>1517</v>
      </c>
      <c r="C447" s="20" t="s">
        <v>17</v>
      </c>
      <c r="D447" s="20" t="s">
        <v>1438</v>
      </c>
      <c r="E447" s="20" t="s">
        <v>404</v>
      </c>
      <c r="F447" s="20" t="s">
        <v>1581</v>
      </c>
      <c r="G447" s="21">
        <v>3089</v>
      </c>
      <c r="H447" s="21">
        <v>99</v>
      </c>
      <c r="I447" s="21">
        <v>2990</v>
      </c>
      <c r="J447" s="22">
        <v>0.17499999999999999</v>
      </c>
      <c r="K447" s="22">
        <v>523.25</v>
      </c>
      <c r="L447" s="22">
        <v>2466.75</v>
      </c>
      <c r="M447" s="20" t="s">
        <v>21</v>
      </c>
      <c r="N447" s="20" t="s">
        <v>22</v>
      </c>
      <c r="O447" s="20" t="s">
        <v>212</v>
      </c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>
      <c r="A448" s="20" t="s">
        <v>1582</v>
      </c>
      <c r="B448" s="20" t="s">
        <v>1583</v>
      </c>
      <c r="C448" s="20" t="s">
        <v>17</v>
      </c>
      <c r="D448" s="20" t="s">
        <v>527</v>
      </c>
      <c r="E448" s="20" t="s">
        <v>51</v>
      </c>
      <c r="F448" s="20" t="s">
        <v>1584</v>
      </c>
      <c r="G448" s="21">
        <v>3699</v>
      </c>
      <c r="H448" s="21">
        <v>0</v>
      </c>
      <c r="I448" s="21">
        <v>3699</v>
      </c>
      <c r="J448" s="22">
        <v>0.17499999999999999</v>
      </c>
      <c r="K448" s="22">
        <v>647.32000000000005</v>
      </c>
      <c r="L448" s="22">
        <v>3051.68</v>
      </c>
      <c r="M448" s="20" t="s">
        <v>21</v>
      </c>
      <c r="N448" s="20" t="s">
        <v>22</v>
      </c>
      <c r="O448" s="20" t="s">
        <v>212</v>
      </c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>
      <c r="A449" s="20" t="s">
        <v>1540</v>
      </c>
      <c r="B449" s="20" t="s">
        <v>1541</v>
      </c>
      <c r="C449" s="20" t="s">
        <v>17</v>
      </c>
      <c r="D449" s="20" t="s">
        <v>147</v>
      </c>
      <c r="E449" s="20" t="s">
        <v>73</v>
      </c>
      <c r="F449" s="20" t="s">
        <v>1585</v>
      </c>
      <c r="G449" s="21">
        <v>399</v>
      </c>
      <c r="H449" s="21">
        <v>0</v>
      </c>
      <c r="I449" s="21">
        <v>399</v>
      </c>
      <c r="J449" s="22">
        <v>0.25</v>
      </c>
      <c r="K449" s="22">
        <v>99.75</v>
      </c>
      <c r="L449" s="22">
        <v>299.25</v>
      </c>
      <c r="M449" s="20" t="s">
        <v>21</v>
      </c>
      <c r="N449" s="20" t="s">
        <v>22</v>
      </c>
      <c r="O449" s="20" t="s">
        <v>212</v>
      </c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>
      <c r="A450" s="20" t="s">
        <v>1586</v>
      </c>
      <c r="B450" s="20" t="s">
        <v>1587</v>
      </c>
      <c r="C450" s="20" t="s">
        <v>17</v>
      </c>
      <c r="D450" s="20" t="s">
        <v>1171</v>
      </c>
      <c r="E450" s="20" t="s">
        <v>810</v>
      </c>
      <c r="F450" s="20" t="s">
        <v>1588</v>
      </c>
      <c r="G450" s="21">
        <v>4999</v>
      </c>
      <c r="H450" s="21">
        <v>0</v>
      </c>
      <c r="I450" s="21">
        <v>4999</v>
      </c>
      <c r="J450" s="22">
        <v>0.17499999999999999</v>
      </c>
      <c r="K450" s="22">
        <v>874.82</v>
      </c>
      <c r="L450" s="22">
        <v>4124.18</v>
      </c>
      <c r="M450" s="20" t="s">
        <v>21</v>
      </c>
      <c r="N450" s="20" t="s">
        <v>141</v>
      </c>
      <c r="O450" s="20" t="s">
        <v>212</v>
      </c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>
      <c r="A451" s="20" t="s">
        <v>1548</v>
      </c>
      <c r="B451" s="20" t="s">
        <v>1549</v>
      </c>
      <c r="C451" s="20" t="s">
        <v>17</v>
      </c>
      <c r="D451" s="20" t="s">
        <v>1589</v>
      </c>
      <c r="E451" s="20" t="s">
        <v>87</v>
      </c>
      <c r="F451" s="20" t="s">
        <v>1590</v>
      </c>
      <c r="G451" s="21">
        <v>5398</v>
      </c>
      <c r="H451" s="21">
        <v>0</v>
      </c>
      <c r="I451" s="21">
        <v>5398</v>
      </c>
      <c r="J451" s="22">
        <v>0.17499999999999999</v>
      </c>
      <c r="K451" s="22">
        <v>944.65</v>
      </c>
      <c r="L451" s="22">
        <v>4453.3500000000004</v>
      </c>
      <c r="M451" s="20" t="s">
        <v>21</v>
      </c>
      <c r="N451" s="20" t="s">
        <v>22</v>
      </c>
      <c r="O451" s="20" t="s">
        <v>212</v>
      </c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>
      <c r="A452" s="11" t="s">
        <v>1591</v>
      </c>
      <c r="B452" s="11" t="s">
        <v>1592</v>
      </c>
      <c r="C452" s="11" t="s">
        <v>1593</v>
      </c>
      <c r="D452" s="11" t="s">
        <v>77</v>
      </c>
      <c r="E452" s="11" t="s">
        <v>28</v>
      </c>
      <c r="F452" s="11" t="s">
        <v>1594</v>
      </c>
      <c r="G452" s="13">
        <v>4499</v>
      </c>
      <c r="H452" s="13">
        <v>0</v>
      </c>
      <c r="I452" s="13">
        <v>4499</v>
      </c>
      <c r="J452" s="14">
        <v>0.17499999999999999</v>
      </c>
      <c r="K452" s="14">
        <v>787.32</v>
      </c>
      <c r="L452" s="14">
        <v>3711.68</v>
      </c>
      <c r="M452" s="11" t="s">
        <v>21</v>
      </c>
      <c r="N452" s="11" t="s">
        <v>22</v>
      </c>
      <c r="O452" s="11" t="s">
        <v>212</v>
      </c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4.25">
      <c r="A453" s="20" t="s">
        <v>1595</v>
      </c>
      <c r="B453" s="20" t="s">
        <v>1596</v>
      </c>
      <c r="C453" s="20" t="s">
        <v>17</v>
      </c>
      <c r="D453" s="20" t="s">
        <v>273</v>
      </c>
      <c r="E453" s="20" t="s">
        <v>105</v>
      </c>
      <c r="F453" s="20" t="s">
        <v>1597</v>
      </c>
      <c r="G453" s="21">
        <v>8499</v>
      </c>
      <c r="H453" s="21">
        <v>1499</v>
      </c>
      <c r="I453" s="21">
        <v>7000</v>
      </c>
      <c r="J453" s="22">
        <v>0.17499999999999999</v>
      </c>
      <c r="K453" s="22">
        <v>1225</v>
      </c>
      <c r="L453" s="22">
        <v>5775</v>
      </c>
      <c r="M453" s="20" t="s">
        <v>21</v>
      </c>
      <c r="N453" s="20" t="s">
        <v>22</v>
      </c>
      <c r="O453" s="20" t="s">
        <v>212</v>
      </c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>
      <c r="A454" s="20" t="s">
        <v>1598</v>
      </c>
      <c r="B454" s="20" t="s">
        <v>1599</v>
      </c>
      <c r="C454" s="20" t="s">
        <v>17</v>
      </c>
      <c r="D454" s="20" t="s">
        <v>1600</v>
      </c>
      <c r="E454" s="20" t="s">
        <v>28</v>
      </c>
      <c r="F454" s="20" t="s">
        <v>1601</v>
      </c>
      <c r="G454" s="21">
        <v>5999</v>
      </c>
      <c r="H454" s="21">
        <v>0</v>
      </c>
      <c r="I454" s="21">
        <v>5999</v>
      </c>
      <c r="J454" s="22">
        <v>0.17499999999999999</v>
      </c>
      <c r="K454" s="22">
        <v>1049.82</v>
      </c>
      <c r="L454" s="22">
        <v>4949.18</v>
      </c>
      <c r="M454" s="20" t="s">
        <v>21</v>
      </c>
      <c r="N454" s="20" t="s">
        <v>22</v>
      </c>
      <c r="O454" s="20" t="s">
        <v>212</v>
      </c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>
      <c r="A455" s="11" t="s">
        <v>1602</v>
      </c>
      <c r="B455" s="11" t="s">
        <v>1603</v>
      </c>
      <c r="C455" s="45" t="s">
        <v>1604</v>
      </c>
      <c r="D455" s="11" t="s">
        <v>1605</v>
      </c>
      <c r="E455" s="11" t="s">
        <v>19</v>
      </c>
      <c r="F455" s="11" t="s">
        <v>1606</v>
      </c>
      <c r="G455" s="13">
        <v>2999</v>
      </c>
      <c r="H455" s="13">
        <v>200</v>
      </c>
      <c r="I455" s="13">
        <v>2799</v>
      </c>
      <c r="J455" s="14">
        <v>0.22500000000000001</v>
      </c>
      <c r="K455" s="14">
        <v>629.77</v>
      </c>
      <c r="L455" s="14">
        <v>2169.23</v>
      </c>
      <c r="M455" s="11" t="s">
        <v>21</v>
      </c>
      <c r="N455" s="11" t="s">
        <v>53</v>
      </c>
      <c r="O455" s="11" t="s">
        <v>212</v>
      </c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4.25">
      <c r="A456" s="11" t="s">
        <v>1548</v>
      </c>
      <c r="B456" s="11" t="s">
        <v>1549</v>
      </c>
      <c r="C456" s="45" t="s">
        <v>360</v>
      </c>
      <c r="D456" s="11" t="s">
        <v>113</v>
      </c>
      <c r="E456" s="11" t="s">
        <v>87</v>
      </c>
      <c r="F456" s="11"/>
      <c r="G456" s="13">
        <v>3099</v>
      </c>
      <c r="H456" s="13">
        <v>0</v>
      </c>
      <c r="I456" s="13">
        <v>3099</v>
      </c>
      <c r="J456" s="14">
        <v>0.17499999999999999</v>
      </c>
      <c r="K456" s="14">
        <v>542.32000000000005</v>
      </c>
      <c r="L456" s="14">
        <v>2556.6799999999998</v>
      </c>
      <c r="M456" s="11" t="s">
        <v>21</v>
      </c>
      <c r="N456" s="11" t="s">
        <v>22</v>
      </c>
      <c r="O456" s="11" t="s">
        <v>212</v>
      </c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4.25">
      <c r="A457" s="11" t="s">
        <v>1529</v>
      </c>
      <c r="B457" s="11" t="s">
        <v>1530</v>
      </c>
      <c r="C457" s="45" t="s">
        <v>38</v>
      </c>
      <c r="D457" s="11" t="s">
        <v>1607</v>
      </c>
      <c r="E457" s="11" t="s">
        <v>51</v>
      </c>
      <c r="F457" s="11"/>
      <c r="G457" s="13">
        <v>6999</v>
      </c>
      <c r="H457" s="13">
        <v>0</v>
      </c>
      <c r="I457" s="13">
        <v>6999</v>
      </c>
      <c r="J457" s="14">
        <v>0.17499999999999999</v>
      </c>
      <c r="K457" s="14">
        <v>1224.82</v>
      </c>
      <c r="L457" s="14">
        <v>5774.18</v>
      </c>
      <c r="M457" s="11" t="s">
        <v>21</v>
      </c>
      <c r="N457" s="11" t="s">
        <v>22</v>
      </c>
      <c r="O457" s="11" t="s">
        <v>212</v>
      </c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4.25">
      <c r="A458" s="11" t="s">
        <v>1608</v>
      </c>
      <c r="B458" s="11" t="s">
        <v>1609</v>
      </c>
      <c r="C458" s="45" t="s">
        <v>1610</v>
      </c>
      <c r="D458" s="11" t="s">
        <v>328</v>
      </c>
      <c r="E458" s="11" t="s">
        <v>1611</v>
      </c>
      <c r="F458" s="52" t="s">
        <v>1612</v>
      </c>
      <c r="G458" s="13">
        <v>3999</v>
      </c>
      <c r="H458" s="13">
        <v>0</v>
      </c>
      <c r="I458" s="13">
        <v>3999</v>
      </c>
      <c r="J458" s="14">
        <v>0.17499999999999999</v>
      </c>
      <c r="K458" s="14">
        <v>699.82</v>
      </c>
      <c r="L458" s="14">
        <v>3299.18</v>
      </c>
      <c r="M458" s="11" t="s">
        <v>21</v>
      </c>
      <c r="N458" s="11" t="s">
        <v>22</v>
      </c>
      <c r="O458" s="11" t="s">
        <v>212</v>
      </c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4.25">
      <c r="A459" s="20" t="s">
        <v>1613</v>
      </c>
      <c r="B459" s="20" t="s">
        <v>1614</v>
      </c>
      <c r="C459" s="20" t="s">
        <v>17</v>
      </c>
      <c r="D459" s="20" t="s">
        <v>1615</v>
      </c>
      <c r="E459" s="20" t="s">
        <v>93</v>
      </c>
      <c r="F459" s="20" t="s">
        <v>1616</v>
      </c>
      <c r="G459" s="21">
        <v>7999</v>
      </c>
      <c r="H459" s="21">
        <v>0</v>
      </c>
      <c r="I459" s="21">
        <v>7999</v>
      </c>
      <c r="J459" s="22">
        <v>0.17499999999999999</v>
      </c>
      <c r="K459" s="22">
        <v>1399.82</v>
      </c>
      <c r="L459" s="22">
        <v>6599.18</v>
      </c>
      <c r="M459" s="20" t="s">
        <v>283</v>
      </c>
      <c r="N459" s="20" t="s">
        <v>131</v>
      </c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>
      <c r="A460" s="11" t="s">
        <v>1617</v>
      </c>
      <c r="B460" s="11" t="s">
        <v>1618</v>
      </c>
      <c r="C460" s="11" t="s">
        <v>838</v>
      </c>
      <c r="D460" s="11" t="s">
        <v>1619</v>
      </c>
      <c r="E460" s="11" t="s">
        <v>51</v>
      </c>
      <c r="F460" s="11" t="s">
        <v>1620</v>
      </c>
      <c r="G460" s="13">
        <v>5999</v>
      </c>
      <c r="H460" s="13">
        <v>0</v>
      </c>
      <c r="I460" s="13">
        <v>5999</v>
      </c>
      <c r="J460" s="14">
        <v>0.17499999999999999</v>
      </c>
      <c r="K460" s="14">
        <v>1049.82</v>
      </c>
      <c r="L460" s="14">
        <v>4949.18</v>
      </c>
      <c r="M460" s="11" t="s">
        <v>283</v>
      </c>
      <c r="N460" s="11" t="s">
        <v>131</v>
      </c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4.25">
      <c r="A461" s="11" t="s">
        <v>1621</v>
      </c>
      <c r="B461" s="11" t="s">
        <v>1609</v>
      </c>
      <c r="C461" s="11" t="s">
        <v>151</v>
      </c>
      <c r="D461" s="11" t="s">
        <v>224</v>
      </c>
      <c r="E461" s="11" t="s">
        <v>87</v>
      </c>
      <c r="F461" s="11" t="s">
        <v>1253</v>
      </c>
      <c r="G461" s="13">
        <v>3499</v>
      </c>
      <c r="H461" s="13">
        <v>0</v>
      </c>
      <c r="I461" s="13">
        <v>3499</v>
      </c>
      <c r="J461" s="14">
        <v>0.17499999999999999</v>
      </c>
      <c r="K461" s="14">
        <v>612.32000000000005</v>
      </c>
      <c r="L461" s="14">
        <v>2886.68</v>
      </c>
      <c r="M461" s="11" t="s">
        <v>283</v>
      </c>
      <c r="N461" s="11" t="s">
        <v>131</v>
      </c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4.25">
      <c r="A462" s="37" t="s">
        <v>1622</v>
      </c>
      <c r="B462" s="37" t="s">
        <v>1623</v>
      </c>
      <c r="C462" s="37" t="s">
        <v>742</v>
      </c>
      <c r="D462" s="37" t="s">
        <v>1624</v>
      </c>
      <c r="E462" s="37" t="s">
        <v>139</v>
      </c>
      <c r="F462" s="37" t="s">
        <v>1625</v>
      </c>
      <c r="G462" s="39">
        <v>4499</v>
      </c>
      <c r="H462" s="39">
        <v>0</v>
      </c>
      <c r="I462" s="39">
        <v>4499</v>
      </c>
      <c r="J462" s="40">
        <v>0.22500000000000001</v>
      </c>
      <c r="K462" s="40">
        <v>1012.27</v>
      </c>
      <c r="L462" s="40">
        <v>3486.73</v>
      </c>
      <c r="M462" s="37" t="s">
        <v>283</v>
      </c>
      <c r="N462" s="37" t="s">
        <v>357</v>
      </c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4.25">
      <c r="A463" s="11" t="s">
        <v>1626</v>
      </c>
      <c r="B463" s="11" t="s">
        <v>1627</v>
      </c>
      <c r="C463" s="11" t="s">
        <v>49</v>
      </c>
      <c r="D463" s="11" t="s">
        <v>1589</v>
      </c>
      <c r="E463" s="11" t="s">
        <v>51</v>
      </c>
      <c r="F463" s="11" t="s">
        <v>1628</v>
      </c>
      <c r="G463" s="13">
        <v>5399</v>
      </c>
      <c r="H463" s="13">
        <v>0</v>
      </c>
      <c r="I463" s="13">
        <v>5399</v>
      </c>
      <c r="J463" s="14">
        <v>0.17499999999999999</v>
      </c>
      <c r="K463" s="14">
        <v>944.82</v>
      </c>
      <c r="L463" s="14">
        <v>4454.18</v>
      </c>
      <c r="M463" s="11" t="s">
        <v>283</v>
      </c>
      <c r="N463" s="11" t="s">
        <v>131</v>
      </c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4.25">
      <c r="A464" s="37" t="s">
        <v>1629</v>
      </c>
      <c r="B464" s="37" t="s">
        <v>1630</v>
      </c>
      <c r="C464" s="37" t="s">
        <v>151</v>
      </c>
      <c r="D464" s="37" t="s">
        <v>224</v>
      </c>
      <c r="E464" s="37" t="s">
        <v>87</v>
      </c>
      <c r="F464" s="37" t="s">
        <v>1631</v>
      </c>
      <c r="G464" s="39">
        <v>3499</v>
      </c>
      <c r="H464" s="39">
        <v>0</v>
      </c>
      <c r="I464" s="39">
        <v>3499</v>
      </c>
      <c r="J464" s="40">
        <v>0.17499999999999999</v>
      </c>
      <c r="K464" s="40">
        <v>612.32000000000005</v>
      </c>
      <c r="L464" s="40">
        <v>2886.68</v>
      </c>
      <c r="M464" s="37" t="s">
        <v>283</v>
      </c>
      <c r="N464" s="37" t="s">
        <v>131</v>
      </c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4.25">
      <c r="A465" s="11" t="s">
        <v>1632</v>
      </c>
      <c r="B465" s="11" t="s">
        <v>1633</v>
      </c>
      <c r="C465" s="11" t="s">
        <v>1465</v>
      </c>
      <c r="D465" s="11" t="s">
        <v>224</v>
      </c>
      <c r="E465" s="11" t="s">
        <v>385</v>
      </c>
      <c r="F465" s="11" t="s">
        <v>1634</v>
      </c>
      <c r="G465" s="13">
        <v>3999</v>
      </c>
      <c r="H465" s="13">
        <v>0</v>
      </c>
      <c r="I465" s="13">
        <v>3999</v>
      </c>
      <c r="J465" s="14">
        <v>0.17499999999999999</v>
      </c>
      <c r="K465" s="14">
        <v>699.82</v>
      </c>
      <c r="L465" s="14">
        <v>3299.18</v>
      </c>
      <c r="M465" s="11" t="s">
        <v>283</v>
      </c>
      <c r="N465" s="11" t="s">
        <v>363</v>
      </c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4.25">
      <c r="A466" s="11" t="s">
        <v>1635</v>
      </c>
      <c r="B466" s="11" t="s">
        <v>1636</v>
      </c>
      <c r="C466" s="11" t="s">
        <v>38</v>
      </c>
      <c r="D466" s="11" t="s">
        <v>1637</v>
      </c>
      <c r="E466" s="11" t="s">
        <v>203</v>
      </c>
      <c r="F466" s="11" t="s">
        <v>1638</v>
      </c>
      <c r="G466" s="13">
        <v>4499</v>
      </c>
      <c r="H466" s="13">
        <v>0</v>
      </c>
      <c r="I466" s="13">
        <v>4499</v>
      </c>
      <c r="J466" s="14">
        <v>0.17499999999999999</v>
      </c>
      <c r="K466" s="14">
        <v>787.32</v>
      </c>
      <c r="L466" s="14">
        <v>3711.68</v>
      </c>
      <c r="M466" s="11" t="s">
        <v>283</v>
      </c>
      <c r="N466" s="11" t="s">
        <v>131</v>
      </c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4.25">
      <c r="A467" s="26" t="s">
        <v>1639</v>
      </c>
      <c r="B467" s="26" t="s">
        <v>1640</v>
      </c>
      <c r="C467" s="26" t="s">
        <v>144</v>
      </c>
      <c r="D467" s="26" t="s">
        <v>1641</v>
      </c>
      <c r="E467" s="26" t="s">
        <v>69</v>
      </c>
      <c r="F467" s="26" t="s">
        <v>1642</v>
      </c>
      <c r="G467" s="27">
        <v>3999</v>
      </c>
      <c r="H467" s="27">
        <v>0</v>
      </c>
      <c r="I467" s="27">
        <v>3999</v>
      </c>
      <c r="J467" s="28">
        <v>0.17499999999999999</v>
      </c>
      <c r="K467" s="28">
        <v>699.82</v>
      </c>
      <c r="L467" s="28">
        <v>3299.18</v>
      </c>
      <c r="M467" s="26" t="s">
        <v>21</v>
      </c>
      <c r="N467" s="26" t="s">
        <v>131</v>
      </c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4.25">
      <c r="A468" s="11" t="s">
        <v>1643</v>
      </c>
      <c r="B468" s="11" t="s">
        <v>1644</v>
      </c>
      <c r="C468" s="11" t="s">
        <v>62</v>
      </c>
      <c r="D468" s="11" t="s">
        <v>216</v>
      </c>
      <c r="E468" s="11" t="s">
        <v>28</v>
      </c>
      <c r="F468" s="11" t="s">
        <v>1645</v>
      </c>
      <c r="G468" s="13">
        <v>4399</v>
      </c>
      <c r="H468" s="13">
        <v>0</v>
      </c>
      <c r="I468" s="13">
        <v>4399</v>
      </c>
      <c r="J468" s="14">
        <v>0.17499999999999999</v>
      </c>
      <c r="K468" s="14">
        <v>769.82</v>
      </c>
      <c r="L468" s="14">
        <v>3629.18</v>
      </c>
      <c r="M468" s="11" t="s">
        <v>283</v>
      </c>
      <c r="N468" s="11" t="s">
        <v>131</v>
      </c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4.25">
      <c r="A469" s="37" t="s">
        <v>1646</v>
      </c>
      <c r="B469" s="37" t="s">
        <v>1647</v>
      </c>
      <c r="C469" s="37" t="s">
        <v>151</v>
      </c>
      <c r="D469" s="37" t="s">
        <v>1648</v>
      </c>
      <c r="E469" s="37" t="s">
        <v>139</v>
      </c>
      <c r="F469" s="37" t="s">
        <v>1649</v>
      </c>
      <c r="G469" s="39">
        <v>2999</v>
      </c>
      <c r="H469" s="39">
        <v>0</v>
      </c>
      <c r="I469" s="39">
        <v>2999</v>
      </c>
      <c r="J469" s="40">
        <v>0.22500000000000001</v>
      </c>
      <c r="K469" s="40">
        <v>674.77</v>
      </c>
      <c r="L469" s="40">
        <v>2324.23</v>
      </c>
      <c r="M469" s="37" t="s">
        <v>283</v>
      </c>
      <c r="N469" s="37" t="s">
        <v>131</v>
      </c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4.25">
      <c r="A470" s="11" t="s">
        <v>1650</v>
      </c>
      <c r="B470" s="11" t="s">
        <v>1651</v>
      </c>
      <c r="C470" s="11" t="s">
        <v>151</v>
      </c>
      <c r="D470" s="11" t="s">
        <v>1123</v>
      </c>
      <c r="E470" s="11" t="s">
        <v>51</v>
      </c>
      <c r="F470" s="11" t="s">
        <v>1652</v>
      </c>
      <c r="G470" s="13">
        <v>3499</v>
      </c>
      <c r="H470" s="13">
        <v>0</v>
      </c>
      <c r="I470" s="13">
        <v>3499</v>
      </c>
      <c r="J470" s="14">
        <v>0.17499999999999999</v>
      </c>
      <c r="K470" s="14">
        <v>612.32000000000005</v>
      </c>
      <c r="L470" s="14">
        <v>2886.68</v>
      </c>
      <c r="M470" s="11" t="s">
        <v>283</v>
      </c>
      <c r="N470" s="11" t="s">
        <v>131</v>
      </c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4.25">
      <c r="A471" s="11" t="s">
        <v>1653</v>
      </c>
      <c r="B471" s="11" t="s">
        <v>1654</v>
      </c>
      <c r="C471" s="11" t="s">
        <v>62</v>
      </c>
      <c r="D471" s="11" t="s">
        <v>1655</v>
      </c>
      <c r="E471" s="11" t="s">
        <v>200</v>
      </c>
      <c r="F471" s="11" t="s">
        <v>1656</v>
      </c>
      <c r="G471" s="13">
        <v>2899</v>
      </c>
      <c r="H471" s="13">
        <v>0</v>
      </c>
      <c r="I471" s="13">
        <v>2899</v>
      </c>
      <c r="J471" s="14">
        <v>0.17499999999999999</v>
      </c>
      <c r="K471" s="14">
        <v>507.32</v>
      </c>
      <c r="L471" s="14">
        <v>2391.6799999999998</v>
      </c>
      <c r="M471" s="11" t="s">
        <v>283</v>
      </c>
      <c r="N471" s="11" t="s">
        <v>363</v>
      </c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4.25">
      <c r="A472" s="37" t="s">
        <v>1657</v>
      </c>
      <c r="B472" s="37" t="s">
        <v>1658</v>
      </c>
      <c r="C472" s="37" t="s">
        <v>17</v>
      </c>
      <c r="D472" s="37" t="s">
        <v>1659</v>
      </c>
      <c r="E472" s="37" t="s">
        <v>385</v>
      </c>
      <c r="F472" s="37" t="s">
        <v>1660</v>
      </c>
      <c r="G472" s="39">
        <v>2999</v>
      </c>
      <c r="H472" s="39">
        <v>0</v>
      </c>
      <c r="I472" s="39">
        <v>2999</v>
      </c>
      <c r="J472" s="40">
        <v>0.17499999999999999</v>
      </c>
      <c r="K472" s="40">
        <v>524.82000000000005</v>
      </c>
      <c r="L472" s="40">
        <v>2474.1799999999998</v>
      </c>
      <c r="M472" s="37" t="s">
        <v>283</v>
      </c>
      <c r="N472" s="37" t="s">
        <v>131</v>
      </c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4.25">
      <c r="A473" s="37" t="s">
        <v>1661</v>
      </c>
      <c r="B473" s="37" t="s">
        <v>1662</v>
      </c>
      <c r="C473" s="37" t="s">
        <v>151</v>
      </c>
      <c r="D473" s="37" t="s">
        <v>1663</v>
      </c>
      <c r="E473" s="37" t="s">
        <v>1664</v>
      </c>
      <c r="F473" s="37" t="s">
        <v>1665</v>
      </c>
      <c r="G473" s="39">
        <v>1999</v>
      </c>
      <c r="H473" s="39">
        <v>0</v>
      </c>
      <c r="I473" s="39">
        <v>1999</v>
      </c>
      <c r="J473" s="40">
        <v>0.17499999999999999</v>
      </c>
      <c r="K473" s="40">
        <v>349.82</v>
      </c>
      <c r="L473" s="40">
        <v>1649.18</v>
      </c>
      <c r="M473" s="37" t="s">
        <v>283</v>
      </c>
      <c r="N473" s="37" t="s">
        <v>131</v>
      </c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4.25">
      <c r="A474" s="11" t="s">
        <v>1666</v>
      </c>
      <c r="B474" s="11" t="s">
        <v>1667</v>
      </c>
      <c r="C474" s="11" t="s">
        <v>300</v>
      </c>
      <c r="D474" s="11" t="s">
        <v>45</v>
      </c>
      <c r="E474" s="11" t="s">
        <v>28</v>
      </c>
      <c r="F474" s="11" t="s">
        <v>1668</v>
      </c>
      <c r="G474" s="13">
        <v>3499</v>
      </c>
      <c r="H474" s="13">
        <v>0</v>
      </c>
      <c r="I474" s="13">
        <v>3499</v>
      </c>
      <c r="J474" s="14">
        <v>0.17499999999999999</v>
      </c>
      <c r="K474" s="14">
        <v>612.32000000000005</v>
      </c>
      <c r="L474" s="14">
        <v>2886.68</v>
      </c>
      <c r="M474" s="11" t="s">
        <v>283</v>
      </c>
      <c r="N474" s="11" t="s">
        <v>131</v>
      </c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4.25">
      <c r="A475" s="11" t="s">
        <v>1669</v>
      </c>
      <c r="B475" s="11" t="s">
        <v>1670</v>
      </c>
      <c r="C475" s="11" t="s">
        <v>1671</v>
      </c>
      <c r="D475" s="11" t="s">
        <v>1088</v>
      </c>
      <c r="E475" s="11" t="s">
        <v>105</v>
      </c>
      <c r="F475" s="11" t="s">
        <v>1672</v>
      </c>
      <c r="G475" s="13">
        <v>4499</v>
      </c>
      <c r="H475" s="13">
        <v>0</v>
      </c>
      <c r="I475" s="13">
        <v>4499</v>
      </c>
      <c r="J475" s="14">
        <v>0.17499999999999999</v>
      </c>
      <c r="K475" s="14">
        <v>787.32</v>
      </c>
      <c r="L475" s="14">
        <v>3711.68</v>
      </c>
      <c r="M475" s="11" t="s">
        <v>1673</v>
      </c>
      <c r="N475" s="11" t="s">
        <v>131</v>
      </c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4.25">
      <c r="A476" s="37" t="s">
        <v>1674</v>
      </c>
      <c r="B476" s="37" t="s">
        <v>1675</v>
      </c>
      <c r="C476" s="37" t="s">
        <v>913</v>
      </c>
      <c r="D476" s="37" t="s">
        <v>567</v>
      </c>
      <c r="E476" s="37" t="s">
        <v>193</v>
      </c>
      <c r="F476" s="37" t="s">
        <v>1676</v>
      </c>
      <c r="G476" s="39">
        <v>649</v>
      </c>
      <c r="H476" s="39">
        <v>0</v>
      </c>
      <c r="I476" s="39">
        <v>649</v>
      </c>
      <c r="J476" s="40">
        <v>0.22500000000000001</v>
      </c>
      <c r="K476" s="40">
        <v>146.02000000000001</v>
      </c>
      <c r="L476" s="40">
        <v>502.98</v>
      </c>
      <c r="M476" s="37" t="s">
        <v>283</v>
      </c>
      <c r="N476" s="37" t="s">
        <v>298</v>
      </c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4.25">
      <c r="A477" s="37" t="s">
        <v>1677</v>
      </c>
      <c r="B477" s="37" t="s">
        <v>1678</v>
      </c>
      <c r="C477" s="37"/>
      <c r="D477" s="37" t="s">
        <v>1679</v>
      </c>
      <c r="E477" s="37" t="s">
        <v>1680</v>
      </c>
      <c r="F477" s="37"/>
      <c r="G477" s="39">
        <v>0</v>
      </c>
      <c r="H477" s="39">
        <v>0</v>
      </c>
      <c r="I477" s="39">
        <v>0</v>
      </c>
      <c r="J477" s="40">
        <v>0.22500000000000001</v>
      </c>
      <c r="K477" s="40">
        <v>0</v>
      </c>
      <c r="L477" s="40">
        <v>0</v>
      </c>
      <c r="M477" s="37" t="s">
        <v>283</v>
      </c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4.25">
      <c r="A478" s="11" t="s">
        <v>1681</v>
      </c>
      <c r="B478" s="11" t="s">
        <v>1623</v>
      </c>
      <c r="C478" s="11" t="s">
        <v>1682</v>
      </c>
      <c r="D478" s="11" t="s">
        <v>1683</v>
      </c>
      <c r="E478" s="11" t="s">
        <v>1684</v>
      </c>
      <c r="F478" s="11" t="s">
        <v>1685</v>
      </c>
      <c r="G478" s="13">
        <v>4999</v>
      </c>
      <c r="H478" s="13">
        <v>0</v>
      </c>
      <c r="I478" s="13">
        <v>4999</v>
      </c>
      <c r="J478" s="14">
        <v>0.22500000000000001</v>
      </c>
      <c r="K478" s="14">
        <v>1124.77</v>
      </c>
      <c r="L478" s="14">
        <v>3874.23</v>
      </c>
      <c r="M478" s="11" t="s">
        <v>283</v>
      </c>
      <c r="N478" s="11" t="s">
        <v>131</v>
      </c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4.25">
      <c r="A479" s="37" t="s">
        <v>1686</v>
      </c>
      <c r="B479" s="37" t="s">
        <v>1687</v>
      </c>
      <c r="C479" s="37"/>
      <c r="D479" s="37" t="s">
        <v>1688</v>
      </c>
      <c r="E479" s="37" t="s">
        <v>1689</v>
      </c>
      <c r="F479" s="37"/>
      <c r="G479" s="39">
        <v>0</v>
      </c>
      <c r="H479" s="39">
        <v>0</v>
      </c>
      <c r="I479" s="39">
        <v>0</v>
      </c>
      <c r="J479" s="40">
        <v>0.22500000000000001</v>
      </c>
      <c r="K479" s="40">
        <v>0</v>
      </c>
      <c r="L479" s="40">
        <v>0</v>
      </c>
      <c r="M479" s="37" t="s">
        <v>283</v>
      </c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4.25">
      <c r="A480" s="11" t="s">
        <v>1690</v>
      </c>
      <c r="B480" s="11" t="s">
        <v>1691</v>
      </c>
      <c r="C480" s="11" t="s">
        <v>1692</v>
      </c>
      <c r="D480" s="11" t="s">
        <v>1693</v>
      </c>
      <c r="E480" s="11" t="s">
        <v>105</v>
      </c>
      <c r="F480" s="11" t="s">
        <v>1694</v>
      </c>
      <c r="G480" s="13">
        <v>3499</v>
      </c>
      <c r="H480" s="13">
        <v>0</v>
      </c>
      <c r="I480" s="13">
        <v>3499</v>
      </c>
      <c r="J480" s="14">
        <v>0.17499999999999999</v>
      </c>
      <c r="K480" s="14">
        <v>612.32000000000005</v>
      </c>
      <c r="L480" s="14">
        <v>2886.68</v>
      </c>
      <c r="M480" s="11" t="s">
        <v>283</v>
      </c>
      <c r="N480" s="11" t="s">
        <v>298</v>
      </c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4.25">
      <c r="A481" s="20" t="s">
        <v>1695</v>
      </c>
      <c r="B481" s="20" t="s">
        <v>1696</v>
      </c>
      <c r="C481" s="20" t="s">
        <v>17</v>
      </c>
      <c r="D481" s="20" t="s">
        <v>1697</v>
      </c>
      <c r="E481" s="20" t="s">
        <v>73</v>
      </c>
      <c r="F481" s="20" t="s">
        <v>1698</v>
      </c>
      <c r="G481" s="21">
        <v>599</v>
      </c>
      <c r="H481" s="21">
        <v>0</v>
      </c>
      <c r="I481" s="21">
        <v>599</v>
      </c>
      <c r="J481" s="22">
        <v>0.25</v>
      </c>
      <c r="K481" s="22">
        <v>149.75</v>
      </c>
      <c r="L481" s="22">
        <v>449.25</v>
      </c>
      <c r="M481" s="20" t="s">
        <v>283</v>
      </c>
      <c r="N481" s="20" t="s">
        <v>131</v>
      </c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>
      <c r="A482" s="37" t="s">
        <v>1699</v>
      </c>
      <c r="B482" s="37" t="s">
        <v>1700</v>
      </c>
      <c r="C482" s="37" t="s">
        <v>1701</v>
      </c>
      <c r="D482" s="37" t="s">
        <v>254</v>
      </c>
      <c r="E482" s="37" t="s">
        <v>93</v>
      </c>
      <c r="F482" s="37" t="s">
        <v>1379</v>
      </c>
      <c r="G482" s="39">
        <v>2799</v>
      </c>
      <c r="H482" s="39">
        <v>0</v>
      </c>
      <c r="I482" s="39">
        <v>2799</v>
      </c>
      <c r="J482" s="40">
        <v>0.17499999999999999</v>
      </c>
      <c r="K482" s="40">
        <v>489.82</v>
      </c>
      <c r="L482" s="40">
        <v>2309.1799999999998</v>
      </c>
      <c r="M482" s="37" t="s">
        <v>283</v>
      </c>
      <c r="N482" s="37" t="s">
        <v>131</v>
      </c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4.25">
      <c r="A483" s="11" t="s">
        <v>1702</v>
      </c>
      <c r="B483" s="11" t="s">
        <v>1703</v>
      </c>
      <c r="C483" s="45" t="s">
        <v>261</v>
      </c>
      <c r="D483" s="11" t="s">
        <v>1704</v>
      </c>
      <c r="E483" s="11" t="s">
        <v>105</v>
      </c>
      <c r="F483" s="11" t="s">
        <v>1705</v>
      </c>
      <c r="G483" s="13">
        <v>7999</v>
      </c>
      <c r="H483" s="13">
        <v>0</v>
      </c>
      <c r="I483" s="13">
        <v>7999</v>
      </c>
      <c r="J483" s="14">
        <v>0.17499999999999999</v>
      </c>
      <c r="K483" s="14">
        <v>1399.82</v>
      </c>
      <c r="L483" s="14">
        <v>6599.18</v>
      </c>
      <c r="M483" s="11" t="s">
        <v>21</v>
      </c>
      <c r="N483" s="11" t="s">
        <v>357</v>
      </c>
      <c r="O483" s="11" t="s">
        <v>212</v>
      </c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4.25">
      <c r="A484" s="11" t="s">
        <v>1706</v>
      </c>
      <c r="B484" s="11" t="s">
        <v>1707</v>
      </c>
      <c r="C484" s="45" t="s">
        <v>801</v>
      </c>
      <c r="D484" s="11" t="s">
        <v>220</v>
      </c>
      <c r="E484" s="11" t="s">
        <v>69</v>
      </c>
      <c r="F484" s="11" t="s">
        <v>1708</v>
      </c>
      <c r="G484" s="13">
        <v>4999</v>
      </c>
      <c r="H484" s="13">
        <v>500</v>
      </c>
      <c r="I484" s="13">
        <v>4499</v>
      </c>
      <c r="J484" s="14">
        <v>0.17499999999999999</v>
      </c>
      <c r="K484" s="14">
        <v>787.32</v>
      </c>
      <c r="L484" s="14">
        <v>3711.68</v>
      </c>
      <c r="M484" s="11" t="s">
        <v>21</v>
      </c>
      <c r="N484" s="11" t="s">
        <v>22</v>
      </c>
      <c r="O484" s="11" t="s">
        <v>212</v>
      </c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4.25">
      <c r="A485" s="11" t="s">
        <v>1706</v>
      </c>
      <c r="B485" s="11" t="s">
        <v>1707</v>
      </c>
      <c r="C485" s="45" t="s">
        <v>1709</v>
      </c>
      <c r="D485" s="11" t="s">
        <v>1710</v>
      </c>
      <c r="E485" s="11" t="s">
        <v>1078</v>
      </c>
      <c r="F485" s="11" t="s">
        <v>1711</v>
      </c>
      <c r="G485" s="13">
        <v>11599</v>
      </c>
      <c r="H485" s="13">
        <v>0</v>
      </c>
      <c r="I485" s="13">
        <v>11599</v>
      </c>
      <c r="J485" s="14">
        <v>0.22500000000000001</v>
      </c>
      <c r="K485" s="14">
        <v>2609.77</v>
      </c>
      <c r="L485" s="14">
        <v>8989.23</v>
      </c>
      <c r="M485" s="11" t="s">
        <v>21</v>
      </c>
      <c r="N485" s="11" t="s">
        <v>22</v>
      </c>
      <c r="O485" s="11" t="s">
        <v>212</v>
      </c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4.25">
      <c r="A486" s="11" t="s">
        <v>1712</v>
      </c>
      <c r="B486" s="11" t="s">
        <v>1713</v>
      </c>
      <c r="C486" s="45" t="s">
        <v>151</v>
      </c>
      <c r="D486" s="11" t="s">
        <v>1714</v>
      </c>
      <c r="E486" s="11" t="s">
        <v>153</v>
      </c>
      <c r="F486" s="11" t="s">
        <v>1715</v>
      </c>
      <c r="G486" s="13">
        <v>3799</v>
      </c>
      <c r="H486" s="13">
        <v>200</v>
      </c>
      <c r="I486" s="13">
        <v>3599</v>
      </c>
      <c r="J486" s="14">
        <v>0.22500000000000001</v>
      </c>
      <c r="K486" s="14">
        <v>809.77</v>
      </c>
      <c r="L486" s="14">
        <v>2789.23</v>
      </c>
      <c r="M486" s="11" t="s">
        <v>21</v>
      </c>
      <c r="N486" s="11" t="s">
        <v>53</v>
      </c>
      <c r="O486" s="11" t="s">
        <v>212</v>
      </c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4.25">
      <c r="A487" s="11" t="s">
        <v>1712</v>
      </c>
      <c r="B487" s="11" t="s">
        <v>1713</v>
      </c>
      <c r="C487" s="45" t="s">
        <v>151</v>
      </c>
      <c r="D487" s="11" t="s">
        <v>1716</v>
      </c>
      <c r="E487" s="11" t="s">
        <v>153</v>
      </c>
      <c r="F487" s="11" t="s">
        <v>1717</v>
      </c>
      <c r="G487" s="13">
        <v>3699</v>
      </c>
      <c r="H487" s="13">
        <v>200</v>
      </c>
      <c r="I487" s="13">
        <v>3499</v>
      </c>
      <c r="J487" s="14">
        <v>0.22500000000000001</v>
      </c>
      <c r="K487" s="14">
        <v>787.27</v>
      </c>
      <c r="L487" s="14">
        <v>2711.73</v>
      </c>
      <c r="M487" s="11" t="s">
        <v>21</v>
      </c>
      <c r="N487" s="11" t="s">
        <v>53</v>
      </c>
      <c r="O487" s="11" t="s">
        <v>212</v>
      </c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4.25">
      <c r="A488" s="11" t="s">
        <v>1712</v>
      </c>
      <c r="B488" s="11" t="s">
        <v>1713</v>
      </c>
      <c r="C488" s="45" t="s">
        <v>151</v>
      </c>
      <c r="D488" s="11" t="s">
        <v>1718</v>
      </c>
      <c r="E488" s="11" t="s">
        <v>153</v>
      </c>
      <c r="F488" s="11" t="s">
        <v>1719</v>
      </c>
      <c r="G488" s="13">
        <v>3899</v>
      </c>
      <c r="H488" s="13">
        <v>300</v>
      </c>
      <c r="I488" s="13">
        <v>3599</v>
      </c>
      <c r="J488" s="14">
        <v>0.22500000000000001</v>
      </c>
      <c r="K488" s="14">
        <v>809.77</v>
      </c>
      <c r="L488" s="14">
        <v>2789.23</v>
      </c>
      <c r="M488" s="11" t="s">
        <v>21</v>
      </c>
      <c r="N488" s="11" t="s">
        <v>53</v>
      </c>
      <c r="O488" s="11" t="s">
        <v>212</v>
      </c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4.25">
      <c r="A489" s="11" t="s">
        <v>1712</v>
      </c>
      <c r="B489" s="11" t="s">
        <v>1713</v>
      </c>
      <c r="C489" s="45" t="s">
        <v>151</v>
      </c>
      <c r="D489" s="11" t="s">
        <v>1720</v>
      </c>
      <c r="E489" s="11" t="s">
        <v>153</v>
      </c>
      <c r="F489" s="11" t="s">
        <v>1721</v>
      </c>
      <c r="G489" s="13">
        <v>3899</v>
      </c>
      <c r="H489" s="13">
        <v>200</v>
      </c>
      <c r="I489" s="13">
        <v>3699</v>
      </c>
      <c r="J489" s="14">
        <v>0.22500000000000001</v>
      </c>
      <c r="K489" s="14">
        <v>832.27</v>
      </c>
      <c r="L489" s="14">
        <v>2866.73</v>
      </c>
      <c r="M489" s="11" t="s">
        <v>21</v>
      </c>
      <c r="N489" s="11" t="s">
        <v>53</v>
      </c>
      <c r="O489" s="11" t="s">
        <v>212</v>
      </c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4.25">
      <c r="A490" s="11" t="s">
        <v>1712</v>
      </c>
      <c r="B490" s="11" t="s">
        <v>1713</v>
      </c>
      <c r="C490" s="45" t="s">
        <v>151</v>
      </c>
      <c r="D490" s="11" t="s">
        <v>1722</v>
      </c>
      <c r="E490" s="11" t="s">
        <v>783</v>
      </c>
      <c r="F490" s="11" t="s">
        <v>1723</v>
      </c>
      <c r="G490" s="13">
        <v>3999</v>
      </c>
      <c r="H490" s="13">
        <v>300</v>
      </c>
      <c r="I490" s="13">
        <v>3699</v>
      </c>
      <c r="J490" s="14">
        <v>0.22500000000000001</v>
      </c>
      <c r="K490" s="14">
        <v>832.27</v>
      </c>
      <c r="L490" s="14">
        <v>2866.73</v>
      </c>
      <c r="M490" s="11" t="s">
        <v>21</v>
      </c>
      <c r="N490" s="11" t="s">
        <v>53</v>
      </c>
      <c r="O490" s="11" t="s">
        <v>212</v>
      </c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4.25">
      <c r="A491" s="3" t="s">
        <v>1724</v>
      </c>
      <c r="B491" s="3" t="s">
        <v>1725</v>
      </c>
      <c r="C491" s="3" t="s">
        <v>17</v>
      </c>
      <c r="D491" s="3" t="s">
        <v>545</v>
      </c>
      <c r="E491" s="3" t="s">
        <v>87</v>
      </c>
      <c r="F491" s="3" t="s">
        <v>1332</v>
      </c>
      <c r="G491" s="5">
        <v>2499</v>
      </c>
      <c r="H491" s="5">
        <v>0</v>
      </c>
      <c r="I491" s="5">
        <v>2499</v>
      </c>
      <c r="J491" s="6">
        <v>0.17499999999999999</v>
      </c>
      <c r="K491" s="6">
        <v>437.32</v>
      </c>
      <c r="L491" s="6">
        <v>2061.6799999999998</v>
      </c>
      <c r="M491" s="3" t="s">
        <v>283</v>
      </c>
      <c r="N491" s="3" t="s">
        <v>131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>
      <c r="A492" s="11" t="s">
        <v>1726</v>
      </c>
      <c r="B492" s="11" t="s">
        <v>1727</v>
      </c>
      <c r="C492" s="45" t="s">
        <v>62</v>
      </c>
      <c r="D492" s="11" t="s">
        <v>527</v>
      </c>
      <c r="E492" s="11" t="s">
        <v>51</v>
      </c>
      <c r="F492" s="11" t="s">
        <v>1728</v>
      </c>
      <c r="G492" s="13">
        <v>3699</v>
      </c>
      <c r="H492" s="13">
        <v>0</v>
      </c>
      <c r="I492" s="13">
        <v>3699</v>
      </c>
      <c r="J492" s="14">
        <v>0.17499999999999999</v>
      </c>
      <c r="K492" s="14">
        <v>647.32000000000005</v>
      </c>
      <c r="L492" s="14">
        <v>3051.68</v>
      </c>
      <c r="M492" s="11" t="s">
        <v>283</v>
      </c>
      <c r="N492" s="11" t="s">
        <v>131</v>
      </c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4.25">
      <c r="A493" s="11" t="s">
        <v>1729</v>
      </c>
      <c r="B493" s="11" t="s">
        <v>1730</v>
      </c>
      <c r="C493" s="45" t="s">
        <v>1731</v>
      </c>
      <c r="D493" s="11" t="s">
        <v>1045</v>
      </c>
      <c r="E493" s="11" t="s">
        <v>40</v>
      </c>
      <c r="F493" s="11" t="s">
        <v>1732</v>
      </c>
      <c r="G493" s="13">
        <v>11999</v>
      </c>
      <c r="H493" s="13">
        <v>0</v>
      </c>
      <c r="I493" s="13">
        <v>11999</v>
      </c>
      <c r="J493" s="14">
        <v>0.17499999999999999</v>
      </c>
      <c r="K493" s="14">
        <v>2099.8200000000002</v>
      </c>
      <c r="L493" s="14">
        <v>9899.18</v>
      </c>
      <c r="M493" s="11" t="s">
        <v>283</v>
      </c>
      <c r="N493" s="11" t="s">
        <v>131</v>
      </c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4.25">
      <c r="A494" s="37" t="s">
        <v>1733</v>
      </c>
      <c r="B494" s="37" t="s">
        <v>1734</v>
      </c>
      <c r="C494" s="57" t="s">
        <v>1735</v>
      </c>
      <c r="D494" s="37" t="s">
        <v>1736</v>
      </c>
      <c r="E494" s="37" t="s">
        <v>69</v>
      </c>
      <c r="F494" s="37" t="s">
        <v>1737</v>
      </c>
      <c r="G494" s="39">
        <v>4999</v>
      </c>
      <c r="H494" s="39">
        <v>0</v>
      </c>
      <c r="I494" s="39">
        <v>4999</v>
      </c>
      <c r="J494" s="40">
        <v>0.17499999999999999</v>
      </c>
      <c r="K494" s="40">
        <v>874.82</v>
      </c>
      <c r="L494" s="40">
        <v>4124.18</v>
      </c>
      <c r="M494" s="37" t="s">
        <v>283</v>
      </c>
      <c r="N494" s="37" t="s">
        <v>298</v>
      </c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4.25">
      <c r="A495" s="37" t="s">
        <v>1738</v>
      </c>
      <c r="B495" s="37" t="s">
        <v>1739</v>
      </c>
      <c r="C495" s="57" t="s">
        <v>1740</v>
      </c>
      <c r="D495" s="37" t="s">
        <v>273</v>
      </c>
      <c r="E495" s="37" t="s">
        <v>200</v>
      </c>
      <c r="F495" s="37" t="s">
        <v>1741</v>
      </c>
      <c r="G495" s="39">
        <v>7899</v>
      </c>
      <c r="H495" s="39">
        <v>0</v>
      </c>
      <c r="I495" s="39">
        <v>7899</v>
      </c>
      <c r="J495" s="40">
        <v>0.17499999999999999</v>
      </c>
      <c r="K495" s="40">
        <v>1382.32</v>
      </c>
      <c r="L495" s="40">
        <v>6516.68</v>
      </c>
      <c r="M495" s="37" t="s">
        <v>283</v>
      </c>
      <c r="N495" s="37" t="s">
        <v>131</v>
      </c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4.25">
      <c r="A496" s="3" t="s">
        <v>1742</v>
      </c>
      <c r="B496" s="3" t="s">
        <v>1743</v>
      </c>
      <c r="C496" s="3" t="s">
        <v>17</v>
      </c>
      <c r="D496" s="3" t="s">
        <v>1744</v>
      </c>
      <c r="E496" s="3" t="s">
        <v>40</v>
      </c>
      <c r="F496" s="3" t="s">
        <v>1745</v>
      </c>
      <c r="G496" s="5">
        <v>3699</v>
      </c>
      <c r="H496" s="5">
        <v>0</v>
      </c>
      <c r="I496" s="5">
        <v>3699</v>
      </c>
      <c r="J496" s="6">
        <v>0.17499999999999999</v>
      </c>
      <c r="K496" s="6">
        <v>647.32000000000005</v>
      </c>
      <c r="L496" s="6">
        <v>3051.68</v>
      </c>
      <c r="M496" s="3" t="s">
        <v>283</v>
      </c>
      <c r="N496" s="3" t="s">
        <v>131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>
      <c r="A497" s="20" t="s">
        <v>1746</v>
      </c>
      <c r="B497" s="20" t="s">
        <v>1747</v>
      </c>
      <c r="C497" s="20" t="s">
        <v>17</v>
      </c>
      <c r="D497" s="20" t="s">
        <v>725</v>
      </c>
      <c r="E497" s="20" t="s">
        <v>810</v>
      </c>
      <c r="F497" s="20" t="s">
        <v>1748</v>
      </c>
      <c r="G497" s="21">
        <v>3299</v>
      </c>
      <c r="H497" s="21">
        <v>0</v>
      </c>
      <c r="I497" s="21">
        <v>3299</v>
      </c>
      <c r="J497" s="22">
        <v>0.17499999999999999</v>
      </c>
      <c r="K497" s="22">
        <v>577.32000000000005</v>
      </c>
      <c r="L497" s="22">
        <v>2721.68</v>
      </c>
      <c r="M497" s="20" t="s">
        <v>283</v>
      </c>
      <c r="N497" s="20" t="s">
        <v>131</v>
      </c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>
      <c r="A498" s="20" t="s">
        <v>1749</v>
      </c>
      <c r="B498" s="20" t="s">
        <v>1750</v>
      </c>
      <c r="C498" s="20" t="s">
        <v>17</v>
      </c>
      <c r="D498" s="20" t="s">
        <v>1015</v>
      </c>
      <c r="E498" s="20" t="s">
        <v>69</v>
      </c>
      <c r="F498" s="20" t="s">
        <v>1751</v>
      </c>
      <c r="G498" s="21">
        <v>3499</v>
      </c>
      <c r="H498" s="21">
        <v>0</v>
      </c>
      <c r="I498" s="21">
        <v>3499</v>
      </c>
      <c r="J498" s="22">
        <v>0.17499999999999999</v>
      </c>
      <c r="K498" s="22">
        <v>612.32000000000005</v>
      </c>
      <c r="L498" s="22">
        <v>2886.68</v>
      </c>
      <c r="M498" s="20" t="s">
        <v>283</v>
      </c>
      <c r="N498" s="20" t="s">
        <v>131</v>
      </c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>
      <c r="A499" s="11" t="s">
        <v>1752</v>
      </c>
      <c r="B499" s="11" t="s">
        <v>1753</v>
      </c>
      <c r="C499" s="45" t="s">
        <v>1754</v>
      </c>
      <c r="D499" s="11" t="s">
        <v>1755</v>
      </c>
      <c r="E499" s="11" t="s">
        <v>51</v>
      </c>
      <c r="F499" s="11" t="s">
        <v>1756</v>
      </c>
      <c r="G499" s="13">
        <v>3499</v>
      </c>
      <c r="H499" s="13">
        <v>0</v>
      </c>
      <c r="I499" s="13">
        <v>3499</v>
      </c>
      <c r="J499" s="14">
        <v>0.17499999999999999</v>
      </c>
      <c r="K499" s="14">
        <v>612.32000000000005</v>
      </c>
      <c r="L499" s="14">
        <v>2886.68</v>
      </c>
      <c r="M499" s="11" t="s">
        <v>283</v>
      </c>
      <c r="N499" s="11" t="s">
        <v>131</v>
      </c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4.25">
      <c r="A500" s="20" t="s">
        <v>1757</v>
      </c>
      <c r="B500" s="20" t="s">
        <v>1758</v>
      </c>
      <c r="C500" s="20" t="s">
        <v>17</v>
      </c>
      <c r="D500" s="20" t="s">
        <v>1759</v>
      </c>
      <c r="E500" s="20" t="s">
        <v>73</v>
      </c>
      <c r="F500" s="20" t="s">
        <v>1760</v>
      </c>
      <c r="G500" s="21">
        <v>249</v>
      </c>
      <c r="H500" s="21">
        <v>0</v>
      </c>
      <c r="I500" s="21">
        <v>249</v>
      </c>
      <c r="J500" s="22">
        <v>0.25</v>
      </c>
      <c r="K500" s="22">
        <v>62.25</v>
      </c>
      <c r="L500" s="22">
        <v>186.75</v>
      </c>
      <c r="M500" s="20" t="s">
        <v>283</v>
      </c>
      <c r="N500" s="20" t="s">
        <v>131</v>
      </c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>
      <c r="A501" s="20" t="s">
        <v>1757</v>
      </c>
      <c r="B501" s="20" t="s">
        <v>1758</v>
      </c>
      <c r="C501" s="58" t="s">
        <v>1761</v>
      </c>
      <c r="D501" s="20" t="s">
        <v>1762</v>
      </c>
      <c r="E501" s="20" t="s">
        <v>1763</v>
      </c>
      <c r="F501" s="20" t="s">
        <v>1764</v>
      </c>
      <c r="G501" s="21">
        <v>1999</v>
      </c>
      <c r="H501" s="21">
        <v>0</v>
      </c>
      <c r="I501" s="21">
        <v>1999</v>
      </c>
      <c r="J501" s="22">
        <v>0.22500000000000001</v>
      </c>
      <c r="K501" s="22">
        <v>449.77</v>
      </c>
      <c r="L501" s="22">
        <v>1549.23</v>
      </c>
      <c r="M501" s="20" t="s">
        <v>283</v>
      </c>
      <c r="N501" s="20" t="s">
        <v>131</v>
      </c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>
      <c r="A502" s="20" t="s">
        <v>1765</v>
      </c>
      <c r="B502" s="20" t="s">
        <v>1766</v>
      </c>
      <c r="C502" s="20" t="s">
        <v>17</v>
      </c>
      <c r="D502" s="20" t="s">
        <v>1767</v>
      </c>
      <c r="E502" s="20" t="s">
        <v>40</v>
      </c>
      <c r="F502" s="20" t="s">
        <v>1768</v>
      </c>
      <c r="G502" s="21">
        <v>4499</v>
      </c>
      <c r="H502" s="21">
        <v>0</v>
      </c>
      <c r="I502" s="21">
        <v>4499</v>
      </c>
      <c r="J502" s="22">
        <v>0.17499999999999999</v>
      </c>
      <c r="K502" s="22">
        <v>787.32</v>
      </c>
      <c r="L502" s="22">
        <v>3711.68</v>
      </c>
      <c r="M502" s="20" t="s">
        <v>283</v>
      </c>
      <c r="N502" s="20" t="s">
        <v>131</v>
      </c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>
      <c r="A504" s="20" t="s">
        <v>1757</v>
      </c>
      <c r="B504" s="20" t="s">
        <v>1758</v>
      </c>
      <c r="C504" s="20" t="s">
        <v>17</v>
      </c>
      <c r="D504" s="20" t="s">
        <v>1759</v>
      </c>
      <c r="E504" s="20" t="s">
        <v>73</v>
      </c>
      <c r="F504" s="20" t="s">
        <v>1760</v>
      </c>
      <c r="G504" s="21">
        <v>249</v>
      </c>
      <c r="H504" s="21">
        <v>0</v>
      </c>
      <c r="I504" s="21">
        <v>249</v>
      </c>
      <c r="J504" s="22">
        <v>0.25</v>
      </c>
      <c r="K504" s="22">
        <v>62.25</v>
      </c>
      <c r="L504" s="22">
        <v>186.75</v>
      </c>
      <c r="M504" s="20" t="s">
        <v>283</v>
      </c>
      <c r="N504" s="20" t="s">
        <v>131</v>
      </c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>
      <c r="A505" s="20" t="s">
        <v>1757</v>
      </c>
      <c r="B505" s="20" t="s">
        <v>1758</v>
      </c>
      <c r="C505" s="20" t="s">
        <v>17</v>
      </c>
      <c r="D505" s="20" t="s">
        <v>1759</v>
      </c>
      <c r="E505" s="20" t="s">
        <v>73</v>
      </c>
      <c r="F505" s="20" t="s">
        <v>1760</v>
      </c>
      <c r="G505" s="21">
        <v>249</v>
      </c>
      <c r="H505" s="21">
        <v>0</v>
      </c>
      <c r="I505" s="21">
        <v>249</v>
      </c>
      <c r="J505" s="22">
        <v>0.25</v>
      </c>
      <c r="K505" s="22">
        <v>62.25</v>
      </c>
      <c r="L505" s="22">
        <v>186.75</v>
      </c>
      <c r="M505" s="20" t="s">
        <v>283</v>
      </c>
      <c r="N505" s="20" t="s">
        <v>131</v>
      </c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C40" r:id="rId1" xr:uid="{00000000-0004-0000-0000-000000000000}"/>
    <hyperlink ref="C51" r:id="rId2" xr:uid="{00000000-0004-0000-0000-000001000000}"/>
    <hyperlink ref="C52" r:id="rId3" xr:uid="{00000000-0004-0000-0000-000002000000}"/>
    <hyperlink ref="C54" r:id="rId4" xr:uid="{00000000-0004-0000-0000-000003000000}"/>
    <hyperlink ref="C55" r:id="rId5" xr:uid="{00000000-0004-0000-0000-000004000000}"/>
    <hyperlink ref="C56" r:id="rId6" xr:uid="{00000000-0004-0000-0000-000005000000}"/>
    <hyperlink ref="C60" r:id="rId7" xr:uid="{00000000-0004-0000-0000-000006000000}"/>
    <hyperlink ref="C61" r:id="rId8" xr:uid="{00000000-0004-0000-0000-000007000000}"/>
    <hyperlink ref="C62" r:id="rId9" xr:uid="{00000000-0004-0000-0000-000008000000}"/>
    <hyperlink ref="C63" r:id="rId10" xr:uid="{00000000-0004-0000-0000-000009000000}"/>
    <hyperlink ref="C64" r:id="rId11" xr:uid="{00000000-0004-0000-0000-00000A000000}"/>
    <hyperlink ref="C65" r:id="rId12" xr:uid="{00000000-0004-0000-0000-00000B000000}"/>
    <hyperlink ref="C67" r:id="rId13" xr:uid="{00000000-0004-0000-0000-00000C000000}"/>
    <hyperlink ref="C70" r:id="rId14" xr:uid="{00000000-0004-0000-0000-00000D000000}"/>
    <hyperlink ref="C71" r:id="rId15" xr:uid="{00000000-0004-0000-0000-00000E000000}"/>
    <hyperlink ref="C72" r:id="rId16" xr:uid="{00000000-0004-0000-0000-00000F000000}"/>
    <hyperlink ref="C173" r:id="rId17" xr:uid="{00000000-0004-0000-0000-000010000000}"/>
    <hyperlink ref="C190" r:id="rId18" xr:uid="{00000000-0004-0000-0000-000011000000}"/>
    <hyperlink ref="C213" r:id="rId19" xr:uid="{00000000-0004-0000-0000-000012000000}"/>
    <hyperlink ref="C214" r:id="rId20" xr:uid="{00000000-0004-0000-0000-000013000000}"/>
    <hyperlink ref="C216" r:id="rId21" xr:uid="{00000000-0004-0000-0000-000014000000}"/>
    <hyperlink ref="C219" r:id="rId22" xr:uid="{00000000-0004-0000-0000-000015000000}"/>
    <hyperlink ref="C222" r:id="rId23" xr:uid="{00000000-0004-0000-0000-000016000000}"/>
    <hyperlink ref="C223" r:id="rId24" xr:uid="{00000000-0004-0000-0000-000017000000}"/>
    <hyperlink ref="C224" r:id="rId25" xr:uid="{00000000-0004-0000-0000-000018000000}"/>
    <hyperlink ref="C225" r:id="rId26" xr:uid="{00000000-0004-0000-0000-000019000000}"/>
    <hyperlink ref="C226" r:id="rId27" xr:uid="{00000000-0004-0000-0000-00001A000000}"/>
    <hyperlink ref="C227" r:id="rId28" xr:uid="{00000000-0004-0000-0000-00001B000000}"/>
    <hyperlink ref="C229" r:id="rId29" xr:uid="{00000000-0004-0000-0000-00001C000000}"/>
    <hyperlink ref="C230" r:id="rId30" xr:uid="{00000000-0004-0000-0000-00001D000000}"/>
    <hyperlink ref="C233" r:id="rId31" xr:uid="{00000000-0004-0000-0000-00001E000000}"/>
    <hyperlink ref="C235" r:id="rId32" xr:uid="{00000000-0004-0000-0000-00001F000000}"/>
    <hyperlink ref="C236" r:id="rId33" xr:uid="{00000000-0004-0000-0000-000020000000}"/>
    <hyperlink ref="C245" r:id="rId34" xr:uid="{00000000-0004-0000-0000-000021000000}"/>
    <hyperlink ref="C269" r:id="rId35" xr:uid="{00000000-0004-0000-0000-000022000000}"/>
    <hyperlink ref="C309" r:id="rId36" xr:uid="{00000000-0004-0000-0000-000023000000}"/>
    <hyperlink ref="C311" r:id="rId37" xr:uid="{00000000-0004-0000-0000-000024000000}"/>
    <hyperlink ref="C312" r:id="rId38" xr:uid="{00000000-0004-0000-0000-000025000000}"/>
    <hyperlink ref="C313" r:id="rId39" xr:uid="{00000000-0004-0000-0000-000026000000}"/>
    <hyperlink ref="C314" r:id="rId40" xr:uid="{00000000-0004-0000-0000-000027000000}"/>
    <hyperlink ref="C315" r:id="rId41" xr:uid="{00000000-0004-0000-0000-000028000000}"/>
    <hyperlink ref="C316" r:id="rId42" xr:uid="{00000000-0004-0000-0000-000029000000}"/>
    <hyperlink ref="C317" r:id="rId43" xr:uid="{00000000-0004-0000-0000-00002A000000}"/>
    <hyperlink ref="C318" r:id="rId44" xr:uid="{00000000-0004-0000-0000-00002B000000}"/>
    <hyperlink ref="C319" r:id="rId45" xr:uid="{00000000-0004-0000-0000-00002C000000}"/>
    <hyperlink ref="C320" r:id="rId46" xr:uid="{00000000-0004-0000-0000-00002D000000}"/>
    <hyperlink ref="C321" r:id="rId47" xr:uid="{00000000-0004-0000-0000-00002E000000}"/>
    <hyperlink ref="C322" r:id="rId48" xr:uid="{00000000-0004-0000-0000-00002F000000}"/>
    <hyperlink ref="C323" r:id="rId49" xr:uid="{00000000-0004-0000-0000-000030000000}"/>
    <hyperlink ref="C324" r:id="rId50" xr:uid="{00000000-0004-0000-0000-000031000000}"/>
    <hyperlink ref="C325" r:id="rId51" xr:uid="{00000000-0004-0000-0000-000032000000}"/>
    <hyperlink ref="C326" r:id="rId52" xr:uid="{00000000-0004-0000-0000-000033000000}"/>
    <hyperlink ref="C327" r:id="rId53" xr:uid="{00000000-0004-0000-0000-000034000000}"/>
    <hyperlink ref="C348" r:id="rId54" xr:uid="{00000000-0004-0000-0000-000035000000}"/>
    <hyperlink ref="C349" r:id="rId55" xr:uid="{00000000-0004-0000-0000-000036000000}"/>
    <hyperlink ref="C350" r:id="rId56" xr:uid="{00000000-0004-0000-0000-000037000000}"/>
    <hyperlink ref="C351" r:id="rId57" xr:uid="{00000000-0004-0000-0000-000038000000}"/>
    <hyperlink ref="C352" r:id="rId58" xr:uid="{00000000-0004-0000-0000-000039000000}"/>
    <hyperlink ref="C353" r:id="rId59" xr:uid="{00000000-0004-0000-0000-00003A000000}"/>
    <hyperlink ref="C354" r:id="rId60" xr:uid="{00000000-0004-0000-0000-00003B000000}"/>
    <hyperlink ref="C356" r:id="rId61" xr:uid="{00000000-0004-0000-0000-00003C000000}"/>
    <hyperlink ref="C357" r:id="rId62" xr:uid="{00000000-0004-0000-0000-00003D000000}"/>
    <hyperlink ref="C358" r:id="rId63" xr:uid="{00000000-0004-0000-0000-00003E000000}"/>
    <hyperlink ref="C359" r:id="rId64" xr:uid="{00000000-0004-0000-0000-00003F000000}"/>
    <hyperlink ref="C360" r:id="rId65" xr:uid="{00000000-0004-0000-0000-000040000000}"/>
    <hyperlink ref="C361" r:id="rId66" xr:uid="{00000000-0004-0000-0000-000041000000}"/>
    <hyperlink ref="C362" r:id="rId67" xr:uid="{00000000-0004-0000-0000-000042000000}"/>
    <hyperlink ref="C363" r:id="rId68" xr:uid="{00000000-0004-0000-0000-000043000000}"/>
    <hyperlink ref="C364" r:id="rId69" xr:uid="{00000000-0004-0000-0000-000044000000}"/>
    <hyperlink ref="C366" r:id="rId70" xr:uid="{00000000-0004-0000-0000-000045000000}"/>
    <hyperlink ref="C368" r:id="rId71" xr:uid="{00000000-0004-0000-0000-000046000000}"/>
    <hyperlink ref="C369" r:id="rId72" xr:uid="{00000000-0004-0000-0000-000047000000}"/>
    <hyperlink ref="C370" r:id="rId73" xr:uid="{00000000-0004-0000-0000-000048000000}"/>
    <hyperlink ref="C371" r:id="rId74" xr:uid="{00000000-0004-0000-0000-000049000000}"/>
    <hyperlink ref="C372" r:id="rId75" xr:uid="{00000000-0004-0000-0000-00004A000000}"/>
    <hyperlink ref="C374" r:id="rId76" xr:uid="{00000000-0004-0000-0000-00004B000000}"/>
    <hyperlink ref="C375" r:id="rId77" xr:uid="{00000000-0004-0000-0000-00004C000000}"/>
    <hyperlink ref="C376" r:id="rId78" xr:uid="{00000000-0004-0000-0000-00004D000000}"/>
    <hyperlink ref="C377" r:id="rId79" xr:uid="{00000000-0004-0000-0000-00004E000000}"/>
    <hyperlink ref="C379" r:id="rId80" xr:uid="{00000000-0004-0000-0000-00004F000000}"/>
    <hyperlink ref="C380" r:id="rId81" xr:uid="{00000000-0004-0000-0000-000050000000}"/>
    <hyperlink ref="C381" r:id="rId82" xr:uid="{00000000-0004-0000-0000-000051000000}"/>
    <hyperlink ref="C382" r:id="rId83" xr:uid="{00000000-0004-0000-0000-000052000000}"/>
    <hyperlink ref="C383" r:id="rId84" xr:uid="{00000000-0004-0000-0000-000053000000}"/>
    <hyperlink ref="C385" r:id="rId85" xr:uid="{00000000-0004-0000-0000-000054000000}"/>
    <hyperlink ref="C387" r:id="rId86" xr:uid="{00000000-0004-0000-0000-000055000000}"/>
    <hyperlink ref="C388" r:id="rId87" xr:uid="{00000000-0004-0000-0000-000056000000}"/>
    <hyperlink ref="C390" r:id="rId88" xr:uid="{00000000-0004-0000-0000-000057000000}"/>
    <hyperlink ref="C391" r:id="rId89" xr:uid="{00000000-0004-0000-0000-000058000000}"/>
    <hyperlink ref="C392" r:id="rId90" xr:uid="{00000000-0004-0000-0000-000059000000}"/>
    <hyperlink ref="C393" r:id="rId91" xr:uid="{00000000-0004-0000-0000-00005A000000}"/>
    <hyperlink ref="C394" r:id="rId92" xr:uid="{00000000-0004-0000-0000-00005B000000}"/>
    <hyperlink ref="C395" r:id="rId93" xr:uid="{00000000-0004-0000-0000-00005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60"/>
  <sheetViews>
    <sheetView tabSelected="1" topLeftCell="G1" workbookViewId="0">
      <selection activeCell="L1" sqref="L1:L1048576"/>
    </sheetView>
  </sheetViews>
  <sheetFormatPr defaultColWidth="12.5703125" defaultRowHeight="15.75" customHeight="1"/>
  <cols>
    <col min="3" max="3" width="32.5703125" customWidth="1"/>
    <col min="4" max="4" width="76" customWidth="1"/>
  </cols>
  <sheetData>
    <row r="1" spans="1:2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2.5" customHeight="1">
      <c r="A2" s="20" t="s">
        <v>422</v>
      </c>
      <c r="B2" s="20" t="s">
        <v>423</v>
      </c>
      <c r="C2" s="20" t="s">
        <v>1769</v>
      </c>
      <c r="D2" s="20" t="s">
        <v>425</v>
      </c>
      <c r="E2" s="20" t="s">
        <v>93</v>
      </c>
      <c r="F2" s="20" t="s">
        <v>426</v>
      </c>
      <c r="G2" s="21">
        <v>3499</v>
      </c>
      <c r="H2" s="21">
        <v>0</v>
      </c>
      <c r="I2" s="21">
        <v>3499</v>
      </c>
      <c r="J2" s="22">
        <v>0.17499999999999999</v>
      </c>
      <c r="K2" s="22">
        <f>J2*I2</f>
        <v>612.32499999999993</v>
      </c>
      <c r="L2" s="21">
        <f>I2-K2</f>
        <v>2886.6750000000002</v>
      </c>
      <c r="M2" s="20" t="s">
        <v>21</v>
      </c>
      <c r="N2" s="20" t="s">
        <v>53</v>
      </c>
      <c r="O2" s="20" t="s">
        <v>23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25">
      <c r="A3" s="59"/>
      <c r="B3" s="59"/>
      <c r="C3" s="60"/>
      <c r="D3" s="59"/>
      <c r="E3" s="59"/>
      <c r="F3" s="59"/>
      <c r="G3" s="61"/>
      <c r="H3" s="61"/>
      <c r="I3" s="61"/>
      <c r="J3" s="62"/>
      <c r="K3" s="62"/>
      <c r="L3" s="62"/>
      <c r="M3" s="59" t="s">
        <v>1770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4.25">
      <c r="A4" s="20" t="s">
        <v>303</v>
      </c>
      <c r="B4" s="20" t="s">
        <v>304</v>
      </c>
      <c r="C4" s="63" t="s">
        <v>305</v>
      </c>
      <c r="D4" s="20" t="s">
        <v>306</v>
      </c>
      <c r="E4" s="20" t="s">
        <v>73</v>
      </c>
      <c r="F4" s="20" t="s">
        <v>307</v>
      </c>
      <c r="G4" s="21">
        <v>799</v>
      </c>
      <c r="H4" s="21">
        <v>0</v>
      </c>
      <c r="I4" s="21">
        <v>799</v>
      </c>
      <c r="J4" s="22">
        <v>0.25</v>
      </c>
      <c r="K4" s="22">
        <v>199.75</v>
      </c>
      <c r="L4" s="22">
        <v>599.25</v>
      </c>
      <c r="M4" s="20" t="s">
        <v>283</v>
      </c>
      <c r="N4" s="20" t="s">
        <v>131</v>
      </c>
      <c r="O4" s="20" t="s">
        <v>212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25">
      <c r="A5" s="59"/>
      <c r="B5" s="59"/>
      <c r="C5" s="59"/>
      <c r="D5" s="59"/>
      <c r="E5" s="59"/>
      <c r="F5" s="59"/>
      <c r="G5" s="61"/>
      <c r="H5" s="61"/>
      <c r="I5" s="61"/>
      <c r="J5" s="62"/>
      <c r="K5" s="62"/>
      <c r="L5" s="64"/>
      <c r="M5" s="65" t="s">
        <v>1770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4.25">
      <c r="A6" s="20" t="s">
        <v>312</v>
      </c>
      <c r="B6" s="20" t="s">
        <v>313</v>
      </c>
      <c r="C6" s="20" t="s">
        <v>376</v>
      </c>
      <c r="D6" s="20" t="s">
        <v>377</v>
      </c>
      <c r="E6" s="20" t="s">
        <v>19</v>
      </c>
      <c r="F6" s="20" t="s">
        <v>378</v>
      </c>
      <c r="G6" s="21">
        <v>3799</v>
      </c>
      <c r="H6" s="21">
        <v>200</v>
      </c>
      <c r="I6" s="21">
        <v>3599</v>
      </c>
      <c r="J6" s="22">
        <v>0.22500000000000001</v>
      </c>
      <c r="K6" s="22">
        <v>809.77</v>
      </c>
      <c r="L6" s="22">
        <v>2789.23</v>
      </c>
      <c r="M6" s="20" t="s">
        <v>21</v>
      </c>
      <c r="N6" s="20" t="s">
        <v>22</v>
      </c>
      <c r="O6" s="20" t="s">
        <v>23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25">
      <c r="A7" s="20" t="s">
        <v>500</v>
      </c>
      <c r="B7" s="20" t="s">
        <v>501</v>
      </c>
      <c r="C7" s="20" t="s">
        <v>376</v>
      </c>
      <c r="D7" s="20" t="s">
        <v>502</v>
      </c>
      <c r="E7" s="20" t="s">
        <v>19</v>
      </c>
      <c r="F7" s="20" t="s">
        <v>503</v>
      </c>
      <c r="G7" s="21">
        <v>3799</v>
      </c>
      <c r="H7" s="21">
        <v>0</v>
      </c>
      <c r="I7" s="21">
        <v>3799</v>
      </c>
      <c r="J7" s="22">
        <v>0.22500000000000001</v>
      </c>
      <c r="K7" s="22">
        <v>854.77</v>
      </c>
      <c r="L7" s="22">
        <v>2944.23</v>
      </c>
      <c r="M7" s="20" t="s">
        <v>21</v>
      </c>
      <c r="N7" s="20" t="s">
        <v>131</v>
      </c>
      <c r="O7" s="20" t="s">
        <v>212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25">
      <c r="A8" s="20" t="s">
        <v>1451</v>
      </c>
      <c r="B8" s="20" t="s">
        <v>1452</v>
      </c>
      <c r="C8" s="20" t="s">
        <v>376</v>
      </c>
      <c r="D8" s="20" t="s">
        <v>1335</v>
      </c>
      <c r="E8" s="20" t="s">
        <v>19</v>
      </c>
      <c r="F8" s="20" t="s">
        <v>1453</v>
      </c>
      <c r="G8" s="21">
        <v>2999</v>
      </c>
      <c r="H8" s="21">
        <v>0</v>
      </c>
      <c r="I8" s="21">
        <v>2999</v>
      </c>
      <c r="J8" s="22">
        <v>0.22500000000000001</v>
      </c>
      <c r="K8" s="22">
        <v>674.77</v>
      </c>
      <c r="L8" s="22">
        <v>2324.23</v>
      </c>
      <c r="M8" s="20" t="s">
        <v>21</v>
      </c>
      <c r="N8" s="20" t="s">
        <v>22</v>
      </c>
      <c r="O8" s="20" t="s">
        <v>23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25">
      <c r="A9" s="20" t="s">
        <v>1537</v>
      </c>
      <c r="B9" s="20" t="s">
        <v>1538</v>
      </c>
      <c r="C9" s="20" t="s">
        <v>376</v>
      </c>
      <c r="D9" s="20" t="s">
        <v>1335</v>
      </c>
      <c r="E9" s="20" t="s">
        <v>193</v>
      </c>
      <c r="F9" s="20" t="s">
        <v>1580</v>
      </c>
      <c r="G9" s="21">
        <v>2999</v>
      </c>
      <c r="H9" s="21">
        <v>0</v>
      </c>
      <c r="I9" s="21">
        <v>2999</v>
      </c>
      <c r="J9" s="22">
        <v>0.22500000000000001</v>
      </c>
      <c r="K9" s="22">
        <v>674.77</v>
      </c>
      <c r="L9" s="22">
        <v>2324.23</v>
      </c>
      <c r="M9" s="20" t="s">
        <v>21</v>
      </c>
      <c r="N9" s="20" t="s">
        <v>22</v>
      </c>
      <c r="O9" s="20" t="s">
        <v>212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25">
      <c r="A10" s="59"/>
      <c r="B10" s="59"/>
      <c r="C10" s="59"/>
      <c r="D10" s="59"/>
      <c r="E10" s="59"/>
      <c r="F10" s="59"/>
      <c r="G10" s="61"/>
      <c r="H10" s="61"/>
      <c r="I10" s="61"/>
      <c r="J10" s="62"/>
      <c r="K10" s="62"/>
      <c r="L10" s="62">
        <f>SUM(L6:L9)</f>
        <v>10381.92</v>
      </c>
      <c r="M10" s="59" t="s">
        <v>1770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4.25">
      <c r="A11" s="20" t="s">
        <v>456</v>
      </c>
      <c r="B11" s="20" t="s">
        <v>457</v>
      </c>
      <c r="C11" s="20" t="s">
        <v>458</v>
      </c>
      <c r="D11" s="20" t="s">
        <v>459</v>
      </c>
      <c r="E11" s="20" t="s">
        <v>105</v>
      </c>
      <c r="F11" s="20" t="s">
        <v>460</v>
      </c>
      <c r="G11" s="21">
        <v>3799</v>
      </c>
      <c r="H11" s="21">
        <v>100</v>
      </c>
      <c r="I11" s="21">
        <v>3699</v>
      </c>
      <c r="J11" s="22">
        <v>0.17499999999999999</v>
      </c>
      <c r="K11" s="22">
        <v>647.32000000000005</v>
      </c>
      <c r="L11" s="22">
        <v>3051.68</v>
      </c>
      <c r="M11" s="20" t="s">
        <v>21</v>
      </c>
      <c r="N11" s="20" t="s">
        <v>22</v>
      </c>
      <c r="O11" s="20" t="s">
        <v>23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25">
      <c r="A12" s="59"/>
      <c r="B12" s="59"/>
      <c r="C12" s="66"/>
      <c r="D12" s="59"/>
      <c r="E12" s="59"/>
      <c r="F12" s="59"/>
      <c r="G12" s="61"/>
      <c r="H12" s="61"/>
      <c r="I12" s="61"/>
      <c r="J12" s="62"/>
      <c r="K12" s="62"/>
      <c r="L12" s="62"/>
      <c r="M12" s="59" t="s">
        <v>1770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4.25">
      <c r="A13" s="20" t="s">
        <v>1602</v>
      </c>
      <c r="B13" s="20" t="s">
        <v>1603</v>
      </c>
      <c r="C13" s="20" t="s">
        <v>1604</v>
      </c>
      <c r="D13" s="20" t="s">
        <v>1605</v>
      </c>
      <c r="E13" s="20" t="s">
        <v>19</v>
      </c>
      <c r="F13" s="20" t="s">
        <v>1606</v>
      </c>
      <c r="G13" s="21">
        <v>2999</v>
      </c>
      <c r="H13" s="21">
        <v>200</v>
      </c>
      <c r="I13" s="21">
        <v>2799</v>
      </c>
      <c r="J13" s="22">
        <v>0.22500000000000001</v>
      </c>
      <c r="K13" s="22">
        <v>629.77</v>
      </c>
      <c r="L13" s="22">
        <v>2169.23</v>
      </c>
      <c r="M13" s="20" t="s">
        <v>21</v>
      </c>
      <c r="N13" s="20" t="s">
        <v>53</v>
      </c>
      <c r="O13" s="20" t="s">
        <v>212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>
      <c r="A14" s="59"/>
      <c r="B14" s="59"/>
      <c r="C14" s="60"/>
      <c r="D14" s="59"/>
      <c r="E14" s="59"/>
      <c r="F14" s="59"/>
      <c r="G14" s="61"/>
      <c r="H14" s="61"/>
      <c r="I14" s="61"/>
      <c r="J14" s="62"/>
      <c r="K14" s="62"/>
      <c r="L14" s="62"/>
      <c r="M14" s="59" t="s">
        <v>1770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4.25">
      <c r="A15" s="20" t="s">
        <v>278</v>
      </c>
      <c r="B15" s="20" t="s">
        <v>279</v>
      </c>
      <c r="C15" s="63" t="s">
        <v>280</v>
      </c>
      <c r="D15" s="20" t="s">
        <v>281</v>
      </c>
      <c r="E15" s="20" t="s">
        <v>193</v>
      </c>
      <c r="F15" s="20" t="s">
        <v>282</v>
      </c>
      <c r="G15" s="21">
        <v>3199</v>
      </c>
      <c r="H15" s="21">
        <v>0</v>
      </c>
      <c r="I15" s="21">
        <v>3199</v>
      </c>
      <c r="J15" s="22">
        <v>0.22500000000000001</v>
      </c>
      <c r="K15" s="22">
        <v>719.77</v>
      </c>
      <c r="L15" s="22">
        <v>2479.23</v>
      </c>
      <c r="M15" s="20" t="s">
        <v>283</v>
      </c>
      <c r="N15" s="20" t="s">
        <v>131</v>
      </c>
      <c r="O15" s="20" t="s">
        <v>121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25">
      <c r="A16" s="59"/>
      <c r="B16" s="59"/>
      <c r="C16" s="66"/>
      <c r="D16" s="59"/>
      <c r="E16" s="59"/>
      <c r="F16" s="59"/>
      <c r="G16" s="61"/>
      <c r="H16" s="61"/>
      <c r="I16" s="61"/>
      <c r="J16" s="62"/>
      <c r="K16" s="62"/>
      <c r="L16" s="62"/>
      <c r="M16" s="59" t="s">
        <v>1770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4.25">
      <c r="A17" s="20" t="s">
        <v>1729</v>
      </c>
      <c r="B17" s="20" t="s">
        <v>1730</v>
      </c>
      <c r="C17" s="20" t="s">
        <v>1731</v>
      </c>
      <c r="D17" s="20" t="s">
        <v>1045</v>
      </c>
      <c r="E17" s="20" t="s">
        <v>40</v>
      </c>
      <c r="F17" s="20" t="s">
        <v>1732</v>
      </c>
      <c r="G17" s="21">
        <v>11999</v>
      </c>
      <c r="H17" s="21">
        <v>0</v>
      </c>
      <c r="I17" s="21">
        <v>11999</v>
      </c>
      <c r="J17" s="22">
        <v>0.17499999999999999</v>
      </c>
      <c r="K17" s="22">
        <v>2099.8200000000002</v>
      </c>
      <c r="L17" s="22">
        <v>9899.18</v>
      </c>
      <c r="M17" s="20" t="s">
        <v>283</v>
      </c>
      <c r="N17" s="20" t="s">
        <v>131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>
      <c r="A18" s="59"/>
      <c r="B18" s="59"/>
      <c r="C18" s="59"/>
      <c r="D18" s="59"/>
      <c r="E18" s="59"/>
      <c r="F18" s="59"/>
      <c r="G18" s="61"/>
      <c r="H18" s="61"/>
      <c r="I18" s="61"/>
      <c r="J18" s="62"/>
      <c r="K18" s="62"/>
      <c r="L18" s="62"/>
      <c r="M18" s="59" t="s">
        <v>1770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4.25">
      <c r="A19" s="20" t="s">
        <v>1428</v>
      </c>
      <c r="B19" s="20" t="s">
        <v>1429</v>
      </c>
      <c r="C19" s="20" t="s">
        <v>1430</v>
      </c>
      <c r="D19" s="20" t="s">
        <v>1431</v>
      </c>
      <c r="E19" s="20" t="s">
        <v>1432</v>
      </c>
      <c r="F19" s="20" t="s">
        <v>1433</v>
      </c>
      <c r="G19" s="21">
        <v>4499</v>
      </c>
      <c r="H19" s="21">
        <v>0</v>
      </c>
      <c r="I19" s="21">
        <v>4499</v>
      </c>
      <c r="J19" s="22">
        <v>0.22500000000000001</v>
      </c>
      <c r="K19" s="22">
        <v>1012.27</v>
      </c>
      <c r="L19" s="22">
        <v>3486.73</v>
      </c>
      <c r="M19" s="20" t="s">
        <v>21</v>
      </c>
      <c r="N19" s="20" t="s">
        <v>22</v>
      </c>
      <c r="O19" s="20" t="s">
        <v>23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25">
      <c r="A20" s="59"/>
      <c r="B20" s="59"/>
      <c r="C20" s="59"/>
      <c r="D20" s="59"/>
      <c r="E20" s="59"/>
      <c r="F20" s="59"/>
      <c r="G20" s="61"/>
      <c r="H20" s="61"/>
      <c r="I20" s="61"/>
      <c r="J20" s="62"/>
      <c r="K20" s="62"/>
      <c r="L20" s="62"/>
      <c r="M20" s="59" t="s">
        <v>1770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4.25">
      <c r="A21" s="20" t="s">
        <v>1591</v>
      </c>
      <c r="B21" s="20" t="s">
        <v>1592</v>
      </c>
      <c r="C21" s="20" t="s">
        <v>1593</v>
      </c>
      <c r="D21" s="20" t="s">
        <v>77</v>
      </c>
      <c r="E21" s="20" t="s">
        <v>28</v>
      </c>
      <c r="F21" s="20" t="s">
        <v>1594</v>
      </c>
      <c r="G21" s="21">
        <v>4499</v>
      </c>
      <c r="H21" s="21">
        <v>0</v>
      </c>
      <c r="I21" s="21">
        <v>4499</v>
      </c>
      <c r="J21" s="22">
        <v>0.17499999999999999</v>
      </c>
      <c r="K21" s="22">
        <v>787.32</v>
      </c>
      <c r="L21" s="22">
        <v>3711.68</v>
      </c>
      <c r="M21" s="20" t="s">
        <v>21</v>
      </c>
      <c r="N21" s="20" t="s">
        <v>22</v>
      </c>
      <c r="O21" s="20" t="s">
        <v>212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4.25">
      <c r="A22" s="59"/>
      <c r="B22" s="59"/>
      <c r="C22" s="59"/>
      <c r="D22" s="59"/>
      <c r="E22" s="59"/>
      <c r="F22" s="59"/>
      <c r="G22" s="61"/>
      <c r="H22" s="61"/>
      <c r="I22" s="61"/>
      <c r="J22" s="62"/>
      <c r="K22" s="62"/>
      <c r="L22" s="62"/>
      <c r="M22" s="59" t="s">
        <v>1770</v>
      </c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4.25">
      <c r="A23" s="15" t="s">
        <v>1771</v>
      </c>
      <c r="B23" s="15" t="s">
        <v>550</v>
      </c>
      <c r="C23" s="15" t="s">
        <v>551</v>
      </c>
      <c r="D23" s="15" t="s">
        <v>552</v>
      </c>
      <c r="E23" s="15" t="s">
        <v>51</v>
      </c>
      <c r="F23" s="15" t="s">
        <v>553</v>
      </c>
      <c r="G23" s="17">
        <v>3999</v>
      </c>
      <c r="H23" s="17">
        <v>0</v>
      </c>
      <c r="I23" s="17">
        <v>3999</v>
      </c>
      <c r="J23" s="18">
        <v>0.17499999999999999</v>
      </c>
      <c r="K23" s="18">
        <v>699.82</v>
      </c>
      <c r="L23" s="18">
        <v>3299.18</v>
      </c>
      <c r="M23" s="15" t="s">
        <v>283</v>
      </c>
      <c r="N23" s="15" t="s">
        <v>363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>
      <c r="A24" s="20" t="s">
        <v>1544</v>
      </c>
      <c r="B24" s="20" t="s">
        <v>1545</v>
      </c>
      <c r="C24" s="20" t="s">
        <v>551</v>
      </c>
      <c r="D24" s="20" t="s">
        <v>552</v>
      </c>
      <c r="E24" s="20" t="s">
        <v>51</v>
      </c>
      <c r="F24" s="20" t="s">
        <v>553</v>
      </c>
      <c r="G24" s="21">
        <v>3999</v>
      </c>
      <c r="H24" s="21">
        <v>0</v>
      </c>
      <c r="I24" s="21">
        <v>3999</v>
      </c>
      <c r="J24" s="22">
        <v>0.17499999999999999</v>
      </c>
      <c r="K24" s="22">
        <v>699.82</v>
      </c>
      <c r="L24" s="22">
        <v>3299.18</v>
      </c>
      <c r="M24" s="20" t="s">
        <v>21</v>
      </c>
      <c r="N24" s="20" t="s">
        <v>22</v>
      </c>
      <c r="O24" s="20" t="s">
        <v>212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4.25">
      <c r="A25" s="59"/>
      <c r="B25" s="59"/>
      <c r="C25" s="59"/>
      <c r="D25" s="59"/>
      <c r="E25" s="59"/>
      <c r="F25" s="59"/>
      <c r="G25" s="61"/>
      <c r="H25" s="61"/>
      <c r="I25" s="61"/>
      <c r="J25" s="62"/>
      <c r="K25" s="62"/>
      <c r="L25" s="62"/>
      <c r="M25" s="59" t="s">
        <v>1770</v>
      </c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4.25">
      <c r="A26" s="20" t="s">
        <v>779</v>
      </c>
      <c r="B26" s="20" t="s">
        <v>780</v>
      </c>
      <c r="C26" s="20" t="s">
        <v>781</v>
      </c>
      <c r="D26" s="20" t="s">
        <v>782</v>
      </c>
      <c r="E26" s="20" t="s">
        <v>783</v>
      </c>
      <c r="F26" s="20" t="s">
        <v>784</v>
      </c>
      <c r="G26" s="21">
        <v>1999</v>
      </c>
      <c r="H26" s="21">
        <v>0</v>
      </c>
      <c r="I26" s="21">
        <v>1999</v>
      </c>
      <c r="J26" s="22">
        <v>0.22500000000000001</v>
      </c>
      <c r="K26" s="22">
        <v>449.77</v>
      </c>
      <c r="L26" s="22">
        <v>1549.23</v>
      </c>
      <c r="M26" s="20" t="s">
        <v>21</v>
      </c>
      <c r="N26" s="20" t="s">
        <v>22</v>
      </c>
      <c r="O26" s="20" t="s">
        <v>212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4.25">
      <c r="A27" s="59"/>
      <c r="B27" s="59"/>
      <c r="C27" s="59"/>
      <c r="D27" s="67">
        <v>44896</v>
      </c>
      <c r="E27" s="59"/>
      <c r="F27" s="59"/>
      <c r="G27" s="61"/>
      <c r="H27" s="61"/>
      <c r="I27" s="61"/>
      <c r="J27" s="62"/>
      <c r="K27" s="62"/>
      <c r="L27" s="62"/>
      <c r="M27" s="59" t="s">
        <v>1770</v>
      </c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4.25">
      <c r="A28" s="26" t="s">
        <v>1570</v>
      </c>
      <c r="B28" s="26" t="s">
        <v>1571</v>
      </c>
      <c r="C28" s="26" t="s">
        <v>1572</v>
      </c>
      <c r="D28" s="26" t="s">
        <v>1573</v>
      </c>
      <c r="E28" s="26" t="s">
        <v>1574</v>
      </c>
      <c r="F28" s="26" t="s">
        <v>1575</v>
      </c>
      <c r="G28" s="27">
        <v>3499</v>
      </c>
      <c r="H28" s="27">
        <v>0</v>
      </c>
      <c r="I28" s="27">
        <v>3499</v>
      </c>
      <c r="J28" s="28">
        <v>0.22500000000000001</v>
      </c>
      <c r="K28" s="28">
        <v>787.27</v>
      </c>
      <c r="L28" s="28">
        <v>2711.73</v>
      </c>
      <c r="M28" s="26" t="s">
        <v>21</v>
      </c>
      <c r="N28" s="26" t="s">
        <v>22</v>
      </c>
      <c r="O28" s="26" t="s">
        <v>212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4.25">
      <c r="A29" s="26"/>
      <c r="B29" s="26"/>
      <c r="C29" s="26"/>
      <c r="D29" s="26" t="s">
        <v>1772</v>
      </c>
      <c r="E29" s="26"/>
      <c r="F29" s="26"/>
      <c r="G29" s="27"/>
      <c r="H29" s="27"/>
      <c r="I29" s="27"/>
      <c r="J29" s="28"/>
      <c r="K29" s="28"/>
      <c r="L29" s="28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4.25">
      <c r="A30" s="20" t="s">
        <v>397</v>
      </c>
      <c r="B30" s="20" t="s">
        <v>398</v>
      </c>
      <c r="C30" s="20" t="s">
        <v>399</v>
      </c>
      <c r="D30" s="20" t="s">
        <v>400</v>
      </c>
      <c r="E30" s="20" t="s">
        <v>105</v>
      </c>
      <c r="F30" s="20" t="s">
        <v>401</v>
      </c>
      <c r="G30" s="21">
        <v>6499</v>
      </c>
      <c r="H30" s="21">
        <v>0</v>
      </c>
      <c r="I30" s="21">
        <v>6499</v>
      </c>
      <c r="J30" s="22">
        <v>0.17499999999999999</v>
      </c>
      <c r="K30" s="22">
        <v>1137.32</v>
      </c>
      <c r="L30" s="22">
        <v>5361.68</v>
      </c>
      <c r="M30" s="20" t="s">
        <v>21</v>
      </c>
      <c r="N30" s="20" t="s">
        <v>141</v>
      </c>
      <c r="O30" s="20" t="s">
        <v>23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>
      <c r="A31" s="59"/>
      <c r="B31" s="59"/>
      <c r="C31" s="59"/>
      <c r="D31" s="59"/>
      <c r="E31" s="59"/>
      <c r="F31" s="59"/>
      <c r="G31" s="61"/>
      <c r="H31" s="61"/>
      <c r="I31" s="61"/>
      <c r="J31" s="62"/>
      <c r="K31" s="62"/>
      <c r="L31" s="64"/>
      <c r="M31" s="65" t="s">
        <v>1770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4.25">
      <c r="A32" s="20" t="s">
        <v>587</v>
      </c>
      <c r="B32" s="20" t="s">
        <v>584</v>
      </c>
      <c r="C32" s="20" t="s">
        <v>655</v>
      </c>
      <c r="D32" s="20" t="s">
        <v>656</v>
      </c>
      <c r="E32" s="20" t="s">
        <v>657</v>
      </c>
      <c r="F32" s="20" t="s">
        <v>658</v>
      </c>
      <c r="G32" s="21">
        <v>1999</v>
      </c>
      <c r="H32" s="21">
        <v>0</v>
      </c>
      <c r="I32" s="21">
        <v>1999</v>
      </c>
      <c r="J32" s="22">
        <v>0.3</v>
      </c>
      <c r="K32" s="22">
        <v>599.70000000000005</v>
      </c>
      <c r="L32" s="22">
        <v>1399.3</v>
      </c>
      <c r="M32" s="20" t="s">
        <v>21</v>
      </c>
      <c r="N32" s="20" t="s">
        <v>22</v>
      </c>
      <c r="O32" s="20" t="s">
        <v>23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>
      <c r="A33" s="20" t="s">
        <v>1176</v>
      </c>
      <c r="B33" s="20" t="s">
        <v>1177</v>
      </c>
      <c r="C33" s="47" t="s">
        <v>655</v>
      </c>
      <c r="D33" s="20" t="s">
        <v>1178</v>
      </c>
      <c r="E33" s="20" t="s">
        <v>73</v>
      </c>
      <c r="F33" s="20" t="s">
        <v>1179</v>
      </c>
      <c r="G33" s="21">
        <v>2499</v>
      </c>
      <c r="H33" s="21">
        <v>0</v>
      </c>
      <c r="I33" s="21">
        <v>2499</v>
      </c>
      <c r="J33" s="22">
        <v>0.22500000000000001</v>
      </c>
      <c r="K33" s="22">
        <v>562.27</v>
      </c>
      <c r="L33" s="22">
        <v>1936.73</v>
      </c>
      <c r="M33" s="20" t="s">
        <v>21</v>
      </c>
      <c r="N33" s="20" t="s">
        <v>22</v>
      </c>
      <c r="O33" s="20" t="s">
        <v>23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>
      <c r="A34" s="59"/>
      <c r="B34" s="59"/>
      <c r="C34" s="59"/>
      <c r="D34" s="59" t="s">
        <v>1773</v>
      </c>
      <c r="E34" s="59"/>
      <c r="F34" s="59"/>
      <c r="G34" s="61"/>
      <c r="H34" s="61"/>
      <c r="I34" s="61"/>
      <c r="J34" s="62"/>
      <c r="K34" s="62"/>
      <c r="L34" s="62" t="str">
        <f ca="1">SUM(L32:L466)</f>
        <v>#REF!</v>
      </c>
      <c r="M34" s="59"/>
      <c r="N34" s="59"/>
      <c r="O34" s="59"/>
      <c r="P34" s="67">
        <v>44890</v>
      </c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4.25">
      <c r="A35" s="20" t="s">
        <v>65</v>
      </c>
      <c r="B35" s="20" t="s">
        <v>66</v>
      </c>
      <c r="C35" s="20" t="s">
        <v>71</v>
      </c>
      <c r="D35" s="20" t="s">
        <v>72</v>
      </c>
      <c r="E35" s="20" t="s">
        <v>73</v>
      </c>
      <c r="F35" s="20" t="s">
        <v>74</v>
      </c>
      <c r="G35" s="21">
        <v>199</v>
      </c>
      <c r="H35" s="21">
        <v>0</v>
      </c>
      <c r="I35" s="21">
        <v>199</v>
      </c>
      <c r="J35" s="22">
        <v>0.22500000000000001</v>
      </c>
      <c r="K35" s="22">
        <v>44.77</v>
      </c>
      <c r="L35" s="22">
        <v>154.22999999999999</v>
      </c>
      <c r="M35" s="20" t="s">
        <v>21</v>
      </c>
      <c r="N35" s="20" t="s">
        <v>22</v>
      </c>
      <c r="O35" s="20" t="s">
        <v>23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>
      <c r="A36" s="20" t="s">
        <v>848</v>
      </c>
      <c r="B36" s="20" t="s">
        <v>849</v>
      </c>
      <c r="C36" s="20" t="s">
        <v>71</v>
      </c>
      <c r="D36" s="20" t="s">
        <v>852</v>
      </c>
      <c r="E36" s="20" t="s">
        <v>19</v>
      </c>
      <c r="F36" s="20" t="s">
        <v>853</v>
      </c>
      <c r="G36" s="21">
        <v>2799</v>
      </c>
      <c r="H36" s="21">
        <v>0</v>
      </c>
      <c r="I36" s="21">
        <v>2799</v>
      </c>
      <c r="J36" s="22">
        <v>0.22500000000000001</v>
      </c>
      <c r="K36" s="22">
        <f>J36*I36</f>
        <v>629.77499999999998</v>
      </c>
      <c r="L36" s="21">
        <f>I36-K36</f>
        <v>2169.2249999999999</v>
      </c>
      <c r="M36" s="20" t="s">
        <v>21</v>
      </c>
      <c r="N36" s="20" t="s">
        <v>22</v>
      </c>
      <c r="O36" s="20" t="s">
        <v>23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>
      <c r="A37" s="20" t="s">
        <v>1197</v>
      </c>
      <c r="B37" s="20" t="s">
        <v>1198</v>
      </c>
      <c r="C37" s="20" t="s">
        <v>71</v>
      </c>
      <c r="D37" s="20" t="s">
        <v>430</v>
      </c>
      <c r="E37" s="20" t="s">
        <v>139</v>
      </c>
      <c r="F37" s="20" t="s">
        <v>1208</v>
      </c>
      <c r="G37" s="21">
        <v>2499</v>
      </c>
      <c r="H37" s="21">
        <v>0</v>
      </c>
      <c r="I37" s="21">
        <v>2499</v>
      </c>
      <c r="J37" s="22">
        <v>0.22500000000000001</v>
      </c>
      <c r="K37" s="22">
        <v>562.27</v>
      </c>
      <c r="L37" s="22">
        <v>1936.73</v>
      </c>
      <c r="M37" s="20" t="s">
        <v>21</v>
      </c>
      <c r="N37" s="20" t="s">
        <v>22</v>
      </c>
      <c r="O37" s="20" t="s">
        <v>23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>
      <c r="A38" s="20" t="s">
        <v>1454</v>
      </c>
      <c r="B38" s="20" t="s">
        <v>1455</v>
      </c>
      <c r="C38" s="20" t="s">
        <v>71</v>
      </c>
      <c r="D38" s="20" t="s">
        <v>430</v>
      </c>
      <c r="E38" s="20" t="s">
        <v>139</v>
      </c>
      <c r="F38" s="20" t="s">
        <v>1208</v>
      </c>
      <c r="G38" s="21">
        <v>2499</v>
      </c>
      <c r="H38" s="21">
        <v>0</v>
      </c>
      <c r="I38" s="21">
        <v>2499</v>
      </c>
      <c r="J38" s="22">
        <v>0.22500000000000001</v>
      </c>
      <c r="K38" s="22">
        <v>562.27</v>
      </c>
      <c r="L38" s="22">
        <v>1936.73</v>
      </c>
      <c r="M38" s="20" t="s">
        <v>21</v>
      </c>
      <c r="N38" s="20" t="s">
        <v>22</v>
      </c>
      <c r="O38" s="20" t="s">
        <v>23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>
      <c r="A39" s="59"/>
      <c r="B39" s="59"/>
      <c r="C39" s="59"/>
      <c r="D39" s="59"/>
      <c r="E39" s="59"/>
      <c r="F39" s="59"/>
      <c r="G39" s="61"/>
      <c r="H39" s="61"/>
      <c r="I39" s="61"/>
      <c r="J39" s="62"/>
      <c r="K39" s="62"/>
      <c r="L39" s="62">
        <f>SUM(L35:L38)</f>
        <v>6196.9149999999991</v>
      </c>
      <c r="M39" s="59" t="s">
        <v>1770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4.25">
      <c r="A40" s="20" t="s">
        <v>1212</v>
      </c>
      <c r="B40" s="20" t="s">
        <v>1213</v>
      </c>
      <c r="C40" s="20" t="s">
        <v>1214</v>
      </c>
      <c r="D40" s="20" t="s">
        <v>1215</v>
      </c>
      <c r="E40" s="20" t="s">
        <v>93</v>
      </c>
      <c r="F40" s="20" t="s">
        <v>1216</v>
      </c>
      <c r="G40" s="21">
        <v>2000</v>
      </c>
      <c r="H40" s="21">
        <v>0</v>
      </c>
      <c r="I40" s="21">
        <v>2000</v>
      </c>
      <c r="J40" s="22">
        <v>0.17499999999999999</v>
      </c>
      <c r="K40" s="22">
        <v>350</v>
      </c>
      <c r="L40" s="22">
        <v>1650</v>
      </c>
      <c r="M40" s="20" t="s">
        <v>21</v>
      </c>
      <c r="N40" s="20" t="s">
        <v>141</v>
      </c>
      <c r="O40" s="20" t="s">
        <v>121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>
      <c r="A41" s="20" t="s">
        <v>1212</v>
      </c>
      <c r="B41" s="20" t="s">
        <v>1213</v>
      </c>
      <c r="C41" s="20" t="s">
        <v>1214</v>
      </c>
      <c r="D41" s="20" t="s">
        <v>1215</v>
      </c>
      <c r="E41" s="20" t="s">
        <v>105</v>
      </c>
      <c r="F41" s="20" t="s">
        <v>1222</v>
      </c>
      <c r="G41" s="21">
        <v>2000</v>
      </c>
      <c r="H41" s="21">
        <v>0</v>
      </c>
      <c r="I41" s="21">
        <v>2000</v>
      </c>
      <c r="J41" s="22">
        <v>0.17499999999999999</v>
      </c>
      <c r="K41" s="22">
        <v>350</v>
      </c>
      <c r="L41" s="22">
        <v>1650</v>
      </c>
      <c r="M41" s="20" t="s">
        <v>21</v>
      </c>
      <c r="N41" s="20" t="s">
        <v>141</v>
      </c>
      <c r="O41" s="20" t="s">
        <v>121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>
      <c r="A42" s="59"/>
      <c r="B42" s="59"/>
      <c r="C42" s="59"/>
      <c r="D42" s="59"/>
      <c r="E42" s="59"/>
      <c r="F42" s="59"/>
      <c r="G42" s="61"/>
      <c r="H42" s="61"/>
      <c r="I42" s="61"/>
      <c r="J42" s="62"/>
      <c r="K42" s="62"/>
      <c r="L42" s="62">
        <f>SUM(L40:L41)</f>
        <v>3300</v>
      </c>
      <c r="M42" s="59" t="s">
        <v>1770</v>
      </c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4.25">
      <c r="A43" s="20" t="s">
        <v>414</v>
      </c>
      <c r="B43" s="20" t="s">
        <v>415</v>
      </c>
      <c r="C43" s="20" t="s">
        <v>416</v>
      </c>
      <c r="D43" s="20" t="s">
        <v>417</v>
      </c>
      <c r="E43" s="20" t="s">
        <v>418</v>
      </c>
      <c r="F43" s="20" t="s">
        <v>419</v>
      </c>
      <c r="G43" s="21">
        <v>2999</v>
      </c>
      <c r="H43" s="21">
        <v>0</v>
      </c>
      <c r="I43" s="21">
        <v>2999</v>
      </c>
      <c r="J43" s="22">
        <v>0.22500000000000001</v>
      </c>
      <c r="K43" s="22">
        <v>674.77</v>
      </c>
      <c r="L43" s="22">
        <v>2324.23</v>
      </c>
      <c r="M43" s="20" t="s">
        <v>21</v>
      </c>
      <c r="N43" s="20" t="s">
        <v>131</v>
      </c>
      <c r="O43" s="20" t="s">
        <v>23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>
      <c r="A44" s="20" t="s">
        <v>897</v>
      </c>
      <c r="B44" s="20" t="s">
        <v>898</v>
      </c>
      <c r="C44" s="47" t="s">
        <v>416</v>
      </c>
      <c r="D44" s="20" t="s">
        <v>899</v>
      </c>
      <c r="E44" s="20" t="s">
        <v>900</v>
      </c>
      <c r="F44" s="20" t="s">
        <v>901</v>
      </c>
      <c r="G44" s="21">
        <v>1999</v>
      </c>
      <c r="H44" s="21">
        <v>0</v>
      </c>
      <c r="I44" s="21">
        <v>1999</v>
      </c>
      <c r="J44" s="22">
        <v>0.22500000000000001</v>
      </c>
      <c r="K44" s="22">
        <v>449.77</v>
      </c>
      <c r="L44" s="22">
        <v>1549.23</v>
      </c>
      <c r="M44" s="20" t="s">
        <v>21</v>
      </c>
      <c r="N44" s="20" t="s">
        <v>131</v>
      </c>
      <c r="O44" s="20" t="s">
        <v>23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>
      <c r="A45" s="20" t="s">
        <v>1383</v>
      </c>
      <c r="B45" s="20" t="s">
        <v>1384</v>
      </c>
      <c r="C45" s="47" t="s">
        <v>416</v>
      </c>
      <c r="D45" s="20" t="s">
        <v>1385</v>
      </c>
      <c r="E45" s="20" t="s">
        <v>1386</v>
      </c>
      <c r="F45" s="20" t="s">
        <v>1387</v>
      </c>
      <c r="G45" s="21">
        <v>2999</v>
      </c>
      <c r="H45" s="21">
        <v>0</v>
      </c>
      <c r="I45" s="21">
        <v>2999</v>
      </c>
      <c r="J45" s="22">
        <v>0.22500000000000001</v>
      </c>
      <c r="K45" s="22">
        <v>674.77</v>
      </c>
      <c r="L45" s="22">
        <v>2324.23</v>
      </c>
      <c r="M45" s="20" t="s">
        <v>21</v>
      </c>
      <c r="N45" s="20" t="s">
        <v>131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>
      <c r="A46" s="59"/>
      <c r="B46" s="59"/>
      <c r="C46" s="60"/>
      <c r="D46" s="59"/>
      <c r="E46" s="59"/>
      <c r="F46" s="59"/>
      <c r="G46" s="61"/>
      <c r="H46" s="61"/>
      <c r="I46" s="61"/>
      <c r="J46" s="62"/>
      <c r="K46" s="62"/>
      <c r="L46" s="62">
        <f>SUM(L43:L45)</f>
        <v>6197.6900000000005</v>
      </c>
      <c r="M46" s="59" t="s">
        <v>1770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4.25">
      <c r="A47" s="20" t="s">
        <v>226</v>
      </c>
      <c r="B47" s="20" t="s">
        <v>214</v>
      </c>
      <c r="C47" s="63" t="s">
        <v>227</v>
      </c>
      <c r="D47" s="20" t="s">
        <v>228</v>
      </c>
      <c r="E47" s="20" t="s">
        <v>229</v>
      </c>
      <c r="F47" s="20" t="s">
        <v>230</v>
      </c>
      <c r="G47" s="21">
        <v>5999</v>
      </c>
      <c r="H47" s="21">
        <v>0</v>
      </c>
      <c r="I47" s="21">
        <v>5999</v>
      </c>
      <c r="J47" s="22">
        <v>0.22500000000000001</v>
      </c>
      <c r="K47" s="22">
        <v>1349.77</v>
      </c>
      <c r="L47" s="22">
        <v>4649.2299999999996</v>
      </c>
      <c r="M47" s="20" t="s">
        <v>21</v>
      </c>
      <c r="N47" s="20" t="s">
        <v>22</v>
      </c>
      <c r="O47" s="20" t="s">
        <v>212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25">
      <c r="A48" s="59"/>
      <c r="B48" s="59"/>
      <c r="C48" s="59"/>
      <c r="D48" s="59"/>
      <c r="E48" s="59"/>
      <c r="F48" s="59"/>
      <c r="G48" s="61"/>
      <c r="H48" s="61"/>
      <c r="I48" s="61"/>
      <c r="J48" s="62"/>
      <c r="K48" s="62"/>
      <c r="L48" s="62"/>
      <c r="M48" s="59" t="s">
        <v>1770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4.25">
      <c r="A49" s="20" t="s">
        <v>1699</v>
      </c>
      <c r="B49" s="20" t="s">
        <v>1700</v>
      </c>
      <c r="C49" s="20" t="s">
        <v>1701</v>
      </c>
      <c r="D49" s="20" t="s">
        <v>254</v>
      </c>
      <c r="E49" s="20" t="s">
        <v>93</v>
      </c>
      <c r="F49" s="20" t="s">
        <v>1379</v>
      </c>
      <c r="G49" s="21">
        <v>2799</v>
      </c>
      <c r="H49" s="21">
        <v>0</v>
      </c>
      <c r="I49" s="21">
        <v>2799</v>
      </c>
      <c r="J49" s="22">
        <v>0.17499999999999999</v>
      </c>
      <c r="K49" s="22">
        <v>489.82</v>
      </c>
      <c r="L49" s="22">
        <v>2309.1799999999998</v>
      </c>
      <c r="M49" s="20" t="s">
        <v>283</v>
      </c>
      <c r="N49" s="20" t="s">
        <v>131</v>
      </c>
      <c r="O49" s="20"/>
      <c r="P49" s="20" t="s">
        <v>1774</v>
      </c>
      <c r="Q49" s="20"/>
      <c r="R49" s="68">
        <v>44890</v>
      </c>
      <c r="S49" s="20"/>
      <c r="T49" s="20"/>
      <c r="U49" s="20"/>
      <c r="V49" s="20"/>
      <c r="W49" s="20"/>
      <c r="X49" s="20"/>
      <c r="Y49" s="20"/>
      <c r="Z49" s="20"/>
    </row>
    <row r="50" spans="1:26" ht="14.25">
      <c r="A50" s="59"/>
      <c r="B50" s="59"/>
      <c r="C50" s="60"/>
      <c r="D50" s="59"/>
      <c r="E50" s="59"/>
      <c r="F50" s="59"/>
      <c r="G50" s="61"/>
      <c r="H50" s="61"/>
      <c r="I50" s="61"/>
      <c r="J50" s="62"/>
      <c r="K50" s="62"/>
      <c r="L50" s="62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4.25">
      <c r="A51" s="20" t="s">
        <v>241</v>
      </c>
      <c r="B51" s="20" t="s">
        <v>242</v>
      </c>
      <c r="C51" s="63" t="s">
        <v>275</v>
      </c>
      <c r="D51" s="20" t="s">
        <v>276</v>
      </c>
      <c r="E51" s="20" t="s">
        <v>93</v>
      </c>
      <c r="F51" s="20" t="s">
        <v>277</v>
      </c>
      <c r="G51" s="21">
        <v>6499</v>
      </c>
      <c r="H51" s="21">
        <v>500</v>
      </c>
      <c r="I51" s="21">
        <v>5999</v>
      </c>
      <c r="J51" s="22">
        <v>0.17499999999999999</v>
      </c>
      <c r="K51" s="22">
        <v>1049.82</v>
      </c>
      <c r="L51" s="22">
        <v>4949.18</v>
      </c>
      <c r="M51" s="20" t="s">
        <v>21</v>
      </c>
      <c r="N51" s="20" t="s">
        <v>22</v>
      </c>
      <c r="O51" s="20" t="s">
        <v>212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.25">
      <c r="A52" s="20" t="s">
        <v>580</v>
      </c>
      <c r="B52" s="20" t="s">
        <v>581</v>
      </c>
      <c r="C52" s="20" t="s">
        <v>275</v>
      </c>
      <c r="D52" s="20" t="s">
        <v>560</v>
      </c>
      <c r="E52" s="20" t="s">
        <v>93</v>
      </c>
      <c r="F52" s="20" t="s">
        <v>582</v>
      </c>
      <c r="G52" s="21">
        <v>4498</v>
      </c>
      <c r="H52" s="21">
        <v>199</v>
      </c>
      <c r="I52" s="21">
        <v>4299</v>
      </c>
      <c r="J52" s="22">
        <v>0.17499999999999999</v>
      </c>
      <c r="K52" s="22">
        <v>752.32</v>
      </c>
      <c r="L52" s="22">
        <v>3546.68</v>
      </c>
      <c r="M52" s="20" t="s">
        <v>21</v>
      </c>
      <c r="N52" s="20" t="s">
        <v>22</v>
      </c>
      <c r="O52" s="20" t="s">
        <v>23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25">
      <c r="A53" s="20" t="s">
        <v>1446</v>
      </c>
      <c r="B53" s="20" t="s">
        <v>1447</v>
      </c>
      <c r="C53" s="20" t="s">
        <v>275</v>
      </c>
      <c r="D53" s="20" t="s">
        <v>1449</v>
      </c>
      <c r="E53" s="20" t="s">
        <v>93</v>
      </c>
      <c r="F53" s="20" t="s">
        <v>1450</v>
      </c>
      <c r="G53" s="21">
        <v>5499</v>
      </c>
      <c r="H53" s="21">
        <v>0</v>
      </c>
      <c r="I53" s="21">
        <v>5499</v>
      </c>
      <c r="J53" s="22">
        <v>0.17499999999999999</v>
      </c>
      <c r="K53" s="22">
        <v>962.32</v>
      </c>
      <c r="L53" s="22">
        <v>4536.68</v>
      </c>
      <c r="M53" s="20" t="s">
        <v>21</v>
      </c>
      <c r="N53" s="20" t="s">
        <v>22</v>
      </c>
      <c r="O53" s="20" t="s">
        <v>23</v>
      </c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4.25">
      <c r="A54" s="20" t="s">
        <v>1428</v>
      </c>
      <c r="B54" s="20" t="s">
        <v>1429</v>
      </c>
      <c r="C54" s="20" t="s">
        <v>275</v>
      </c>
      <c r="D54" s="20" t="s">
        <v>1478</v>
      </c>
      <c r="E54" s="20" t="s">
        <v>93</v>
      </c>
      <c r="F54" s="20" t="s">
        <v>1479</v>
      </c>
      <c r="G54" s="21">
        <v>6399</v>
      </c>
      <c r="H54" s="21">
        <v>0</v>
      </c>
      <c r="I54" s="21">
        <v>6399</v>
      </c>
      <c r="J54" s="22">
        <v>0.17499999999999999</v>
      </c>
      <c r="K54" s="22">
        <v>1119.82</v>
      </c>
      <c r="L54" s="22">
        <v>5279.18</v>
      </c>
      <c r="M54" s="20" t="s">
        <v>21</v>
      </c>
      <c r="N54" s="20" t="s">
        <v>22</v>
      </c>
      <c r="O54" s="20" t="s">
        <v>23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>
      <c r="A55" s="59"/>
      <c r="B55" s="59"/>
      <c r="C55" s="66"/>
      <c r="D55" s="59"/>
      <c r="E55" s="59"/>
      <c r="F55" s="59"/>
      <c r="G55" s="61"/>
      <c r="H55" s="61"/>
      <c r="I55" s="61"/>
      <c r="J55" s="62"/>
      <c r="K55" s="62"/>
      <c r="L55" s="62">
        <f>SUM(L51:L54)</f>
        <v>18311.72</v>
      </c>
      <c r="M55" s="59" t="s">
        <v>1770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4.25">
      <c r="A56" s="20" t="s">
        <v>902</v>
      </c>
      <c r="B56" s="20" t="s">
        <v>903</v>
      </c>
      <c r="C56" s="20" t="s">
        <v>904</v>
      </c>
      <c r="D56" s="20" t="s">
        <v>905</v>
      </c>
      <c r="E56" s="20" t="s">
        <v>93</v>
      </c>
      <c r="F56" s="20" t="s">
        <v>906</v>
      </c>
      <c r="G56" s="21">
        <v>2999</v>
      </c>
      <c r="H56" s="21">
        <v>0</v>
      </c>
      <c r="I56" s="21">
        <v>2999</v>
      </c>
      <c r="J56" s="22">
        <v>0.17499999999999999</v>
      </c>
      <c r="K56" s="22">
        <v>524.82000000000005</v>
      </c>
      <c r="L56" s="22">
        <v>2474.1799999999998</v>
      </c>
      <c r="M56" s="20" t="s">
        <v>21</v>
      </c>
      <c r="N56" s="20" t="s">
        <v>131</v>
      </c>
      <c r="O56" s="20" t="s">
        <v>23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25">
      <c r="A57" s="20" t="s">
        <v>1505</v>
      </c>
      <c r="B57" s="20" t="s">
        <v>1506</v>
      </c>
      <c r="C57" s="20" t="s">
        <v>904</v>
      </c>
      <c r="D57" s="20" t="s">
        <v>1507</v>
      </c>
      <c r="E57" s="20" t="s">
        <v>93</v>
      </c>
      <c r="F57" s="20" t="s">
        <v>1508</v>
      </c>
      <c r="G57" s="21">
        <v>4199</v>
      </c>
      <c r="H57" s="21">
        <v>0</v>
      </c>
      <c r="I57" s="21">
        <v>4199</v>
      </c>
      <c r="J57" s="22">
        <v>0.17499999999999999</v>
      </c>
      <c r="K57" s="22">
        <v>734.82</v>
      </c>
      <c r="L57" s="22">
        <v>3464.18</v>
      </c>
      <c r="M57" s="20" t="s">
        <v>21</v>
      </c>
      <c r="N57" s="20" t="s">
        <v>53</v>
      </c>
      <c r="O57" s="20" t="s">
        <v>212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25">
      <c r="A58" s="59"/>
      <c r="B58" s="59"/>
      <c r="C58" s="60"/>
      <c r="D58" s="59"/>
      <c r="E58" s="59"/>
      <c r="F58" s="59"/>
      <c r="G58" s="61"/>
      <c r="H58" s="61"/>
      <c r="I58" s="61"/>
      <c r="J58" s="62"/>
      <c r="K58" s="62"/>
      <c r="L58" s="62">
        <f>SUM(L56:L57)</f>
        <v>5938.36</v>
      </c>
      <c r="M58" s="59" t="s">
        <v>1770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4.25">
      <c r="A59" s="20" t="s">
        <v>246</v>
      </c>
      <c r="B59" s="20" t="s">
        <v>247</v>
      </c>
      <c r="C59" s="63" t="s">
        <v>264</v>
      </c>
      <c r="D59" s="20" t="s">
        <v>265</v>
      </c>
      <c r="E59" s="20" t="s">
        <v>93</v>
      </c>
      <c r="F59" s="20" t="s">
        <v>266</v>
      </c>
      <c r="G59" s="21">
        <v>13999</v>
      </c>
      <c r="H59" s="21">
        <v>1300</v>
      </c>
      <c r="I59" s="21">
        <v>12699</v>
      </c>
      <c r="J59" s="22">
        <v>0.17499999999999999</v>
      </c>
      <c r="K59" s="22">
        <v>2222.3200000000002</v>
      </c>
      <c r="L59" s="22">
        <v>10476.68</v>
      </c>
      <c r="M59" s="20" t="s">
        <v>21</v>
      </c>
      <c r="N59" s="20" t="s">
        <v>53</v>
      </c>
      <c r="O59" s="20" t="s">
        <v>212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25">
      <c r="A60" s="59"/>
      <c r="B60" s="59"/>
      <c r="C60" s="59"/>
      <c r="D60" s="59"/>
      <c r="E60" s="59"/>
      <c r="F60" s="59"/>
      <c r="G60" s="61"/>
      <c r="H60" s="61"/>
      <c r="I60" s="61"/>
      <c r="J60" s="62"/>
      <c r="K60" s="62"/>
      <c r="L60" s="62"/>
      <c r="M60" s="59" t="s">
        <v>1770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4.25">
      <c r="A61" s="20" t="s">
        <v>1074</v>
      </c>
      <c r="B61" s="20" t="s">
        <v>1075</v>
      </c>
      <c r="C61" s="20" t="s">
        <v>1076</v>
      </c>
      <c r="D61" s="20" t="s">
        <v>1077</v>
      </c>
      <c r="E61" s="20" t="s">
        <v>1078</v>
      </c>
      <c r="F61" s="20" t="s">
        <v>1079</v>
      </c>
      <c r="G61" s="21">
        <v>5499</v>
      </c>
      <c r="H61" s="21">
        <v>0</v>
      </c>
      <c r="I61" s="21">
        <v>5499</v>
      </c>
      <c r="J61" s="22">
        <v>0.22500000000000001</v>
      </c>
      <c r="K61" s="22">
        <v>1237.27</v>
      </c>
      <c r="L61" s="22">
        <v>4261.7299999999996</v>
      </c>
      <c r="M61" s="20" t="s">
        <v>21</v>
      </c>
      <c r="N61" s="20" t="s">
        <v>298</v>
      </c>
      <c r="O61" s="20" t="s">
        <v>212</v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25">
      <c r="A62" s="59"/>
      <c r="B62" s="59"/>
      <c r="C62" s="66"/>
      <c r="D62" s="59"/>
      <c r="E62" s="59"/>
      <c r="F62" s="59"/>
      <c r="G62" s="61"/>
      <c r="H62" s="61"/>
      <c r="I62" s="61"/>
      <c r="J62" s="62"/>
      <c r="K62" s="62"/>
      <c r="L62" s="62"/>
      <c r="M62" s="59" t="s">
        <v>1770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4.25">
      <c r="A63" s="20" t="s">
        <v>1529</v>
      </c>
      <c r="B63" s="20" t="s">
        <v>1530</v>
      </c>
      <c r="C63" s="20" t="s">
        <v>1531</v>
      </c>
      <c r="D63" s="20" t="s">
        <v>50</v>
      </c>
      <c r="E63" s="20" t="s">
        <v>51</v>
      </c>
      <c r="F63" s="20" t="s">
        <v>1532</v>
      </c>
      <c r="G63" s="21">
        <v>3499</v>
      </c>
      <c r="H63" s="21">
        <v>0</v>
      </c>
      <c r="I63" s="21">
        <v>3499</v>
      </c>
      <c r="J63" s="22">
        <v>0.17499999999999999</v>
      </c>
      <c r="K63" s="22">
        <v>612.32000000000005</v>
      </c>
      <c r="L63" s="22">
        <v>2886.68</v>
      </c>
      <c r="M63" s="20" t="s">
        <v>21</v>
      </c>
      <c r="N63" s="20" t="s">
        <v>22</v>
      </c>
      <c r="O63" s="20" t="s">
        <v>212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25">
      <c r="A64" s="59"/>
      <c r="B64" s="59"/>
      <c r="C64" s="59"/>
      <c r="D64" s="59"/>
      <c r="E64" s="59"/>
      <c r="F64" s="59"/>
      <c r="G64" s="61"/>
      <c r="H64" s="61"/>
      <c r="I64" s="61"/>
      <c r="J64" s="62"/>
      <c r="K64" s="62"/>
      <c r="L64" s="61"/>
      <c r="M64" s="59" t="s">
        <v>1770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4.25">
      <c r="A65" s="20" t="s">
        <v>664</v>
      </c>
      <c r="B65" s="20" t="s">
        <v>665</v>
      </c>
      <c r="C65" s="20" t="s">
        <v>666</v>
      </c>
      <c r="D65" s="20" t="s">
        <v>667</v>
      </c>
      <c r="E65" s="20" t="s">
        <v>73</v>
      </c>
      <c r="F65" s="20"/>
      <c r="G65" s="21">
        <v>249</v>
      </c>
      <c r="H65" s="21">
        <v>0</v>
      </c>
      <c r="I65" s="21">
        <v>249</v>
      </c>
      <c r="J65" s="22">
        <v>0.25</v>
      </c>
      <c r="K65" s="22">
        <f>J65*I65</f>
        <v>62.25</v>
      </c>
      <c r="L65" s="21">
        <f>I65-K65</f>
        <v>186.75</v>
      </c>
      <c r="M65" s="20" t="s">
        <v>21</v>
      </c>
      <c r="N65" s="20" t="s">
        <v>22</v>
      </c>
      <c r="O65" s="20" t="s">
        <v>23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25">
      <c r="A66" s="59"/>
      <c r="B66" s="59"/>
      <c r="C66" s="59"/>
      <c r="D66" s="59"/>
      <c r="E66" s="59"/>
      <c r="F66" s="59"/>
      <c r="G66" s="61"/>
      <c r="H66" s="61"/>
      <c r="I66" s="61"/>
      <c r="J66" s="62"/>
      <c r="K66" s="62"/>
      <c r="L66" s="62"/>
      <c r="M66" s="59" t="s">
        <v>1770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4.25">
      <c r="A67" s="20" t="s">
        <v>1471</v>
      </c>
      <c r="B67" s="20" t="s">
        <v>1472</v>
      </c>
      <c r="C67" s="20" t="s">
        <v>1473</v>
      </c>
      <c r="D67" s="20" t="s">
        <v>1474</v>
      </c>
      <c r="E67" s="20" t="s">
        <v>1158</v>
      </c>
      <c r="F67" s="20" t="s">
        <v>1475</v>
      </c>
      <c r="G67" s="21">
        <v>3999</v>
      </c>
      <c r="H67" s="21">
        <v>200</v>
      </c>
      <c r="I67" s="21">
        <v>3799</v>
      </c>
      <c r="J67" s="22">
        <v>0.17499999999999999</v>
      </c>
      <c r="K67" s="22">
        <v>664.82</v>
      </c>
      <c r="L67" s="22">
        <v>3134.18</v>
      </c>
      <c r="M67" s="20" t="s">
        <v>21</v>
      </c>
      <c r="N67" s="20" t="s">
        <v>22</v>
      </c>
      <c r="O67" s="20" t="s">
        <v>23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25">
      <c r="A68" s="59"/>
      <c r="B68" s="59"/>
      <c r="C68" s="59"/>
      <c r="D68" s="59"/>
      <c r="E68" s="59"/>
      <c r="F68" s="59"/>
      <c r="G68" s="61"/>
      <c r="H68" s="61"/>
      <c r="I68" s="61"/>
      <c r="J68" s="62"/>
      <c r="K68" s="62"/>
      <c r="L68" s="62"/>
      <c r="M68" s="59" t="s">
        <v>1770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4.25">
      <c r="A69" s="20" t="s">
        <v>135</v>
      </c>
      <c r="B69" s="20" t="s">
        <v>136</v>
      </c>
      <c r="C69" s="20" t="s">
        <v>137</v>
      </c>
      <c r="D69" s="20" t="s">
        <v>138</v>
      </c>
      <c r="E69" s="20" t="s">
        <v>139</v>
      </c>
      <c r="F69" s="20" t="s">
        <v>140</v>
      </c>
      <c r="G69" s="21">
        <v>6999</v>
      </c>
      <c r="H69" s="21">
        <v>0</v>
      </c>
      <c r="I69" s="21">
        <v>6999</v>
      </c>
      <c r="J69" s="22">
        <v>0.22500000000000001</v>
      </c>
      <c r="K69" s="22">
        <v>1574.77</v>
      </c>
      <c r="L69" s="22">
        <v>5424.23</v>
      </c>
      <c r="M69" s="20" t="s">
        <v>21</v>
      </c>
      <c r="N69" s="20" t="s">
        <v>141</v>
      </c>
      <c r="O69" s="20" t="s">
        <v>121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25">
      <c r="A70" s="20" t="s">
        <v>287</v>
      </c>
      <c r="B70" s="20" t="s">
        <v>288</v>
      </c>
      <c r="C70" s="35" t="s">
        <v>137</v>
      </c>
      <c r="D70" s="20" t="s">
        <v>289</v>
      </c>
      <c r="E70" s="20" t="s">
        <v>139</v>
      </c>
      <c r="F70" s="20" t="s">
        <v>290</v>
      </c>
      <c r="G70" s="21">
        <v>3699</v>
      </c>
      <c r="H70" s="21">
        <v>0</v>
      </c>
      <c r="I70" s="21">
        <v>3699</v>
      </c>
      <c r="J70" s="22">
        <v>0.22500000000000001</v>
      </c>
      <c r="K70" s="22">
        <v>832.27</v>
      </c>
      <c r="L70" s="22">
        <v>2866.73</v>
      </c>
      <c r="M70" s="20" t="s">
        <v>283</v>
      </c>
      <c r="N70" s="20" t="s">
        <v>131</v>
      </c>
      <c r="O70" s="20" t="s">
        <v>121</v>
      </c>
      <c r="P70" s="68">
        <v>44896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25">
      <c r="A71" s="20" t="s">
        <v>848</v>
      </c>
      <c r="B71" s="20" t="s">
        <v>849</v>
      </c>
      <c r="C71" s="20" t="s">
        <v>137</v>
      </c>
      <c r="D71" s="20" t="s">
        <v>931</v>
      </c>
      <c r="E71" s="20" t="s">
        <v>139</v>
      </c>
      <c r="F71" s="20" t="s">
        <v>932</v>
      </c>
      <c r="G71" s="21">
        <v>8999</v>
      </c>
      <c r="H71" s="21">
        <v>0</v>
      </c>
      <c r="I71" s="21">
        <v>8999</v>
      </c>
      <c r="J71" s="22">
        <v>0.22500000000000001</v>
      </c>
      <c r="K71" s="22">
        <v>2024.77</v>
      </c>
      <c r="L71" s="22">
        <v>6974.23</v>
      </c>
      <c r="M71" s="20" t="s">
        <v>21</v>
      </c>
      <c r="N71" s="20" t="s">
        <v>22</v>
      </c>
      <c r="O71" s="20" t="s">
        <v>23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25">
      <c r="A72" s="20" t="s">
        <v>1059</v>
      </c>
      <c r="B72" s="20" t="s">
        <v>1060</v>
      </c>
      <c r="C72" s="20" t="s">
        <v>137</v>
      </c>
      <c r="D72" s="20" t="s">
        <v>890</v>
      </c>
      <c r="E72" s="20" t="s">
        <v>87</v>
      </c>
      <c r="F72" s="20" t="s">
        <v>1118</v>
      </c>
      <c r="G72" s="21">
        <v>4999</v>
      </c>
      <c r="H72" s="21">
        <v>0</v>
      </c>
      <c r="I72" s="21">
        <v>4999</v>
      </c>
      <c r="J72" s="22">
        <v>0.17499999999999999</v>
      </c>
      <c r="K72" s="22">
        <v>874.82</v>
      </c>
      <c r="L72" s="22">
        <v>4124.18</v>
      </c>
      <c r="M72" s="20" t="s">
        <v>21</v>
      </c>
      <c r="N72" s="20" t="s">
        <v>22</v>
      </c>
      <c r="O72" s="20" t="s">
        <v>212</v>
      </c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4.25">
      <c r="A73" s="20" t="s">
        <v>1226</v>
      </c>
      <c r="B73" s="20" t="s">
        <v>1177</v>
      </c>
      <c r="C73" s="20" t="s">
        <v>137</v>
      </c>
      <c r="D73" s="20" t="s">
        <v>1227</v>
      </c>
      <c r="E73" s="20" t="s">
        <v>139</v>
      </c>
      <c r="F73" s="20" t="s">
        <v>1228</v>
      </c>
      <c r="G73" s="21">
        <v>2299</v>
      </c>
      <c r="H73" s="21">
        <v>97</v>
      </c>
      <c r="I73" s="21">
        <v>2202</v>
      </c>
      <c r="J73" s="22">
        <v>0.22500000000000001</v>
      </c>
      <c r="K73" s="22">
        <v>495.45</v>
      </c>
      <c r="L73" s="22">
        <v>1706.55</v>
      </c>
      <c r="M73" s="20" t="s">
        <v>21</v>
      </c>
      <c r="N73" s="20" t="s">
        <v>53</v>
      </c>
      <c r="O73" s="20" t="s">
        <v>121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>
      <c r="A74" s="59"/>
      <c r="B74" s="59"/>
      <c r="C74" s="59"/>
      <c r="D74" s="59"/>
      <c r="E74" s="59"/>
      <c r="F74" s="59"/>
      <c r="G74" s="61"/>
      <c r="H74" s="61"/>
      <c r="I74" s="61"/>
      <c r="J74" s="62"/>
      <c r="K74" s="62"/>
      <c r="L74" s="62">
        <f>SUM(L69:L73)</f>
        <v>21095.919999999998</v>
      </c>
      <c r="M74" s="59">
        <f>L74-L70</f>
        <v>18229.189999999999</v>
      </c>
      <c r="N74" s="59" t="s">
        <v>1770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4.25">
      <c r="A75" s="20" t="s">
        <v>620</v>
      </c>
      <c r="B75" s="20" t="s">
        <v>621</v>
      </c>
      <c r="C75" s="20" t="s">
        <v>622</v>
      </c>
      <c r="D75" s="20" t="s">
        <v>292</v>
      </c>
      <c r="E75" s="20" t="s">
        <v>385</v>
      </c>
      <c r="F75" s="20" t="s">
        <v>623</v>
      </c>
      <c r="G75" s="21">
        <v>2699</v>
      </c>
      <c r="H75" s="21">
        <v>0</v>
      </c>
      <c r="I75" s="21">
        <v>2699</v>
      </c>
      <c r="J75" s="22">
        <v>0.17499999999999999</v>
      </c>
      <c r="K75" s="22">
        <v>472.32</v>
      </c>
      <c r="L75" s="22">
        <v>2226.6799999999998</v>
      </c>
      <c r="M75" s="20" t="s">
        <v>21</v>
      </c>
      <c r="N75" s="20" t="s">
        <v>22</v>
      </c>
      <c r="O75" s="20" t="s">
        <v>23</v>
      </c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4.25">
      <c r="A76" s="59"/>
      <c r="B76" s="59"/>
      <c r="C76" s="59"/>
      <c r="D76" s="59"/>
      <c r="E76" s="59"/>
      <c r="F76" s="59"/>
      <c r="G76" s="61"/>
      <c r="H76" s="61"/>
      <c r="I76" s="61"/>
      <c r="J76" s="62"/>
      <c r="K76" s="62"/>
      <c r="L76" s="62"/>
      <c r="M76" s="59" t="s">
        <v>1770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4.25">
      <c r="A77" s="26" t="s">
        <v>1451</v>
      </c>
      <c r="B77" s="26" t="s">
        <v>1452</v>
      </c>
      <c r="C77" s="26" t="s">
        <v>1480</v>
      </c>
      <c r="D77" s="26" t="s">
        <v>1481</v>
      </c>
      <c r="E77" s="26" t="s">
        <v>139</v>
      </c>
      <c r="F77" s="26" t="s">
        <v>1482</v>
      </c>
      <c r="G77" s="27">
        <v>2499</v>
      </c>
      <c r="H77" s="27">
        <v>0</v>
      </c>
      <c r="I77" s="27">
        <v>2499</v>
      </c>
      <c r="J77" s="28">
        <v>0.22500000000000001</v>
      </c>
      <c r="K77" s="28">
        <v>562.27</v>
      </c>
      <c r="L77" s="28">
        <v>1936.73</v>
      </c>
      <c r="M77" s="26" t="s">
        <v>21</v>
      </c>
      <c r="N77" s="26" t="s">
        <v>22</v>
      </c>
      <c r="O77" s="26" t="s">
        <v>23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21" customHeight="1">
      <c r="A78" s="26" t="s">
        <v>1250</v>
      </c>
      <c r="B78" s="26" t="s">
        <v>1251</v>
      </c>
      <c r="C78" s="26" t="s">
        <v>1252</v>
      </c>
      <c r="D78" s="26" t="s">
        <v>224</v>
      </c>
      <c r="E78" s="26" t="s">
        <v>87</v>
      </c>
      <c r="F78" s="26" t="s">
        <v>1253</v>
      </c>
      <c r="G78" s="27">
        <v>3300</v>
      </c>
      <c r="H78" s="27">
        <v>0</v>
      </c>
      <c r="I78" s="27">
        <v>3300</v>
      </c>
      <c r="J78" s="28">
        <v>0.17499999999999999</v>
      </c>
      <c r="K78" s="28">
        <v>577.5</v>
      </c>
      <c r="L78" s="28">
        <v>2722.5</v>
      </c>
      <c r="M78" s="26" t="s">
        <v>21</v>
      </c>
      <c r="N78" s="26" t="s">
        <v>22</v>
      </c>
      <c r="O78" s="26" t="s">
        <v>121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4.25">
      <c r="A79" s="59"/>
      <c r="B79" s="59"/>
      <c r="C79" s="59"/>
      <c r="D79" s="59"/>
      <c r="E79" s="59"/>
      <c r="F79" s="59"/>
      <c r="G79" s="61"/>
      <c r="H79" s="61"/>
      <c r="I79" s="61"/>
      <c r="J79" s="62"/>
      <c r="K79" s="62"/>
      <c r="L79" s="62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4.25">
      <c r="A80" s="20" t="s">
        <v>500</v>
      </c>
      <c r="B80" s="20" t="s">
        <v>501</v>
      </c>
      <c r="C80" s="20" t="s">
        <v>533</v>
      </c>
      <c r="D80" s="20" t="s">
        <v>534</v>
      </c>
      <c r="E80" s="20" t="s">
        <v>19</v>
      </c>
      <c r="F80" s="20" t="s">
        <v>535</v>
      </c>
      <c r="G80" s="21">
        <v>2499</v>
      </c>
      <c r="H80" s="21">
        <v>0</v>
      </c>
      <c r="I80" s="21">
        <v>2499</v>
      </c>
      <c r="J80" s="22">
        <v>0.22500000000000001</v>
      </c>
      <c r="K80" s="22">
        <v>562.27</v>
      </c>
      <c r="L80" s="22">
        <v>1936.73</v>
      </c>
      <c r="M80" s="20" t="s">
        <v>21</v>
      </c>
      <c r="N80" s="20" t="s">
        <v>131</v>
      </c>
      <c r="O80" s="20" t="s">
        <v>212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>
      <c r="A81" s="20" t="s">
        <v>562</v>
      </c>
      <c r="B81" s="20" t="s">
        <v>563</v>
      </c>
      <c r="C81" s="20" t="s">
        <v>533</v>
      </c>
      <c r="D81" s="20" t="s">
        <v>609</v>
      </c>
      <c r="E81" s="20" t="s">
        <v>19</v>
      </c>
      <c r="F81" s="20" t="s">
        <v>610</v>
      </c>
      <c r="G81" s="21">
        <v>4399</v>
      </c>
      <c r="H81" s="21">
        <v>0</v>
      </c>
      <c r="I81" s="21">
        <v>4399</v>
      </c>
      <c r="J81" s="22">
        <v>0.22500000000000001</v>
      </c>
      <c r="K81" s="22">
        <v>989.77</v>
      </c>
      <c r="L81" s="22">
        <v>3409.23</v>
      </c>
      <c r="M81" s="20" t="s">
        <v>21</v>
      </c>
      <c r="N81" s="20" t="s">
        <v>22</v>
      </c>
      <c r="O81" s="20" t="s">
        <v>23</v>
      </c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.25">
      <c r="A82" s="20" t="s">
        <v>848</v>
      </c>
      <c r="B82" s="20" t="s">
        <v>849</v>
      </c>
      <c r="C82" s="20" t="s">
        <v>533</v>
      </c>
      <c r="D82" s="20" t="s">
        <v>850</v>
      </c>
      <c r="E82" s="20" t="s">
        <v>139</v>
      </c>
      <c r="F82" s="20" t="s">
        <v>851</v>
      </c>
      <c r="G82" s="21">
        <v>2499</v>
      </c>
      <c r="H82" s="21">
        <v>0</v>
      </c>
      <c r="I82" s="21">
        <v>2499</v>
      </c>
      <c r="J82" s="22">
        <v>0.22500000000000001</v>
      </c>
      <c r="K82" s="22">
        <v>562.27</v>
      </c>
      <c r="L82" s="22">
        <v>1936.73</v>
      </c>
      <c r="M82" s="20" t="s">
        <v>21</v>
      </c>
      <c r="N82" s="20" t="s">
        <v>22</v>
      </c>
      <c r="O82" s="20" t="s">
        <v>23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.25">
      <c r="A83" s="20" t="s">
        <v>1151</v>
      </c>
      <c r="B83" s="20" t="s">
        <v>1152</v>
      </c>
      <c r="C83" s="20" t="s">
        <v>533</v>
      </c>
      <c r="D83" s="20" t="s">
        <v>1153</v>
      </c>
      <c r="E83" s="20" t="s">
        <v>19</v>
      </c>
      <c r="F83" s="20" t="s">
        <v>1154</v>
      </c>
      <c r="G83" s="21">
        <v>3499</v>
      </c>
      <c r="H83" s="21">
        <v>0</v>
      </c>
      <c r="I83" s="21">
        <v>3499</v>
      </c>
      <c r="J83" s="22">
        <v>0.22500000000000001</v>
      </c>
      <c r="K83" s="22">
        <v>787.27</v>
      </c>
      <c r="L83" s="22">
        <v>2711.73</v>
      </c>
      <c r="M83" s="20" t="s">
        <v>21</v>
      </c>
      <c r="N83" s="20" t="s">
        <v>22</v>
      </c>
      <c r="O83" s="20" t="s">
        <v>23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>
      <c r="A84" s="59"/>
      <c r="B84" s="59"/>
      <c r="C84" s="59"/>
      <c r="D84" s="59"/>
      <c r="E84" s="59"/>
      <c r="F84" s="59"/>
      <c r="G84" s="61"/>
      <c r="H84" s="61"/>
      <c r="I84" s="61"/>
      <c r="J84" s="62"/>
      <c r="K84" s="62"/>
      <c r="L84" s="62">
        <f>SUM(L80:L83)</f>
        <v>9994.42</v>
      </c>
      <c r="M84" s="59" t="s">
        <v>1770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4.25">
      <c r="A85" s="20" t="s">
        <v>848</v>
      </c>
      <c r="B85" s="20" t="s">
        <v>849</v>
      </c>
      <c r="C85" s="20" t="s">
        <v>913</v>
      </c>
      <c r="D85" s="20" t="s">
        <v>914</v>
      </c>
      <c r="E85" s="20" t="s">
        <v>19</v>
      </c>
      <c r="F85" s="20" t="s">
        <v>915</v>
      </c>
      <c r="G85" s="21">
        <v>2999</v>
      </c>
      <c r="H85" s="21">
        <v>0</v>
      </c>
      <c r="I85" s="21">
        <v>2999</v>
      </c>
      <c r="J85" s="22">
        <v>0.22500000000000001</v>
      </c>
      <c r="K85" s="22">
        <v>674.77</v>
      </c>
      <c r="L85" s="22">
        <v>2324.23</v>
      </c>
      <c r="M85" s="20" t="s">
        <v>21</v>
      </c>
      <c r="N85" s="20" t="s">
        <v>22</v>
      </c>
      <c r="O85" s="20" t="s">
        <v>23</v>
      </c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>
      <c r="A86" s="20" t="s">
        <v>1442</v>
      </c>
      <c r="B86" s="20" t="s">
        <v>1443</v>
      </c>
      <c r="C86" s="20" t="s">
        <v>913</v>
      </c>
      <c r="D86" s="20" t="s">
        <v>1444</v>
      </c>
      <c r="E86" s="20" t="s">
        <v>19</v>
      </c>
      <c r="F86" s="20" t="s">
        <v>1445</v>
      </c>
      <c r="G86" s="21">
        <v>2999</v>
      </c>
      <c r="H86" s="21">
        <v>0</v>
      </c>
      <c r="I86" s="21">
        <v>2999</v>
      </c>
      <c r="J86" s="22">
        <v>0.22500000000000001</v>
      </c>
      <c r="K86" s="22">
        <v>674.77</v>
      </c>
      <c r="L86" s="22">
        <v>2324.23</v>
      </c>
      <c r="M86" s="20" t="s">
        <v>21</v>
      </c>
      <c r="N86" s="20" t="s">
        <v>22</v>
      </c>
      <c r="O86" s="20" t="s">
        <v>23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>
      <c r="A87" s="37" t="s">
        <v>1674</v>
      </c>
      <c r="B87" s="37" t="s">
        <v>1675</v>
      </c>
      <c r="C87" s="37" t="s">
        <v>913</v>
      </c>
      <c r="D87" s="37" t="s">
        <v>567</v>
      </c>
      <c r="E87" s="37" t="s">
        <v>193</v>
      </c>
      <c r="F87" s="37" t="s">
        <v>1676</v>
      </c>
      <c r="G87" s="39">
        <v>649</v>
      </c>
      <c r="H87" s="39">
        <v>0</v>
      </c>
      <c r="I87" s="39">
        <v>649</v>
      </c>
      <c r="J87" s="40">
        <v>0.22500000000000001</v>
      </c>
      <c r="K87" s="40">
        <v>146.02000000000001</v>
      </c>
      <c r="L87" s="40">
        <v>502.98</v>
      </c>
      <c r="M87" s="37" t="s">
        <v>283</v>
      </c>
      <c r="N87" s="37" t="s">
        <v>298</v>
      </c>
      <c r="O87" s="37"/>
      <c r="P87" s="37" t="s">
        <v>1774</v>
      </c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4.25">
      <c r="A88" s="59"/>
      <c r="B88" s="59"/>
      <c r="C88" s="59"/>
      <c r="D88" s="59"/>
      <c r="E88" s="59"/>
      <c r="F88" s="59"/>
      <c r="G88" s="61"/>
      <c r="H88" s="61"/>
      <c r="I88" s="61"/>
      <c r="J88" s="62"/>
      <c r="K88" s="62"/>
      <c r="L88" s="62">
        <f>SUM(L85:L87)</f>
        <v>5151.4400000000005</v>
      </c>
      <c r="M88" s="59">
        <f>L88-L87</f>
        <v>4648.4600000000009</v>
      </c>
      <c r="N88" s="59" t="s">
        <v>1770</v>
      </c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4.25">
      <c r="A89" s="26" t="s">
        <v>142</v>
      </c>
      <c r="B89" s="26" t="s">
        <v>143</v>
      </c>
      <c r="C89" s="26" t="s">
        <v>144</v>
      </c>
      <c r="D89" s="26" t="s">
        <v>145</v>
      </c>
      <c r="E89" s="26" t="s">
        <v>69</v>
      </c>
      <c r="F89" s="26" t="s">
        <v>146</v>
      </c>
      <c r="G89" s="27">
        <v>6000</v>
      </c>
      <c r="H89" s="27">
        <v>0</v>
      </c>
      <c r="I89" s="27">
        <v>6000</v>
      </c>
      <c r="J89" s="28">
        <v>0.17499999999999999</v>
      </c>
      <c r="K89" s="28">
        <v>1050</v>
      </c>
      <c r="L89" s="28">
        <v>4950</v>
      </c>
      <c r="M89" s="26" t="s">
        <v>21</v>
      </c>
      <c r="N89" s="26" t="s">
        <v>22</v>
      </c>
      <c r="O89" s="26" t="s">
        <v>121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4.25">
      <c r="A90" s="26" t="s">
        <v>1484</v>
      </c>
      <c r="B90" s="26" t="s">
        <v>1485</v>
      </c>
      <c r="C90" s="26" t="s">
        <v>144</v>
      </c>
      <c r="D90" s="26" t="s">
        <v>1486</v>
      </c>
      <c r="E90" s="26" t="s">
        <v>880</v>
      </c>
      <c r="F90" s="26" t="s">
        <v>1487</v>
      </c>
      <c r="G90" s="27">
        <v>3200</v>
      </c>
      <c r="H90" s="27">
        <v>0</v>
      </c>
      <c r="I90" s="27">
        <v>3200</v>
      </c>
      <c r="J90" s="28">
        <v>0.22500000000000001</v>
      </c>
      <c r="K90" s="28">
        <v>720</v>
      </c>
      <c r="L90" s="28">
        <v>2480</v>
      </c>
      <c r="M90" s="26" t="s">
        <v>21</v>
      </c>
      <c r="N90" s="26" t="s">
        <v>22</v>
      </c>
      <c r="O90" s="26" t="s">
        <v>121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4.25">
      <c r="A91" s="26" t="s">
        <v>1639</v>
      </c>
      <c r="B91" s="26" t="s">
        <v>1640</v>
      </c>
      <c r="C91" s="26" t="s">
        <v>144</v>
      </c>
      <c r="D91" s="26" t="s">
        <v>1641</v>
      </c>
      <c r="E91" s="26" t="s">
        <v>69</v>
      </c>
      <c r="F91" s="26" t="s">
        <v>1642</v>
      </c>
      <c r="G91" s="27">
        <v>3999</v>
      </c>
      <c r="H91" s="27">
        <v>0</v>
      </c>
      <c r="I91" s="27">
        <v>3999</v>
      </c>
      <c r="J91" s="28">
        <v>0.17499999999999999</v>
      </c>
      <c r="K91" s="28">
        <v>699.82</v>
      </c>
      <c r="L91" s="28">
        <v>3299.18</v>
      </c>
      <c r="M91" s="26" t="s">
        <v>21</v>
      </c>
      <c r="N91" s="26" t="s">
        <v>131</v>
      </c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20.25" customHeight="1">
      <c r="A92" s="26" t="s">
        <v>1237</v>
      </c>
      <c r="B92" s="26" t="s">
        <v>1238</v>
      </c>
      <c r="C92" s="26" t="s">
        <v>1239</v>
      </c>
      <c r="D92" s="26" t="s">
        <v>1240</v>
      </c>
      <c r="E92" s="26" t="s">
        <v>125</v>
      </c>
      <c r="F92" s="26" t="s">
        <v>1241</v>
      </c>
      <c r="G92" s="27">
        <v>3499</v>
      </c>
      <c r="H92" s="27">
        <v>0</v>
      </c>
      <c r="I92" s="27">
        <v>3499</v>
      </c>
      <c r="J92" s="28">
        <v>0.17499999999999999</v>
      </c>
      <c r="K92" s="28">
        <v>612.32000000000005</v>
      </c>
      <c r="L92" s="28">
        <v>2886.68</v>
      </c>
      <c r="M92" s="26" t="s">
        <v>21</v>
      </c>
      <c r="N92" s="26" t="s">
        <v>22</v>
      </c>
      <c r="O92" s="26" t="s">
        <v>121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4.25">
      <c r="A93" s="59"/>
      <c r="B93" s="59"/>
      <c r="C93" s="59"/>
      <c r="D93" s="59"/>
      <c r="E93" s="59"/>
      <c r="F93" s="59"/>
      <c r="G93" s="61"/>
      <c r="H93" s="61"/>
      <c r="I93" s="61"/>
      <c r="J93" s="62"/>
      <c r="K93" s="62"/>
      <c r="L93" s="62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4.25">
      <c r="A94" s="20" t="s">
        <v>1012</v>
      </c>
      <c r="B94" s="20" t="s">
        <v>1013</v>
      </c>
      <c r="C94" s="20" t="s">
        <v>1014</v>
      </c>
      <c r="D94" s="20" t="s">
        <v>1015</v>
      </c>
      <c r="E94" s="20" t="s">
        <v>28</v>
      </c>
      <c r="F94" s="20" t="s">
        <v>1016</v>
      </c>
      <c r="G94" s="21">
        <v>1199</v>
      </c>
      <c r="H94" s="21">
        <v>0</v>
      </c>
      <c r="I94" s="21">
        <v>1199</v>
      </c>
      <c r="J94" s="22">
        <v>0.17499999999999999</v>
      </c>
      <c r="K94" s="22">
        <v>209.82</v>
      </c>
      <c r="L94" s="22">
        <v>989.18000000000006</v>
      </c>
      <c r="M94" s="20" t="s">
        <v>21</v>
      </c>
      <c r="N94" s="20" t="s">
        <v>131</v>
      </c>
      <c r="O94" s="20" t="s">
        <v>212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>
      <c r="A95" s="59"/>
      <c r="B95" s="59"/>
      <c r="C95" s="59"/>
      <c r="D95" s="59"/>
      <c r="E95" s="59"/>
      <c r="F95" s="59"/>
      <c r="G95" s="61"/>
      <c r="H95" s="61"/>
      <c r="I95" s="61"/>
      <c r="J95" s="62"/>
      <c r="K95" s="62"/>
      <c r="L95" s="62"/>
      <c r="M95" s="59" t="s">
        <v>1770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4.25">
      <c r="A96" s="20" t="s">
        <v>24</v>
      </c>
      <c r="B96" s="20" t="s">
        <v>25</v>
      </c>
      <c r="C96" s="20" t="s">
        <v>26</v>
      </c>
      <c r="D96" s="20" t="s">
        <v>27</v>
      </c>
      <c r="E96" s="20" t="s">
        <v>28</v>
      </c>
      <c r="F96" s="20" t="s">
        <v>29</v>
      </c>
      <c r="G96" s="21">
        <v>7999</v>
      </c>
      <c r="H96" s="21">
        <v>800</v>
      </c>
      <c r="I96" s="21">
        <v>7199</v>
      </c>
      <c r="J96" s="22">
        <v>0.17499999999999999</v>
      </c>
      <c r="K96" s="22">
        <v>1259.82</v>
      </c>
      <c r="L96" s="22">
        <v>5939.18</v>
      </c>
      <c r="M96" s="20" t="s">
        <v>21</v>
      </c>
      <c r="N96" s="20" t="s">
        <v>22</v>
      </c>
      <c r="O96" s="20" t="s">
        <v>23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>
      <c r="A97" s="20" t="s">
        <v>387</v>
      </c>
      <c r="B97" s="20" t="s">
        <v>388</v>
      </c>
      <c r="C97" s="20" t="s">
        <v>26</v>
      </c>
      <c r="D97" s="20" t="s">
        <v>420</v>
      </c>
      <c r="E97" s="20" t="s">
        <v>179</v>
      </c>
      <c r="F97" s="20" t="s">
        <v>421</v>
      </c>
      <c r="G97" s="21">
        <v>11499</v>
      </c>
      <c r="H97" s="21">
        <v>1100</v>
      </c>
      <c r="I97" s="21">
        <v>10399</v>
      </c>
      <c r="J97" s="22">
        <v>0.17499999999999999</v>
      </c>
      <c r="K97" s="22">
        <v>1819.82</v>
      </c>
      <c r="L97" s="22">
        <v>8579.18</v>
      </c>
      <c r="M97" s="20" t="s">
        <v>21</v>
      </c>
      <c r="N97" s="20" t="s">
        <v>22</v>
      </c>
      <c r="O97" s="20" t="s">
        <v>23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>
      <c r="A98" s="20" t="s">
        <v>807</v>
      </c>
      <c r="B98" s="20" t="s">
        <v>808</v>
      </c>
      <c r="C98" s="20" t="s">
        <v>26</v>
      </c>
      <c r="D98" s="20" t="s">
        <v>809</v>
      </c>
      <c r="E98" s="20" t="s">
        <v>810</v>
      </c>
      <c r="F98" s="20" t="s">
        <v>811</v>
      </c>
      <c r="G98" s="21">
        <v>14999</v>
      </c>
      <c r="H98" s="21">
        <v>0</v>
      </c>
      <c r="I98" s="21">
        <v>14999</v>
      </c>
      <c r="J98" s="22">
        <v>0.17499999999999999</v>
      </c>
      <c r="K98" s="22">
        <v>2624.82</v>
      </c>
      <c r="L98" s="22">
        <v>12374.18</v>
      </c>
      <c r="M98" s="20" t="s">
        <v>21</v>
      </c>
      <c r="N98" s="20" t="s">
        <v>53</v>
      </c>
      <c r="O98" s="20" t="s">
        <v>212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>
      <c r="A99" s="59"/>
      <c r="B99" s="59"/>
      <c r="C99" s="60"/>
      <c r="D99" s="59"/>
      <c r="E99" s="59"/>
      <c r="F99" s="59"/>
      <c r="G99" s="61"/>
      <c r="H99" s="61"/>
      <c r="I99" s="61"/>
      <c r="J99" s="62"/>
      <c r="K99" s="62"/>
      <c r="L99" s="62">
        <f>SUM(L96:L98)</f>
        <v>26892.54</v>
      </c>
      <c r="M99" s="59" t="s">
        <v>1770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4.25">
      <c r="A100" s="20" t="s">
        <v>876</v>
      </c>
      <c r="B100" s="20" t="s">
        <v>877</v>
      </c>
      <c r="C100" s="63" t="s">
        <v>878</v>
      </c>
      <c r="D100" s="20" t="s">
        <v>879</v>
      </c>
      <c r="E100" s="20" t="s">
        <v>880</v>
      </c>
      <c r="F100" s="20" t="s">
        <v>881</v>
      </c>
      <c r="G100" s="21">
        <v>1599</v>
      </c>
      <c r="H100" s="21">
        <v>300</v>
      </c>
      <c r="I100" s="21">
        <v>1299</v>
      </c>
      <c r="J100" s="22">
        <v>0.22500000000000001</v>
      </c>
      <c r="K100" s="22">
        <v>292.27</v>
      </c>
      <c r="L100" s="22">
        <v>1006.73</v>
      </c>
      <c r="M100" s="20" t="s">
        <v>21</v>
      </c>
      <c r="N100" s="20" t="s">
        <v>22</v>
      </c>
      <c r="O100" s="20" t="s">
        <v>23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>
      <c r="A101" s="59"/>
      <c r="B101" s="59"/>
      <c r="C101" s="59"/>
      <c r="D101" s="59"/>
      <c r="E101" s="59"/>
      <c r="F101" s="59"/>
      <c r="G101" s="61"/>
      <c r="H101" s="61"/>
      <c r="I101" s="61"/>
      <c r="J101" s="62"/>
      <c r="K101" s="62"/>
      <c r="L101" s="62"/>
      <c r="M101" s="59" t="s">
        <v>1770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4.25">
      <c r="A102" s="20" t="s">
        <v>1681</v>
      </c>
      <c r="B102" s="20" t="s">
        <v>1623</v>
      </c>
      <c r="C102" s="20" t="s">
        <v>1682</v>
      </c>
      <c r="D102" s="20" t="s">
        <v>1683</v>
      </c>
      <c r="E102" s="20" t="s">
        <v>1684</v>
      </c>
      <c r="F102" s="20" t="s">
        <v>1685</v>
      </c>
      <c r="G102" s="21">
        <v>4999</v>
      </c>
      <c r="H102" s="21">
        <v>0</v>
      </c>
      <c r="I102" s="21">
        <v>4999</v>
      </c>
      <c r="J102" s="22">
        <v>0.22500000000000001</v>
      </c>
      <c r="K102" s="22">
        <v>1124.77</v>
      </c>
      <c r="L102" s="22">
        <v>3874.23</v>
      </c>
      <c r="M102" s="20" t="s">
        <v>21</v>
      </c>
      <c r="N102" s="20" t="s">
        <v>131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>
      <c r="A103" s="59"/>
      <c r="B103" s="59"/>
      <c r="C103" s="59"/>
      <c r="D103" s="59"/>
      <c r="E103" s="59"/>
      <c r="F103" s="59"/>
      <c r="G103" s="61"/>
      <c r="H103" s="61"/>
      <c r="I103" s="61"/>
      <c r="J103" s="62"/>
      <c r="K103" s="62"/>
      <c r="L103" s="62"/>
      <c r="M103" s="59" t="s">
        <v>1770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4.25">
      <c r="A104" s="20" t="s">
        <v>24</v>
      </c>
      <c r="B104" s="20" t="s">
        <v>25</v>
      </c>
      <c r="C104" s="20" t="s">
        <v>62</v>
      </c>
      <c r="D104" s="20" t="s">
        <v>63</v>
      </c>
      <c r="E104" s="20" t="s">
        <v>28</v>
      </c>
      <c r="F104" s="20" t="s">
        <v>64</v>
      </c>
      <c r="G104" s="21">
        <v>5999</v>
      </c>
      <c r="H104" s="21">
        <v>1000</v>
      </c>
      <c r="I104" s="21">
        <v>4999</v>
      </c>
      <c r="J104" s="22">
        <v>0.17499999999999999</v>
      </c>
      <c r="K104" s="22">
        <v>874.82</v>
      </c>
      <c r="L104" s="22">
        <v>4124.18</v>
      </c>
      <c r="M104" s="20" t="s">
        <v>21</v>
      </c>
      <c r="N104" s="20" t="s">
        <v>22</v>
      </c>
      <c r="O104" s="20" t="s">
        <v>23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>
      <c r="A105" s="20" t="s">
        <v>222</v>
      </c>
      <c r="B105" s="20" t="s">
        <v>223</v>
      </c>
      <c r="C105" s="20" t="s">
        <v>62</v>
      </c>
      <c r="D105" s="20" t="s">
        <v>224</v>
      </c>
      <c r="E105" s="20" t="s">
        <v>87</v>
      </c>
      <c r="F105" s="20" t="s">
        <v>225</v>
      </c>
      <c r="G105" s="21">
        <v>3299</v>
      </c>
      <c r="H105" s="21">
        <v>0</v>
      </c>
      <c r="I105" s="21">
        <v>3299</v>
      </c>
      <c r="J105" s="22">
        <v>0.17499999999999999</v>
      </c>
      <c r="K105" s="22">
        <v>577.32000000000005</v>
      </c>
      <c r="L105" s="22">
        <v>2721.68</v>
      </c>
      <c r="M105" s="20" t="s">
        <v>21</v>
      </c>
      <c r="N105" s="20"/>
      <c r="O105" s="20" t="s">
        <v>212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>
      <c r="A106" s="20" t="s">
        <v>337</v>
      </c>
      <c r="B106" s="20" t="s">
        <v>338</v>
      </c>
      <c r="C106" s="20" t="s">
        <v>62</v>
      </c>
      <c r="D106" s="20" t="s">
        <v>92</v>
      </c>
      <c r="E106" s="20" t="s">
        <v>105</v>
      </c>
      <c r="F106" s="20" t="s">
        <v>339</v>
      </c>
      <c r="G106" s="21">
        <v>2699</v>
      </c>
      <c r="H106" s="21">
        <v>0</v>
      </c>
      <c r="I106" s="21">
        <v>2699</v>
      </c>
      <c r="J106" s="22">
        <v>0.17499999999999999</v>
      </c>
      <c r="K106" s="22">
        <v>472.32</v>
      </c>
      <c r="L106" s="22">
        <v>2226.6799999999998</v>
      </c>
      <c r="M106" s="20" t="s">
        <v>21</v>
      </c>
      <c r="N106" s="20" t="s">
        <v>22</v>
      </c>
      <c r="O106" s="20" t="s">
        <v>23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>
      <c r="A107" s="20" t="s">
        <v>383</v>
      </c>
      <c r="B107" s="20" t="s">
        <v>384</v>
      </c>
      <c r="C107" s="20" t="s">
        <v>62</v>
      </c>
      <c r="D107" s="20" t="s">
        <v>292</v>
      </c>
      <c r="E107" s="20" t="s">
        <v>385</v>
      </c>
      <c r="F107" s="20" t="s">
        <v>386</v>
      </c>
      <c r="G107" s="21">
        <v>2599</v>
      </c>
      <c r="H107" s="21">
        <v>0</v>
      </c>
      <c r="I107" s="21">
        <v>2599</v>
      </c>
      <c r="J107" s="22">
        <v>0.17499999999999999</v>
      </c>
      <c r="K107" s="22">
        <v>454.82</v>
      </c>
      <c r="L107" s="22">
        <v>2144.1799999999998</v>
      </c>
      <c r="M107" s="20" t="s">
        <v>21</v>
      </c>
      <c r="N107" s="20" t="s">
        <v>363</v>
      </c>
      <c r="O107" s="20" t="s">
        <v>23</v>
      </c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>
      <c r="A108" s="20" t="s">
        <v>562</v>
      </c>
      <c r="B108" s="20" t="s">
        <v>563</v>
      </c>
      <c r="C108" s="20" t="s">
        <v>62</v>
      </c>
      <c r="D108" s="20" t="s">
        <v>216</v>
      </c>
      <c r="E108" s="20" t="s">
        <v>93</v>
      </c>
      <c r="F108" s="20" t="s">
        <v>564</v>
      </c>
      <c r="G108" s="21">
        <v>3699</v>
      </c>
      <c r="H108" s="21">
        <v>0</v>
      </c>
      <c r="I108" s="21">
        <v>3699</v>
      </c>
      <c r="J108" s="22">
        <v>0.17499999999999999</v>
      </c>
      <c r="K108" s="22">
        <v>647.32000000000005</v>
      </c>
      <c r="L108" s="22">
        <v>3051.68</v>
      </c>
      <c r="M108" s="20" t="s">
        <v>21</v>
      </c>
      <c r="N108" s="20" t="s">
        <v>22</v>
      </c>
      <c r="O108" s="20" t="s">
        <v>23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>
      <c r="A109" s="20" t="s">
        <v>730</v>
      </c>
      <c r="B109" s="20" t="s">
        <v>731</v>
      </c>
      <c r="C109" s="20" t="s">
        <v>62</v>
      </c>
      <c r="D109" s="20" t="s">
        <v>216</v>
      </c>
      <c r="E109" s="20" t="s">
        <v>93</v>
      </c>
      <c r="F109" s="20" t="s">
        <v>732</v>
      </c>
      <c r="G109" s="21">
        <v>3699</v>
      </c>
      <c r="H109" s="21">
        <v>0</v>
      </c>
      <c r="I109" s="21">
        <v>3699</v>
      </c>
      <c r="J109" s="22">
        <v>0.17499999999999999</v>
      </c>
      <c r="K109" s="22">
        <v>647.32000000000005</v>
      </c>
      <c r="L109" s="22">
        <v>3051.68</v>
      </c>
      <c r="M109" s="20" t="s">
        <v>21</v>
      </c>
      <c r="N109" s="20" t="s">
        <v>131</v>
      </c>
      <c r="O109" s="20" t="s">
        <v>212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>
      <c r="A110" s="20" t="s">
        <v>1311</v>
      </c>
      <c r="B110" s="20" t="s">
        <v>1312</v>
      </c>
      <c r="C110" s="47" t="s">
        <v>62</v>
      </c>
      <c r="D110" s="20" t="s">
        <v>224</v>
      </c>
      <c r="E110" s="20" t="s">
        <v>87</v>
      </c>
      <c r="F110" s="20" t="s">
        <v>1253</v>
      </c>
      <c r="G110" s="21">
        <v>2999</v>
      </c>
      <c r="H110" s="21">
        <v>0</v>
      </c>
      <c r="I110" s="21">
        <v>2999</v>
      </c>
      <c r="J110" s="22">
        <v>0.17499999999999999</v>
      </c>
      <c r="K110" s="22">
        <v>524.82000000000005</v>
      </c>
      <c r="L110" s="22">
        <v>2474.1799999999998</v>
      </c>
      <c r="M110" s="20" t="s">
        <v>21</v>
      </c>
      <c r="N110" s="20" t="s">
        <v>53</v>
      </c>
      <c r="O110" s="20" t="s">
        <v>212</v>
      </c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>
      <c r="A111" s="20" t="s">
        <v>1404</v>
      </c>
      <c r="B111" s="20" t="s">
        <v>1405</v>
      </c>
      <c r="C111" s="47" t="s">
        <v>62</v>
      </c>
      <c r="D111" s="20" t="s">
        <v>92</v>
      </c>
      <c r="E111" s="20" t="s">
        <v>69</v>
      </c>
      <c r="F111" s="20" t="s">
        <v>1427</v>
      </c>
      <c r="G111" s="21">
        <v>2699</v>
      </c>
      <c r="H111" s="21">
        <v>0</v>
      </c>
      <c r="I111" s="21">
        <v>2699</v>
      </c>
      <c r="J111" s="22">
        <v>0.17499999999999999</v>
      </c>
      <c r="K111" s="22">
        <v>472.32</v>
      </c>
      <c r="L111" s="22">
        <v>2226.6799999999998</v>
      </c>
      <c r="M111" s="20" t="s">
        <v>21</v>
      </c>
      <c r="N111" s="20" t="s">
        <v>363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>
      <c r="A112" s="20" t="s">
        <v>1643</v>
      </c>
      <c r="B112" s="20" t="s">
        <v>1644</v>
      </c>
      <c r="C112" s="20" t="s">
        <v>62</v>
      </c>
      <c r="D112" s="20" t="s">
        <v>216</v>
      </c>
      <c r="E112" s="20" t="s">
        <v>28</v>
      </c>
      <c r="F112" s="20" t="s">
        <v>1645</v>
      </c>
      <c r="G112" s="21">
        <v>4399</v>
      </c>
      <c r="H112" s="21">
        <v>0</v>
      </c>
      <c r="I112" s="21">
        <v>4399</v>
      </c>
      <c r="J112" s="22">
        <v>0.17499999999999999</v>
      </c>
      <c r="K112" s="22">
        <v>769.82</v>
      </c>
      <c r="L112" s="22">
        <v>3629.18</v>
      </c>
      <c r="M112" s="20" t="s">
        <v>21</v>
      </c>
      <c r="N112" s="20" t="s">
        <v>131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>
      <c r="A113" s="20" t="s">
        <v>1653</v>
      </c>
      <c r="B113" s="20" t="s">
        <v>1654</v>
      </c>
      <c r="C113" s="20" t="s">
        <v>62</v>
      </c>
      <c r="D113" s="20" t="s">
        <v>1655</v>
      </c>
      <c r="E113" s="20" t="s">
        <v>200</v>
      </c>
      <c r="F113" s="20" t="s">
        <v>1656</v>
      </c>
      <c r="G113" s="21">
        <v>2899</v>
      </c>
      <c r="H113" s="21">
        <v>0</v>
      </c>
      <c r="I113" s="21">
        <v>2899</v>
      </c>
      <c r="J113" s="22">
        <v>0.17499999999999999</v>
      </c>
      <c r="K113" s="22">
        <v>507.32</v>
      </c>
      <c r="L113" s="22">
        <v>2391.6799999999998</v>
      </c>
      <c r="M113" s="20" t="s">
        <v>21</v>
      </c>
      <c r="N113" s="20" t="s">
        <v>363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>
      <c r="A114" s="20" t="s">
        <v>1726</v>
      </c>
      <c r="B114" s="20" t="s">
        <v>1727</v>
      </c>
      <c r="C114" s="58" t="s">
        <v>62</v>
      </c>
      <c r="D114" s="20" t="s">
        <v>527</v>
      </c>
      <c r="E114" s="20" t="s">
        <v>51</v>
      </c>
      <c r="F114" s="20" t="s">
        <v>1728</v>
      </c>
      <c r="G114" s="21">
        <v>3699</v>
      </c>
      <c r="H114" s="21">
        <v>0</v>
      </c>
      <c r="I114" s="21">
        <v>3699</v>
      </c>
      <c r="J114" s="22">
        <v>0.17499999999999999</v>
      </c>
      <c r="K114" s="22">
        <v>647.32000000000005</v>
      </c>
      <c r="L114" s="22">
        <v>3051.68</v>
      </c>
      <c r="M114" s="20" t="s">
        <v>21</v>
      </c>
      <c r="N114" s="20" t="s">
        <v>131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>
      <c r="A115" s="59"/>
      <c r="B115" s="59"/>
      <c r="C115" s="69"/>
      <c r="D115" s="59"/>
      <c r="E115" s="59"/>
      <c r="F115" s="59"/>
      <c r="G115" s="61"/>
      <c r="H115" s="61"/>
      <c r="I115" s="61"/>
      <c r="J115" s="62"/>
      <c r="K115" s="62"/>
      <c r="L115" s="62">
        <f>SUM(L104:L114)</f>
        <v>31093.480000000003</v>
      </c>
      <c r="M115" s="59" t="s">
        <v>1770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4.25">
      <c r="A116" s="37" t="s">
        <v>213</v>
      </c>
      <c r="B116" s="37" t="s">
        <v>214</v>
      </c>
      <c r="C116" s="37" t="s">
        <v>215</v>
      </c>
      <c r="D116" s="37" t="s">
        <v>216</v>
      </c>
      <c r="E116" s="37" t="s">
        <v>93</v>
      </c>
      <c r="F116" s="37" t="s">
        <v>217</v>
      </c>
      <c r="G116" s="39">
        <v>3799</v>
      </c>
      <c r="H116" s="39">
        <v>0</v>
      </c>
      <c r="I116" s="39">
        <v>3799</v>
      </c>
      <c r="J116" s="40">
        <v>0.17499999999999999</v>
      </c>
      <c r="K116" s="40">
        <v>664.82</v>
      </c>
      <c r="L116" s="40">
        <v>3134.18</v>
      </c>
      <c r="M116" s="37" t="s">
        <v>21</v>
      </c>
      <c r="N116" s="37" t="s">
        <v>22</v>
      </c>
      <c r="O116" s="37" t="s">
        <v>212</v>
      </c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4.25">
      <c r="A117" s="37" t="s">
        <v>1343</v>
      </c>
      <c r="B117" s="37" t="s">
        <v>1344</v>
      </c>
      <c r="C117" s="57" t="s">
        <v>215</v>
      </c>
      <c r="D117" s="70" t="s">
        <v>1367</v>
      </c>
      <c r="E117" s="37" t="s">
        <v>19</v>
      </c>
      <c r="F117" s="70" t="s">
        <v>1368</v>
      </c>
      <c r="G117" s="39">
        <v>3499</v>
      </c>
      <c r="H117" s="39">
        <v>0</v>
      </c>
      <c r="I117" s="39">
        <v>3499</v>
      </c>
      <c r="J117" s="40">
        <v>0.17499999999999999</v>
      </c>
      <c r="K117" s="40">
        <v>787.27</v>
      </c>
      <c r="L117" s="40">
        <v>2711.73</v>
      </c>
      <c r="M117" s="37" t="s">
        <v>21</v>
      </c>
      <c r="N117" s="37" t="s">
        <v>22</v>
      </c>
      <c r="O117" s="37" t="s">
        <v>212</v>
      </c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4.25">
      <c r="A118" s="37"/>
      <c r="B118" s="37"/>
      <c r="C118" s="37"/>
      <c r="D118" s="37" t="s">
        <v>1775</v>
      </c>
      <c r="E118" s="37"/>
      <c r="F118" s="37"/>
      <c r="G118" s="39"/>
      <c r="H118" s="39"/>
      <c r="I118" s="39"/>
      <c r="J118" s="40"/>
      <c r="K118" s="40"/>
      <c r="L118" s="40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4.25">
      <c r="A119" s="20" t="s">
        <v>511</v>
      </c>
      <c r="B119" s="20" t="s">
        <v>512</v>
      </c>
      <c r="C119" s="20" t="s">
        <v>513</v>
      </c>
      <c r="D119" s="20" t="s">
        <v>514</v>
      </c>
      <c r="E119" s="20" t="s">
        <v>87</v>
      </c>
      <c r="F119" s="20" t="s">
        <v>515</v>
      </c>
      <c r="G119" s="21">
        <v>3999</v>
      </c>
      <c r="H119" s="21">
        <v>0</v>
      </c>
      <c r="I119" s="21">
        <v>3999</v>
      </c>
      <c r="J119" s="22">
        <v>0.17499999999999999</v>
      </c>
      <c r="K119" s="22">
        <v>699.82</v>
      </c>
      <c r="L119" s="22">
        <v>3299.18</v>
      </c>
      <c r="M119" s="20" t="s">
        <v>21</v>
      </c>
      <c r="N119" s="20" t="s">
        <v>131</v>
      </c>
      <c r="O119" s="20" t="s">
        <v>212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>
      <c r="A120" s="20" t="s">
        <v>1343</v>
      </c>
      <c r="B120" s="20" t="s">
        <v>1344</v>
      </c>
      <c r="C120" s="20" t="s">
        <v>513</v>
      </c>
      <c r="D120" s="20" t="s">
        <v>1351</v>
      </c>
      <c r="E120" s="20" t="s">
        <v>19</v>
      </c>
      <c r="F120" s="20" t="s">
        <v>1352</v>
      </c>
      <c r="G120" s="21">
        <v>3299</v>
      </c>
      <c r="H120" s="21">
        <v>200</v>
      </c>
      <c r="I120" s="21">
        <v>3099</v>
      </c>
      <c r="J120" s="22">
        <v>0.22500000000000001</v>
      </c>
      <c r="K120" s="22">
        <v>697.27</v>
      </c>
      <c r="L120" s="22">
        <v>2401.73</v>
      </c>
      <c r="M120" s="20" t="s">
        <v>21</v>
      </c>
      <c r="N120" s="20" t="s">
        <v>22</v>
      </c>
      <c r="O120" s="20" t="s">
        <v>212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>
      <c r="A121" s="59"/>
      <c r="B121" s="59"/>
      <c r="C121" s="59"/>
      <c r="D121" s="59"/>
      <c r="E121" s="59"/>
      <c r="F121" s="59"/>
      <c r="G121" s="61"/>
      <c r="H121" s="61"/>
      <c r="I121" s="61"/>
      <c r="J121" s="62"/>
      <c r="K121" s="62"/>
      <c r="L121" s="62">
        <f>SUM(L119:L120)</f>
        <v>5700.91</v>
      </c>
      <c r="M121" s="59" t="s">
        <v>1770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4.25">
      <c r="A122" s="20" t="s">
        <v>1533</v>
      </c>
      <c r="B122" s="20" t="s">
        <v>1534</v>
      </c>
      <c r="C122" s="20" t="s">
        <v>1535</v>
      </c>
      <c r="D122" s="20" t="s">
        <v>560</v>
      </c>
      <c r="E122" s="20" t="s">
        <v>105</v>
      </c>
      <c r="F122" s="20" t="s">
        <v>1536</v>
      </c>
      <c r="G122" s="21">
        <v>4999</v>
      </c>
      <c r="H122" s="21">
        <v>0</v>
      </c>
      <c r="I122" s="21">
        <v>4999</v>
      </c>
      <c r="J122" s="22">
        <v>0.17499999999999999</v>
      </c>
      <c r="K122" s="22">
        <v>874.82</v>
      </c>
      <c r="L122" s="22">
        <v>4124.18</v>
      </c>
      <c r="M122" s="20" t="s">
        <v>21</v>
      </c>
      <c r="N122" s="20" t="s">
        <v>22</v>
      </c>
      <c r="O122" s="20" t="s">
        <v>212</v>
      </c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>
      <c r="A123" s="59"/>
      <c r="B123" s="59"/>
      <c r="C123" s="59"/>
      <c r="D123" s="59"/>
      <c r="E123" s="59"/>
      <c r="F123" s="59"/>
      <c r="G123" s="61"/>
      <c r="H123" s="61"/>
      <c r="I123" s="61"/>
      <c r="J123" s="62"/>
      <c r="K123" s="62"/>
      <c r="L123" s="62"/>
      <c r="M123" s="59" t="s">
        <v>1770</v>
      </c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4.25">
      <c r="A124" s="20" t="s">
        <v>353</v>
      </c>
      <c r="B124" s="20" t="s">
        <v>354</v>
      </c>
      <c r="C124" s="20" t="s">
        <v>355</v>
      </c>
      <c r="D124" s="20" t="s">
        <v>68</v>
      </c>
      <c r="E124" s="20" t="s">
        <v>28</v>
      </c>
      <c r="F124" s="20" t="s">
        <v>356</v>
      </c>
      <c r="G124" s="21">
        <v>5449</v>
      </c>
      <c r="H124" s="21">
        <v>0</v>
      </c>
      <c r="I124" s="21">
        <v>5449</v>
      </c>
      <c r="J124" s="22">
        <v>0.17499999999999999</v>
      </c>
      <c r="K124" s="22">
        <v>953.57</v>
      </c>
      <c r="L124" s="22">
        <v>4495.43</v>
      </c>
      <c r="M124" s="20" t="s">
        <v>21</v>
      </c>
      <c r="N124" s="20" t="s">
        <v>357</v>
      </c>
      <c r="O124" s="20" t="s">
        <v>23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>
      <c r="A125" s="59"/>
      <c r="B125" s="59"/>
      <c r="C125" s="59"/>
      <c r="D125" s="59"/>
      <c r="E125" s="59"/>
      <c r="F125" s="59"/>
      <c r="G125" s="61"/>
      <c r="H125" s="61"/>
      <c r="I125" s="61"/>
      <c r="J125" s="62"/>
      <c r="K125" s="62"/>
      <c r="L125" s="62"/>
      <c r="M125" s="59" t="s">
        <v>1770</v>
      </c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4.25">
      <c r="A126" s="20" t="s">
        <v>161</v>
      </c>
      <c r="B126" s="20" t="s">
        <v>162</v>
      </c>
      <c r="C126" s="20" t="s">
        <v>163</v>
      </c>
      <c r="D126" s="20" t="s">
        <v>164</v>
      </c>
      <c r="E126" s="20" t="s">
        <v>93</v>
      </c>
      <c r="F126" s="20" t="s">
        <v>165</v>
      </c>
      <c r="G126" s="21">
        <v>7500</v>
      </c>
      <c r="H126" s="21">
        <v>0</v>
      </c>
      <c r="I126" s="21">
        <v>7500</v>
      </c>
      <c r="J126" s="22">
        <v>0.17499999999999999</v>
      </c>
      <c r="K126" s="22">
        <v>1312.5</v>
      </c>
      <c r="L126" s="22">
        <v>6187.5</v>
      </c>
      <c r="M126" s="20" t="s">
        <v>21</v>
      </c>
      <c r="N126" s="20" t="s">
        <v>141</v>
      </c>
      <c r="O126" s="20" t="s">
        <v>121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>
      <c r="A127" s="20" t="s">
        <v>317</v>
      </c>
      <c r="B127" s="20" t="s">
        <v>318</v>
      </c>
      <c r="C127" s="20" t="s">
        <v>163</v>
      </c>
      <c r="D127" s="20" t="s">
        <v>319</v>
      </c>
      <c r="E127" s="20" t="s">
        <v>320</v>
      </c>
      <c r="F127" s="20" t="s">
        <v>321</v>
      </c>
      <c r="G127" s="21">
        <v>5799</v>
      </c>
      <c r="H127" s="21">
        <v>0</v>
      </c>
      <c r="I127" s="21">
        <v>5799</v>
      </c>
      <c r="J127" s="22">
        <v>0.17499999999999999</v>
      </c>
      <c r="K127" s="22">
        <v>1014.82</v>
      </c>
      <c r="L127" s="22">
        <v>4784.18</v>
      </c>
      <c r="M127" s="20" t="s">
        <v>21</v>
      </c>
      <c r="N127" s="20" t="s">
        <v>131</v>
      </c>
      <c r="O127" s="20" t="s">
        <v>23</v>
      </c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>
      <c r="A128" s="15" t="s">
        <v>408</v>
      </c>
      <c r="B128" s="15" t="s">
        <v>409</v>
      </c>
      <c r="C128" s="15" t="s">
        <v>163</v>
      </c>
      <c r="D128" s="15" t="s">
        <v>554</v>
      </c>
      <c r="E128" s="15" t="s">
        <v>555</v>
      </c>
      <c r="F128" s="15" t="s">
        <v>556</v>
      </c>
      <c r="G128" s="17">
        <v>4499</v>
      </c>
      <c r="H128" s="17">
        <v>0</v>
      </c>
      <c r="I128" s="17">
        <v>4499</v>
      </c>
      <c r="J128" s="18">
        <v>0.17499999999999999</v>
      </c>
      <c r="K128" s="18">
        <v>787.32</v>
      </c>
      <c r="L128" s="18">
        <v>3711.68</v>
      </c>
      <c r="M128" s="15" t="s">
        <v>283</v>
      </c>
      <c r="N128" s="15" t="s">
        <v>131</v>
      </c>
      <c r="O128" s="15"/>
      <c r="P128" s="15" t="s">
        <v>1776</v>
      </c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>
      <c r="A129" s="20" t="s">
        <v>1155</v>
      </c>
      <c r="B129" s="20" t="s">
        <v>1156</v>
      </c>
      <c r="C129" s="47" t="s">
        <v>163</v>
      </c>
      <c r="D129" s="20" t="s">
        <v>1157</v>
      </c>
      <c r="E129" s="20" t="s">
        <v>1158</v>
      </c>
      <c r="F129" s="20" t="s">
        <v>1159</v>
      </c>
      <c r="G129" s="21">
        <v>3999</v>
      </c>
      <c r="H129" s="21">
        <v>0</v>
      </c>
      <c r="I129" s="21">
        <v>3999</v>
      </c>
      <c r="J129" s="22">
        <v>0.17499999999999999</v>
      </c>
      <c r="K129" s="22">
        <v>699.82</v>
      </c>
      <c r="L129" s="22">
        <v>3299.18</v>
      </c>
      <c r="M129" s="20" t="s">
        <v>21</v>
      </c>
      <c r="N129" s="20" t="s">
        <v>22</v>
      </c>
      <c r="O129" s="20" t="s">
        <v>23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>
      <c r="A130" s="59"/>
      <c r="B130" s="59"/>
      <c r="C130" s="59"/>
      <c r="D130" s="59"/>
      <c r="E130" s="59"/>
      <c r="F130" s="59"/>
      <c r="G130" s="61"/>
      <c r="H130" s="61"/>
      <c r="I130" s="61"/>
      <c r="J130" s="62"/>
      <c r="K130" s="62"/>
      <c r="L130" s="62">
        <f>SUM(L126:L129)</f>
        <v>17982.54</v>
      </c>
      <c r="M130" s="59">
        <f>L130-L128</f>
        <v>14270.86</v>
      </c>
      <c r="N130" s="59" t="s">
        <v>1770</v>
      </c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4.25">
      <c r="A131" s="71" t="s">
        <v>775</v>
      </c>
      <c r="B131" s="71" t="s">
        <v>776</v>
      </c>
      <c r="C131" s="71" t="s">
        <v>777</v>
      </c>
      <c r="D131" s="71" t="s">
        <v>538</v>
      </c>
      <c r="E131" s="71" t="s">
        <v>34</v>
      </c>
      <c r="F131" s="71" t="s">
        <v>778</v>
      </c>
      <c r="G131" s="72">
        <v>3999</v>
      </c>
      <c r="H131" s="72">
        <v>0</v>
      </c>
      <c r="I131" s="72">
        <v>3999</v>
      </c>
      <c r="J131" s="73">
        <v>0.17499999999999999</v>
      </c>
      <c r="K131" s="73">
        <v>699.82</v>
      </c>
      <c r="L131" s="73">
        <v>3299.18</v>
      </c>
      <c r="M131" s="71" t="s">
        <v>21</v>
      </c>
      <c r="N131" s="71" t="s">
        <v>22</v>
      </c>
      <c r="O131" s="71" t="s">
        <v>212</v>
      </c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4.25">
      <c r="A132" s="71"/>
      <c r="B132" s="71"/>
      <c r="C132" s="74"/>
      <c r="D132" s="71"/>
      <c r="E132" s="71"/>
      <c r="F132" s="71"/>
      <c r="G132" s="72"/>
      <c r="H132" s="72"/>
      <c r="I132" s="72"/>
      <c r="J132" s="73"/>
      <c r="K132" s="73"/>
      <c r="L132" s="73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4.25">
      <c r="A133" s="20" t="s">
        <v>1163</v>
      </c>
      <c r="B133" s="20" t="s">
        <v>1164</v>
      </c>
      <c r="C133" s="75" t="s">
        <v>1165</v>
      </c>
      <c r="D133" s="20" t="s">
        <v>1166</v>
      </c>
      <c r="E133" s="20" t="s">
        <v>1167</v>
      </c>
      <c r="F133" s="20" t="s">
        <v>1168</v>
      </c>
      <c r="G133" s="21">
        <v>2499</v>
      </c>
      <c r="H133" s="21">
        <v>500</v>
      </c>
      <c r="I133" s="21">
        <v>1999</v>
      </c>
      <c r="J133" s="22">
        <v>0.27500000000000002</v>
      </c>
      <c r="K133" s="22">
        <v>549.72</v>
      </c>
      <c r="L133" s="22">
        <v>1449.28</v>
      </c>
      <c r="M133" s="20" t="s">
        <v>21</v>
      </c>
      <c r="N133" s="20" t="s">
        <v>22</v>
      </c>
      <c r="O133" s="20" t="s">
        <v>23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>
      <c r="A134" s="59"/>
      <c r="B134" s="59"/>
      <c r="C134" s="59"/>
      <c r="D134" s="59"/>
      <c r="E134" s="59"/>
      <c r="F134" s="59"/>
      <c r="G134" s="61"/>
      <c r="H134" s="61"/>
      <c r="I134" s="61"/>
      <c r="J134" s="62"/>
      <c r="K134" s="62"/>
      <c r="L134" s="62"/>
      <c r="M134" s="59" t="s">
        <v>1770</v>
      </c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4.25">
      <c r="A135" s="20" t="s">
        <v>1229</v>
      </c>
      <c r="B135" s="20" t="s">
        <v>1230</v>
      </c>
      <c r="C135" s="20" t="s">
        <v>1231</v>
      </c>
      <c r="D135" s="20" t="s">
        <v>1232</v>
      </c>
      <c r="E135" s="20" t="s">
        <v>105</v>
      </c>
      <c r="F135" s="20" t="s">
        <v>1233</v>
      </c>
      <c r="G135" s="21">
        <v>3999</v>
      </c>
      <c r="H135" s="21">
        <v>200</v>
      </c>
      <c r="I135" s="21">
        <v>3799</v>
      </c>
      <c r="J135" s="22">
        <v>0.17499999999999999</v>
      </c>
      <c r="K135" s="22">
        <v>664.82</v>
      </c>
      <c r="L135" s="22">
        <v>3134.18</v>
      </c>
      <c r="M135" s="20" t="s">
        <v>21</v>
      </c>
      <c r="N135" s="20" t="s">
        <v>22</v>
      </c>
      <c r="O135" s="20" t="s">
        <v>121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>
      <c r="A136" s="59"/>
      <c r="B136" s="59"/>
      <c r="C136" s="59"/>
      <c r="D136" s="59"/>
      <c r="E136" s="59"/>
      <c r="F136" s="59"/>
      <c r="G136" s="61"/>
      <c r="H136" s="61"/>
      <c r="I136" s="61"/>
      <c r="J136" s="62"/>
      <c r="K136" s="62"/>
      <c r="L136" s="62"/>
      <c r="M136" s="59" t="s">
        <v>1770</v>
      </c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4.25">
      <c r="A137" s="20" t="s">
        <v>366</v>
      </c>
      <c r="B137" s="20" t="s">
        <v>367</v>
      </c>
      <c r="C137" s="20" t="s">
        <v>368</v>
      </c>
      <c r="D137" s="20" t="s">
        <v>369</v>
      </c>
      <c r="E137" s="20" t="s">
        <v>370</v>
      </c>
      <c r="F137" s="20" t="s">
        <v>371</v>
      </c>
      <c r="G137" s="21">
        <v>3499</v>
      </c>
      <c r="H137" s="21">
        <v>0</v>
      </c>
      <c r="I137" s="21">
        <v>3499</v>
      </c>
      <c r="J137" s="22">
        <v>0.22500000000000001</v>
      </c>
      <c r="K137" s="22">
        <v>787.27</v>
      </c>
      <c r="L137" s="22">
        <v>2711.73</v>
      </c>
      <c r="M137" s="20" t="s">
        <v>21</v>
      </c>
      <c r="N137" s="20" t="s">
        <v>22</v>
      </c>
      <c r="O137" s="20" t="s">
        <v>23</v>
      </c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>
      <c r="A138" s="59"/>
      <c r="B138" s="59"/>
      <c r="C138" s="59"/>
      <c r="D138" s="59"/>
      <c r="E138" s="59"/>
      <c r="F138" s="59"/>
      <c r="G138" s="61"/>
      <c r="H138" s="61"/>
      <c r="I138" s="61"/>
      <c r="J138" s="62"/>
      <c r="K138" s="62"/>
      <c r="L138" s="62"/>
      <c r="M138" s="59" t="s">
        <v>1770</v>
      </c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4.25">
      <c r="A139" s="20" t="s">
        <v>799</v>
      </c>
      <c r="B139" s="20" t="s">
        <v>800</v>
      </c>
      <c r="C139" s="20" t="s">
        <v>801</v>
      </c>
      <c r="D139" s="20" t="s">
        <v>789</v>
      </c>
      <c r="E139" s="20" t="s">
        <v>69</v>
      </c>
      <c r="F139" s="20" t="s">
        <v>802</v>
      </c>
      <c r="G139" s="21">
        <v>4999</v>
      </c>
      <c r="H139" s="21">
        <v>0</v>
      </c>
      <c r="I139" s="21">
        <v>4999</v>
      </c>
      <c r="J139" s="22">
        <v>0.17499999999999999</v>
      </c>
      <c r="K139" s="22">
        <v>874.82</v>
      </c>
      <c r="L139" s="22">
        <v>4124.18</v>
      </c>
      <c r="M139" s="20" t="s">
        <v>21</v>
      </c>
      <c r="N139" s="20" t="s">
        <v>22</v>
      </c>
      <c r="O139" s="20" t="s">
        <v>212</v>
      </c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>
      <c r="A140" s="20" t="s">
        <v>1706</v>
      </c>
      <c r="B140" s="20" t="s">
        <v>1707</v>
      </c>
      <c r="C140" s="58" t="s">
        <v>801</v>
      </c>
      <c r="D140" s="20" t="s">
        <v>220</v>
      </c>
      <c r="E140" s="20" t="s">
        <v>69</v>
      </c>
      <c r="F140" s="20" t="s">
        <v>1708</v>
      </c>
      <c r="G140" s="21">
        <v>4999</v>
      </c>
      <c r="H140" s="21">
        <v>500</v>
      </c>
      <c r="I140" s="21">
        <v>4499</v>
      </c>
      <c r="J140" s="22">
        <v>0.17499999999999999</v>
      </c>
      <c r="K140" s="22">
        <v>787.32</v>
      </c>
      <c r="L140" s="22">
        <v>3711.68</v>
      </c>
      <c r="M140" s="20" t="s">
        <v>21</v>
      </c>
      <c r="N140" s="20" t="s">
        <v>22</v>
      </c>
      <c r="O140" s="20" t="s">
        <v>212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>
      <c r="A141" s="59"/>
      <c r="B141" s="59"/>
      <c r="C141" s="59"/>
      <c r="D141" s="59"/>
      <c r="E141" s="59"/>
      <c r="F141" s="59"/>
      <c r="G141" s="61"/>
      <c r="H141" s="61"/>
      <c r="I141" s="61"/>
      <c r="J141" s="62"/>
      <c r="K141" s="62"/>
      <c r="L141" s="62">
        <f>SUM(L139:L140)</f>
        <v>7835.8600000000006</v>
      </c>
      <c r="M141" s="59">
        <f>L141/2</f>
        <v>3917.9300000000003</v>
      </c>
      <c r="N141" s="59" t="s">
        <v>1770</v>
      </c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4.25">
      <c r="A142" s="20" t="s">
        <v>882</v>
      </c>
      <c r="B142" s="20" t="s">
        <v>833</v>
      </c>
      <c r="C142" s="20" t="s">
        <v>953</v>
      </c>
      <c r="D142" s="20" t="s">
        <v>954</v>
      </c>
      <c r="E142" s="20" t="s">
        <v>105</v>
      </c>
      <c r="F142" s="20" t="s">
        <v>955</v>
      </c>
      <c r="G142" s="21">
        <v>6999</v>
      </c>
      <c r="H142" s="21">
        <v>0</v>
      </c>
      <c r="I142" s="21">
        <v>6999</v>
      </c>
      <c r="J142" s="22">
        <v>0.17499999999999999</v>
      </c>
      <c r="K142" s="22">
        <v>1224.82</v>
      </c>
      <c r="L142" s="22">
        <v>5774.18</v>
      </c>
      <c r="M142" s="20" t="s">
        <v>21</v>
      </c>
      <c r="N142" s="20" t="s">
        <v>22</v>
      </c>
      <c r="O142" s="20" t="s">
        <v>23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>
      <c r="A143" s="59"/>
      <c r="B143" s="59"/>
      <c r="C143" s="59"/>
      <c r="D143" s="59"/>
      <c r="E143" s="59"/>
      <c r="F143" s="59"/>
      <c r="G143" s="61"/>
      <c r="H143" s="61"/>
      <c r="I143" s="61"/>
      <c r="J143" s="62"/>
      <c r="K143" s="62"/>
      <c r="L143" s="62"/>
      <c r="M143" s="59" t="s">
        <v>1770</v>
      </c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4.25">
      <c r="A144" s="20" t="s">
        <v>96</v>
      </c>
      <c r="B144" s="20" t="s">
        <v>97</v>
      </c>
      <c r="C144" s="20" t="s">
        <v>98</v>
      </c>
      <c r="D144" s="20" t="s">
        <v>99</v>
      </c>
      <c r="E144" s="20" t="s">
        <v>100</v>
      </c>
      <c r="F144" s="20" t="s">
        <v>101</v>
      </c>
      <c r="G144" s="21">
        <v>3199</v>
      </c>
      <c r="H144" s="21">
        <v>200</v>
      </c>
      <c r="I144" s="21">
        <v>2999</v>
      </c>
      <c r="J144" s="22">
        <v>0.17499999999999999</v>
      </c>
      <c r="K144" s="22">
        <v>524.82000000000005</v>
      </c>
      <c r="L144" s="22">
        <v>2474.1799999999998</v>
      </c>
      <c r="M144" s="20" t="s">
        <v>21</v>
      </c>
      <c r="N144" s="20" t="s">
        <v>22</v>
      </c>
      <c r="O144" s="20" t="s">
        <v>23</v>
      </c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>
      <c r="A145" s="20" t="s">
        <v>587</v>
      </c>
      <c r="B145" s="20" t="s">
        <v>584</v>
      </c>
      <c r="C145" s="20" t="s">
        <v>98</v>
      </c>
      <c r="D145" s="20" t="s">
        <v>668</v>
      </c>
      <c r="E145" s="20" t="s">
        <v>669</v>
      </c>
      <c r="F145" s="25" t="s">
        <v>670</v>
      </c>
      <c r="G145" s="21">
        <v>1999</v>
      </c>
      <c r="H145" s="21">
        <v>0</v>
      </c>
      <c r="I145" s="21">
        <v>1999</v>
      </c>
      <c r="J145" s="22">
        <v>0.17499999999999999</v>
      </c>
      <c r="K145" s="22">
        <f>I145*J145</f>
        <v>349.82499999999999</v>
      </c>
      <c r="L145" s="21">
        <f>I145-K145</f>
        <v>1649.175</v>
      </c>
      <c r="M145" s="20" t="s">
        <v>21</v>
      </c>
      <c r="N145" s="20" t="s">
        <v>22</v>
      </c>
      <c r="O145" s="20" t="s">
        <v>23</v>
      </c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>
      <c r="A146" s="20" t="s">
        <v>1180</v>
      </c>
      <c r="B146" s="20" t="s">
        <v>1181</v>
      </c>
      <c r="C146" s="20" t="s">
        <v>98</v>
      </c>
      <c r="D146" s="20" t="s">
        <v>1182</v>
      </c>
      <c r="E146" s="20" t="s">
        <v>105</v>
      </c>
      <c r="F146" s="20" t="s">
        <v>1183</v>
      </c>
      <c r="G146" s="21">
        <v>6498</v>
      </c>
      <c r="H146" s="21">
        <v>300</v>
      </c>
      <c r="I146" s="21">
        <v>6198</v>
      </c>
      <c r="J146" s="22">
        <v>0.17499999999999999</v>
      </c>
      <c r="K146" s="22">
        <v>1084.6500000000001</v>
      </c>
      <c r="L146" s="22">
        <v>5113.3500000000004</v>
      </c>
      <c r="M146" s="20" t="s">
        <v>21</v>
      </c>
      <c r="N146" s="20" t="s">
        <v>22</v>
      </c>
      <c r="O146" s="20" t="s">
        <v>23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>
      <c r="A147" s="59"/>
      <c r="B147" s="59"/>
      <c r="C147" s="59"/>
      <c r="D147" s="59"/>
      <c r="E147" s="59"/>
      <c r="F147" s="59"/>
      <c r="G147" s="61"/>
      <c r="H147" s="61"/>
      <c r="I147" s="61"/>
      <c r="J147" s="62"/>
      <c r="K147" s="62"/>
      <c r="L147" s="62">
        <f>SUM(L144:L146)</f>
        <v>9236.7049999999999</v>
      </c>
      <c r="M147" s="59" t="s">
        <v>1770</v>
      </c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4.25">
      <c r="A148" s="26" t="s">
        <v>691</v>
      </c>
      <c r="B148" s="26" t="s">
        <v>692</v>
      </c>
      <c r="C148" s="26" t="s">
        <v>693</v>
      </c>
      <c r="D148" s="26" t="s">
        <v>694</v>
      </c>
      <c r="E148" s="26" t="s">
        <v>695</v>
      </c>
      <c r="F148" s="26" t="s">
        <v>696</v>
      </c>
      <c r="G148" s="27">
        <v>1999</v>
      </c>
      <c r="H148" s="27">
        <v>0</v>
      </c>
      <c r="I148" s="27">
        <v>1999</v>
      </c>
      <c r="J148" s="28">
        <v>0.22500000000000001</v>
      </c>
      <c r="K148" s="28">
        <v>449.77</v>
      </c>
      <c r="L148" s="28">
        <v>1549.23</v>
      </c>
      <c r="M148" s="26" t="s">
        <v>21</v>
      </c>
      <c r="N148" s="26" t="s">
        <v>131</v>
      </c>
      <c r="O148" s="26" t="s">
        <v>23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4.25">
      <c r="A149" s="26"/>
      <c r="B149" s="26"/>
      <c r="C149" s="26"/>
      <c r="D149" s="26" t="s">
        <v>1777</v>
      </c>
      <c r="E149" s="26"/>
      <c r="F149" s="76"/>
      <c r="G149" s="27"/>
      <c r="H149" s="27"/>
      <c r="I149" s="27"/>
      <c r="J149" s="28"/>
      <c r="K149" s="28"/>
      <c r="L149" s="27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4.25">
      <c r="A150" s="20" t="s">
        <v>671</v>
      </c>
      <c r="B150" s="20" t="s">
        <v>672</v>
      </c>
      <c r="C150" s="20" t="s">
        <v>673</v>
      </c>
      <c r="D150" s="20" t="s">
        <v>674</v>
      </c>
      <c r="E150" s="20" t="s">
        <v>200</v>
      </c>
      <c r="F150" s="25" t="s">
        <v>675</v>
      </c>
      <c r="G150" s="21">
        <v>4899</v>
      </c>
      <c r="H150" s="21">
        <v>400</v>
      </c>
      <c r="I150" s="21">
        <v>4499</v>
      </c>
      <c r="J150" s="22">
        <v>0.17499999999999999</v>
      </c>
      <c r="K150" s="22">
        <f>J150*I150</f>
        <v>787.32499999999993</v>
      </c>
      <c r="L150" s="21">
        <f>I150-K150</f>
        <v>3711.6750000000002</v>
      </c>
      <c r="M150" s="20" t="s">
        <v>21</v>
      </c>
      <c r="N150" s="20" t="s">
        <v>22</v>
      </c>
      <c r="O150" s="20" t="s">
        <v>23</v>
      </c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>
      <c r="A151" s="59"/>
      <c r="B151" s="59"/>
      <c r="C151" s="59"/>
      <c r="D151" s="59"/>
      <c r="E151" s="59"/>
      <c r="F151" s="59"/>
      <c r="G151" s="61"/>
      <c r="H151" s="61"/>
      <c r="I151" s="61"/>
      <c r="J151" s="62"/>
      <c r="K151" s="62"/>
      <c r="L151" s="62"/>
      <c r="M151" s="59" t="s">
        <v>1770</v>
      </c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4.25">
      <c r="A152" s="20" t="s">
        <v>322</v>
      </c>
      <c r="B152" s="20" t="s">
        <v>323</v>
      </c>
      <c r="C152" s="20" t="s">
        <v>402</v>
      </c>
      <c r="D152" s="20" t="s">
        <v>403</v>
      </c>
      <c r="E152" s="20" t="s">
        <v>404</v>
      </c>
      <c r="F152" s="20" t="s">
        <v>405</v>
      </c>
      <c r="G152" s="21">
        <v>4499</v>
      </c>
      <c r="H152" s="21">
        <v>0</v>
      </c>
      <c r="I152" s="21">
        <v>4499</v>
      </c>
      <c r="J152" s="22">
        <v>0.17499999999999999</v>
      </c>
      <c r="K152" s="22">
        <v>787.32</v>
      </c>
      <c r="L152" s="22">
        <v>3711.68</v>
      </c>
      <c r="M152" s="20" t="s">
        <v>21</v>
      </c>
      <c r="N152" s="20" t="s">
        <v>22</v>
      </c>
      <c r="O152" s="20" t="s">
        <v>23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>
      <c r="A153" s="20" t="s">
        <v>387</v>
      </c>
      <c r="B153" s="20" t="s">
        <v>388</v>
      </c>
      <c r="C153" s="20" t="s">
        <v>402</v>
      </c>
      <c r="D153" s="20" t="s">
        <v>430</v>
      </c>
      <c r="E153" s="20" t="s">
        <v>139</v>
      </c>
      <c r="F153" s="20" t="s">
        <v>431</v>
      </c>
      <c r="G153" s="21">
        <v>2399</v>
      </c>
      <c r="H153" s="21">
        <v>0</v>
      </c>
      <c r="I153" s="21">
        <v>2399</v>
      </c>
      <c r="J153" s="22">
        <v>0.22500000000000001</v>
      </c>
      <c r="K153" s="22">
        <v>539.77</v>
      </c>
      <c r="L153" s="22">
        <v>1859.23</v>
      </c>
      <c r="M153" s="20" t="s">
        <v>21</v>
      </c>
      <c r="N153" s="20" t="s">
        <v>22</v>
      </c>
      <c r="O153" s="20" t="s">
        <v>23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>
      <c r="A154" s="20" t="s">
        <v>599</v>
      </c>
      <c r="B154" s="20" t="s">
        <v>600</v>
      </c>
      <c r="C154" s="20" t="s">
        <v>402</v>
      </c>
      <c r="D154" s="20" t="s">
        <v>601</v>
      </c>
      <c r="E154" s="20" t="s">
        <v>40</v>
      </c>
      <c r="F154" s="20" t="s">
        <v>602</v>
      </c>
      <c r="G154" s="21">
        <v>5999</v>
      </c>
      <c r="H154" s="21">
        <v>0</v>
      </c>
      <c r="I154" s="21">
        <v>5999</v>
      </c>
      <c r="J154" s="22">
        <v>0.17499999999999999</v>
      </c>
      <c r="K154" s="22">
        <v>1049.82</v>
      </c>
      <c r="L154" s="22">
        <v>4949.18</v>
      </c>
      <c r="M154" s="20" t="s">
        <v>21</v>
      </c>
      <c r="N154" s="20" t="s">
        <v>22</v>
      </c>
      <c r="O154" s="20" t="s">
        <v>23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>
      <c r="A155" s="20" t="s">
        <v>848</v>
      </c>
      <c r="B155" s="20" t="s">
        <v>849</v>
      </c>
      <c r="C155" s="47" t="s">
        <v>402</v>
      </c>
      <c r="D155" s="20" t="s">
        <v>911</v>
      </c>
      <c r="E155" s="20" t="s">
        <v>139</v>
      </c>
      <c r="F155" s="20" t="s">
        <v>912</v>
      </c>
      <c r="G155" s="21">
        <v>3599</v>
      </c>
      <c r="H155" s="21">
        <v>0</v>
      </c>
      <c r="I155" s="21">
        <v>3599</v>
      </c>
      <c r="J155" s="22">
        <v>0.22500000000000001</v>
      </c>
      <c r="K155" s="22">
        <v>809.77</v>
      </c>
      <c r="L155" s="22">
        <v>2789.23</v>
      </c>
      <c r="M155" s="20" t="s">
        <v>21</v>
      </c>
      <c r="N155" s="20" t="s">
        <v>22</v>
      </c>
      <c r="O155" s="20" t="s">
        <v>23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>
      <c r="A156" s="20" t="s">
        <v>1197</v>
      </c>
      <c r="B156" s="20" t="s">
        <v>1198</v>
      </c>
      <c r="C156" s="47" t="s">
        <v>402</v>
      </c>
      <c r="D156" s="20" t="s">
        <v>1199</v>
      </c>
      <c r="E156" s="20" t="s">
        <v>40</v>
      </c>
      <c r="F156" s="20" t="s">
        <v>1200</v>
      </c>
      <c r="G156" s="21">
        <v>7499</v>
      </c>
      <c r="H156" s="21">
        <v>0</v>
      </c>
      <c r="I156" s="21">
        <v>7499</v>
      </c>
      <c r="J156" s="22">
        <v>0.17499999999999999</v>
      </c>
      <c r="K156" s="22">
        <v>1312.32</v>
      </c>
      <c r="L156" s="22">
        <v>6186.68</v>
      </c>
      <c r="M156" s="20" t="s">
        <v>21</v>
      </c>
      <c r="N156" s="20" t="s">
        <v>22</v>
      </c>
      <c r="O156" s="20" t="s">
        <v>23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>
      <c r="A157" s="59"/>
      <c r="B157" s="59"/>
      <c r="C157" s="59"/>
      <c r="D157" s="59"/>
      <c r="E157" s="59"/>
      <c r="F157" s="59"/>
      <c r="G157" s="61"/>
      <c r="H157" s="61"/>
      <c r="I157" s="61"/>
      <c r="J157" s="62"/>
      <c r="K157" s="62"/>
      <c r="L157" s="62">
        <f>SUM(L152:L156)</f>
        <v>19496</v>
      </c>
      <c r="M157" s="59" t="s">
        <v>1770</v>
      </c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4.25">
      <c r="A158" s="20" t="s">
        <v>237</v>
      </c>
      <c r="B158" s="20" t="s">
        <v>238</v>
      </c>
      <c r="C158" s="75" t="s">
        <v>272</v>
      </c>
      <c r="D158" s="20" t="s">
        <v>273</v>
      </c>
      <c r="E158" s="20" t="s">
        <v>87</v>
      </c>
      <c r="F158" s="20" t="s">
        <v>274</v>
      </c>
      <c r="G158" s="21">
        <v>7499</v>
      </c>
      <c r="H158" s="21">
        <v>0</v>
      </c>
      <c r="I158" s="21">
        <v>7499</v>
      </c>
      <c r="J158" s="22">
        <v>0.17499999999999999</v>
      </c>
      <c r="K158" s="22">
        <v>1312.32</v>
      </c>
      <c r="L158" s="22">
        <v>6186.68</v>
      </c>
      <c r="M158" s="20" t="s">
        <v>21</v>
      </c>
      <c r="N158" s="20" t="s">
        <v>22</v>
      </c>
      <c r="O158" s="20" t="s">
        <v>212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>
      <c r="A159" s="59"/>
      <c r="B159" s="59"/>
      <c r="C159" s="59"/>
      <c r="D159" s="59"/>
      <c r="E159" s="59"/>
      <c r="F159" s="59"/>
      <c r="G159" s="61"/>
      <c r="H159" s="61"/>
      <c r="I159" s="61"/>
      <c r="J159" s="62"/>
      <c r="K159" s="62"/>
      <c r="L159" s="62"/>
      <c r="M159" s="59" t="s">
        <v>1770</v>
      </c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4.25">
      <c r="A160" s="20" t="s">
        <v>1690</v>
      </c>
      <c r="B160" s="20" t="s">
        <v>1691</v>
      </c>
      <c r="C160" s="20" t="s">
        <v>1692</v>
      </c>
      <c r="D160" s="20" t="s">
        <v>1693</v>
      </c>
      <c r="E160" s="20" t="s">
        <v>105</v>
      </c>
      <c r="F160" s="20" t="s">
        <v>1694</v>
      </c>
      <c r="G160" s="21">
        <v>3499</v>
      </c>
      <c r="H160" s="21">
        <v>0</v>
      </c>
      <c r="I160" s="21">
        <v>3499</v>
      </c>
      <c r="J160" s="22">
        <v>0.17499999999999999</v>
      </c>
      <c r="K160" s="22">
        <v>612.32000000000005</v>
      </c>
      <c r="L160" s="22">
        <v>2886.68</v>
      </c>
      <c r="M160" s="20" t="s">
        <v>21</v>
      </c>
      <c r="N160" s="20" t="s">
        <v>298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>
      <c r="A161" s="59"/>
      <c r="B161" s="59"/>
      <c r="C161" s="59"/>
      <c r="D161" s="59"/>
      <c r="E161" s="59"/>
      <c r="F161" s="59"/>
      <c r="G161" s="61"/>
      <c r="H161" s="61"/>
      <c r="I161" s="61"/>
      <c r="J161" s="62"/>
      <c r="K161" s="62"/>
      <c r="L161" s="62"/>
      <c r="M161" s="59" t="s">
        <v>1770</v>
      </c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4.25">
      <c r="A162" s="20" t="s">
        <v>882</v>
      </c>
      <c r="B162" s="20" t="s">
        <v>833</v>
      </c>
      <c r="C162" s="20" t="s">
        <v>971</v>
      </c>
      <c r="D162" s="20" t="s">
        <v>972</v>
      </c>
      <c r="E162" s="20" t="s">
        <v>105</v>
      </c>
      <c r="F162" s="20" t="s">
        <v>973</v>
      </c>
      <c r="G162" s="21">
        <v>5499</v>
      </c>
      <c r="H162" s="21">
        <v>0</v>
      </c>
      <c r="I162" s="21">
        <v>5499</v>
      </c>
      <c r="J162" s="22">
        <v>0.17499999999999999</v>
      </c>
      <c r="K162" s="22">
        <v>962.32</v>
      </c>
      <c r="L162" s="22">
        <v>4536.68</v>
      </c>
      <c r="M162" s="20" t="s">
        <v>21</v>
      </c>
      <c r="N162" s="20" t="s">
        <v>22</v>
      </c>
      <c r="O162" s="20" t="s">
        <v>23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>
      <c r="A163" s="20" t="s">
        <v>1121</v>
      </c>
      <c r="B163" s="20" t="s">
        <v>1122</v>
      </c>
      <c r="C163" s="20" t="s">
        <v>971</v>
      </c>
      <c r="D163" s="20" t="s">
        <v>1123</v>
      </c>
      <c r="E163" s="20" t="s">
        <v>87</v>
      </c>
      <c r="F163" s="20" t="s">
        <v>1124</v>
      </c>
      <c r="G163" s="21">
        <v>3499</v>
      </c>
      <c r="H163" s="21">
        <v>0</v>
      </c>
      <c r="I163" s="21">
        <v>3499</v>
      </c>
      <c r="J163" s="22">
        <v>0.17499999999999999</v>
      </c>
      <c r="K163" s="22">
        <v>612.32000000000005</v>
      </c>
      <c r="L163" s="22">
        <v>2886.68</v>
      </c>
      <c r="M163" s="20" t="s">
        <v>283</v>
      </c>
      <c r="N163" s="20" t="s">
        <v>131</v>
      </c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>
      <c r="A164" s="59"/>
      <c r="B164" s="59"/>
      <c r="C164" s="59"/>
      <c r="D164" s="59"/>
      <c r="E164" s="59"/>
      <c r="F164" s="59"/>
      <c r="G164" s="61"/>
      <c r="H164" s="61"/>
      <c r="I164" s="61"/>
      <c r="J164" s="62"/>
      <c r="K164" s="62"/>
      <c r="L164" s="62">
        <f>SUM(L162:L163)</f>
        <v>7423.3600000000006</v>
      </c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4.25">
      <c r="A165" s="20" t="s">
        <v>583</v>
      </c>
      <c r="B165" s="20" t="s">
        <v>584</v>
      </c>
      <c r="C165" s="20" t="s">
        <v>603</v>
      </c>
      <c r="D165" s="20" t="s">
        <v>188</v>
      </c>
      <c r="E165" s="20" t="s">
        <v>28</v>
      </c>
      <c r="F165" s="20" t="s">
        <v>604</v>
      </c>
      <c r="G165" s="21">
        <v>2499</v>
      </c>
      <c r="H165" s="21">
        <v>0</v>
      </c>
      <c r="I165" s="21">
        <v>2499</v>
      </c>
      <c r="J165" s="22">
        <v>0.17499999999999999</v>
      </c>
      <c r="K165" s="22">
        <v>437.32</v>
      </c>
      <c r="L165" s="22">
        <v>2061.6799999999998</v>
      </c>
      <c r="M165" s="20" t="s">
        <v>21</v>
      </c>
      <c r="N165" s="20" t="s">
        <v>22</v>
      </c>
      <c r="O165" s="20" t="s">
        <v>23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>
      <c r="A166" s="20" t="s">
        <v>1519</v>
      </c>
      <c r="B166" s="20" t="s">
        <v>1520</v>
      </c>
      <c r="C166" s="20" t="s">
        <v>603</v>
      </c>
      <c r="D166" s="20" t="s">
        <v>1521</v>
      </c>
      <c r="E166" s="20" t="s">
        <v>51</v>
      </c>
      <c r="F166" s="20" t="s">
        <v>1522</v>
      </c>
      <c r="G166" s="21">
        <v>3998</v>
      </c>
      <c r="H166" s="21">
        <v>0</v>
      </c>
      <c r="I166" s="21">
        <v>3998</v>
      </c>
      <c r="J166" s="22">
        <v>0.17499999999999999</v>
      </c>
      <c r="K166" s="22">
        <v>699.65</v>
      </c>
      <c r="L166" s="22">
        <v>3298.35</v>
      </c>
      <c r="M166" s="20" t="s">
        <v>21</v>
      </c>
      <c r="N166" s="20" t="s">
        <v>298</v>
      </c>
      <c r="O166" s="20" t="s">
        <v>212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>
      <c r="A167" s="59"/>
      <c r="B167" s="59"/>
      <c r="C167" s="59"/>
      <c r="D167" s="59"/>
      <c r="E167" s="59"/>
      <c r="F167" s="59"/>
      <c r="G167" s="61"/>
      <c r="H167" s="61"/>
      <c r="I167" s="61"/>
      <c r="J167" s="62"/>
      <c r="K167" s="62"/>
      <c r="L167" s="62">
        <f>SUM(L165:L166)</f>
        <v>5360.03</v>
      </c>
      <c r="M167" s="59" t="s">
        <v>1770</v>
      </c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4.25">
      <c r="A168" s="26" t="s">
        <v>791</v>
      </c>
      <c r="B168" s="26" t="s">
        <v>792</v>
      </c>
      <c r="C168" s="26" t="s">
        <v>793</v>
      </c>
      <c r="D168" s="26" t="s">
        <v>794</v>
      </c>
      <c r="E168" s="26" t="s">
        <v>555</v>
      </c>
      <c r="F168" s="26" t="s">
        <v>795</v>
      </c>
      <c r="G168" s="27">
        <v>7999</v>
      </c>
      <c r="H168" s="27">
        <v>0</v>
      </c>
      <c r="I168" s="27">
        <v>7999</v>
      </c>
      <c r="J168" s="28">
        <v>0.17499999999999999</v>
      </c>
      <c r="K168" s="28">
        <v>1399.82</v>
      </c>
      <c r="L168" s="28">
        <v>6599.18</v>
      </c>
      <c r="M168" s="26" t="s">
        <v>21</v>
      </c>
      <c r="N168" s="26" t="s">
        <v>53</v>
      </c>
      <c r="O168" s="26" t="s">
        <v>212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4.25">
      <c r="A169" s="26" t="s">
        <v>1083</v>
      </c>
      <c r="B169" s="26" t="s">
        <v>833</v>
      </c>
      <c r="C169" s="26" t="s">
        <v>793</v>
      </c>
      <c r="D169" s="26" t="s">
        <v>1094</v>
      </c>
      <c r="E169" s="26" t="s">
        <v>40</v>
      </c>
      <c r="F169" s="26" t="s">
        <v>1095</v>
      </c>
      <c r="G169" s="27">
        <v>7999</v>
      </c>
      <c r="H169" s="27">
        <v>0</v>
      </c>
      <c r="I169" s="27">
        <v>7999</v>
      </c>
      <c r="J169" s="28">
        <v>0.17499999999999999</v>
      </c>
      <c r="K169" s="28">
        <v>1399.82</v>
      </c>
      <c r="L169" s="28">
        <v>6599.18</v>
      </c>
      <c r="M169" s="26" t="s">
        <v>21</v>
      </c>
      <c r="N169" s="26" t="s">
        <v>22</v>
      </c>
      <c r="O169" s="26" t="s">
        <v>212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4.25">
      <c r="A170" s="26"/>
      <c r="B170" s="26"/>
      <c r="C170" s="26"/>
      <c r="D170" s="26"/>
      <c r="E170" s="26"/>
      <c r="F170" s="26"/>
      <c r="G170" s="27"/>
      <c r="H170" s="27"/>
      <c r="I170" s="27"/>
      <c r="J170" s="28"/>
      <c r="K170" s="28"/>
      <c r="L170" s="28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4.25">
      <c r="A171" s="20" t="s">
        <v>155</v>
      </c>
      <c r="B171" s="20" t="s">
        <v>156</v>
      </c>
      <c r="C171" s="20" t="s">
        <v>157</v>
      </c>
      <c r="D171" s="20" t="s">
        <v>158</v>
      </c>
      <c r="E171" s="20" t="s">
        <v>159</v>
      </c>
      <c r="F171" s="20" t="s">
        <v>160</v>
      </c>
      <c r="G171" s="21">
        <v>4999</v>
      </c>
      <c r="H171" s="21">
        <v>0</v>
      </c>
      <c r="I171" s="21">
        <v>4999</v>
      </c>
      <c r="J171" s="22">
        <v>0.17499999999999999</v>
      </c>
      <c r="K171" s="22">
        <v>874.82</v>
      </c>
      <c r="L171" s="22">
        <v>4124.18</v>
      </c>
      <c r="M171" s="20" t="s">
        <v>21</v>
      </c>
      <c r="N171" s="20"/>
      <c r="O171" s="20" t="s">
        <v>121</v>
      </c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>
      <c r="A172" s="20" t="s">
        <v>496</v>
      </c>
      <c r="B172" s="20" t="s">
        <v>497</v>
      </c>
      <c r="C172" s="20" t="s">
        <v>157</v>
      </c>
      <c r="D172" s="20" t="s">
        <v>498</v>
      </c>
      <c r="E172" s="20" t="s">
        <v>105</v>
      </c>
      <c r="F172" s="20" t="s">
        <v>499</v>
      </c>
      <c r="G172" s="21">
        <v>4499</v>
      </c>
      <c r="H172" s="21">
        <v>0</v>
      </c>
      <c r="I172" s="21">
        <v>4499</v>
      </c>
      <c r="J172" s="22">
        <v>0.17499999999999999</v>
      </c>
      <c r="K172" s="22">
        <v>787.32</v>
      </c>
      <c r="L172" s="22">
        <v>3711.68</v>
      </c>
      <c r="M172" s="20" t="s">
        <v>21</v>
      </c>
      <c r="N172" s="20" t="s">
        <v>22</v>
      </c>
      <c r="O172" s="20" t="s">
        <v>212</v>
      </c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>
      <c r="A173" s="20" t="s">
        <v>785</v>
      </c>
      <c r="B173" s="20" t="s">
        <v>786</v>
      </c>
      <c r="C173" s="20" t="s">
        <v>157</v>
      </c>
      <c r="D173" s="20" t="s">
        <v>196</v>
      </c>
      <c r="E173" s="20" t="s">
        <v>200</v>
      </c>
      <c r="F173" s="20" t="s">
        <v>787</v>
      </c>
      <c r="G173" s="21">
        <v>4399</v>
      </c>
      <c r="H173" s="21">
        <v>100</v>
      </c>
      <c r="I173" s="21">
        <v>4299</v>
      </c>
      <c r="J173" s="22">
        <v>0.17499999999999999</v>
      </c>
      <c r="K173" s="22">
        <v>752.32</v>
      </c>
      <c r="L173" s="22">
        <v>3546.68</v>
      </c>
      <c r="M173" s="20" t="s">
        <v>21</v>
      </c>
      <c r="N173" s="20" t="s">
        <v>22</v>
      </c>
      <c r="O173" s="20" t="s">
        <v>212</v>
      </c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>
      <c r="A174" s="20" t="s">
        <v>1209</v>
      </c>
      <c r="B174" s="20" t="s">
        <v>1210</v>
      </c>
      <c r="C174" s="20" t="s">
        <v>157</v>
      </c>
      <c r="D174" s="20" t="s">
        <v>1100</v>
      </c>
      <c r="E174" s="20" t="s">
        <v>40</v>
      </c>
      <c r="F174" s="20" t="s">
        <v>1211</v>
      </c>
      <c r="G174" s="21">
        <v>4000</v>
      </c>
      <c r="H174" s="21">
        <v>0</v>
      </c>
      <c r="I174" s="21">
        <v>4000</v>
      </c>
      <c r="J174" s="22">
        <v>0.17499999999999999</v>
      </c>
      <c r="K174" s="22">
        <v>700</v>
      </c>
      <c r="L174" s="22">
        <v>3300</v>
      </c>
      <c r="M174" s="20" t="s">
        <v>21</v>
      </c>
      <c r="N174" s="20" t="s">
        <v>22</v>
      </c>
      <c r="O174" s="20" t="s">
        <v>121</v>
      </c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>
      <c r="A175" s="20" t="s">
        <v>1279</v>
      </c>
      <c r="B175" s="20" t="s">
        <v>1280</v>
      </c>
      <c r="C175" s="20" t="s">
        <v>157</v>
      </c>
      <c r="D175" s="20" t="s">
        <v>361</v>
      </c>
      <c r="E175" s="20" t="s">
        <v>385</v>
      </c>
      <c r="F175" s="20" t="s">
        <v>1281</v>
      </c>
      <c r="G175" s="21">
        <v>3499</v>
      </c>
      <c r="H175" s="21">
        <v>0</v>
      </c>
      <c r="I175" s="21">
        <v>3499</v>
      </c>
      <c r="J175" s="22">
        <v>0.17499999999999999</v>
      </c>
      <c r="K175" s="22">
        <v>612.32000000000005</v>
      </c>
      <c r="L175" s="22">
        <v>2886.68</v>
      </c>
      <c r="M175" s="20" t="s">
        <v>21</v>
      </c>
      <c r="N175" s="20" t="s">
        <v>22</v>
      </c>
      <c r="O175" s="20" t="s">
        <v>212</v>
      </c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>
      <c r="A176" s="20" t="s">
        <v>1343</v>
      </c>
      <c r="B176" s="20" t="s">
        <v>1344</v>
      </c>
      <c r="C176" s="20" t="s">
        <v>157</v>
      </c>
      <c r="D176" s="20" t="s">
        <v>1345</v>
      </c>
      <c r="E176" s="20" t="s">
        <v>19</v>
      </c>
      <c r="F176" s="20" t="s">
        <v>1346</v>
      </c>
      <c r="G176" s="21">
        <v>5499</v>
      </c>
      <c r="H176" s="21">
        <v>0</v>
      </c>
      <c r="I176" s="21">
        <v>5499</v>
      </c>
      <c r="J176" s="22">
        <v>0.22500000000000001</v>
      </c>
      <c r="K176" s="22">
        <v>1237.27</v>
      </c>
      <c r="L176" s="22">
        <v>4261.7299999999996</v>
      </c>
      <c r="M176" s="20" t="s">
        <v>21</v>
      </c>
      <c r="N176" s="20" t="s">
        <v>22</v>
      </c>
      <c r="O176" s="20" t="s">
        <v>212</v>
      </c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>
      <c r="A177" s="20" t="s">
        <v>1306</v>
      </c>
      <c r="B177" s="20" t="s">
        <v>1307</v>
      </c>
      <c r="C177" s="20" t="s">
        <v>157</v>
      </c>
      <c r="D177" s="20" t="s">
        <v>1347</v>
      </c>
      <c r="E177" s="20" t="s">
        <v>19</v>
      </c>
      <c r="F177" s="20" t="s">
        <v>1348</v>
      </c>
      <c r="G177" s="21">
        <v>5499</v>
      </c>
      <c r="H177" s="21">
        <v>0</v>
      </c>
      <c r="I177" s="21">
        <v>5499</v>
      </c>
      <c r="J177" s="22">
        <v>0.22500000000000001</v>
      </c>
      <c r="K177" s="22">
        <v>1237.27</v>
      </c>
      <c r="L177" s="22">
        <v>4261.7299999999996</v>
      </c>
      <c r="M177" s="20" t="s">
        <v>21</v>
      </c>
      <c r="N177" s="20" t="s">
        <v>22</v>
      </c>
      <c r="O177" s="20" t="s">
        <v>212</v>
      </c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>
      <c r="A178" s="20" t="s">
        <v>1343</v>
      </c>
      <c r="B178" s="20" t="s">
        <v>1344</v>
      </c>
      <c r="C178" s="20" t="s">
        <v>157</v>
      </c>
      <c r="D178" s="20" t="s">
        <v>1349</v>
      </c>
      <c r="E178" s="20" t="s">
        <v>139</v>
      </c>
      <c r="F178" s="20" t="s">
        <v>1350</v>
      </c>
      <c r="G178" s="21">
        <v>5499</v>
      </c>
      <c r="H178" s="21">
        <v>0</v>
      </c>
      <c r="I178" s="21">
        <v>5499</v>
      </c>
      <c r="J178" s="22">
        <v>0.22500000000000001</v>
      </c>
      <c r="K178" s="22">
        <v>1237.27</v>
      </c>
      <c r="L178" s="22">
        <v>4261.7299999999996</v>
      </c>
      <c r="M178" s="20" t="s">
        <v>21</v>
      </c>
      <c r="N178" s="20" t="s">
        <v>22</v>
      </c>
      <c r="O178" s="20" t="s">
        <v>212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>
      <c r="A179" s="20" t="s">
        <v>1548</v>
      </c>
      <c r="B179" s="20" t="s">
        <v>1549</v>
      </c>
      <c r="C179" s="58" t="s">
        <v>157</v>
      </c>
      <c r="D179" s="20" t="s">
        <v>1576</v>
      </c>
      <c r="E179" s="20" t="s">
        <v>87</v>
      </c>
      <c r="F179" s="20" t="s">
        <v>1577</v>
      </c>
      <c r="G179" s="21">
        <v>5999</v>
      </c>
      <c r="H179" s="21">
        <v>0</v>
      </c>
      <c r="I179" s="21">
        <v>5999</v>
      </c>
      <c r="J179" s="22">
        <v>0.17499999999999999</v>
      </c>
      <c r="K179" s="22">
        <v>1049.82</v>
      </c>
      <c r="L179" s="22">
        <v>4949.18</v>
      </c>
      <c r="M179" s="20" t="s">
        <v>21</v>
      </c>
      <c r="N179" s="20" t="s">
        <v>22</v>
      </c>
      <c r="O179" s="20" t="s">
        <v>212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>
      <c r="A180" s="59"/>
      <c r="B180" s="59"/>
      <c r="C180" s="59"/>
      <c r="D180" s="59"/>
      <c r="E180" s="59"/>
      <c r="F180" s="59"/>
      <c r="G180" s="61"/>
      <c r="H180" s="61"/>
      <c r="I180" s="61"/>
      <c r="J180" s="62"/>
      <c r="K180" s="62"/>
      <c r="L180" s="62">
        <f>SUM(L171:L179)</f>
        <v>35303.589999999997</v>
      </c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4.25">
      <c r="A181" s="20" t="s">
        <v>740</v>
      </c>
      <c r="B181" s="20" t="s">
        <v>741</v>
      </c>
      <c r="C181" s="20" t="s">
        <v>742</v>
      </c>
      <c r="D181" s="20" t="s">
        <v>743</v>
      </c>
      <c r="E181" s="20" t="s">
        <v>19</v>
      </c>
      <c r="F181" s="20" t="s">
        <v>744</v>
      </c>
      <c r="G181" s="21">
        <v>2999</v>
      </c>
      <c r="H181" s="21">
        <v>0</v>
      </c>
      <c r="I181" s="21">
        <v>2999</v>
      </c>
      <c r="J181" s="22">
        <v>0.22500000000000001</v>
      </c>
      <c r="K181" s="22">
        <v>674.77</v>
      </c>
      <c r="L181" s="22">
        <v>2324.23</v>
      </c>
      <c r="M181" s="20" t="s">
        <v>21</v>
      </c>
      <c r="N181" s="20" t="s">
        <v>22</v>
      </c>
      <c r="O181" s="20" t="s">
        <v>212</v>
      </c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>
      <c r="A182" s="20" t="s">
        <v>761</v>
      </c>
      <c r="B182" s="20" t="s">
        <v>762</v>
      </c>
      <c r="C182" s="20" t="s">
        <v>742</v>
      </c>
      <c r="D182" s="20" t="s">
        <v>763</v>
      </c>
      <c r="E182" s="20" t="s">
        <v>73</v>
      </c>
      <c r="F182" s="20" t="s">
        <v>764</v>
      </c>
      <c r="G182" s="21">
        <v>1999</v>
      </c>
      <c r="H182" s="21">
        <v>0</v>
      </c>
      <c r="I182" s="21">
        <v>1999</v>
      </c>
      <c r="J182" s="22">
        <v>0.22500000000000001</v>
      </c>
      <c r="K182" s="22">
        <v>449.77</v>
      </c>
      <c r="L182" s="22">
        <v>1549.23</v>
      </c>
      <c r="M182" s="20" t="s">
        <v>21</v>
      </c>
      <c r="N182" s="20" t="s">
        <v>22</v>
      </c>
      <c r="O182" s="20" t="s">
        <v>212</v>
      </c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>
      <c r="A183" s="37" t="s">
        <v>1622</v>
      </c>
      <c r="B183" s="37" t="s">
        <v>1623</v>
      </c>
      <c r="C183" s="37" t="s">
        <v>742</v>
      </c>
      <c r="D183" s="37" t="s">
        <v>1624</v>
      </c>
      <c r="E183" s="37" t="s">
        <v>139</v>
      </c>
      <c r="F183" s="37" t="s">
        <v>1625</v>
      </c>
      <c r="G183" s="39">
        <v>4499</v>
      </c>
      <c r="H183" s="39">
        <v>0</v>
      </c>
      <c r="I183" s="39">
        <v>4499</v>
      </c>
      <c r="J183" s="40">
        <v>0.22500000000000001</v>
      </c>
      <c r="K183" s="40">
        <v>1012.27</v>
      </c>
      <c r="L183" s="40">
        <v>3486.73</v>
      </c>
      <c r="M183" s="37" t="s">
        <v>283</v>
      </c>
      <c r="N183" s="37" t="s">
        <v>357</v>
      </c>
      <c r="O183" s="37"/>
      <c r="P183" s="37" t="s">
        <v>1774</v>
      </c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4.25">
      <c r="A184" s="59"/>
      <c r="B184" s="59"/>
      <c r="C184" s="59"/>
      <c r="D184" s="59"/>
      <c r="E184" s="59"/>
      <c r="F184" s="59"/>
      <c r="G184" s="61"/>
      <c r="H184" s="61"/>
      <c r="I184" s="61"/>
      <c r="J184" s="62"/>
      <c r="K184" s="62"/>
      <c r="L184" s="62">
        <f>SUM(L181:L183)</f>
        <v>7360.1900000000005</v>
      </c>
      <c r="M184" s="59">
        <f>L184-L183</f>
        <v>3873.4600000000005</v>
      </c>
      <c r="N184" s="59" t="s">
        <v>1770</v>
      </c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4.25">
      <c r="A185" s="20" t="s">
        <v>387</v>
      </c>
      <c r="B185" s="20" t="s">
        <v>388</v>
      </c>
      <c r="C185" s="20" t="s">
        <v>389</v>
      </c>
      <c r="D185" s="20" t="s">
        <v>390</v>
      </c>
      <c r="E185" s="20" t="s">
        <v>139</v>
      </c>
      <c r="F185" s="20" t="s">
        <v>391</v>
      </c>
      <c r="G185" s="21">
        <v>1999</v>
      </c>
      <c r="H185" s="21">
        <v>0</v>
      </c>
      <c r="I185" s="21">
        <v>1999</v>
      </c>
      <c r="J185" s="22">
        <v>0.22500000000000001</v>
      </c>
      <c r="K185" s="22">
        <v>449.77</v>
      </c>
      <c r="L185" s="22">
        <v>1549.23</v>
      </c>
      <c r="M185" s="20" t="s">
        <v>21</v>
      </c>
      <c r="N185" s="20" t="s">
        <v>22</v>
      </c>
      <c r="O185" s="20" t="s">
        <v>23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>
      <c r="A186" s="20" t="s">
        <v>387</v>
      </c>
      <c r="B186" s="20" t="s">
        <v>388</v>
      </c>
      <c r="C186" s="20" t="s">
        <v>389</v>
      </c>
      <c r="D186" s="20" t="s">
        <v>406</v>
      </c>
      <c r="E186" s="20" t="s">
        <v>19</v>
      </c>
      <c r="F186" s="20" t="s">
        <v>407</v>
      </c>
      <c r="G186" s="21">
        <v>1799</v>
      </c>
      <c r="H186" s="21">
        <v>0</v>
      </c>
      <c r="I186" s="21">
        <v>1799</v>
      </c>
      <c r="J186" s="22">
        <v>0.22500000000000001</v>
      </c>
      <c r="K186" s="22">
        <v>404.77</v>
      </c>
      <c r="L186" s="22">
        <v>1394.23</v>
      </c>
      <c r="M186" s="20" t="s">
        <v>21</v>
      </c>
      <c r="N186" s="20" t="s">
        <v>22</v>
      </c>
      <c r="O186" s="20" t="s">
        <v>23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>
      <c r="A187" s="59"/>
      <c r="B187" s="59"/>
      <c r="C187" s="59"/>
      <c r="D187" s="59"/>
      <c r="E187" s="59"/>
      <c r="F187" s="59"/>
      <c r="G187" s="61"/>
      <c r="H187" s="61"/>
      <c r="I187" s="61"/>
      <c r="J187" s="62"/>
      <c r="K187" s="62"/>
      <c r="L187" s="62">
        <f>SUM(L185:L186)</f>
        <v>2943.46</v>
      </c>
      <c r="M187" s="59" t="s">
        <v>1770</v>
      </c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4.25">
      <c r="A188" s="20" t="s">
        <v>149</v>
      </c>
      <c r="B188" s="20" t="s">
        <v>150</v>
      </c>
      <c r="C188" s="20" t="s">
        <v>151</v>
      </c>
      <c r="D188" s="20" t="s">
        <v>152</v>
      </c>
      <c r="E188" s="20" t="s">
        <v>153</v>
      </c>
      <c r="F188" s="20" t="s">
        <v>154</v>
      </c>
      <c r="G188" s="21">
        <v>4700</v>
      </c>
      <c r="H188" s="21">
        <v>0</v>
      </c>
      <c r="I188" s="21">
        <v>4700</v>
      </c>
      <c r="J188" s="22">
        <v>0.22500000000000001</v>
      </c>
      <c r="K188" s="22">
        <v>1057.5</v>
      </c>
      <c r="L188" s="22">
        <v>3642.5</v>
      </c>
      <c r="M188" s="20" t="s">
        <v>21</v>
      </c>
      <c r="N188" s="20" t="s">
        <v>141</v>
      </c>
      <c r="O188" s="20" t="s">
        <v>121</v>
      </c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>
      <c r="A189" s="20" t="s">
        <v>322</v>
      </c>
      <c r="B189" s="20" t="s">
        <v>323</v>
      </c>
      <c r="C189" s="20" t="s">
        <v>151</v>
      </c>
      <c r="D189" s="20" t="s">
        <v>324</v>
      </c>
      <c r="E189" s="20" t="s">
        <v>93</v>
      </c>
      <c r="F189" s="20" t="s">
        <v>325</v>
      </c>
      <c r="G189" s="21">
        <v>8999</v>
      </c>
      <c r="H189" s="21">
        <v>499</v>
      </c>
      <c r="I189" s="21">
        <v>8500</v>
      </c>
      <c r="J189" s="22">
        <v>0.17499999999999999</v>
      </c>
      <c r="K189" s="22">
        <v>1487.5</v>
      </c>
      <c r="L189" s="22">
        <v>7012.5</v>
      </c>
      <c r="M189" s="20" t="s">
        <v>21</v>
      </c>
      <c r="N189" s="20" t="s">
        <v>22</v>
      </c>
      <c r="O189" s="20" t="s">
        <v>23</v>
      </c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>
      <c r="A190" s="20" t="s">
        <v>469</v>
      </c>
      <c r="B190" s="20" t="s">
        <v>470</v>
      </c>
      <c r="C190" s="20" t="s">
        <v>151</v>
      </c>
      <c r="D190" s="20" t="s">
        <v>480</v>
      </c>
      <c r="E190" s="20" t="s">
        <v>153</v>
      </c>
      <c r="F190" s="20" t="s">
        <v>481</v>
      </c>
      <c r="G190" s="21">
        <v>2499</v>
      </c>
      <c r="H190" s="21">
        <v>0</v>
      </c>
      <c r="I190" s="21">
        <v>2499</v>
      </c>
      <c r="J190" s="22">
        <v>0.22500000000000001</v>
      </c>
      <c r="K190" s="22">
        <v>562.27</v>
      </c>
      <c r="L190" s="22">
        <v>1936.73</v>
      </c>
      <c r="M190" s="20" t="s">
        <v>21</v>
      </c>
      <c r="N190" s="20" t="s">
        <v>141</v>
      </c>
      <c r="O190" s="20" t="s">
        <v>121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>
      <c r="A191" s="20" t="s">
        <v>611</v>
      </c>
      <c r="B191" s="20" t="s">
        <v>612</v>
      </c>
      <c r="C191" s="20" t="s">
        <v>151</v>
      </c>
      <c r="D191" s="20" t="s">
        <v>613</v>
      </c>
      <c r="E191" s="20" t="s">
        <v>404</v>
      </c>
      <c r="F191" s="20" t="s">
        <v>614</v>
      </c>
      <c r="G191" s="21">
        <v>3199</v>
      </c>
      <c r="H191" s="21">
        <v>0</v>
      </c>
      <c r="I191" s="21">
        <v>3199</v>
      </c>
      <c r="J191" s="22">
        <v>0.17499999999999999</v>
      </c>
      <c r="K191" s="22">
        <v>559.82000000000005</v>
      </c>
      <c r="L191" s="22">
        <v>2639.18</v>
      </c>
      <c r="M191" s="20" t="s">
        <v>21</v>
      </c>
      <c r="N191" s="20" t="s">
        <v>22</v>
      </c>
      <c r="O191" s="20" t="s">
        <v>23</v>
      </c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>
      <c r="A192" s="20" t="s">
        <v>803</v>
      </c>
      <c r="B192" s="20" t="s">
        <v>804</v>
      </c>
      <c r="C192" s="20" t="s">
        <v>151</v>
      </c>
      <c r="D192" s="20" t="s">
        <v>805</v>
      </c>
      <c r="E192" s="20" t="s">
        <v>193</v>
      </c>
      <c r="F192" s="20" t="s">
        <v>806</v>
      </c>
      <c r="G192" s="21">
        <v>3999</v>
      </c>
      <c r="H192" s="21">
        <v>300</v>
      </c>
      <c r="I192" s="21">
        <v>3699</v>
      </c>
      <c r="J192" s="22">
        <v>0.22500000000000001</v>
      </c>
      <c r="K192" s="22">
        <v>832.27</v>
      </c>
      <c r="L192" s="22">
        <v>2866.73</v>
      </c>
      <c r="M192" s="20" t="s">
        <v>21</v>
      </c>
      <c r="N192" s="20" t="s">
        <v>53</v>
      </c>
      <c r="O192" s="20" t="s">
        <v>212</v>
      </c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>
      <c r="A193" s="20" t="s">
        <v>918</v>
      </c>
      <c r="B193" s="20" t="s">
        <v>919</v>
      </c>
      <c r="C193" s="20" t="s">
        <v>151</v>
      </c>
      <c r="D193" s="20" t="s">
        <v>850</v>
      </c>
      <c r="E193" s="20" t="s">
        <v>153</v>
      </c>
      <c r="F193" s="20" t="s">
        <v>920</v>
      </c>
      <c r="G193" s="21">
        <v>2699</v>
      </c>
      <c r="H193" s="21">
        <v>0</v>
      </c>
      <c r="I193" s="21">
        <v>2699</v>
      </c>
      <c r="J193" s="22">
        <v>0.22500000000000001</v>
      </c>
      <c r="K193" s="22">
        <v>607.27</v>
      </c>
      <c r="L193" s="22">
        <v>2091.73</v>
      </c>
      <c r="M193" s="20" t="s">
        <v>21</v>
      </c>
      <c r="N193" s="20" t="s">
        <v>22</v>
      </c>
      <c r="O193" s="20" t="s">
        <v>23</v>
      </c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>
      <c r="A194" s="20" t="s">
        <v>1137</v>
      </c>
      <c r="B194" s="20" t="s">
        <v>1138</v>
      </c>
      <c r="C194" s="20" t="s">
        <v>151</v>
      </c>
      <c r="D194" s="20" t="s">
        <v>224</v>
      </c>
      <c r="E194" s="20" t="s">
        <v>125</v>
      </c>
      <c r="F194" s="20" t="s">
        <v>1139</v>
      </c>
      <c r="G194" s="21">
        <v>3899</v>
      </c>
      <c r="H194" s="21">
        <v>0</v>
      </c>
      <c r="I194" s="21">
        <v>3899</v>
      </c>
      <c r="J194" s="22">
        <v>0.17499999999999999</v>
      </c>
      <c r="K194" s="22">
        <v>682.32</v>
      </c>
      <c r="L194" s="22">
        <v>3216.68</v>
      </c>
      <c r="M194" s="20" t="s">
        <v>283</v>
      </c>
      <c r="N194" s="20" t="s">
        <v>131</v>
      </c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>
      <c r="A195" s="20" t="s">
        <v>1419</v>
      </c>
      <c r="B195" s="20" t="s">
        <v>1276</v>
      </c>
      <c r="C195" s="47" t="s">
        <v>151</v>
      </c>
      <c r="D195" s="20" t="s">
        <v>1420</v>
      </c>
      <c r="E195" s="20" t="s">
        <v>19</v>
      </c>
      <c r="F195" s="20" t="s">
        <v>1421</v>
      </c>
      <c r="G195" s="21">
        <v>3499</v>
      </c>
      <c r="H195" s="21">
        <v>0</v>
      </c>
      <c r="I195" s="21">
        <v>3499</v>
      </c>
      <c r="J195" s="22">
        <v>0.22500000000000001</v>
      </c>
      <c r="K195" s="22">
        <v>787.27</v>
      </c>
      <c r="L195" s="22">
        <v>2711.73</v>
      </c>
      <c r="M195" s="20" t="s">
        <v>283</v>
      </c>
      <c r="N195" s="20" t="s">
        <v>131</v>
      </c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>
      <c r="A196" s="20" t="s">
        <v>1442</v>
      </c>
      <c r="B196" s="20" t="s">
        <v>1443</v>
      </c>
      <c r="C196" s="20" t="s">
        <v>151</v>
      </c>
      <c r="D196" s="20" t="s">
        <v>1461</v>
      </c>
      <c r="E196" s="20" t="s">
        <v>139</v>
      </c>
      <c r="F196" s="20" t="s">
        <v>1462</v>
      </c>
      <c r="G196" s="21">
        <v>3199</v>
      </c>
      <c r="H196" s="21">
        <v>198</v>
      </c>
      <c r="I196" s="21">
        <v>3001</v>
      </c>
      <c r="J196" s="22">
        <v>0.22500000000000001</v>
      </c>
      <c r="K196" s="22">
        <v>675.22</v>
      </c>
      <c r="L196" s="22">
        <v>2325.7799999999997</v>
      </c>
      <c r="M196" s="20" t="s">
        <v>21</v>
      </c>
      <c r="N196" s="20" t="s">
        <v>22</v>
      </c>
      <c r="O196" s="20" t="s">
        <v>23</v>
      </c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>
      <c r="A197" s="20" t="s">
        <v>1555</v>
      </c>
      <c r="B197" s="20" t="s">
        <v>1556</v>
      </c>
      <c r="C197" s="20" t="s">
        <v>151</v>
      </c>
      <c r="D197" s="20" t="s">
        <v>1088</v>
      </c>
      <c r="E197" s="20" t="s">
        <v>40</v>
      </c>
      <c r="F197" s="20" t="s">
        <v>1557</v>
      </c>
      <c r="G197" s="21">
        <v>3899</v>
      </c>
      <c r="H197" s="21">
        <v>0</v>
      </c>
      <c r="I197" s="21">
        <v>3899</v>
      </c>
      <c r="J197" s="22">
        <v>0.17499999999999999</v>
      </c>
      <c r="K197" s="22">
        <v>682.32</v>
      </c>
      <c r="L197" s="22">
        <v>3216.68</v>
      </c>
      <c r="M197" s="20" t="s">
        <v>21</v>
      </c>
      <c r="N197" s="20" t="s">
        <v>22</v>
      </c>
      <c r="O197" s="20" t="s">
        <v>212</v>
      </c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>
      <c r="A198" s="20" t="s">
        <v>1621</v>
      </c>
      <c r="B198" s="20" t="s">
        <v>1609</v>
      </c>
      <c r="C198" s="20" t="s">
        <v>151</v>
      </c>
      <c r="D198" s="20" t="s">
        <v>224</v>
      </c>
      <c r="E198" s="20" t="s">
        <v>87</v>
      </c>
      <c r="F198" s="20" t="s">
        <v>1253</v>
      </c>
      <c r="G198" s="21">
        <v>3499</v>
      </c>
      <c r="H198" s="21">
        <v>0</v>
      </c>
      <c r="I198" s="21">
        <v>3499</v>
      </c>
      <c r="J198" s="22">
        <v>0.17499999999999999</v>
      </c>
      <c r="K198" s="22">
        <v>612.32000000000005</v>
      </c>
      <c r="L198" s="22">
        <v>2886.68</v>
      </c>
      <c r="M198" s="20" t="s">
        <v>283</v>
      </c>
      <c r="N198" s="20" t="s">
        <v>131</v>
      </c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>
      <c r="A199" s="20" t="s">
        <v>1629</v>
      </c>
      <c r="B199" s="20" t="s">
        <v>1630</v>
      </c>
      <c r="C199" s="20" t="s">
        <v>151</v>
      </c>
      <c r="D199" s="20" t="s">
        <v>224</v>
      </c>
      <c r="E199" s="20" t="s">
        <v>87</v>
      </c>
      <c r="F199" s="20" t="s">
        <v>1631</v>
      </c>
      <c r="G199" s="21">
        <v>3499</v>
      </c>
      <c r="H199" s="21">
        <v>0</v>
      </c>
      <c r="I199" s="21">
        <v>3499</v>
      </c>
      <c r="J199" s="22">
        <v>0.17499999999999999</v>
      </c>
      <c r="K199" s="22">
        <v>612.32000000000005</v>
      </c>
      <c r="L199" s="22">
        <v>2886.68</v>
      </c>
      <c r="M199" s="20" t="s">
        <v>283</v>
      </c>
      <c r="N199" s="20" t="s">
        <v>131</v>
      </c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>
      <c r="A200" s="20" t="s">
        <v>1646</v>
      </c>
      <c r="B200" s="20" t="s">
        <v>1647</v>
      </c>
      <c r="C200" s="20" t="s">
        <v>151</v>
      </c>
      <c r="D200" s="20" t="s">
        <v>1648</v>
      </c>
      <c r="E200" s="20" t="s">
        <v>139</v>
      </c>
      <c r="F200" s="20" t="s">
        <v>1649</v>
      </c>
      <c r="G200" s="21">
        <v>2999</v>
      </c>
      <c r="H200" s="21">
        <v>0</v>
      </c>
      <c r="I200" s="21">
        <v>2999</v>
      </c>
      <c r="J200" s="22">
        <v>0.22500000000000001</v>
      </c>
      <c r="K200" s="22">
        <v>674.77</v>
      </c>
      <c r="L200" s="22">
        <v>2324.23</v>
      </c>
      <c r="M200" s="20" t="s">
        <v>283</v>
      </c>
      <c r="N200" s="20" t="s">
        <v>131</v>
      </c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>
      <c r="A201" s="20" t="s">
        <v>1650</v>
      </c>
      <c r="B201" s="20" t="s">
        <v>1651</v>
      </c>
      <c r="C201" s="20" t="s">
        <v>151</v>
      </c>
      <c r="D201" s="20" t="s">
        <v>1123</v>
      </c>
      <c r="E201" s="20" t="s">
        <v>51</v>
      </c>
      <c r="F201" s="20" t="s">
        <v>1652</v>
      </c>
      <c r="G201" s="21">
        <v>3499</v>
      </c>
      <c r="H201" s="21">
        <v>0</v>
      </c>
      <c r="I201" s="21">
        <v>3499</v>
      </c>
      <c r="J201" s="22">
        <v>0.17499999999999999</v>
      </c>
      <c r="K201" s="22">
        <v>612.32000000000005</v>
      </c>
      <c r="L201" s="22">
        <v>2886.68</v>
      </c>
      <c r="M201" s="20" t="s">
        <v>283</v>
      </c>
      <c r="N201" s="20" t="s">
        <v>131</v>
      </c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>
      <c r="A202" s="37" t="s">
        <v>1661</v>
      </c>
      <c r="B202" s="37" t="s">
        <v>1662</v>
      </c>
      <c r="C202" s="37" t="s">
        <v>151</v>
      </c>
      <c r="D202" s="37" t="s">
        <v>1663</v>
      </c>
      <c r="E202" s="37" t="s">
        <v>1664</v>
      </c>
      <c r="F202" s="37" t="s">
        <v>1665</v>
      </c>
      <c r="G202" s="39">
        <v>1999</v>
      </c>
      <c r="H202" s="39">
        <v>0</v>
      </c>
      <c r="I202" s="39">
        <v>1999</v>
      </c>
      <c r="J202" s="40">
        <v>0.17499999999999999</v>
      </c>
      <c r="K202" s="40">
        <v>349.82</v>
      </c>
      <c r="L202" s="40">
        <v>1649.18</v>
      </c>
      <c r="M202" s="37" t="s">
        <v>283</v>
      </c>
      <c r="N202" s="37" t="s">
        <v>131</v>
      </c>
      <c r="O202" s="37"/>
      <c r="P202" s="37" t="s">
        <v>1774</v>
      </c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4.25">
      <c r="A203" s="20" t="s">
        <v>1712</v>
      </c>
      <c r="B203" s="20" t="s">
        <v>1713</v>
      </c>
      <c r="C203" s="58" t="s">
        <v>151</v>
      </c>
      <c r="D203" s="20" t="s">
        <v>1714</v>
      </c>
      <c r="E203" s="20" t="s">
        <v>153</v>
      </c>
      <c r="F203" s="20" t="s">
        <v>1715</v>
      </c>
      <c r="G203" s="21">
        <v>3799</v>
      </c>
      <c r="H203" s="21">
        <v>200</v>
      </c>
      <c r="I203" s="21">
        <v>3599</v>
      </c>
      <c r="J203" s="22">
        <v>0.22500000000000001</v>
      </c>
      <c r="K203" s="22">
        <v>809.77</v>
      </c>
      <c r="L203" s="22">
        <v>2789.23</v>
      </c>
      <c r="M203" s="20" t="s">
        <v>21</v>
      </c>
      <c r="N203" s="20" t="s">
        <v>53</v>
      </c>
      <c r="O203" s="20" t="s">
        <v>212</v>
      </c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>
      <c r="A204" s="20" t="s">
        <v>1712</v>
      </c>
      <c r="B204" s="20" t="s">
        <v>1713</v>
      </c>
      <c r="C204" s="58" t="s">
        <v>151</v>
      </c>
      <c r="D204" s="20" t="s">
        <v>1716</v>
      </c>
      <c r="E204" s="20" t="s">
        <v>153</v>
      </c>
      <c r="F204" s="20" t="s">
        <v>1717</v>
      </c>
      <c r="G204" s="21">
        <v>3699</v>
      </c>
      <c r="H204" s="21">
        <v>200</v>
      </c>
      <c r="I204" s="21">
        <v>3499</v>
      </c>
      <c r="J204" s="22">
        <v>0.22500000000000001</v>
      </c>
      <c r="K204" s="22">
        <v>787.27</v>
      </c>
      <c r="L204" s="22">
        <v>2711.73</v>
      </c>
      <c r="M204" s="20" t="s">
        <v>21</v>
      </c>
      <c r="N204" s="20" t="s">
        <v>53</v>
      </c>
      <c r="O204" s="20" t="s">
        <v>212</v>
      </c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>
      <c r="A205" s="20" t="s">
        <v>1712</v>
      </c>
      <c r="B205" s="20" t="s">
        <v>1713</v>
      </c>
      <c r="C205" s="58" t="s">
        <v>151</v>
      </c>
      <c r="D205" s="20" t="s">
        <v>1718</v>
      </c>
      <c r="E205" s="20" t="s">
        <v>153</v>
      </c>
      <c r="F205" s="20" t="s">
        <v>1719</v>
      </c>
      <c r="G205" s="21">
        <v>3899</v>
      </c>
      <c r="H205" s="21">
        <v>300</v>
      </c>
      <c r="I205" s="21">
        <v>3599</v>
      </c>
      <c r="J205" s="22">
        <v>0.22500000000000001</v>
      </c>
      <c r="K205" s="22">
        <v>809.77</v>
      </c>
      <c r="L205" s="22">
        <v>2789.23</v>
      </c>
      <c r="M205" s="20" t="s">
        <v>21</v>
      </c>
      <c r="N205" s="20" t="s">
        <v>53</v>
      </c>
      <c r="O205" s="20" t="s">
        <v>212</v>
      </c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>
      <c r="A206" s="20" t="s">
        <v>1712</v>
      </c>
      <c r="B206" s="20" t="s">
        <v>1713</v>
      </c>
      <c r="C206" s="58" t="s">
        <v>151</v>
      </c>
      <c r="D206" s="20" t="s">
        <v>1720</v>
      </c>
      <c r="E206" s="20" t="s">
        <v>153</v>
      </c>
      <c r="F206" s="20" t="s">
        <v>1721</v>
      </c>
      <c r="G206" s="21">
        <v>3899</v>
      </c>
      <c r="H206" s="21">
        <v>200</v>
      </c>
      <c r="I206" s="21">
        <v>3699</v>
      </c>
      <c r="J206" s="22">
        <v>0.22500000000000001</v>
      </c>
      <c r="K206" s="22">
        <v>832.27</v>
      </c>
      <c r="L206" s="22">
        <v>2866.73</v>
      </c>
      <c r="M206" s="20" t="s">
        <v>21</v>
      </c>
      <c r="N206" s="20" t="s">
        <v>53</v>
      </c>
      <c r="O206" s="20" t="s">
        <v>212</v>
      </c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>
      <c r="A207" s="20" t="s">
        <v>1712</v>
      </c>
      <c r="B207" s="20" t="s">
        <v>1713</v>
      </c>
      <c r="C207" s="58" t="s">
        <v>151</v>
      </c>
      <c r="D207" s="20" t="s">
        <v>1722</v>
      </c>
      <c r="E207" s="20" t="s">
        <v>783</v>
      </c>
      <c r="F207" s="20" t="s">
        <v>1723</v>
      </c>
      <c r="G207" s="21">
        <v>3999</v>
      </c>
      <c r="H207" s="21">
        <v>300</v>
      </c>
      <c r="I207" s="21">
        <v>3699</v>
      </c>
      <c r="J207" s="22">
        <v>0.22500000000000001</v>
      </c>
      <c r="K207" s="22">
        <v>832.27</v>
      </c>
      <c r="L207" s="22">
        <v>2866.73</v>
      </c>
      <c r="M207" s="20" t="s">
        <v>21</v>
      </c>
      <c r="N207" s="20" t="s">
        <v>53</v>
      </c>
      <c r="O207" s="20" t="s">
        <v>212</v>
      </c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20.25" customHeight="1">
      <c r="A208" s="20" t="s">
        <v>312</v>
      </c>
      <c r="B208" s="20" t="s">
        <v>313</v>
      </c>
      <c r="C208" s="20" t="s">
        <v>314</v>
      </c>
      <c r="D208" s="20" t="s">
        <v>315</v>
      </c>
      <c r="E208" s="20" t="s">
        <v>139</v>
      </c>
      <c r="F208" s="20" t="s">
        <v>316</v>
      </c>
      <c r="G208" s="21">
        <v>3199</v>
      </c>
      <c r="H208" s="21">
        <v>200</v>
      </c>
      <c r="I208" s="21">
        <v>2999</v>
      </c>
      <c r="J208" s="22">
        <v>0.22500000000000001</v>
      </c>
      <c r="K208" s="22">
        <f>J208*I208</f>
        <v>674.77499999999998</v>
      </c>
      <c r="L208" s="21">
        <f>I208-K208</f>
        <v>2324.2249999999999</v>
      </c>
      <c r="M208" s="20" t="s">
        <v>21</v>
      </c>
      <c r="N208" s="20" t="s">
        <v>22</v>
      </c>
      <c r="O208" s="20" t="s">
        <v>23</v>
      </c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20.25" customHeight="1">
      <c r="A209" s="59"/>
      <c r="B209" s="59"/>
      <c r="C209" s="59"/>
      <c r="D209" s="59"/>
      <c r="E209" s="59"/>
      <c r="F209" s="59"/>
      <c r="G209" s="61"/>
      <c r="H209" s="61"/>
      <c r="I209" s="61"/>
      <c r="J209" s="62"/>
      <c r="K209" s="62"/>
      <c r="L209" s="62">
        <f>SUM(L188:L208)</f>
        <v>60641.565000000017</v>
      </c>
      <c r="M209" s="59">
        <f>L209-L202</f>
        <v>58992.385000000017</v>
      </c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20.25" customHeight="1">
      <c r="A210" s="20" t="s">
        <v>1258</v>
      </c>
      <c r="B210" s="20" t="s">
        <v>1259</v>
      </c>
      <c r="C210" s="20" t="s">
        <v>1778</v>
      </c>
      <c r="D210" s="20" t="s">
        <v>1261</v>
      </c>
      <c r="E210" s="20" t="s">
        <v>40</v>
      </c>
      <c r="F210" s="20" t="s">
        <v>1262</v>
      </c>
      <c r="G210" s="21">
        <v>3999</v>
      </c>
      <c r="H210" s="21">
        <v>0</v>
      </c>
      <c r="I210" s="21">
        <v>3999</v>
      </c>
      <c r="J210" s="22">
        <v>0.17499999999999999</v>
      </c>
      <c r="K210" s="22">
        <v>699.82</v>
      </c>
      <c r="L210" s="22">
        <v>3299.18</v>
      </c>
      <c r="M210" s="20" t="s">
        <v>21</v>
      </c>
      <c r="N210" s="20" t="s">
        <v>22</v>
      </c>
      <c r="O210" s="20" t="s">
        <v>121</v>
      </c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>
      <c r="A211" s="59"/>
      <c r="B211" s="59"/>
      <c r="C211" s="60"/>
      <c r="D211" s="59"/>
      <c r="E211" s="59"/>
      <c r="F211" s="59"/>
      <c r="G211" s="61"/>
      <c r="H211" s="61"/>
      <c r="I211" s="61"/>
      <c r="J211" s="62"/>
      <c r="K211" s="62"/>
      <c r="L211" s="62"/>
      <c r="M211" s="59" t="s">
        <v>1770</v>
      </c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4.25">
      <c r="A212" s="20" t="s">
        <v>246</v>
      </c>
      <c r="B212" s="20" t="s">
        <v>247</v>
      </c>
      <c r="C212" s="63" t="s">
        <v>248</v>
      </c>
      <c r="D212" s="20" t="s">
        <v>249</v>
      </c>
      <c r="E212" s="20" t="s">
        <v>19</v>
      </c>
      <c r="F212" s="20" t="s">
        <v>250</v>
      </c>
      <c r="G212" s="21">
        <v>7499</v>
      </c>
      <c r="H212" s="21">
        <v>700</v>
      </c>
      <c r="I212" s="21">
        <v>6799</v>
      </c>
      <c r="J212" s="22">
        <v>0.22500000000000001</v>
      </c>
      <c r="K212" s="22">
        <v>1529.77</v>
      </c>
      <c r="L212" s="22">
        <v>5269.23</v>
      </c>
      <c r="M212" s="20" t="s">
        <v>21</v>
      </c>
      <c r="N212" s="20" t="s">
        <v>53</v>
      </c>
      <c r="O212" s="20" t="s">
        <v>212</v>
      </c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>
      <c r="A213" s="59"/>
      <c r="B213" s="59"/>
      <c r="C213" s="59"/>
      <c r="D213" s="59"/>
      <c r="E213" s="59"/>
      <c r="F213" s="59"/>
      <c r="G213" s="61"/>
      <c r="H213" s="61"/>
      <c r="I213" s="61"/>
      <c r="J213" s="62"/>
      <c r="K213" s="62"/>
      <c r="L213" s="62"/>
      <c r="M213" s="59" t="s">
        <v>1770</v>
      </c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4.25">
      <c r="A214" s="20" t="s">
        <v>348</v>
      </c>
      <c r="B214" s="20" t="s">
        <v>349</v>
      </c>
      <c r="C214" s="20" t="s">
        <v>350</v>
      </c>
      <c r="D214" s="20" t="s">
        <v>351</v>
      </c>
      <c r="E214" s="20" t="s">
        <v>87</v>
      </c>
      <c r="F214" s="20" t="s">
        <v>352</v>
      </c>
      <c r="G214" s="21">
        <v>2499</v>
      </c>
      <c r="H214" s="21">
        <v>0</v>
      </c>
      <c r="I214" s="21">
        <v>2499</v>
      </c>
      <c r="J214" s="22">
        <v>0.17499999999999999</v>
      </c>
      <c r="K214" s="22">
        <v>437.32</v>
      </c>
      <c r="L214" s="22">
        <v>2061.6799999999998</v>
      </c>
      <c r="M214" s="20" t="s">
        <v>21</v>
      </c>
      <c r="N214" s="20" t="s">
        <v>22</v>
      </c>
      <c r="O214" s="20" t="s">
        <v>23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>
      <c r="A215" s="20" t="s">
        <v>1436</v>
      </c>
      <c r="B215" s="20" t="s">
        <v>1437</v>
      </c>
      <c r="C215" s="20" t="s">
        <v>350</v>
      </c>
      <c r="D215" s="20" t="s">
        <v>1438</v>
      </c>
      <c r="E215" s="20" t="s">
        <v>87</v>
      </c>
      <c r="F215" s="20" t="s">
        <v>1439</v>
      </c>
      <c r="G215" s="21">
        <v>3499</v>
      </c>
      <c r="H215" s="21">
        <v>200</v>
      </c>
      <c r="I215" s="21">
        <v>3299</v>
      </c>
      <c r="J215" s="22">
        <v>0.17499999999999999</v>
      </c>
      <c r="K215" s="22">
        <v>577.32000000000005</v>
      </c>
      <c r="L215" s="22">
        <v>2721.68</v>
      </c>
      <c r="M215" s="20" t="s">
        <v>21</v>
      </c>
      <c r="N215" s="20" t="s">
        <v>22</v>
      </c>
      <c r="O215" s="20" t="s">
        <v>23</v>
      </c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>
      <c r="A216" s="20" t="s">
        <v>1446</v>
      </c>
      <c r="B216" s="20" t="s">
        <v>1447</v>
      </c>
      <c r="C216" s="20" t="s">
        <v>350</v>
      </c>
      <c r="D216" s="20" t="s">
        <v>1438</v>
      </c>
      <c r="E216" s="20" t="s">
        <v>87</v>
      </c>
      <c r="F216" s="20" t="s">
        <v>1448</v>
      </c>
      <c r="G216" s="21">
        <v>3499</v>
      </c>
      <c r="H216" s="21">
        <v>0</v>
      </c>
      <c r="I216" s="21">
        <v>3499</v>
      </c>
      <c r="J216" s="22">
        <v>0.17499999999999999</v>
      </c>
      <c r="K216" s="22">
        <v>612.32000000000005</v>
      </c>
      <c r="L216" s="22">
        <v>2886.68</v>
      </c>
      <c r="M216" s="20" t="s">
        <v>21</v>
      </c>
      <c r="N216" s="20" t="s">
        <v>22</v>
      </c>
      <c r="O216" s="20" t="s">
        <v>23</v>
      </c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>
      <c r="A217" s="59"/>
      <c r="B217" s="59"/>
      <c r="C217" s="66"/>
      <c r="D217" s="59"/>
      <c r="E217" s="59"/>
      <c r="F217" s="59"/>
      <c r="G217" s="61"/>
      <c r="H217" s="61"/>
      <c r="I217" s="61"/>
      <c r="J217" s="62"/>
      <c r="K217" s="62"/>
      <c r="L217" s="62">
        <f>SUM(L214:L216)</f>
        <v>7670.0399999999991</v>
      </c>
      <c r="M217" s="59" t="s">
        <v>1770</v>
      </c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4.25">
      <c r="A218" s="20" t="s">
        <v>1738</v>
      </c>
      <c r="B218" s="20" t="s">
        <v>1739</v>
      </c>
      <c r="C218" s="20" t="s">
        <v>1740</v>
      </c>
      <c r="D218" s="20" t="s">
        <v>273</v>
      </c>
      <c r="E218" s="20" t="s">
        <v>200</v>
      </c>
      <c r="F218" s="20" t="s">
        <v>1741</v>
      </c>
      <c r="G218" s="21">
        <v>7899</v>
      </c>
      <c r="H218" s="21">
        <v>0</v>
      </c>
      <c r="I218" s="21">
        <v>7899</v>
      </c>
      <c r="J218" s="22">
        <v>0.17499999999999999</v>
      </c>
      <c r="K218" s="22">
        <v>1382.32</v>
      </c>
      <c r="L218" s="22">
        <v>6516.68</v>
      </c>
      <c r="M218" s="20" t="s">
        <v>21</v>
      </c>
      <c r="N218" s="20" t="s">
        <v>131</v>
      </c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>
      <c r="A219" s="59"/>
      <c r="B219" s="59"/>
      <c r="C219" s="59"/>
      <c r="D219" s="59"/>
      <c r="E219" s="59"/>
      <c r="F219" s="59"/>
      <c r="G219" s="61"/>
      <c r="H219" s="61"/>
      <c r="I219" s="61"/>
      <c r="J219" s="62"/>
      <c r="K219" s="62"/>
      <c r="L219" s="62"/>
      <c r="M219" s="59" t="s">
        <v>1770</v>
      </c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4.25">
      <c r="A220" s="20" t="s">
        <v>259</v>
      </c>
      <c r="B220" s="20" t="s">
        <v>260</v>
      </c>
      <c r="C220" s="20" t="s">
        <v>261</v>
      </c>
      <c r="D220" s="20" t="s">
        <v>60</v>
      </c>
      <c r="E220" s="20" t="s">
        <v>105</v>
      </c>
      <c r="F220" s="20" t="s">
        <v>262</v>
      </c>
      <c r="G220" s="21">
        <v>3998</v>
      </c>
      <c r="H220" s="21">
        <v>0</v>
      </c>
      <c r="I220" s="21">
        <v>3998</v>
      </c>
      <c r="J220" s="22">
        <v>0.17499999999999999</v>
      </c>
      <c r="K220" s="22">
        <v>699.65</v>
      </c>
      <c r="L220" s="22">
        <v>3298.35</v>
      </c>
      <c r="M220" s="20" t="s">
        <v>21</v>
      </c>
      <c r="N220" s="20" t="s">
        <v>263</v>
      </c>
      <c r="O220" s="20" t="s">
        <v>212</v>
      </c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>
      <c r="A221" s="20" t="s">
        <v>1069</v>
      </c>
      <c r="B221" s="20" t="s">
        <v>1070</v>
      </c>
      <c r="C221" s="20" t="s">
        <v>261</v>
      </c>
      <c r="D221" s="20" t="s">
        <v>1100</v>
      </c>
      <c r="E221" s="20" t="s">
        <v>179</v>
      </c>
      <c r="F221" s="20" t="s">
        <v>1101</v>
      </c>
      <c r="G221" s="21">
        <v>3799</v>
      </c>
      <c r="H221" s="21">
        <v>0</v>
      </c>
      <c r="I221" s="21">
        <v>3799</v>
      </c>
      <c r="J221" s="22">
        <v>0.17499999999999999</v>
      </c>
      <c r="K221" s="22">
        <v>664.82</v>
      </c>
      <c r="L221" s="22">
        <v>3134.18</v>
      </c>
      <c r="M221" s="20" t="s">
        <v>21</v>
      </c>
      <c r="N221" s="20" t="s">
        <v>22</v>
      </c>
      <c r="O221" s="20" t="s">
        <v>212</v>
      </c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>
      <c r="A222" s="20" t="s">
        <v>1702</v>
      </c>
      <c r="B222" s="20" t="s">
        <v>1703</v>
      </c>
      <c r="C222" s="58" t="s">
        <v>261</v>
      </c>
      <c r="D222" s="20" t="s">
        <v>1704</v>
      </c>
      <c r="E222" s="20" t="s">
        <v>105</v>
      </c>
      <c r="F222" s="20" t="s">
        <v>1705</v>
      </c>
      <c r="G222" s="21">
        <v>7999</v>
      </c>
      <c r="H222" s="21">
        <v>0</v>
      </c>
      <c r="I222" s="21">
        <v>7999</v>
      </c>
      <c r="J222" s="22">
        <v>0.17499999999999999</v>
      </c>
      <c r="K222" s="22">
        <v>1399.82</v>
      </c>
      <c r="L222" s="22">
        <v>6599.18</v>
      </c>
      <c r="M222" s="20" t="s">
        <v>21</v>
      </c>
      <c r="N222" s="20" t="s">
        <v>357</v>
      </c>
      <c r="O222" s="20" t="s">
        <v>212</v>
      </c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>
      <c r="A223" s="59"/>
      <c r="B223" s="59"/>
      <c r="C223" s="59"/>
      <c r="D223" s="59"/>
      <c r="E223" s="59"/>
      <c r="F223" s="59"/>
      <c r="G223" s="61"/>
      <c r="H223" s="61"/>
      <c r="I223" s="61"/>
      <c r="J223" s="62"/>
      <c r="K223" s="62"/>
      <c r="L223" s="62">
        <f>SUM(L220:L222)</f>
        <v>13031.71</v>
      </c>
      <c r="M223" s="59" t="s">
        <v>1770</v>
      </c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4.25">
      <c r="A224" s="20" t="s">
        <v>740</v>
      </c>
      <c r="B224" s="20" t="s">
        <v>741</v>
      </c>
      <c r="C224" s="20" t="s">
        <v>796</v>
      </c>
      <c r="D224" s="20" t="s">
        <v>797</v>
      </c>
      <c r="E224" s="20" t="s">
        <v>139</v>
      </c>
      <c r="F224" s="20" t="s">
        <v>798</v>
      </c>
      <c r="G224" s="21">
        <v>6899</v>
      </c>
      <c r="H224" s="21">
        <v>0</v>
      </c>
      <c r="I224" s="21">
        <v>6899</v>
      </c>
      <c r="J224" s="22">
        <v>0.22500000000000001</v>
      </c>
      <c r="K224" s="22">
        <v>1552.27</v>
      </c>
      <c r="L224" s="22">
        <v>5346.73</v>
      </c>
      <c r="M224" s="20" t="s">
        <v>21</v>
      </c>
      <c r="N224" s="20" t="s">
        <v>22</v>
      </c>
      <c r="O224" s="20" t="s">
        <v>212</v>
      </c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>
      <c r="A225" s="59"/>
      <c r="B225" s="59"/>
      <c r="C225" s="59"/>
      <c r="D225" s="59"/>
      <c r="E225" s="59"/>
      <c r="F225" s="59"/>
      <c r="G225" s="61"/>
      <c r="H225" s="61"/>
      <c r="I225" s="61"/>
      <c r="J225" s="62"/>
      <c r="K225" s="62"/>
      <c r="L225" s="62"/>
      <c r="M225" s="59" t="s">
        <v>1770</v>
      </c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4.25">
      <c r="A226" s="20" t="s">
        <v>1397</v>
      </c>
      <c r="B226" s="20" t="s">
        <v>1398</v>
      </c>
      <c r="C226" s="20" t="s">
        <v>1399</v>
      </c>
      <c r="D226" s="20" t="s">
        <v>77</v>
      </c>
      <c r="E226" s="20" t="s">
        <v>1158</v>
      </c>
      <c r="F226" s="20" t="s">
        <v>1400</v>
      </c>
      <c r="G226" s="21">
        <v>3899</v>
      </c>
      <c r="H226" s="21">
        <v>0</v>
      </c>
      <c r="I226" s="21">
        <v>3899</v>
      </c>
      <c r="J226" s="22">
        <v>0.17499999999999999</v>
      </c>
      <c r="K226" s="22">
        <v>682.32</v>
      </c>
      <c r="L226" s="22">
        <v>3216.68</v>
      </c>
      <c r="M226" s="20" t="s">
        <v>283</v>
      </c>
      <c r="N226" s="20" t="s">
        <v>131</v>
      </c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>
      <c r="A227" s="20" t="s">
        <v>1516</v>
      </c>
      <c r="B227" s="20" t="s">
        <v>1517</v>
      </c>
      <c r="C227" s="20" t="s">
        <v>1399</v>
      </c>
      <c r="D227" s="20" t="s">
        <v>1190</v>
      </c>
      <c r="E227" s="20" t="s">
        <v>69</v>
      </c>
      <c r="F227" s="20" t="s">
        <v>1518</v>
      </c>
      <c r="G227" s="21">
        <v>4599</v>
      </c>
      <c r="H227" s="21">
        <v>0</v>
      </c>
      <c r="I227" s="21">
        <v>4599</v>
      </c>
      <c r="J227" s="22">
        <v>0.17499999999999999</v>
      </c>
      <c r="K227" s="22">
        <v>804.82</v>
      </c>
      <c r="L227" s="22">
        <v>3794.18</v>
      </c>
      <c r="M227" s="20" t="s">
        <v>21</v>
      </c>
      <c r="N227" s="20" t="s">
        <v>22</v>
      </c>
      <c r="O227" s="20" t="s">
        <v>212</v>
      </c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>
      <c r="A228" s="59"/>
      <c r="B228" s="59"/>
      <c r="C228" s="77"/>
      <c r="D228" s="59"/>
      <c r="E228" s="59"/>
      <c r="F228" s="59"/>
      <c r="G228" s="61"/>
      <c r="H228" s="61"/>
      <c r="I228" s="61"/>
      <c r="J228" s="62"/>
      <c r="K228" s="62"/>
      <c r="L228" s="62">
        <f>SUM(L226:L227)</f>
        <v>7010.86</v>
      </c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4.25">
      <c r="A229" s="20" t="s">
        <v>30</v>
      </c>
      <c r="B229" s="20" t="s">
        <v>31</v>
      </c>
      <c r="C229" s="78" t="s">
        <v>32</v>
      </c>
      <c r="D229" s="20" t="s">
        <v>33</v>
      </c>
      <c r="E229" s="20" t="s">
        <v>34</v>
      </c>
      <c r="F229" s="20" t="s">
        <v>35</v>
      </c>
      <c r="G229" s="21">
        <v>6299</v>
      </c>
      <c r="H229" s="21">
        <v>300</v>
      </c>
      <c r="I229" s="21">
        <v>5999</v>
      </c>
      <c r="J229" s="22">
        <v>0.17499999999999999</v>
      </c>
      <c r="K229" s="22">
        <v>1049.82</v>
      </c>
      <c r="L229" s="22">
        <v>4949.18</v>
      </c>
      <c r="M229" s="20" t="s">
        <v>21</v>
      </c>
      <c r="N229" s="20" t="s">
        <v>22</v>
      </c>
      <c r="O229" s="20" t="s">
        <v>23</v>
      </c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>
      <c r="A230" s="59"/>
      <c r="B230" s="59"/>
      <c r="C230" s="59"/>
      <c r="D230" s="59"/>
      <c r="E230" s="59"/>
      <c r="F230" s="59"/>
      <c r="G230" s="61"/>
      <c r="H230" s="61"/>
      <c r="I230" s="61"/>
      <c r="J230" s="62"/>
      <c r="K230" s="62"/>
      <c r="L230" s="62"/>
      <c r="M230" s="59" t="s">
        <v>1770</v>
      </c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4.25">
      <c r="A231" s="20" t="s">
        <v>1027</v>
      </c>
      <c r="B231" s="20" t="s">
        <v>1028</v>
      </c>
      <c r="C231" s="20" t="s">
        <v>1029</v>
      </c>
      <c r="D231" s="20" t="s">
        <v>1030</v>
      </c>
      <c r="E231" s="20" t="s">
        <v>159</v>
      </c>
      <c r="F231" s="20" t="s">
        <v>1031</v>
      </c>
      <c r="G231" s="21">
        <v>4299</v>
      </c>
      <c r="H231" s="21">
        <v>0</v>
      </c>
      <c r="I231" s="21">
        <v>4299</v>
      </c>
      <c r="J231" s="22">
        <v>0.17499999999999999</v>
      </c>
      <c r="K231" s="22">
        <v>752.32</v>
      </c>
      <c r="L231" s="22">
        <v>3546.68</v>
      </c>
      <c r="M231" s="20" t="s">
        <v>21</v>
      </c>
      <c r="N231" s="20" t="s">
        <v>22</v>
      </c>
      <c r="O231" s="20" t="s">
        <v>212</v>
      </c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>
      <c r="A232" s="59"/>
      <c r="B232" s="59"/>
      <c r="C232" s="59"/>
      <c r="D232" s="59"/>
      <c r="E232" s="59"/>
      <c r="F232" s="59"/>
      <c r="G232" s="61"/>
      <c r="H232" s="61"/>
      <c r="I232" s="61"/>
      <c r="J232" s="62"/>
      <c r="K232" s="62"/>
      <c r="L232" s="62"/>
      <c r="M232" s="59" t="s">
        <v>1770</v>
      </c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4.25">
      <c r="A233" s="20" t="s">
        <v>963</v>
      </c>
      <c r="B233" s="20" t="s">
        <v>964</v>
      </c>
      <c r="C233" s="20" t="s">
        <v>965</v>
      </c>
      <c r="D233" s="20" t="s">
        <v>966</v>
      </c>
      <c r="E233" s="20" t="s">
        <v>555</v>
      </c>
      <c r="F233" s="20" t="s">
        <v>967</v>
      </c>
      <c r="G233" s="21">
        <v>3499</v>
      </c>
      <c r="H233" s="21">
        <v>0</v>
      </c>
      <c r="I233" s="21">
        <v>3499</v>
      </c>
      <c r="J233" s="22">
        <v>0.17499999999999999</v>
      </c>
      <c r="K233" s="22">
        <v>612.32000000000005</v>
      </c>
      <c r="L233" s="22">
        <v>2886.68</v>
      </c>
      <c r="M233" s="20" t="s">
        <v>21</v>
      </c>
      <c r="N233" s="20" t="s">
        <v>131</v>
      </c>
      <c r="O233" s="20" t="s">
        <v>23</v>
      </c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>
      <c r="A234" s="59"/>
      <c r="B234" s="59"/>
      <c r="C234" s="59"/>
      <c r="D234" s="59"/>
      <c r="E234" s="59"/>
      <c r="F234" s="59"/>
      <c r="G234" s="61"/>
      <c r="H234" s="61"/>
      <c r="I234" s="61"/>
      <c r="J234" s="62"/>
      <c r="K234" s="62"/>
      <c r="L234" s="62"/>
      <c r="M234" s="59" t="s">
        <v>1770</v>
      </c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4.25">
      <c r="A235" s="20" t="s">
        <v>241</v>
      </c>
      <c r="B235" s="20" t="s">
        <v>242</v>
      </c>
      <c r="C235" s="75" t="s">
        <v>243</v>
      </c>
      <c r="D235" s="20" t="s">
        <v>244</v>
      </c>
      <c r="E235" s="20" t="s">
        <v>139</v>
      </c>
      <c r="F235" s="20" t="s">
        <v>245</v>
      </c>
      <c r="G235" s="21">
        <v>5499</v>
      </c>
      <c r="H235" s="21">
        <v>0</v>
      </c>
      <c r="I235" s="21">
        <v>5499</v>
      </c>
      <c r="J235" s="22">
        <v>0.22500000000000001</v>
      </c>
      <c r="K235" s="22">
        <v>1237.27</v>
      </c>
      <c r="L235" s="22">
        <v>4261.7299999999996</v>
      </c>
      <c r="M235" s="20" t="s">
        <v>21</v>
      </c>
      <c r="N235" s="20" t="s">
        <v>22</v>
      </c>
      <c r="O235" s="20" t="s">
        <v>212</v>
      </c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>
      <c r="A236" s="59"/>
      <c r="B236" s="59"/>
      <c r="C236" s="59"/>
      <c r="D236" s="59"/>
      <c r="E236" s="59"/>
      <c r="F236" s="59"/>
      <c r="G236" s="61"/>
      <c r="H236" s="61"/>
      <c r="I236" s="61"/>
      <c r="J236" s="62"/>
      <c r="K236" s="62"/>
      <c r="L236" s="62"/>
      <c r="M236" s="59" t="s">
        <v>1770</v>
      </c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4.25">
      <c r="A237" s="20" t="s">
        <v>299</v>
      </c>
      <c r="B237" s="20" t="s">
        <v>210</v>
      </c>
      <c r="C237" s="47" t="s">
        <v>300</v>
      </c>
      <c r="D237" s="20" t="s">
        <v>301</v>
      </c>
      <c r="E237" s="20" t="s">
        <v>19</v>
      </c>
      <c r="F237" s="20" t="s">
        <v>302</v>
      </c>
      <c r="G237" s="21">
        <v>1999</v>
      </c>
      <c r="H237" s="21">
        <v>0</v>
      </c>
      <c r="I237" s="21">
        <v>1999</v>
      </c>
      <c r="J237" s="22">
        <v>0.22500000000000001</v>
      </c>
      <c r="K237" s="22">
        <v>449.77</v>
      </c>
      <c r="L237" s="22">
        <v>1549.23</v>
      </c>
      <c r="M237" s="20" t="s">
        <v>283</v>
      </c>
      <c r="N237" s="20" t="s">
        <v>131</v>
      </c>
      <c r="O237" s="20" t="s">
        <v>23</v>
      </c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>
      <c r="A238" s="20" t="s">
        <v>882</v>
      </c>
      <c r="B238" s="20" t="s">
        <v>833</v>
      </c>
      <c r="C238" s="47" t="s">
        <v>300</v>
      </c>
      <c r="D238" s="20" t="s">
        <v>890</v>
      </c>
      <c r="E238" s="20" t="s">
        <v>125</v>
      </c>
      <c r="F238" s="20" t="s">
        <v>891</v>
      </c>
      <c r="G238" s="21">
        <v>4999</v>
      </c>
      <c r="H238" s="21">
        <v>300</v>
      </c>
      <c r="I238" s="21">
        <v>4699</v>
      </c>
      <c r="J238" s="22">
        <v>0.17499999999999999</v>
      </c>
      <c r="K238" s="22">
        <v>822.32</v>
      </c>
      <c r="L238" s="22">
        <v>3876.68</v>
      </c>
      <c r="M238" s="20" t="s">
        <v>21</v>
      </c>
      <c r="N238" s="20" t="s">
        <v>22</v>
      </c>
      <c r="O238" s="20" t="s">
        <v>23</v>
      </c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>
      <c r="A239" s="20" t="s">
        <v>1143</v>
      </c>
      <c r="B239" s="20" t="s">
        <v>1144</v>
      </c>
      <c r="C239" s="20" t="s">
        <v>300</v>
      </c>
      <c r="D239" s="20" t="s">
        <v>1145</v>
      </c>
      <c r="E239" s="20" t="s">
        <v>69</v>
      </c>
      <c r="F239" s="20" t="s">
        <v>1146</v>
      </c>
      <c r="G239" s="21">
        <v>5499</v>
      </c>
      <c r="H239" s="21">
        <v>0</v>
      </c>
      <c r="I239" s="21">
        <v>5499</v>
      </c>
      <c r="J239" s="22">
        <v>0.17499999999999999</v>
      </c>
      <c r="K239" s="22">
        <v>962.32</v>
      </c>
      <c r="L239" s="22">
        <v>4536.68</v>
      </c>
      <c r="M239" s="20" t="s">
        <v>283</v>
      </c>
      <c r="N239" s="20" t="s">
        <v>131</v>
      </c>
      <c r="O239" s="20"/>
      <c r="P239" s="68">
        <v>44890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>
      <c r="A240" s="20" t="s">
        <v>1201</v>
      </c>
      <c r="B240" s="20" t="s">
        <v>1202</v>
      </c>
      <c r="C240" s="47" t="s">
        <v>300</v>
      </c>
      <c r="D240" s="20" t="s">
        <v>1203</v>
      </c>
      <c r="E240" s="20" t="s">
        <v>125</v>
      </c>
      <c r="F240" s="20" t="s">
        <v>1204</v>
      </c>
      <c r="G240" s="21">
        <v>4999</v>
      </c>
      <c r="H240" s="21">
        <v>0</v>
      </c>
      <c r="I240" s="21">
        <v>4999</v>
      </c>
      <c r="J240" s="22">
        <v>0.17499999999999999</v>
      </c>
      <c r="K240" s="22">
        <v>874.82</v>
      </c>
      <c r="L240" s="22">
        <v>4124.18</v>
      </c>
      <c r="M240" s="20" t="s">
        <v>21</v>
      </c>
      <c r="N240" s="20" t="s">
        <v>22</v>
      </c>
      <c r="O240" s="20" t="s">
        <v>23</v>
      </c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>
      <c r="A241" s="20" t="s">
        <v>1666</v>
      </c>
      <c r="B241" s="20" t="s">
        <v>1667</v>
      </c>
      <c r="C241" s="20" t="s">
        <v>300</v>
      </c>
      <c r="D241" s="20" t="s">
        <v>45</v>
      </c>
      <c r="E241" s="20" t="s">
        <v>28</v>
      </c>
      <c r="F241" s="20" t="s">
        <v>1668</v>
      </c>
      <c r="G241" s="21">
        <v>3499</v>
      </c>
      <c r="H241" s="21">
        <v>0</v>
      </c>
      <c r="I241" s="21">
        <v>3499</v>
      </c>
      <c r="J241" s="22">
        <v>0.17499999999999999</v>
      </c>
      <c r="K241" s="22">
        <v>612.32000000000005</v>
      </c>
      <c r="L241" s="22">
        <v>2886.68</v>
      </c>
      <c r="M241" s="20" t="s">
        <v>283</v>
      </c>
      <c r="N241" s="20" t="s">
        <v>131</v>
      </c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>
      <c r="A242" s="59"/>
      <c r="B242" s="59"/>
      <c r="C242" s="59"/>
      <c r="D242" s="59"/>
      <c r="E242" s="59"/>
      <c r="F242" s="59"/>
      <c r="G242" s="61"/>
      <c r="H242" s="61"/>
      <c r="I242" s="61"/>
      <c r="J242" s="62"/>
      <c r="K242" s="62"/>
      <c r="L242" s="62">
        <f>SUM(L237:L241)</f>
        <v>16973.45</v>
      </c>
      <c r="M242" s="59">
        <f>L242-L239</f>
        <v>12436.77</v>
      </c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4.25">
      <c r="A243" s="20" t="s">
        <v>485</v>
      </c>
      <c r="B243" s="20" t="s">
        <v>486</v>
      </c>
      <c r="C243" s="20" t="s">
        <v>487</v>
      </c>
      <c r="D243" s="20" t="s">
        <v>45</v>
      </c>
      <c r="E243" s="20" t="s">
        <v>105</v>
      </c>
      <c r="F243" s="20" t="s">
        <v>488</v>
      </c>
      <c r="G243" s="21">
        <v>3499</v>
      </c>
      <c r="H243" s="21">
        <v>0</v>
      </c>
      <c r="I243" s="21">
        <v>3499</v>
      </c>
      <c r="J243" s="22">
        <v>0.17499999999999999</v>
      </c>
      <c r="K243" s="22">
        <v>612.32000000000005</v>
      </c>
      <c r="L243" s="22">
        <v>2886.68</v>
      </c>
      <c r="M243" s="20" t="s">
        <v>21</v>
      </c>
      <c r="N243" s="20" t="s">
        <v>131</v>
      </c>
      <c r="O243" s="20" t="s">
        <v>121</v>
      </c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>
      <c r="A244" s="20" t="s">
        <v>1380</v>
      </c>
      <c r="B244" s="20" t="s">
        <v>1381</v>
      </c>
      <c r="C244" s="20" t="s">
        <v>487</v>
      </c>
      <c r="D244" s="20" t="s">
        <v>45</v>
      </c>
      <c r="E244" s="20" t="s">
        <v>105</v>
      </c>
      <c r="F244" s="20" t="s">
        <v>1382</v>
      </c>
      <c r="G244" s="21">
        <v>3499</v>
      </c>
      <c r="H244" s="21">
        <v>0</v>
      </c>
      <c r="I244" s="21">
        <v>3499</v>
      </c>
      <c r="J244" s="22">
        <v>0.17499999999999999</v>
      </c>
      <c r="K244" s="22">
        <v>612.32000000000005</v>
      </c>
      <c r="L244" s="22">
        <v>2886.68</v>
      </c>
      <c r="M244" s="20" t="s">
        <v>21</v>
      </c>
      <c r="N244" s="20" t="s">
        <v>131</v>
      </c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>
      <c r="A245" s="59"/>
      <c r="B245" s="59"/>
      <c r="C245" s="59"/>
      <c r="D245" s="59"/>
      <c r="E245" s="59"/>
      <c r="F245" s="59"/>
      <c r="G245" s="61"/>
      <c r="H245" s="61"/>
      <c r="I245" s="61"/>
      <c r="J245" s="62"/>
      <c r="K245" s="62"/>
      <c r="L245" s="62">
        <f>SUM(L243:L244)</f>
        <v>5773.36</v>
      </c>
      <c r="M245" s="59" t="s">
        <v>1770</v>
      </c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4.25">
      <c r="A246" s="20" t="s">
        <v>432</v>
      </c>
      <c r="B246" s="20" t="s">
        <v>433</v>
      </c>
      <c r="C246" s="20" t="s">
        <v>434</v>
      </c>
      <c r="D246" s="20" t="s">
        <v>435</v>
      </c>
      <c r="E246" s="20" t="s">
        <v>69</v>
      </c>
      <c r="F246" s="20" t="s">
        <v>436</v>
      </c>
      <c r="G246" s="21">
        <v>5499</v>
      </c>
      <c r="H246" s="21">
        <v>0</v>
      </c>
      <c r="I246" s="21">
        <v>5499</v>
      </c>
      <c r="J246" s="22">
        <v>0.17499999999999999</v>
      </c>
      <c r="K246" s="22">
        <v>962.32</v>
      </c>
      <c r="L246" s="22">
        <v>4536.68</v>
      </c>
      <c r="M246" s="20" t="s">
        <v>21</v>
      </c>
      <c r="N246" s="20" t="s">
        <v>53</v>
      </c>
      <c r="O246" s="20" t="s">
        <v>23</v>
      </c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>
      <c r="A247" s="59"/>
      <c r="B247" s="59"/>
      <c r="C247" s="59"/>
      <c r="D247" s="59" t="s">
        <v>1779</v>
      </c>
      <c r="E247" s="59"/>
      <c r="F247" s="59"/>
      <c r="G247" s="61"/>
      <c r="H247" s="61"/>
      <c r="I247" s="61"/>
      <c r="J247" s="62"/>
      <c r="K247" s="62"/>
      <c r="L247" s="62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4.25">
      <c r="A248" s="20" t="s">
        <v>408</v>
      </c>
      <c r="B248" s="20" t="s">
        <v>409</v>
      </c>
      <c r="C248" s="20" t="s">
        <v>410</v>
      </c>
      <c r="D248" s="20" t="s">
        <v>411</v>
      </c>
      <c r="E248" s="20" t="s">
        <v>412</v>
      </c>
      <c r="F248" s="20" t="s">
        <v>413</v>
      </c>
      <c r="G248" s="21">
        <v>2799</v>
      </c>
      <c r="H248" s="21">
        <v>0</v>
      </c>
      <c r="I248" s="21">
        <v>2799</v>
      </c>
      <c r="J248" s="22">
        <v>0.17499999999999999</v>
      </c>
      <c r="K248" s="22">
        <v>489.82</v>
      </c>
      <c r="L248" s="22">
        <v>2309.1799999999998</v>
      </c>
      <c r="M248" s="20" t="s">
        <v>21</v>
      </c>
      <c r="N248" s="20" t="s">
        <v>131</v>
      </c>
      <c r="O248" s="20" t="s">
        <v>23</v>
      </c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>
      <c r="A249" s="59"/>
      <c r="B249" s="59"/>
      <c r="C249" s="66"/>
      <c r="D249" s="59"/>
      <c r="E249" s="59"/>
      <c r="F249" s="59"/>
      <c r="G249" s="61"/>
      <c r="H249" s="61"/>
      <c r="I249" s="61"/>
      <c r="J249" s="62"/>
      <c r="K249" s="62"/>
      <c r="L249" s="62"/>
      <c r="M249" s="59" t="s">
        <v>1770</v>
      </c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4.25">
      <c r="A250" s="20" t="s">
        <v>1752</v>
      </c>
      <c r="B250" s="20" t="s">
        <v>1753</v>
      </c>
      <c r="C250" s="20" t="s">
        <v>1754</v>
      </c>
      <c r="D250" s="20" t="s">
        <v>1755</v>
      </c>
      <c r="E250" s="20" t="s">
        <v>51</v>
      </c>
      <c r="F250" s="20" t="s">
        <v>1756</v>
      </c>
      <c r="G250" s="21">
        <v>3499</v>
      </c>
      <c r="H250" s="21">
        <v>0</v>
      </c>
      <c r="I250" s="21">
        <v>3499</v>
      </c>
      <c r="J250" s="22">
        <v>0.17499999999999999</v>
      </c>
      <c r="K250" s="22">
        <v>612.32000000000005</v>
      </c>
      <c r="L250" s="22">
        <v>2886.68</v>
      </c>
      <c r="M250" s="20" t="s">
        <v>21</v>
      </c>
      <c r="N250" s="20" t="s">
        <v>131</v>
      </c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>
      <c r="A251" s="59"/>
      <c r="B251" s="59"/>
      <c r="C251" s="59"/>
      <c r="D251" s="59"/>
      <c r="E251" s="59"/>
      <c r="F251" s="59"/>
      <c r="G251" s="61"/>
      <c r="H251" s="61"/>
      <c r="I251" s="61"/>
      <c r="J251" s="62"/>
      <c r="K251" s="62"/>
      <c r="L251" s="62"/>
      <c r="M251" s="59" t="s">
        <v>1770</v>
      </c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4.25">
      <c r="A252" s="20" t="s">
        <v>659</v>
      </c>
      <c r="B252" s="20" t="s">
        <v>660</v>
      </c>
      <c r="C252" s="20" t="s">
        <v>661</v>
      </c>
      <c r="D252" s="20" t="s">
        <v>662</v>
      </c>
      <c r="E252" s="20" t="s">
        <v>40</v>
      </c>
      <c r="F252" s="20" t="s">
        <v>663</v>
      </c>
      <c r="G252" s="21">
        <v>5999</v>
      </c>
      <c r="H252" s="21">
        <v>0</v>
      </c>
      <c r="I252" s="21">
        <v>5999</v>
      </c>
      <c r="J252" s="22">
        <v>0.17499999999999999</v>
      </c>
      <c r="K252" s="22">
        <v>1049.82</v>
      </c>
      <c r="L252" s="22">
        <v>4949.18</v>
      </c>
      <c r="M252" s="20" t="s">
        <v>21</v>
      </c>
      <c r="N252" s="20" t="s">
        <v>22</v>
      </c>
      <c r="O252" s="20" t="s">
        <v>23</v>
      </c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>
      <c r="A253" s="59"/>
      <c r="B253" s="59"/>
      <c r="C253" s="59"/>
      <c r="D253" s="59"/>
      <c r="E253" s="59"/>
      <c r="F253" s="59"/>
      <c r="G253" s="61"/>
      <c r="H253" s="61"/>
      <c r="I253" s="61"/>
      <c r="J253" s="62"/>
      <c r="K253" s="62"/>
      <c r="L253" s="62"/>
      <c r="M253" s="59" t="s">
        <v>1770</v>
      </c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4.25">
      <c r="A254" s="20" t="s">
        <v>974</v>
      </c>
      <c r="B254" s="20" t="s">
        <v>975</v>
      </c>
      <c r="C254" s="20" t="s">
        <v>976</v>
      </c>
      <c r="D254" s="20" t="s">
        <v>977</v>
      </c>
      <c r="E254" s="20" t="s">
        <v>69</v>
      </c>
      <c r="F254" s="20" t="s">
        <v>978</v>
      </c>
      <c r="G254" s="21">
        <v>6799</v>
      </c>
      <c r="H254" s="21">
        <v>300</v>
      </c>
      <c r="I254" s="21">
        <v>6499</v>
      </c>
      <c r="J254" s="22">
        <v>0.17499999999999999</v>
      </c>
      <c r="K254" s="22">
        <v>1137.32</v>
      </c>
      <c r="L254" s="22">
        <v>5361.68</v>
      </c>
      <c r="M254" s="20" t="s">
        <v>21</v>
      </c>
      <c r="N254" s="20" t="s">
        <v>22</v>
      </c>
      <c r="O254" s="20" t="s">
        <v>121</v>
      </c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>
      <c r="A255" s="59"/>
      <c r="B255" s="59"/>
      <c r="C255" s="59"/>
      <c r="D255" s="59"/>
      <c r="E255" s="59"/>
      <c r="F255" s="59"/>
      <c r="G255" s="61"/>
      <c r="H255" s="61"/>
      <c r="I255" s="61"/>
      <c r="J255" s="62"/>
      <c r="K255" s="62"/>
      <c r="L255" s="62"/>
      <c r="M255" s="59" t="s">
        <v>1770</v>
      </c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4.25">
      <c r="A256" s="20" t="s">
        <v>1042</v>
      </c>
      <c r="B256" s="20" t="s">
        <v>1043</v>
      </c>
      <c r="C256" s="20" t="s">
        <v>1044</v>
      </c>
      <c r="D256" s="20" t="s">
        <v>1045</v>
      </c>
      <c r="E256" s="20" t="s">
        <v>34</v>
      </c>
      <c r="F256" s="20" t="s">
        <v>1046</v>
      </c>
      <c r="G256" s="21">
        <v>10999</v>
      </c>
      <c r="H256" s="21">
        <v>0</v>
      </c>
      <c r="I256" s="21">
        <v>10999</v>
      </c>
      <c r="J256" s="22">
        <v>0.17499999999999999</v>
      </c>
      <c r="K256" s="22">
        <v>1924.82</v>
      </c>
      <c r="L256" s="22">
        <v>9074.18</v>
      </c>
      <c r="M256" s="20" t="s">
        <v>21</v>
      </c>
      <c r="N256" s="20" t="s">
        <v>22</v>
      </c>
      <c r="O256" s="20" t="s">
        <v>212</v>
      </c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>
      <c r="A257" s="59"/>
      <c r="B257" s="59"/>
      <c r="C257" s="59"/>
      <c r="D257" s="59"/>
      <c r="E257" s="59"/>
      <c r="F257" s="59"/>
      <c r="G257" s="61"/>
      <c r="H257" s="61"/>
      <c r="I257" s="61"/>
      <c r="J257" s="62"/>
      <c r="K257" s="62"/>
      <c r="L257" s="62"/>
      <c r="M257" s="59" t="s">
        <v>1770</v>
      </c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4.25">
      <c r="A258" s="20" t="s">
        <v>1102</v>
      </c>
      <c r="B258" s="20" t="s">
        <v>1103</v>
      </c>
      <c r="C258" s="20" t="s">
        <v>1104</v>
      </c>
      <c r="D258" s="20" t="s">
        <v>1105</v>
      </c>
      <c r="E258" s="20" t="s">
        <v>105</v>
      </c>
      <c r="F258" s="20" t="s">
        <v>1106</v>
      </c>
      <c r="G258" s="21">
        <v>4499</v>
      </c>
      <c r="H258" s="21">
        <v>0</v>
      </c>
      <c r="I258" s="21">
        <v>4499</v>
      </c>
      <c r="J258" s="22">
        <v>0.17499999999999999</v>
      </c>
      <c r="K258" s="22">
        <v>787.32</v>
      </c>
      <c r="L258" s="22">
        <v>3711.68</v>
      </c>
      <c r="M258" s="20" t="s">
        <v>21</v>
      </c>
      <c r="N258" s="20" t="s">
        <v>22</v>
      </c>
      <c r="O258" s="20" t="s">
        <v>212</v>
      </c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>
      <c r="A259" s="59"/>
      <c r="B259" s="59"/>
      <c r="C259" s="59"/>
      <c r="D259" s="59"/>
      <c r="E259" s="59"/>
      <c r="F259" s="59"/>
      <c r="G259" s="61"/>
      <c r="H259" s="61"/>
      <c r="I259" s="61"/>
      <c r="J259" s="62"/>
      <c r="K259" s="62"/>
      <c r="L259" s="62"/>
      <c r="M259" s="59" t="s">
        <v>1770</v>
      </c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4.25">
      <c r="A260" s="20" t="s">
        <v>1411</v>
      </c>
      <c r="B260" s="20" t="s">
        <v>1412</v>
      </c>
      <c r="C260" s="75" t="s">
        <v>1413</v>
      </c>
      <c r="D260" s="20" t="s">
        <v>216</v>
      </c>
      <c r="E260" s="20" t="s">
        <v>40</v>
      </c>
      <c r="F260" s="20" t="s">
        <v>739</v>
      </c>
      <c r="G260" s="21">
        <v>3350</v>
      </c>
      <c r="H260" s="21">
        <v>0</v>
      </c>
      <c r="I260" s="21">
        <v>3350</v>
      </c>
      <c r="J260" s="22">
        <v>0.17499999999999999</v>
      </c>
      <c r="K260" s="22">
        <v>586.25</v>
      </c>
      <c r="L260" s="22">
        <v>2763.75</v>
      </c>
      <c r="M260" s="20" t="s">
        <v>21</v>
      </c>
      <c r="N260" s="20" t="s">
        <v>131</v>
      </c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>
      <c r="A261" s="59"/>
      <c r="B261" s="59"/>
      <c r="C261" s="59"/>
      <c r="D261" s="59"/>
      <c r="E261" s="59"/>
      <c r="F261" s="59"/>
      <c r="G261" s="61"/>
      <c r="H261" s="61"/>
      <c r="I261" s="61"/>
      <c r="J261" s="62"/>
      <c r="K261" s="62"/>
      <c r="L261" s="62"/>
      <c r="M261" s="59" t="s">
        <v>1770</v>
      </c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4.25">
      <c r="A262" s="20" t="s">
        <v>24</v>
      </c>
      <c r="B262" s="20" t="s">
        <v>25</v>
      </c>
      <c r="C262" s="20" t="s">
        <v>59</v>
      </c>
      <c r="D262" s="20" t="s">
        <v>60</v>
      </c>
      <c r="E262" s="20" t="s">
        <v>34</v>
      </c>
      <c r="F262" s="20" t="s">
        <v>61</v>
      </c>
      <c r="G262" s="21">
        <v>4499</v>
      </c>
      <c r="H262" s="21">
        <v>396</v>
      </c>
      <c r="I262" s="21">
        <v>4103</v>
      </c>
      <c r="J262" s="22">
        <v>0.17499999999999999</v>
      </c>
      <c r="K262" s="22">
        <v>718.02</v>
      </c>
      <c r="L262" s="22">
        <v>3384.98</v>
      </c>
      <c r="M262" s="20" t="s">
        <v>21</v>
      </c>
      <c r="N262" s="20" t="s">
        <v>22</v>
      </c>
      <c r="O262" s="20" t="s">
        <v>23</v>
      </c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>
      <c r="A263" s="20" t="s">
        <v>330</v>
      </c>
      <c r="B263" s="20" t="s">
        <v>331</v>
      </c>
      <c r="C263" s="20" t="s">
        <v>59</v>
      </c>
      <c r="D263" s="20" t="s">
        <v>332</v>
      </c>
      <c r="E263" s="20" t="s">
        <v>40</v>
      </c>
      <c r="F263" s="20" t="s">
        <v>333</v>
      </c>
      <c r="G263" s="21">
        <v>4799</v>
      </c>
      <c r="H263" s="21">
        <v>0</v>
      </c>
      <c r="I263" s="21">
        <v>4799</v>
      </c>
      <c r="J263" s="22">
        <v>0.17499999999999999</v>
      </c>
      <c r="K263" s="22">
        <v>839.82</v>
      </c>
      <c r="L263" s="22">
        <v>3959.18</v>
      </c>
      <c r="M263" s="20" t="s">
        <v>21</v>
      </c>
      <c r="N263" s="20" t="s">
        <v>131</v>
      </c>
      <c r="O263" s="20" t="s">
        <v>23</v>
      </c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>
      <c r="A264" s="20" t="s">
        <v>605</v>
      </c>
      <c r="B264" s="20" t="s">
        <v>606</v>
      </c>
      <c r="C264" s="20" t="s">
        <v>59</v>
      </c>
      <c r="D264" s="20" t="s">
        <v>607</v>
      </c>
      <c r="E264" s="20" t="s">
        <v>93</v>
      </c>
      <c r="F264" s="20" t="s">
        <v>608</v>
      </c>
      <c r="G264" s="21">
        <v>3999</v>
      </c>
      <c r="H264" s="21">
        <v>200</v>
      </c>
      <c r="I264" s="21">
        <v>3799</v>
      </c>
      <c r="J264" s="22">
        <v>0.17499999999999999</v>
      </c>
      <c r="K264" s="22">
        <v>664.82</v>
      </c>
      <c r="L264" s="22">
        <v>3134.18</v>
      </c>
      <c r="M264" s="20" t="s">
        <v>21</v>
      </c>
      <c r="N264" s="20" t="s">
        <v>22</v>
      </c>
      <c r="O264" s="20" t="s">
        <v>23</v>
      </c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>
      <c r="A265" s="20" t="s">
        <v>727</v>
      </c>
      <c r="B265" s="20" t="s">
        <v>728</v>
      </c>
      <c r="C265" s="20" t="s">
        <v>59</v>
      </c>
      <c r="D265" s="20" t="s">
        <v>224</v>
      </c>
      <c r="E265" s="20" t="s">
        <v>87</v>
      </c>
      <c r="F265" s="20" t="s">
        <v>729</v>
      </c>
      <c r="G265" s="21">
        <v>3499</v>
      </c>
      <c r="H265" s="21">
        <v>0</v>
      </c>
      <c r="I265" s="21">
        <v>3499</v>
      </c>
      <c r="J265" s="22">
        <v>0.17499999999999999</v>
      </c>
      <c r="K265" s="22">
        <v>612.32000000000005</v>
      </c>
      <c r="L265" s="22">
        <v>2886.68</v>
      </c>
      <c r="M265" s="20" t="s">
        <v>21</v>
      </c>
      <c r="N265" s="20" t="s">
        <v>131</v>
      </c>
      <c r="O265" s="20" t="s">
        <v>121</v>
      </c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>
      <c r="A266" s="20" t="s">
        <v>753</v>
      </c>
      <c r="B266" s="20" t="s">
        <v>754</v>
      </c>
      <c r="C266" s="20" t="s">
        <v>59</v>
      </c>
      <c r="D266" s="20" t="s">
        <v>755</v>
      </c>
      <c r="E266" s="20" t="s">
        <v>51</v>
      </c>
      <c r="F266" s="20" t="s">
        <v>756</v>
      </c>
      <c r="G266" s="21">
        <v>2999</v>
      </c>
      <c r="H266" s="21">
        <v>0</v>
      </c>
      <c r="I266" s="21">
        <v>2999</v>
      </c>
      <c r="J266" s="22">
        <v>0.17499999999999999</v>
      </c>
      <c r="K266" s="22">
        <v>524.82000000000005</v>
      </c>
      <c r="L266" s="22">
        <v>2474.1799999999998</v>
      </c>
      <c r="M266" s="20" t="s">
        <v>21</v>
      </c>
      <c r="N266" s="20" t="s">
        <v>22</v>
      </c>
      <c r="O266" s="20" t="s">
        <v>212</v>
      </c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>
      <c r="A267" s="20" t="s">
        <v>882</v>
      </c>
      <c r="B267" s="20" t="s">
        <v>833</v>
      </c>
      <c r="C267" s="20" t="s">
        <v>59</v>
      </c>
      <c r="D267" s="20" t="s">
        <v>60</v>
      </c>
      <c r="E267" s="20" t="s">
        <v>105</v>
      </c>
      <c r="F267" s="20" t="s">
        <v>942</v>
      </c>
      <c r="G267" s="21">
        <v>4199</v>
      </c>
      <c r="H267" s="21">
        <v>0</v>
      </c>
      <c r="I267" s="21">
        <v>4199</v>
      </c>
      <c r="J267" s="22">
        <v>0.17499999999999999</v>
      </c>
      <c r="K267" s="22">
        <v>734.82</v>
      </c>
      <c r="L267" s="22">
        <v>3464.18</v>
      </c>
      <c r="M267" s="20" t="s">
        <v>21</v>
      </c>
      <c r="N267" s="20" t="s">
        <v>22</v>
      </c>
      <c r="O267" s="20" t="s">
        <v>23</v>
      </c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>
      <c r="A268" s="20" t="s">
        <v>1369</v>
      </c>
      <c r="B268" s="20" t="s">
        <v>1370</v>
      </c>
      <c r="C268" s="47" t="s">
        <v>59</v>
      </c>
      <c r="D268" s="20" t="s">
        <v>1371</v>
      </c>
      <c r="E268" s="20" t="s">
        <v>125</v>
      </c>
      <c r="F268" s="20" t="s">
        <v>1372</v>
      </c>
      <c r="G268" s="21">
        <v>2299</v>
      </c>
      <c r="H268" s="21">
        <v>0</v>
      </c>
      <c r="I268" s="21">
        <v>2299</v>
      </c>
      <c r="J268" s="22">
        <v>0.17499999999999999</v>
      </c>
      <c r="K268" s="22">
        <v>402.32</v>
      </c>
      <c r="L268" s="22">
        <v>1896.68</v>
      </c>
      <c r="M268" s="20" t="s">
        <v>21</v>
      </c>
      <c r="N268" s="20" t="s">
        <v>131</v>
      </c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>
      <c r="A269" s="20" t="s">
        <v>1404</v>
      </c>
      <c r="B269" s="20" t="s">
        <v>1405</v>
      </c>
      <c r="C269" s="47" t="s">
        <v>59</v>
      </c>
      <c r="D269" s="20" t="s">
        <v>224</v>
      </c>
      <c r="E269" s="20" t="s">
        <v>404</v>
      </c>
      <c r="F269" s="20" t="s">
        <v>1406</v>
      </c>
      <c r="G269" s="21">
        <v>3799</v>
      </c>
      <c r="H269" s="21">
        <v>0</v>
      </c>
      <c r="I269" s="21">
        <v>3799</v>
      </c>
      <c r="J269" s="22">
        <v>0.17499999999999999</v>
      </c>
      <c r="K269" s="22">
        <v>664.82</v>
      </c>
      <c r="L269" s="22">
        <v>3134.18</v>
      </c>
      <c r="M269" s="20" t="s">
        <v>21</v>
      </c>
      <c r="N269" s="20" t="s">
        <v>363</v>
      </c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>
      <c r="A270" s="20" t="s">
        <v>1540</v>
      </c>
      <c r="B270" s="20" t="s">
        <v>1541</v>
      </c>
      <c r="C270" s="20" t="s">
        <v>59</v>
      </c>
      <c r="D270" s="20" t="s">
        <v>1562</v>
      </c>
      <c r="E270" s="20" t="s">
        <v>200</v>
      </c>
      <c r="F270" s="20" t="s">
        <v>1563</v>
      </c>
      <c r="G270" s="21">
        <v>3299</v>
      </c>
      <c r="H270" s="21">
        <v>0</v>
      </c>
      <c r="I270" s="21">
        <v>3299</v>
      </c>
      <c r="J270" s="22">
        <v>0.17499999999999999</v>
      </c>
      <c r="K270" s="22">
        <v>577.32000000000005</v>
      </c>
      <c r="L270" s="22">
        <v>2721.68</v>
      </c>
      <c r="M270" s="20" t="s">
        <v>21</v>
      </c>
      <c r="N270" s="20" t="s">
        <v>22</v>
      </c>
      <c r="O270" s="20" t="s">
        <v>212</v>
      </c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>
      <c r="A271" s="59"/>
      <c r="B271" s="59"/>
      <c r="C271" s="79"/>
      <c r="D271" s="59"/>
      <c r="E271" s="59"/>
      <c r="F271" s="59"/>
      <c r="G271" s="61"/>
      <c r="H271" s="61"/>
      <c r="I271" s="61"/>
      <c r="J271" s="62"/>
      <c r="K271" s="62"/>
      <c r="L271" s="62">
        <f>SUM(L262:L270)</f>
        <v>27055.920000000002</v>
      </c>
      <c r="M271" s="59" t="s">
        <v>1770</v>
      </c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4.25">
      <c r="A272" s="20" t="s">
        <v>1320</v>
      </c>
      <c r="B272" s="20" t="s">
        <v>1321</v>
      </c>
      <c r="C272" s="75" t="s">
        <v>1322</v>
      </c>
      <c r="D272" s="20" t="s">
        <v>1323</v>
      </c>
      <c r="E272" s="20" t="s">
        <v>139</v>
      </c>
      <c r="F272" s="20" t="s">
        <v>1324</v>
      </c>
      <c r="G272" s="21">
        <v>4898</v>
      </c>
      <c r="H272" s="21">
        <v>0</v>
      </c>
      <c r="I272" s="21">
        <v>4898</v>
      </c>
      <c r="J272" s="22">
        <v>0.22500000000000001</v>
      </c>
      <c r="K272" s="22">
        <v>1102.05</v>
      </c>
      <c r="L272" s="22">
        <v>3795.95</v>
      </c>
      <c r="M272" s="20" t="s">
        <v>21</v>
      </c>
      <c r="N272" s="20" t="s">
        <v>22</v>
      </c>
      <c r="O272" s="20" t="s">
        <v>212</v>
      </c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>
      <c r="A273" s="59"/>
      <c r="B273" s="59"/>
      <c r="C273" s="59"/>
      <c r="D273" s="59"/>
      <c r="E273" s="59"/>
      <c r="F273" s="59"/>
      <c r="G273" s="61"/>
      <c r="H273" s="61"/>
      <c r="I273" s="61"/>
      <c r="J273" s="62"/>
      <c r="K273" s="62"/>
      <c r="L273" s="62"/>
      <c r="M273" s="59" t="s">
        <v>1770</v>
      </c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4.25">
      <c r="A274" s="71" t="s">
        <v>348</v>
      </c>
      <c r="B274" s="71" t="s">
        <v>349</v>
      </c>
      <c r="C274" s="71" t="s">
        <v>427</v>
      </c>
      <c r="D274" s="71" t="s">
        <v>428</v>
      </c>
      <c r="E274" s="71" t="s">
        <v>87</v>
      </c>
      <c r="F274" s="71" t="s">
        <v>429</v>
      </c>
      <c r="G274" s="72">
        <v>4499</v>
      </c>
      <c r="H274" s="72">
        <v>0</v>
      </c>
      <c r="I274" s="72">
        <v>4499</v>
      </c>
      <c r="J274" s="73">
        <v>0.17499999999999999</v>
      </c>
      <c r="K274" s="73">
        <v>787.32</v>
      </c>
      <c r="L274" s="73">
        <v>3711.68</v>
      </c>
      <c r="M274" s="71" t="s">
        <v>21</v>
      </c>
      <c r="N274" s="71" t="s">
        <v>22</v>
      </c>
      <c r="O274" s="71" t="s">
        <v>23</v>
      </c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4.25">
      <c r="A275" s="71"/>
      <c r="B275" s="71"/>
      <c r="C275" s="71"/>
      <c r="D275" s="71"/>
      <c r="E275" s="71"/>
      <c r="F275" s="71"/>
      <c r="G275" s="72"/>
      <c r="H275" s="72"/>
      <c r="I275" s="72"/>
      <c r="J275" s="73"/>
      <c r="K275" s="73"/>
      <c r="L275" s="73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4.25">
      <c r="A276" s="20" t="s">
        <v>1069</v>
      </c>
      <c r="B276" s="20" t="s">
        <v>1070</v>
      </c>
      <c r="C276" s="20" t="s">
        <v>1071</v>
      </c>
      <c r="D276" s="20" t="s">
        <v>1072</v>
      </c>
      <c r="E276" s="20" t="s">
        <v>69</v>
      </c>
      <c r="F276" s="20" t="s">
        <v>1073</v>
      </c>
      <c r="G276" s="21">
        <v>7499</v>
      </c>
      <c r="H276" s="21">
        <v>0</v>
      </c>
      <c r="I276" s="21">
        <v>7499</v>
      </c>
      <c r="J276" s="22">
        <v>0.17499999999999999</v>
      </c>
      <c r="K276" s="22">
        <v>1312.32</v>
      </c>
      <c r="L276" s="22">
        <v>6186.68</v>
      </c>
      <c r="M276" s="20" t="s">
        <v>21</v>
      </c>
      <c r="N276" s="20" t="s">
        <v>22</v>
      </c>
      <c r="O276" s="20" t="s">
        <v>212</v>
      </c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>
      <c r="A277" s="59"/>
      <c r="B277" s="59"/>
      <c r="C277" s="59"/>
      <c r="D277" s="59"/>
      <c r="E277" s="59"/>
      <c r="F277" s="59"/>
      <c r="G277" s="61"/>
      <c r="H277" s="61"/>
      <c r="I277" s="61"/>
      <c r="J277" s="62"/>
      <c r="K277" s="62"/>
      <c r="L277" s="62"/>
      <c r="M277" s="59" t="s">
        <v>1770</v>
      </c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4.25">
      <c r="A278" s="20" t="s">
        <v>884</v>
      </c>
      <c r="B278" s="20" t="s">
        <v>885</v>
      </c>
      <c r="C278" s="20" t="s">
        <v>921</v>
      </c>
      <c r="D278" s="20" t="s">
        <v>538</v>
      </c>
      <c r="E278" s="20" t="s">
        <v>105</v>
      </c>
      <c r="F278" s="20" t="s">
        <v>922</v>
      </c>
      <c r="G278" s="21">
        <v>4599</v>
      </c>
      <c r="H278" s="21">
        <v>0</v>
      </c>
      <c r="I278" s="21">
        <v>4599</v>
      </c>
      <c r="J278" s="22">
        <v>0.17499999999999999</v>
      </c>
      <c r="K278" s="22">
        <v>804.82</v>
      </c>
      <c r="L278" s="22">
        <v>3794.18</v>
      </c>
      <c r="M278" s="20" t="s">
        <v>21</v>
      </c>
      <c r="N278" s="20" t="s">
        <v>22</v>
      </c>
      <c r="O278" s="20" t="s">
        <v>23</v>
      </c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>
      <c r="A279" s="59"/>
      <c r="B279" s="59"/>
      <c r="C279" s="59"/>
      <c r="D279" s="59"/>
      <c r="E279" s="59"/>
      <c r="F279" s="59"/>
      <c r="G279" s="61"/>
      <c r="H279" s="61"/>
      <c r="I279" s="61"/>
      <c r="J279" s="62"/>
      <c r="K279" s="62"/>
      <c r="L279" s="62"/>
      <c r="M279" s="59" t="s">
        <v>1770</v>
      </c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4.25">
      <c r="A280" s="20" t="s">
        <v>185</v>
      </c>
      <c r="B280" s="20" t="s">
        <v>186</v>
      </c>
      <c r="C280" s="20" t="s">
        <v>187</v>
      </c>
      <c r="D280" s="20" t="s">
        <v>188</v>
      </c>
      <c r="E280" s="20" t="s">
        <v>40</v>
      </c>
      <c r="F280" s="20" t="s">
        <v>189</v>
      </c>
      <c r="G280" s="21">
        <v>2899</v>
      </c>
      <c r="H280" s="21">
        <v>0</v>
      </c>
      <c r="I280" s="21">
        <v>2899</v>
      </c>
      <c r="J280" s="22">
        <v>0.17499999999999999</v>
      </c>
      <c r="K280" s="22">
        <v>507.32</v>
      </c>
      <c r="L280" s="22">
        <v>2391.6799999999998</v>
      </c>
      <c r="M280" s="20" t="s">
        <v>21</v>
      </c>
      <c r="N280" s="20" t="s">
        <v>22</v>
      </c>
      <c r="O280" s="20" t="s">
        <v>121</v>
      </c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>
      <c r="A281" s="59"/>
      <c r="B281" s="59"/>
      <c r="C281" s="59"/>
      <c r="D281" s="59"/>
      <c r="E281" s="59"/>
      <c r="F281" s="59"/>
      <c r="G281" s="61"/>
      <c r="H281" s="61"/>
      <c r="I281" s="61"/>
      <c r="J281" s="62"/>
      <c r="K281" s="62"/>
      <c r="L281" s="62"/>
      <c r="M281" s="59" t="s">
        <v>1770</v>
      </c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4.25">
      <c r="A282" s="20" t="s">
        <v>1442</v>
      </c>
      <c r="B282" s="20" t="s">
        <v>1443</v>
      </c>
      <c r="C282" s="20" t="s">
        <v>1456</v>
      </c>
      <c r="D282" s="20" t="s">
        <v>1457</v>
      </c>
      <c r="E282" s="20" t="s">
        <v>19</v>
      </c>
      <c r="F282" s="20" t="s">
        <v>1458</v>
      </c>
      <c r="G282" s="21">
        <v>2999</v>
      </c>
      <c r="H282" s="21">
        <v>0</v>
      </c>
      <c r="I282" s="21">
        <v>2999</v>
      </c>
      <c r="J282" s="22">
        <v>0.22500000000000001</v>
      </c>
      <c r="K282" s="22">
        <v>674.77</v>
      </c>
      <c r="L282" s="22">
        <v>2324.23</v>
      </c>
      <c r="M282" s="20" t="s">
        <v>21</v>
      </c>
      <c r="N282" s="20" t="s">
        <v>22</v>
      </c>
      <c r="O282" s="20" t="s">
        <v>23</v>
      </c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>
      <c r="A283" s="59"/>
      <c r="B283" s="59"/>
      <c r="C283" s="59"/>
      <c r="D283" s="59"/>
      <c r="E283" s="59"/>
      <c r="F283" s="59"/>
      <c r="G283" s="61"/>
      <c r="H283" s="61"/>
      <c r="I283" s="61"/>
      <c r="J283" s="62"/>
      <c r="K283" s="62"/>
      <c r="L283" s="62"/>
      <c r="M283" s="59" t="s">
        <v>1770</v>
      </c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4.25">
      <c r="A284" s="20" t="s">
        <v>748</v>
      </c>
      <c r="B284" s="20" t="s">
        <v>749</v>
      </c>
      <c r="C284" s="20" t="s">
        <v>750</v>
      </c>
      <c r="D284" s="20" t="s">
        <v>751</v>
      </c>
      <c r="E284" s="20" t="s">
        <v>200</v>
      </c>
      <c r="F284" s="20" t="s">
        <v>752</v>
      </c>
      <c r="G284" s="21">
        <v>4199</v>
      </c>
      <c r="H284" s="21">
        <v>0</v>
      </c>
      <c r="I284" s="21">
        <v>4199</v>
      </c>
      <c r="J284" s="22">
        <v>0.17499999999999999</v>
      </c>
      <c r="K284" s="22">
        <v>734.82</v>
      </c>
      <c r="L284" s="22">
        <v>3464.18</v>
      </c>
      <c r="M284" s="20" t="s">
        <v>21</v>
      </c>
      <c r="N284" s="20" t="s">
        <v>263</v>
      </c>
      <c r="O284" s="20" t="s">
        <v>212</v>
      </c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>
      <c r="A285" s="59"/>
      <c r="B285" s="59"/>
      <c r="C285" s="59"/>
      <c r="D285" s="59"/>
      <c r="E285" s="59"/>
      <c r="F285" s="59"/>
      <c r="G285" s="61"/>
      <c r="H285" s="61"/>
      <c r="I285" s="61"/>
      <c r="J285" s="62"/>
      <c r="K285" s="62"/>
      <c r="L285" s="62"/>
      <c r="M285" s="59" t="s">
        <v>1770</v>
      </c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4.25">
      <c r="A286" s="20" t="s">
        <v>42</v>
      </c>
      <c r="B286" s="20" t="s">
        <v>43</v>
      </c>
      <c r="C286" s="20" t="s">
        <v>44</v>
      </c>
      <c r="D286" s="20" t="s">
        <v>45</v>
      </c>
      <c r="E286" s="20" t="s">
        <v>40</v>
      </c>
      <c r="F286" s="20" t="s">
        <v>46</v>
      </c>
      <c r="G286" s="21">
        <v>3000</v>
      </c>
      <c r="H286" s="21">
        <v>0</v>
      </c>
      <c r="I286" s="21">
        <v>3000</v>
      </c>
      <c r="J286" s="22">
        <v>0.17499999999999999</v>
      </c>
      <c r="K286" s="22">
        <v>525</v>
      </c>
      <c r="L286" s="22">
        <v>2475</v>
      </c>
      <c r="M286" s="20" t="s">
        <v>21</v>
      </c>
      <c r="N286" s="20" t="s">
        <v>22</v>
      </c>
      <c r="O286" s="20" t="s">
        <v>23</v>
      </c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>
      <c r="A287" s="59"/>
      <c r="B287" s="59"/>
      <c r="C287" s="59"/>
      <c r="D287" s="59"/>
      <c r="E287" s="59"/>
      <c r="F287" s="59"/>
      <c r="G287" s="61"/>
      <c r="H287" s="61"/>
      <c r="I287" s="61"/>
      <c r="J287" s="62"/>
      <c r="K287" s="62"/>
      <c r="L287" s="62"/>
      <c r="M287" s="59" t="s">
        <v>1770</v>
      </c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4.25">
      <c r="A288" s="20" t="s">
        <v>836</v>
      </c>
      <c r="B288" s="20" t="s">
        <v>837</v>
      </c>
      <c r="C288" s="20" t="s">
        <v>838</v>
      </c>
      <c r="D288" s="20" t="s">
        <v>839</v>
      </c>
      <c r="E288" s="20" t="s">
        <v>93</v>
      </c>
      <c r="F288" s="20" t="s">
        <v>840</v>
      </c>
      <c r="G288" s="21">
        <v>7999</v>
      </c>
      <c r="H288" s="21">
        <v>0</v>
      </c>
      <c r="I288" s="21">
        <v>7999</v>
      </c>
      <c r="J288" s="22">
        <v>0.17499999999999999</v>
      </c>
      <c r="K288" s="22">
        <v>1399.82</v>
      </c>
      <c r="L288" s="22">
        <v>6599.18</v>
      </c>
      <c r="M288" s="20" t="s">
        <v>21</v>
      </c>
      <c r="N288" s="20" t="s">
        <v>22</v>
      </c>
      <c r="O288" s="20" t="s">
        <v>23</v>
      </c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>
      <c r="A289" s="20" t="s">
        <v>923</v>
      </c>
      <c r="B289" s="20" t="s">
        <v>924</v>
      </c>
      <c r="C289" s="20" t="s">
        <v>838</v>
      </c>
      <c r="D289" s="20" t="s">
        <v>925</v>
      </c>
      <c r="E289" s="20" t="s">
        <v>200</v>
      </c>
      <c r="F289" s="20" t="s">
        <v>926</v>
      </c>
      <c r="G289" s="21">
        <v>3499</v>
      </c>
      <c r="H289" s="21">
        <v>0</v>
      </c>
      <c r="I289" s="21">
        <v>3499</v>
      </c>
      <c r="J289" s="22">
        <v>0.17499999999999999</v>
      </c>
      <c r="K289" s="22">
        <v>612.32000000000005</v>
      </c>
      <c r="L289" s="22">
        <v>2886.68</v>
      </c>
      <c r="M289" s="20" t="s">
        <v>21</v>
      </c>
      <c r="N289" s="20" t="s">
        <v>131</v>
      </c>
      <c r="O289" s="20" t="s">
        <v>23</v>
      </c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>
      <c r="A290" s="20" t="s">
        <v>1617</v>
      </c>
      <c r="B290" s="20" t="s">
        <v>1618</v>
      </c>
      <c r="C290" s="20" t="s">
        <v>838</v>
      </c>
      <c r="D290" s="20" t="s">
        <v>1619</v>
      </c>
      <c r="E290" s="20" t="s">
        <v>51</v>
      </c>
      <c r="F290" s="20" t="s">
        <v>1620</v>
      </c>
      <c r="G290" s="21">
        <v>5999</v>
      </c>
      <c r="H290" s="21">
        <v>0</v>
      </c>
      <c r="I290" s="21">
        <v>5999</v>
      </c>
      <c r="J290" s="22">
        <v>0.17499999999999999</v>
      </c>
      <c r="K290" s="22">
        <v>1049.82</v>
      </c>
      <c r="L290" s="22">
        <v>4949.18</v>
      </c>
      <c r="M290" s="20" t="s">
        <v>21</v>
      </c>
      <c r="N290" s="20" t="s">
        <v>131</v>
      </c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8" customHeight="1">
      <c r="A291" s="20" t="s">
        <v>1246</v>
      </c>
      <c r="B291" s="20" t="s">
        <v>1247</v>
      </c>
      <c r="C291" s="20" t="s">
        <v>1248</v>
      </c>
      <c r="D291" s="20" t="s">
        <v>1249</v>
      </c>
      <c r="E291" s="20" t="s">
        <v>200</v>
      </c>
      <c r="F291" s="20"/>
      <c r="G291" s="21">
        <v>4499</v>
      </c>
      <c r="H291" s="21">
        <v>500</v>
      </c>
      <c r="I291" s="21">
        <v>3999</v>
      </c>
      <c r="J291" s="22">
        <v>0.17499999999999999</v>
      </c>
      <c r="K291" s="22">
        <v>699.82</v>
      </c>
      <c r="L291" s="22">
        <v>3299.18</v>
      </c>
      <c r="M291" s="20" t="s">
        <v>21</v>
      </c>
      <c r="N291" s="20" t="s">
        <v>22</v>
      </c>
      <c r="O291" s="20" t="s">
        <v>121</v>
      </c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>
      <c r="A292" s="59"/>
      <c r="B292" s="59"/>
      <c r="C292" s="59"/>
      <c r="D292" s="59"/>
      <c r="E292" s="59"/>
      <c r="F292" s="59"/>
      <c r="G292" s="61"/>
      <c r="H292" s="61"/>
      <c r="I292" s="61"/>
      <c r="J292" s="62"/>
      <c r="K292" s="62"/>
      <c r="L292" s="62">
        <f>SUM(L288:L291)</f>
        <v>17734.22</v>
      </c>
      <c r="M292" s="59" t="s">
        <v>1770</v>
      </c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4.25">
      <c r="A293" s="20" t="s">
        <v>682</v>
      </c>
      <c r="B293" s="20" t="s">
        <v>683</v>
      </c>
      <c r="C293" s="20" t="s">
        <v>684</v>
      </c>
      <c r="D293" s="20" t="s">
        <v>685</v>
      </c>
      <c r="E293" s="20" t="s">
        <v>159</v>
      </c>
      <c r="F293" s="20" t="s">
        <v>686</v>
      </c>
      <c r="G293" s="21">
        <v>3499</v>
      </c>
      <c r="H293" s="21">
        <v>0</v>
      </c>
      <c r="I293" s="21">
        <v>3499</v>
      </c>
      <c r="J293" s="22">
        <v>0.17499999999999999</v>
      </c>
      <c r="K293" s="22">
        <v>612.32000000000005</v>
      </c>
      <c r="L293" s="22">
        <v>2886.68</v>
      </c>
      <c r="M293" s="20" t="s">
        <v>21</v>
      </c>
      <c r="N293" s="20" t="s">
        <v>131</v>
      </c>
      <c r="O293" s="20" t="s">
        <v>23</v>
      </c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>
      <c r="A294" s="59"/>
      <c r="B294" s="59"/>
      <c r="C294" s="66"/>
      <c r="D294" s="59"/>
      <c r="E294" s="59"/>
      <c r="F294" s="59"/>
      <c r="G294" s="61"/>
      <c r="H294" s="61"/>
      <c r="I294" s="61"/>
      <c r="J294" s="62"/>
      <c r="K294" s="62"/>
      <c r="L294" s="62"/>
      <c r="M294" s="59" t="s">
        <v>1770</v>
      </c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4.25">
      <c r="A295" s="20" t="s">
        <v>1548</v>
      </c>
      <c r="B295" s="20" t="s">
        <v>1549</v>
      </c>
      <c r="C295" s="20" t="s">
        <v>1558</v>
      </c>
      <c r="D295" s="20" t="s">
        <v>1559</v>
      </c>
      <c r="E295" s="20" t="s">
        <v>1560</v>
      </c>
      <c r="F295" s="20" t="s">
        <v>1561</v>
      </c>
      <c r="G295" s="21">
        <v>2999</v>
      </c>
      <c r="H295" s="21">
        <v>0</v>
      </c>
      <c r="I295" s="21">
        <v>2999</v>
      </c>
      <c r="J295" s="22">
        <v>0.22500000000000001</v>
      </c>
      <c r="K295" s="22">
        <v>674.77</v>
      </c>
      <c r="L295" s="22">
        <v>2324.23</v>
      </c>
      <c r="M295" s="20" t="s">
        <v>21</v>
      </c>
      <c r="N295" s="20" t="s">
        <v>22</v>
      </c>
      <c r="O295" s="20" t="s">
        <v>212</v>
      </c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>
      <c r="A296" s="59"/>
      <c r="B296" s="59"/>
      <c r="C296" s="59"/>
      <c r="D296" s="59"/>
      <c r="E296" s="59"/>
      <c r="F296" s="59"/>
      <c r="G296" s="61"/>
      <c r="H296" s="61"/>
      <c r="I296" s="61"/>
      <c r="J296" s="62"/>
      <c r="K296" s="62"/>
      <c r="L296" s="62"/>
      <c r="M296" s="59" t="s">
        <v>1770</v>
      </c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4.25">
      <c r="A297" s="20" t="s">
        <v>634</v>
      </c>
      <c r="B297" s="20" t="s">
        <v>635</v>
      </c>
      <c r="C297" s="20" t="s">
        <v>636</v>
      </c>
      <c r="D297" s="20" t="s">
        <v>637</v>
      </c>
      <c r="E297" s="20" t="s">
        <v>179</v>
      </c>
      <c r="F297" s="20" t="s">
        <v>638</v>
      </c>
      <c r="G297" s="21">
        <v>6499</v>
      </c>
      <c r="H297" s="21">
        <v>0</v>
      </c>
      <c r="I297" s="21">
        <v>6499</v>
      </c>
      <c r="J297" s="22">
        <v>0.17499999999999999</v>
      </c>
      <c r="K297" s="22">
        <v>1137.32</v>
      </c>
      <c r="L297" s="22">
        <v>5361.68</v>
      </c>
      <c r="M297" s="20" t="s">
        <v>21</v>
      </c>
      <c r="N297" s="20" t="s">
        <v>263</v>
      </c>
      <c r="O297" s="20" t="s">
        <v>23</v>
      </c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>
      <c r="A298" s="59"/>
      <c r="B298" s="59"/>
      <c r="C298" s="59"/>
      <c r="D298" s="59"/>
      <c r="E298" s="59"/>
      <c r="F298" s="59"/>
      <c r="G298" s="61"/>
      <c r="H298" s="61"/>
      <c r="I298" s="61"/>
      <c r="J298" s="62"/>
      <c r="K298" s="62"/>
      <c r="L298" s="62"/>
      <c r="M298" s="59" t="s">
        <v>1770</v>
      </c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4.25">
      <c r="A299" s="20" t="s">
        <v>15</v>
      </c>
      <c r="B299" s="20" t="s">
        <v>16</v>
      </c>
      <c r="C299" s="20" t="s">
        <v>107</v>
      </c>
      <c r="D299" s="20" t="s">
        <v>108</v>
      </c>
      <c r="E299" s="20" t="s">
        <v>109</v>
      </c>
      <c r="F299" s="20" t="s">
        <v>110</v>
      </c>
      <c r="G299" s="21">
        <v>2999</v>
      </c>
      <c r="H299" s="21">
        <v>300</v>
      </c>
      <c r="I299" s="21">
        <v>2699</v>
      </c>
      <c r="J299" s="22">
        <v>0.22500000000000001</v>
      </c>
      <c r="K299" s="22">
        <v>607.27</v>
      </c>
      <c r="L299" s="22">
        <v>2091.73</v>
      </c>
      <c r="M299" s="20" t="s">
        <v>21</v>
      </c>
      <c r="N299" s="20" t="s">
        <v>22</v>
      </c>
      <c r="O299" s="20" t="s">
        <v>23</v>
      </c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>
      <c r="A300" s="20" t="s">
        <v>348</v>
      </c>
      <c r="B300" s="20" t="s">
        <v>349</v>
      </c>
      <c r="C300" s="20" t="s">
        <v>107</v>
      </c>
      <c r="D300" s="20" t="s">
        <v>254</v>
      </c>
      <c r="E300" s="20" t="s">
        <v>40</v>
      </c>
      <c r="F300" s="20" t="s">
        <v>379</v>
      </c>
      <c r="G300" s="21">
        <v>3499</v>
      </c>
      <c r="H300" s="21">
        <v>0</v>
      </c>
      <c r="I300" s="21">
        <v>3499</v>
      </c>
      <c r="J300" s="22">
        <v>0.17499999999999999</v>
      </c>
      <c r="K300" s="22">
        <v>612.32000000000005</v>
      </c>
      <c r="L300" s="22">
        <v>2886.68</v>
      </c>
      <c r="M300" s="20" t="s">
        <v>21</v>
      </c>
      <c r="N300" s="20" t="s">
        <v>22</v>
      </c>
      <c r="O300" s="20" t="s">
        <v>23</v>
      </c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>
      <c r="A301" s="20" t="s">
        <v>1423</v>
      </c>
      <c r="B301" s="20" t="s">
        <v>1424</v>
      </c>
      <c r="C301" s="48" t="s">
        <v>107</v>
      </c>
      <c r="D301" s="20" t="s">
        <v>1425</v>
      </c>
      <c r="E301" s="20" t="s">
        <v>51</v>
      </c>
      <c r="F301" s="20" t="s">
        <v>1426</v>
      </c>
      <c r="G301" s="21">
        <v>3999</v>
      </c>
      <c r="H301" s="21">
        <v>0</v>
      </c>
      <c r="I301" s="21">
        <v>3999</v>
      </c>
      <c r="J301" s="22">
        <v>0.17499999999999999</v>
      </c>
      <c r="K301" s="22">
        <v>699.82</v>
      </c>
      <c r="L301" s="22">
        <v>3299.18</v>
      </c>
      <c r="M301" s="20" t="s">
        <v>283</v>
      </c>
      <c r="N301" s="20" t="s">
        <v>131</v>
      </c>
      <c r="O301" s="20"/>
      <c r="P301" s="68">
        <v>44889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>
      <c r="A302" s="59"/>
      <c r="B302" s="59"/>
      <c r="C302" s="59"/>
      <c r="D302" s="59"/>
      <c r="E302" s="59"/>
      <c r="F302" s="59"/>
      <c r="G302" s="61"/>
      <c r="H302" s="61"/>
      <c r="I302" s="61"/>
      <c r="J302" s="62"/>
      <c r="K302" s="62"/>
      <c r="L302" s="62">
        <f>SUM(L299:L301)</f>
        <v>8277.59</v>
      </c>
      <c r="M302" s="59">
        <f>L302-L301</f>
        <v>4978.41</v>
      </c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4.25">
      <c r="A303" s="20" t="s">
        <v>65</v>
      </c>
      <c r="B303" s="20" t="s">
        <v>66</v>
      </c>
      <c r="C303" s="20" t="s">
        <v>67</v>
      </c>
      <c r="D303" s="20" t="s">
        <v>68</v>
      </c>
      <c r="E303" s="20" t="s">
        <v>69</v>
      </c>
      <c r="F303" s="20" t="s">
        <v>70</v>
      </c>
      <c r="G303" s="21">
        <v>4999</v>
      </c>
      <c r="H303" s="21">
        <v>0</v>
      </c>
      <c r="I303" s="21">
        <v>4999</v>
      </c>
      <c r="J303" s="22">
        <v>0.17499999999999999</v>
      </c>
      <c r="K303" s="22">
        <v>874.82</v>
      </c>
      <c r="L303" s="22">
        <v>4124.18</v>
      </c>
      <c r="M303" s="20" t="s">
        <v>21</v>
      </c>
      <c r="N303" s="20" t="s">
        <v>22</v>
      </c>
      <c r="O303" s="20" t="s">
        <v>23</v>
      </c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>
      <c r="A304" s="59"/>
      <c r="B304" s="59"/>
      <c r="C304" s="59"/>
      <c r="D304" s="59"/>
      <c r="E304" s="59"/>
      <c r="F304" s="59"/>
      <c r="G304" s="61"/>
      <c r="H304" s="61"/>
      <c r="I304" s="61"/>
      <c r="J304" s="62"/>
      <c r="K304" s="62"/>
      <c r="L304" s="62"/>
      <c r="M304" s="59" t="s">
        <v>1770</v>
      </c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4.25">
      <c r="A305" s="20" t="s">
        <v>997</v>
      </c>
      <c r="B305" s="20" t="s">
        <v>998</v>
      </c>
      <c r="C305" s="20" t="s">
        <v>999</v>
      </c>
      <c r="D305" s="20" t="s">
        <v>361</v>
      </c>
      <c r="E305" s="20" t="s">
        <v>51</v>
      </c>
      <c r="F305" s="20" t="s">
        <v>1000</v>
      </c>
      <c r="G305" s="21">
        <v>2999</v>
      </c>
      <c r="H305" s="21">
        <v>0</v>
      </c>
      <c r="I305" s="21">
        <v>2999</v>
      </c>
      <c r="J305" s="22">
        <v>0.17499999999999999</v>
      </c>
      <c r="K305" s="22">
        <v>524.82000000000005</v>
      </c>
      <c r="L305" s="22">
        <v>2474.1799999999998</v>
      </c>
      <c r="M305" s="20" t="s">
        <v>21</v>
      </c>
      <c r="N305" s="20" t="s">
        <v>22</v>
      </c>
      <c r="O305" s="20" t="s">
        <v>121</v>
      </c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>
      <c r="A306" s="20" t="s">
        <v>979</v>
      </c>
      <c r="B306" s="20" t="s">
        <v>980</v>
      </c>
      <c r="C306" s="20" t="s">
        <v>999</v>
      </c>
      <c r="D306" s="20" t="s">
        <v>1001</v>
      </c>
      <c r="E306" s="20" t="s">
        <v>51</v>
      </c>
      <c r="F306" s="20" t="s">
        <v>1002</v>
      </c>
      <c r="G306" s="21">
        <v>5000</v>
      </c>
      <c r="H306" s="21">
        <v>0</v>
      </c>
      <c r="I306" s="21">
        <v>5000</v>
      </c>
      <c r="J306" s="22">
        <v>0.17499999999999999</v>
      </c>
      <c r="K306" s="22">
        <v>875</v>
      </c>
      <c r="L306" s="22">
        <v>4125</v>
      </c>
      <c r="M306" s="20" t="s">
        <v>21</v>
      </c>
      <c r="N306" s="20" t="s">
        <v>22</v>
      </c>
      <c r="O306" s="20" t="s">
        <v>121</v>
      </c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>
      <c r="A307" s="59"/>
      <c r="B307" s="59"/>
      <c r="C307" s="79"/>
      <c r="D307" s="59"/>
      <c r="E307" s="59"/>
      <c r="F307" s="59"/>
      <c r="G307" s="61"/>
      <c r="H307" s="61"/>
      <c r="I307" s="61"/>
      <c r="J307" s="62"/>
      <c r="K307" s="62"/>
      <c r="L307" s="62">
        <f>SUM(L305:L306)</f>
        <v>6599.18</v>
      </c>
      <c r="M307" s="59" t="s">
        <v>1770</v>
      </c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4.25">
      <c r="A308" s="20" t="s">
        <v>1306</v>
      </c>
      <c r="B308" s="20" t="s">
        <v>1307</v>
      </c>
      <c r="C308" s="75" t="s">
        <v>1325</v>
      </c>
      <c r="D308" s="20" t="s">
        <v>1326</v>
      </c>
      <c r="E308" s="20" t="s">
        <v>73</v>
      </c>
      <c r="F308" s="20" t="s">
        <v>1327</v>
      </c>
      <c r="G308" s="21">
        <v>5199</v>
      </c>
      <c r="H308" s="21">
        <v>0</v>
      </c>
      <c r="I308" s="21">
        <v>5199</v>
      </c>
      <c r="J308" s="22">
        <v>0.25</v>
      </c>
      <c r="K308" s="22">
        <v>1299.75</v>
      </c>
      <c r="L308" s="22">
        <v>3899.25</v>
      </c>
      <c r="M308" s="20" t="s">
        <v>21</v>
      </c>
      <c r="N308" s="20" t="s">
        <v>22</v>
      </c>
      <c r="O308" s="20" t="s">
        <v>212</v>
      </c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>
      <c r="A309" s="59"/>
      <c r="B309" s="59"/>
      <c r="C309" s="59"/>
      <c r="D309" s="59"/>
      <c r="E309" s="59"/>
      <c r="F309" s="59"/>
      <c r="G309" s="61"/>
      <c r="H309" s="61"/>
      <c r="I309" s="61"/>
      <c r="J309" s="62"/>
      <c r="K309" s="62"/>
      <c r="L309" s="62"/>
      <c r="M309" s="59" t="s">
        <v>1770</v>
      </c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4.25">
      <c r="A310" s="20" t="s">
        <v>765</v>
      </c>
      <c r="B310" s="20" t="s">
        <v>766</v>
      </c>
      <c r="C310" s="20" t="s">
        <v>767</v>
      </c>
      <c r="D310" s="20" t="s">
        <v>768</v>
      </c>
      <c r="E310" s="20" t="s">
        <v>34</v>
      </c>
      <c r="F310" s="20" t="s">
        <v>769</v>
      </c>
      <c r="G310" s="21">
        <v>5999</v>
      </c>
      <c r="H310" s="21">
        <v>0</v>
      </c>
      <c r="I310" s="21">
        <v>5999</v>
      </c>
      <c r="J310" s="22">
        <v>0.17499999999999999</v>
      </c>
      <c r="K310" s="22">
        <v>1049.82</v>
      </c>
      <c r="L310" s="22">
        <v>4949.18</v>
      </c>
      <c r="M310" s="20" t="s">
        <v>21</v>
      </c>
      <c r="N310" s="20" t="s">
        <v>131</v>
      </c>
      <c r="O310" s="20" t="s">
        <v>212</v>
      </c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>
      <c r="A311" s="20" t="s">
        <v>1393</v>
      </c>
      <c r="B311" s="20" t="s">
        <v>1394</v>
      </c>
      <c r="C311" s="47" t="s">
        <v>767</v>
      </c>
      <c r="D311" s="20" t="s">
        <v>1395</v>
      </c>
      <c r="E311" s="20" t="s">
        <v>200</v>
      </c>
      <c r="F311" s="20" t="s">
        <v>1396</v>
      </c>
      <c r="G311" s="21">
        <v>2999</v>
      </c>
      <c r="H311" s="21">
        <v>0</v>
      </c>
      <c r="I311" s="21">
        <v>2999</v>
      </c>
      <c r="J311" s="22">
        <v>0.17499999999999999</v>
      </c>
      <c r="K311" s="22">
        <v>524.82000000000005</v>
      </c>
      <c r="L311" s="22">
        <v>2474.1799999999998</v>
      </c>
      <c r="M311" s="20" t="s">
        <v>21</v>
      </c>
      <c r="N311" s="20" t="s">
        <v>131</v>
      </c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>
      <c r="A312" s="59"/>
      <c r="B312" s="59"/>
      <c r="C312" s="59"/>
      <c r="D312" s="59"/>
      <c r="E312" s="59"/>
      <c r="F312" s="59"/>
      <c r="G312" s="61"/>
      <c r="H312" s="61"/>
      <c r="I312" s="61"/>
      <c r="J312" s="62"/>
      <c r="K312" s="62">
        <f t="shared" ref="K312:L312" si="0">SUM(K310:K311)</f>
        <v>1574.6399999999999</v>
      </c>
      <c r="L312" s="62">
        <f t="shared" si="0"/>
        <v>7423.3600000000006</v>
      </c>
      <c r="M312" s="59"/>
      <c r="N312" s="59">
        <f>L312-K312</f>
        <v>5848.7200000000012</v>
      </c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4.25">
      <c r="A313" s="20" t="s">
        <v>587</v>
      </c>
      <c r="B313" s="20" t="s">
        <v>584</v>
      </c>
      <c r="C313" s="20" t="s">
        <v>588</v>
      </c>
      <c r="D313" s="20" t="s">
        <v>332</v>
      </c>
      <c r="E313" s="20" t="s">
        <v>87</v>
      </c>
      <c r="F313" s="20" t="s">
        <v>589</v>
      </c>
      <c r="G313" s="21">
        <v>4799</v>
      </c>
      <c r="H313" s="21">
        <v>0</v>
      </c>
      <c r="I313" s="21">
        <v>4799</v>
      </c>
      <c r="J313" s="22">
        <v>0.17499999999999999</v>
      </c>
      <c r="K313" s="22">
        <v>839.82</v>
      </c>
      <c r="L313" s="22">
        <v>3959.18</v>
      </c>
      <c r="M313" s="20" t="s">
        <v>21</v>
      </c>
      <c r="N313" s="20" t="s">
        <v>22</v>
      </c>
      <c r="O313" s="20" t="s">
        <v>23</v>
      </c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>
      <c r="A314" s="59"/>
      <c r="B314" s="59"/>
      <c r="C314" s="59"/>
      <c r="D314" s="80" t="s">
        <v>1780</v>
      </c>
      <c r="E314" s="59"/>
      <c r="F314" s="59"/>
      <c r="G314" s="61"/>
      <c r="H314" s="61"/>
      <c r="I314" s="61"/>
      <c r="J314" s="62"/>
      <c r="K314" s="62"/>
      <c r="L314" s="62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4.25">
      <c r="A315" s="20" t="s">
        <v>500</v>
      </c>
      <c r="B315" s="20" t="s">
        <v>501</v>
      </c>
      <c r="C315" s="20" t="s">
        <v>540</v>
      </c>
      <c r="D315" s="20" t="s">
        <v>541</v>
      </c>
      <c r="E315" s="20" t="s">
        <v>69</v>
      </c>
      <c r="F315" s="20" t="s">
        <v>542</v>
      </c>
      <c r="G315" s="21">
        <v>44999</v>
      </c>
      <c r="H315" s="21">
        <v>0</v>
      </c>
      <c r="I315" s="21">
        <v>44999</v>
      </c>
      <c r="J315" s="22">
        <v>0.17499999999999999</v>
      </c>
      <c r="K315" s="22">
        <v>7874.82</v>
      </c>
      <c r="L315" s="22">
        <v>37124.18</v>
      </c>
      <c r="M315" s="20" t="s">
        <v>21</v>
      </c>
      <c r="N315" s="20" t="s">
        <v>131</v>
      </c>
      <c r="O315" s="20" t="s">
        <v>212</v>
      </c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>
      <c r="A316" s="20" t="s">
        <v>1059</v>
      </c>
      <c r="B316" s="20" t="s">
        <v>1060</v>
      </c>
      <c r="C316" s="20" t="s">
        <v>540</v>
      </c>
      <c r="D316" s="20" t="s">
        <v>1067</v>
      </c>
      <c r="E316" s="20" t="s">
        <v>69</v>
      </c>
      <c r="F316" s="20" t="s">
        <v>1068</v>
      </c>
      <c r="G316" s="21">
        <v>10499</v>
      </c>
      <c r="H316" s="21">
        <v>0</v>
      </c>
      <c r="I316" s="21">
        <v>10499</v>
      </c>
      <c r="J316" s="22">
        <v>0.17499999999999999</v>
      </c>
      <c r="K316" s="22">
        <v>1837.32</v>
      </c>
      <c r="L316" s="22">
        <v>8661.68</v>
      </c>
      <c r="M316" s="20" t="s">
        <v>21</v>
      </c>
      <c r="N316" s="20" t="s">
        <v>22</v>
      </c>
      <c r="O316" s="20" t="s">
        <v>212</v>
      </c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>
      <c r="A317" s="59"/>
      <c r="B317" s="59"/>
      <c r="C317" s="59"/>
      <c r="D317" s="59"/>
      <c r="E317" s="59"/>
      <c r="F317" s="59"/>
      <c r="G317" s="61"/>
      <c r="H317" s="61"/>
      <c r="I317" s="61"/>
      <c r="J317" s="62"/>
      <c r="K317" s="62"/>
      <c r="L317" s="62">
        <f>SUM(L315:L316)</f>
        <v>45785.86</v>
      </c>
      <c r="M317" s="59" t="s">
        <v>1770</v>
      </c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4.25">
      <c r="A318" s="20" t="s">
        <v>1463</v>
      </c>
      <c r="B318" s="20" t="s">
        <v>1464</v>
      </c>
      <c r="C318" s="20" t="s">
        <v>1465</v>
      </c>
      <c r="D318" s="20" t="s">
        <v>328</v>
      </c>
      <c r="E318" s="20" t="s">
        <v>40</v>
      </c>
      <c r="F318" s="20" t="s">
        <v>1466</v>
      </c>
      <c r="G318" s="21">
        <v>3999</v>
      </c>
      <c r="H318" s="21">
        <v>0</v>
      </c>
      <c r="I318" s="21">
        <v>3999</v>
      </c>
      <c r="J318" s="22">
        <v>0.17499999999999999</v>
      </c>
      <c r="K318" s="22">
        <v>699.82</v>
      </c>
      <c r="L318" s="22">
        <v>3299.18</v>
      </c>
      <c r="M318" s="20" t="s">
        <v>21</v>
      </c>
      <c r="N318" s="20" t="s">
        <v>22</v>
      </c>
      <c r="O318" s="20" t="s">
        <v>23</v>
      </c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>
      <c r="A319" s="20" t="s">
        <v>1632</v>
      </c>
      <c r="B319" s="20" t="s">
        <v>1633</v>
      </c>
      <c r="C319" s="20" t="s">
        <v>1465</v>
      </c>
      <c r="D319" s="20" t="s">
        <v>224</v>
      </c>
      <c r="E319" s="20" t="s">
        <v>385</v>
      </c>
      <c r="F319" s="20" t="s">
        <v>1634</v>
      </c>
      <c r="G319" s="21">
        <v>3999</v>
      </c>
      <c r="H319" s="21">
        <v>0</v>
      </c>
      <c r="I319" s="21">
        <v>3999</v>
      </c>
      <c r="J319" s="22">
        <v>0.17499999999999999</v>
      </c>
      <c r="K319" s="22">
        <v>699.82</v>
      </c>
      <c r="L319" s="22">
        <v>3299.18</v>
      </c>
      <c r="M319" s="20" t="s">
        <v>21</v>
      </c>
      <c r="N319" s="20" t="s">
        <v>363</v>
      </c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>
      <c r="A320" s="59"/>
      <c r="B320" s="59"/>
      <c r="C320" s="77"/>
      <c r="D320" s="59"/>
      <c r="E320" s="59"/>
      <c r="F320" s="59"/>
      <c r="G320" s="61"/>
      <c r="H320" s="61"/>
      <c r="I320" s="61"/>
      <c r="J320" s="62"/>
      <c r="K320" s="62"/>
      <c r="L320" s="62">
        <f>SUM(L318:L319)</f>
        <v>6598.36</v>
      </c>
      <c r="M320" s="59" t="s">
        <v>1770</v>
      </c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4.25">
      <c r="A321" s="20" t="s">
        <v>36</v>
      </c>
      <c r="B321" s="20" t="s">
        <v>37</v>
      </c>
      <c r="C321" s="78" t="s">
        <v>38</v>
      </c>
      <c r="D321" s="20" t="s">
        <v>39</v>
      </c>
      <c r="E321" s="20" t="s">
        <v>40</v>
      </c>
      <c r="F321" s="20" t="s">
        <v>41</v>
      </c>
      <c r="G321" s="21">
        <v>5999</v>
      </c>
      <c r="H321" s="21">
        <v>0</v>
      </c>
      <c r="I321" s="21">
        <v>5999</v>
      </c>
      <c r="J321" s="22">
        <v>0.17499999999999999</v>
      </c>
      <c r="K321" s="22">
        <v>1049.82</v>
      </c>
      <c r="L321" s="22">
        <v>4949.18</v>
      </c>
      <c r="M321" s="20" t="s">
        <v>21</v>
      </c>
      <c r="N321" s="20" t="s">
        <v>22</v>
      </c>
      <c r="O321" s="20" t="s">
        <v>23</v>
      </c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>
      <c r="A322" s="20" t="s">
        <v>218</v>
      </c>
      <c r="B322" s="20" t="s">
        <v>219</v>
      </c>
      <c r="C322" s="81" t="s">
        <v>38</v>
      </c>
      <c r="D322" s="20" t="s">
        <v>220</v>
      </c>
      <c r="E322" s="20" t="s">
        <v>105</v>
      </c>
      <c r="F322" s="20" t="s">
        <v>221</v>
      </c>
      <c r="G322" s="21">
        <v>5998</v>
      </c>
      <c r="H322" s="21">
        <v>498</v>
      </c>
      <c r="I322" s="21">
        <v>5500</v>
      </c>
      <c r="J322" s="22">
        <v>0.17499999999999999</v>
      </c>
      <c r="K322" s="22">
        <v>962.5</v>
      </c>
      <c r="L322" s="22">
        <v>4537.5</v>
      </c>
      <c r="M322" s="20" t="s">
        <v>21</v>
      </c>
      <c r="N322" s="20" t="s">
        <v>53</v>
      </c>
      <c r="O322" s="20" t="s">
        <v>212</v>
      </c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>
      <c r="A323" s="20" t="s">
        <v>340</v>
      </c>
      <c r="B323" s="20" t="s">
        <v>341</v>
      </c>
      <c r="C323" s="20" t="s">
        <v>38</v>
      </c>
      <c r="D323" s="20" t="s">
        <v>342</v>
      </c>
      <c r="E323" s="20" t="s">
        <v>69</v>
      </c>
      <c r="F323" s="20" t="s">
        <v>343</v>
      </c>
      <c r="G323" s="21">
        <v>5499</v>
      </c>
      <c r="H323" s="21">
        <v>0</v>
      </c>
      <c r="I323" s="21">
        <v>5499</v>
      </c>
      <c r="J323" s="22">
        <v>0.17499999999999999</v>
      </c>
      <c r="K323" s="22">
        <v>962.32</v>
      </c>
      <c r="L323" s="22">
        <v>4536.68</v>
      </c>
      <c r="M323" s="20" t="s">
        <v>21</v>
      </c>
      <c r="N323" s="20" t="s">
        <v>131</v>
      </c>
      <c r="O323" s="20" t="s">
        <v>23</v>
      </c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>
      <c r="A324" s="20" t="s">
        <v>344</v>
      </c>
      <c r="B324" s="20" t="s">
        <v>345</v>
      </c>
      <c r="C324" s="20" t="s">
        <v>38</v>
      </c>
      <c r="D324" s="20" t="s">
        <v>346</v>
      </c>
      <c r="E324" s="20" t="s">
        <v>93</v>
      </c>
      <c r="F324" s="20" t="s">
        <v>347</v>
      </c>
      <c r="G324" s="21">
        <v>4999</v>
      </c>
      <c r="H324" s="21">
        <v>0</v>
      </c>
      <c r="I324" s="21">
        <v>4999</v>
      </c>
      <c r="J324" s="22">
        <v>0.17499999999999999</v>
      </c>
      <c r="K324" s="22">
        <v>874.82</v>
      </c>
      <c r="L324" s="22">
        <v>4124.18</v>
      </c>
      <c r="M324" s="20" t="s">
        <v>21</v>
      </c>
      <c r="N324" s="20" t="s">
        <v>22</v>
      </c>
      <c r="O324" s="20" t="s">
        <v>23</v>
      </c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>
      <c r="A325" s="20" t="s">
        <v>348</v>
      </c>
      <c r="B325" s="20" t="s">
        <v>349</v>
      </c>
      <c r="C325" s="20" t="s">
        <v>38</v>
      </c>
      <c r="D325" s="20" t="s">
        <v>364</v>
      </c>
      <c r="E325" s="20" t="s">
        <v>200</v>
      </c>
      <c r="F325" s="20" t="s">
        <v>365</v>
      </c>
      <c r="G325" s="21">
        <v>3999</v>
      </c>
      <c r="H325" s="21">
        <v>0</v>
      </c>
      <c r="I325" s="21">
        <v>3999</v>
      </c>
      <c r="J325" s="22">
        <v>0.17499999999999999</v>
      </c>
      <c r="K325" s="22">
        <v>699.82</v>
      </c>
      <c r="L325" s="22">
        <v>3299.18</v>
      </c>
      <c r="M325" s="20" t="s">
        <v>21</v>
      </c>
      <c r="N325" s="20" t="s">
        <v>22</v>
      </c>
      <c r="O325" s="20" t="s">
        <v>23</v>
      </c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>
      <c r="A326" s="15" t="s">
        <v>450</v>
      </c>
      <c r="B326" s="15" t="s">
        <v>451</v>
      </c>
      <c r="C326" s="15" t="s">
        <v>38</v>
      </c>
      <c r="D326" s="15" t="s">
        <v>452</v>
      </c>
      <c r="E326" s="15" t="s">
        <v>93</v>
      </c>
      <c r="F326" s="15" t="s">
        <v>453</v>
      </c>
      <c r="G326" s="17">
        <v>6499</v>
      </c>
      <c r="H326" s="17">
        <v>0</v>
      </c>
      <c r="I326" s="17">
        <v>6499</v>
      </c>
      <c r="J326" s="18">
        <v>0.17499999999999999</v>
      </c>
      <c r="K326" s="18">
        <v>1137.32</v>
      </c>
      <c r="L326" s="18">
        <v>5361.68</v>
      </c>
      <c r="M326" s="15" t="s">
        <v>21</v>
      </c>
      <c r="N326" s="15" t="s">
        <v>53</v>
      </c>
      <c r="O326" s="15" t="s">
        <v>23</v>
      </c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>
      <c r="A327" s="20" t="s">
        <v>565</v>
      </c>
      <c r="B327" s="20" t="s">
        <v>566</v>
      </c>
      <c r="C327" s="20" t="s">
        <v>38</v>
      </c>
      <c r="D327" s="20" t="s">
        <v>567</v>
      </c>
      <c r="E327" s="20" t="s">
        <v>139</v>
      </c>
      <c r="F327" s="20" t="s">
        <v>568</v>
      </c>
      <c r="G327" s="21">
        <v>549</v>
      </c>
      <c r="H327" s="21">
        <v>0</v>
      </c>
      <c r="I327" s="21">
        <v>549</v>
      </c>
      <c r="J327" s="22">
        <v>0.22500000000000001</v>
      </c>
      <c r="K327" s="22">
        <v>123.52</v>
      </c>
      <c r="L327" s="22">
        <v>425.48</v>
      </c>
      <c r="M327" s="20" t="s">
        <v>21</v>
      </c>
      <c r="N327" s="20" t="s">
        <v>141</v>
      </c>
      <c r="O327" s="20" t="s">
        <v>23</v>
      </c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>
      <c r="A328" s="20" t="s">
        <v>596</v>
      </c>
      <c r="B328" s="20" t="s">
        <v>597</v>
      </c>
      <c r="C328" s="20" t="s">
        <v>38</v>
      </c>
      <c r="D328" s="20" t="s">
        <v>342</v>
      </c>
      <c r="E328" s="20" t="s">
        <v>40</v>
      </c>
      <c r="F328" s="20" t="s">
        <v>598</v>
      </c>
      <c r="G328" s="21">
        <v>5499</v>
      </c>
      <c r="H328" s="21">
        <v>0</v>
      </c>
      <c r="I328" s="21">
        <v>5499</v>
      </c>
      <c r="J328" s="22">
        <v>0.17499999999999999</v>
      </c>
      <c r="K328" s="22">
        <v>962.32</v>
      </c>
      <c r="L328" s="22">
        <v>4536.68</v>
      </c>
      <c r="M328" s="20" t="s">
        <v>21</v>
      </c>
      <c r="N328" s="20" t="s">
        <v>131</v>
      </c>
      <c r="O328" s="20" t="s">
        <v>23</v>
      </c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>
      <c r="A329" s="20" t="s">
        <v>733</v>
      </c>
      <c r="B329" s="20" t="s">
        <v>734</v>
      </c>
      <c r="C329" s="20" t="s">
        <v>38</v>
      </c>
      <c r="D329" s="20" t="s">
        <v>735</v>
      </c>
      <c r="E329" s="20" t="s">
        <v>93</v>
      </c>
      <c r="F329" s="20" t="s">
        <v>736</v>
      </c>
      <c r="G329" s="21">
        <v>3899</v>
      </c>
      <c r="H329" s="21">
        <v>0</v>
      </c>
      <c r="I329" s="21">
        <v>3899</v>
      </c>
      <c r="J329" s="22">
        <v>0.17499999999999999</v>
      </c>
      <c r="K329" s="22">
        <v>682.32</v>
      </c>
      <c r="L329" s="22">
        <v>3216.68</v>
      </c>
      <c r="M329" s="20" t="s">
        <v>21</v>
      </c>
      <c r="N329" s="20" t="s">
        <v>22</v>
      </c>
      <c r="O329" s="20" t="s">
        <v>212</v>
      </c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>
      <c r="A330" s="20" t="s">
        <v>860</v>
      </c>
      <c r="B330" s="20" t="s">
        <v>861</v>
      </c>
      <c r="C330" s="35" t="s">
        <v>38</v>
      </c>
      <c r="D330" s="20" t="s">
        <v>862</v>
      </c>
      <c r="E330" s="20" t="s">
        <v>863</v>
      </c>
      <c r="F330" s="20" t="s">
        <v>864</v>
      </c>
      <c r="G330" s="21">
        <v>2999</v>
      </c>
      <c r="H330" s="21">
        <v>0</v>
      </c>
      <c r="I330" s="21">
        <v>2999</v>
      </c>
      <c r="J330" s="22">
        <v>0.17499999999999999</v>
      </c>
      <c r="K330" s="22">
        <v>524.82000000000005</v>
      </c>
      <c r="L330" s="22">
        <v>2474.1799999999998</v>
      </c>
      <c r="M330" s="20" t="s">
        <v>21</v>
      </c>
      <c r="N330" s="20" t="s">
        <v>22</v>
      </c>
      <c r="O330" s="20" t="s">
        <v>23</v>
      </c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>
      <c r="A331" s="20" t="s">
        <v>983</v>
      </c>
      <c r="B331" s="20" t="s">
        <v>984</v>
      </c>
      <c r="C331" s="20" t="s">
        <v>38</v>
      </c>
      <c r="D331" s="20" t="s">
        <v>985</v>
      </c>
      <c r="E331" s="20" t="s">
        <v>105</v>
      </c>
      <c r="F331" s="20" t="s">
        <v>986</v>
      </c>
      <c r="G331" s="21">
        <v>7499</v>
      </c>
      <c r="H331" s="21">
        <v>0</v>
      </c>
      <c r="I331" s="21">
        <v>7499</v>
      </c>
      <c r="J331" s="22">
        <v>0.17499999999999999</v>
      </c>
      <c r="K331" s="22">
        <v>1312.32</v>
      </c>
      <c r="L331" s="22">
        <v>6186.68</v>
      </c>
      <c r="M331" s="20" t="s">
        <v>21</v>
      </c>
      <c r="N331" s="20" t="s">
        <v>298</v>
      </c>
      <c r="O331" s="20" t="s">
        <v>121</v>
      </c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>
      <c r="A332" s="20" t="s">
        <v>1155</v>
      </c>
      <c r="B332" s="20" t="s">
        <v>1156</v>
      </c>
      <c r="C332" s="48" t="s">
        <v>38</v>
      </c>
      <c r="D332" s="20" t="s">
        <v>1192</v>
      </c>
      <c r="E332" s="20" t="s">
        <v>1158</v>
      </c>
      <c r="F332" s="20" t="s">
        <v>1193</v>
      </c>
      <c r="G332" s="21">
        <v>3999</v>
      </c>
      <c r="H332" s="21">
        <v>500</v>
      </c>
      <c r="I332" s="21">
        <v>3499</v>
      </c>
      <c r="J332" s="22">
        <v>0.17499999999999999</v>
      </c>
      <c r="K332" s="22">
        <v>612.32000000000005</v>
      </c>
      <c r="L332" s="22">
        <v>2886.68</v>
      </c>
      <c r="M332" s="20" t="s">
        <v>21</v>
      </c>
      <c r="N332" s="20" t="s">
        <v>22</v>
      </c>
      <c r="O332" s="20" t="s">
        <v>23</v>
      </c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>
      <c r="A333" s="20" t="s">
        <v>1263</v>
      </c>
      <c r="B333" s="20" t="s">
        <v>1264</v>
      </c>
      <c r="C333" s="20" t="s">
        <v>38</v>
      </c>
      <c r="D333" s="20" t="s">
        <v>1265</v>
      </c>
      <c r="E333" s="20" t="s">
        <v>51</v>
      </c>
      <c r="F333" s="20" t="s">
        <v>1266</v>
      </c>
      <c r="G333" s="21">
        <v>3999</v>
      </c>
      <c r="H333" s="21">
        <v>299</v>
      </c>
      <c r="I333" s="21">
        <v>3700</v>
      </c>
      <c r="J333" s="22">
        <v>0.17499999999999999</v>
      </c>
      <c r="K333" s="22">
        <v>647.5</v>
      </c>
      <c r="L333" s="22">
        <v>3052.5</v>
      </c>
      <c r="M333" s="20" t="s">
        <v>21</v>
      </c>
      <c r="N333" s="20" t="s">
        <v>22</v>
      </c>
      <c r="O333" s="20" t="s">
        <v>121</v>
      </c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>
      <c r="A334" s="20" t="s">
        <v>1512</v>
      </c>
      <c r="B334" s="20" t="s">
        <v>1513</v>
      </c>
      <c r="C334" s="20" t="s">
        <v>38</v>
      </c>
      <c r="D334" s="20" t="s">
        <v>1514</v>
      </c>
      <c r="E334" s="20" t="s">
        <v>555</v>
      </c>
      <c r="F334" s="20" t="s">
        <v>1515</v>
      </c>
      <c r="G334" s="21">
        <v>7499</v>
      </c>
      <c r="H334" s="21">
        <v>1000</v>
      </c>
      <c r="I334" s="21">
        <v>6499</v>
      </c>
      <c r="J334" s="22">
        <v>0.17499999999999999</v>
      </c>
      <c r="K334" s="22">
        <v>1137.32</v>
      </c>
      <c r="L334" s="22">
        <v>5361.68</v>
      </c>
      <c r="M334" s="20" t="s">
        <v>21</v>
      </c>
      <c r="N334" s="20" t="s">
        <v>22</v>
      </c>
      <c r="O334" s="20" t="s">
        <v>212</v>
      </c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>
      <c r="A335" s="20" t="s">
        <v>1529</v>
      </c>
      <c r="B335" s="20" t="s">
        <v>1530</v>
      </c>
      <c r="C335" s="58" t="s">
        <v>38</v>
      </c>
      <c r="D335" s="20" t="s">
        <v>1607</v>
      </c>
      <c r="E335" s="20" t="s">
        <v>51</v>
      </c>
      <c r="F335" s="20"/>
      <c r="G335" s="21">
        <v>6999</v>
      </c>
      <c r="H335" s="21">
        <v>0</v>
      </c>
      <c r="I335" s="21">
        <v>6999</v>
      </c>
      <c r="J335" s="22">
        <v>0.17499999999999999</v>
      </c>
      <c r="K335" s="22">
        <v>1224.82</v>
      </c>
      <c r="L335" s="22">
        <v>5774.18</v>
      </c>
      <c r="M335" s="20" t="s">
        <v>21</v>
      </c>
      <c r="N335" s="20" t="s">
        <v>22</v>
      </c>
      <c r="O335" s="20" t="s">
        <v>212</v>
      </c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>
      <c r="A336" s="20" t="s">
        <v>1635</v>
      </c>
      <c r="B336" s="20" t="s">
        <v>1636</v>
      </c>
      <c r="C336" s="20" t="s">
        <v>38</v>
      </c>
      <c r="D336" s="20" t="s">
        <v>1637</v>
      </c>
      <c r="E336" s="20" t="s">
        <v>203</v>
      </c>
      <c r="F336" s="20" t="s">
        <v>1638</v>
      </c>
      <c r="G336" s="21">
        <v>4499</v>
      </c>
      <c r="H336" s="21">
        <v>0</v>
      </c>
      <c r="I336" s="21">
        <v>4499</v>
      </c>
      <c r="J336" s="22">
        <v>0.17499999999999999</v>
      </c>
      <c r="K336" s="22">
        <v>787.32</v>
      </c>
      <c r="L336" s="22">
        <v>3711.68</v>
      </c>
      <c r="M336" s="20" t="s">
        <v>21</v>
      </c>
      <c r="N336" s="20" t="s">
        <v>131</v>
      </c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>
      <c r="A337" s="59"/>
      <c r="B337" s="59"/>
      <c r="C337" s="59"/>
      <c r="D337" s="59"/>
      <c r="E337" s="59"/>
      <c r="F337" s="59"/>
      <c r="G337" s="61"/>
      <c r="H337" s="61"/>
      <c r="I337" s="61"/>
      <c r="J337" s="62"/>
      <c r="K337" s="62"/>
      <c r="L337" s="62">
        <f>SUM(L321:L336)</f>
        <v>64434.82</v>
      </c>
      <c r="M337" s="59">
        <f>L337-L326</f>
        <v>59073.14</v>
      </c>
      <c r="N337" s="59" t="s">
        <v>1770</v>
      </c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4.25">
      <c r="A338" s="20" t="s">
        <v>577</v>
      </c>
      <c r="B338" s="20" t="s">
        <v>578</v>
      </c>
      <c r="C338" s="20" t="s">
        <v>593</v>
      </c>
      <c r="D338" s="20" t="s">
        <v>594</v>
      </c>
      <c r="E338" s="20" t="s">
        <v>105</v>
      </c>
      <c r="F338" s="20" t="s">
        <v>595</v>
      </c>
      <c r="G338" s="21">
        <v>4999</v>
      </c>
      <c r="H338" s="21">
        <v>0</v>
      </c>
      <c r="I338" s="21">
        <v>4999</v>
      </c>
      <c r="J338" s="22">
        <v>0.17499999999999999</v>
      </c>
      <c r="K338" s="22">
        <v>874.82</v>
      </c>
      <c r="L338" s="22">
        <v>4124.18</v>
      </c>
      <c r="M338" s="20" t="s">
        <v>21</v>
      </c>
      <c r="N338" s="20" t="s">
        <v>22</v>
      </c>
      <c r="O338" s="20" t="s">
        <v>23</v>
      </c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>
      <c r="A339" s="20" t="s">
        <v>1180</v>
      </c>
      <c r="B339" s="20" t="s">
        <v>1181</v>
      </c>
      <c r="C339" s="47" t="s">
        <v>593</v>
      </c>
      <c r="D339" s="20" t="s">
        <v>1190</v>
      </c>
      <c r="E339" s="20" t="s">
        <v>125</v>
      </c>
      <c r="F339" s="20" t="s">
        <v>1191</v>
      </c>
      <c r="G339" s="21">
        <v>3499</v>
      </c>
      <c r="H339" s="21">
        <v>0</v>
      </c>
      <c r="I339" s="21">
        <v>3499</v>
      </c>
      <c r="J339" s="22">
        <v>0.17499999999999999</v>
      </c>
      <c r="K339" s="22">
        <v>612.32000000000005</v>
      </c>
      <c r="L339" s="22">
        <v>2886.68</v>
      </c>
      <c r="M339" s="20" t="s">
        <v>21</v>
      </c>
      <c r="N339" s="20" t="s">
        <v>22</v>
      </c>
      <c r="O339" s="20" t="s">
        <v>23</v>
      </c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>
      <c r="A340" s="59"/>
      <c r="B340" s="59"/>
      <c r="C340" s="59"/>
      <c r="D340" s="59"/>
      <c r="E340" s="59"/>
      <c r="F340" s="59"/>
      <c r="G340" s="61"/>
      <c r="H340" s="61"/>
      <c r="I340" s="61"/>
      <c r="J340" s="62"/>
      <c r="K340" s="62"/>
      <c r="L340" s="62">
        <f>SUM(L338:L339)</f>
        <v>7010.8600000000006</v>
      </c>
      <c r="M340" s="59" t="s">
        <v>1770</v>
      </c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4.25">
      <c r="A341" s="20" t="s">
        <v>779</v>
      </c>
      <c r="B341" s="20" t="s">
        <v>780</v>
      </c>
      <c r="C341" s="20" t="s">
        <v>817</v>
      </c>
      <c r="D341" s="20" t="s">
        <v>818</v>
      </c>
      <c r="E341" s="20" t="s">
        <v>69</v>
      </c>
      <c r="F341" s="20" t="s">
        <v>819</v>
      </c>
      <c r="G341" s="21">
        <v>3999</v>
      </c>
      <c r="H341" s="21">
        <v>0</v>
      </c>
      <c r="I341" s="21">
        <v>3999</v>
      </c>
      <c r="J341" s="22">
        <v>0.17499999999999999</v>
      </c>
      <c r="K341" s="22">
        <v>699.82</v>
      </c>
      <c r="L341" s="22">
        <v>3299.18</v>
      </c>
      <c r="M341" s="20" t="s">
        <v>21</v>
      </c>
      <c r="N341" s="20" t="s">
        <v>22</v>
      </c>
      <c r="O341" s="20" t="s">
        <v>212</v>
      </c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>
      <c r="A342" s="59"/>
      <c r="B342" s="59"/>
      <c r="C342" s="59"/>
      <c r="D342" s="59"/>
      <c r="E342" s="59"/>
      <c r="F342" s="59"/>
      <c r="G342" s="61"/>
      <c r="H342" s="61"/>
      <c r="I342" s="61"/>
      <c r="J342" s="62"/>
      <c r="K342" s="62"/>
      <c r="L342" s="62"/>
      <c r="M342" s="59" t="s">
        <v>1770</v>
      </c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4.25">
      <c r="A343" s="20" t="s">
        <v>1051</v>
      </c>
      <c r="B343" s="20" t="s">
        <v>1052</v>
      </c>
      <c r="C343" s="20" t="s">
        <v>1053</v>
      </c>
      <c r="D343" s="20" t="s">
        <v>1054</v>
      </c>
      <c r="E343" s="20" t="s">
        <v>87</v>
      </c>
      <c r="F343" s="20" t="s">
        <v>1055</v>
      </c>
      <c r="G343" s="21">
        <v>3999</v>
      </c>
      <c r="H343" s="21">
        <v>0</v>
      </c>
      <c r="I343" s="21">
        <v>3999</v>
      </c>
      <c r="J343" s="22">
        <v>0.17499999999999999</v>
      </c>
      <c r="K343" s="22">
        <v>699.82</v>
      </c>
      <c r="L343" s="22">
        <v>3299.18</v>
      </c>
      <c r="M343" s="20" t="s">
        <v>21</v>
      </c>
      <c r="N343" s="20" t="s">
        <v>131</v>
      </c>
      <c r="O343" s="20" t="s">
        <v>212</v>
      </c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>
      <c r="A344" s="59"/>
      <c r="B344" s="59"/>
      <c r="C344" s="59"/>
      <c r="D344" s="59"/>
      <c r="E344" s="59"/>
      <c r="F344" s="59"/>
      <c r="G344" s="61"/>
      <c r="H344" s="61"/>
      <c r="I344" s="61"/>
      <c r="J344" s="62"/>
      <c r="K344" s="62"/>
      <c r="L344" s="62"/>
      <c r="M344" s="59" t="s">
        <v>1770</v>
      </c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4.25">
      <c r="A345" s="20" t="s">
        <v>812</v>
      </c>
      <c r="B345" s="20" t="s">
        <v>813</v>
      </c>
      <c r="C345" s="20" t="s">
        <v>814</v>
      </c>
      <c r="D345" s="20" t="s">
        <v>815</v>
      </c>
      <c r="E345" s="20" t="s">
        <v>73</v>
      </c>
      <c r="F345" s="20" t="s">
        <v>816</v>
      </c>
      <c r="G345" s="21">
        <v>1999</v>
      </c>
      <c r="H345" s="21">
        <v>0</v>
      </c>
      <c r="I345" s="21">
        <v>1999</v>
      </c>
      <c r="J345" s="22">
        <v>0.22500000000000001</v>
      </c>
      <c r="K345" s="22">
        <v>449.77</v>
      </c>
      <c r="L345" s="22">
        <v>1549.23</v>
      </c>
      <c r="M345" s="20" t="s">
        <v>21</v>
      </c>
      <c r="N345" s="20" t="s">
        <v>22</v>
      </c>
      <c r="O345" s="20" t="s">
        <v>212</v>
      </c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>
      <c r="A346" s="20" t="s">
        <v>992</v>
      </c>
      <c r="B346" s="20" t="s">
        <v>993</v>
      </c>
      <c r="C346" s="20" t="s">
        <v>814</v>
      </c>
      <c r="D346" s="20" t="s">
        <v>994</v>
      </c>
      <c r="E346" s="20" t="s">
        <v>995</v>
      </c>
      <c r="F346" s="20" t="s">
        <v>996</v>
      </c>
      <c r="G346" s="21">
        <v>4499</v>
      </c>
      <c r="H346" s="21">
        <v>299</v>
      </c>
      <c r="I346" s="21">
        <v>4200</v>
      </c>
      <c r="J346" s="22">
        <v>0.22500000000000001</v>
      </c>
      <c r="K346" s="22">
        <v>945</v>
      </c>
      <c r="L346" s="22">
        <v>3255</v>
      </c>
      <c r="M346" s="20" t="s">
        <v>21</v>
      </c>
      <c r="N346" s="20" t="s">
        <v>22</v>
      </c>
      <c r="O346" s="20" t="s">
        <v>121</v>
      </c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>
      <c r="A347" s="59"/>
      <c r="B347" s="59"/>
      <c r="C347" s="59"/>
      <c r="D347" s="67">
        <v>44898</v>
      </c>
      <c r="E347" s="59"/>
      <c r="F347" s="59"/>
      <c r="G347" s="61"/>
      <c r="H347" s="61"/>
      <c r="I347" s="61"/>
      <c r="J347" s="62"/>
      <c r="K347" s="62"/>
      <c r="L347" s="62">
        <f>SUM(L345:L346)</f>
        <v>4804.2299999999996</v>
      </c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4.25">
      <c r="A348" s="20" t="s">
        <v>358</v>
      </c>
      <c r="B348" s="20" t="s">
        <v>359</v>
      </c>
      <c r="C348" s="20" t="s">
        <v>360</v>
      </c>
      <c r="D348" s="20" t="s">
        <v>361</v>
      </c>
      <c r="E348" s="20" t="s">
        <v>200</v>
      </c>
      <c r="F348" s="20" t="s">
        <v>362</v>
      </c>
      <c r="G348" s="21">
        <v>2999</v>
      </c>
      <c r="H348" s="21">
        <v>0</v>
      </c>
      <c r="I348" s="21">
        <v>2999</v>
      </c>
      <c r="J348" s="22">
        <v>0.17499999999999999</v>
      </c>
      <c r="K348" s="22">
        <v>524.82000000000005</v>
      </c>
      <c r="L348" s="22">
        <v>2474.1799999999998</v>
      </c>
      <c r="M348" s="20" t="s">
        <v>21</v>
      </c>
      <c r="N348" s="20" t="s">
        <v>363</v>
      </c>
      <c r="O348" s="20" t="s">
        <v>23</v>
      </c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>
      <c r="A349" s="20" t="s">
        <v>1047</v>
      </c>
      <c r="B349" s="20" t="s">
        <v>1048</v>
      </c>
      <c r="C349" s="20" t="s">
        <v>360</v>
      </c>
      <c r="D349" s="20" t="s">
        <v>1049</v>
      </c>
      <c r="E349" s="20" t="s">
        <v>93</v>
      </c>
      <c r="F349" s="20" t="s">
        <v>1050</v>
      </c>
      <c r="G349" s="21">
        <v>3899</v>
      </c>
      <c r="H349" s="21">
        <v>0</v>
      </c>
      <c r="I349" s="21">
        <v>3899</v>
      </c>
      <c r="J349" s="22">
        <v>0.17499999999999999</v>
      </c>
      <c r="K349" s="22">
        <v>682.32</v>
      </c>
      <c r="L349" s="22">
        <v>3216.68</v>
      </c>
      <c r="M349" s="20" t="s">
        <v>21</v>
      </c>
      <c r="N349" s="20" t="s">
        <v>363</v>
      </c>
      <c r="O349" s="20" t="s">
        <v>212</v>
      </c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>
      <c r="A350" s="20" t="s">
        <v>1173</v>
      </c>
      <c r="B350" s="20" t="s">
        <v>1174</v>
      </c>
      <c r="C350" s="47" t="s">
        <v>360</v>
      </c>
      <c r="D350" s="20" t="s">
        <v>92</v>
      </c>
      <c r="E350" s="20" t="s">
        <v>40</v>
      </c>
      <c r="F350" s="20" t="s">
        <v>1175</v>
      </c>
      <c r="G350" s="21">
        <v>2999</v>
      </c>
      <c r="H350" s="21">
        <v>0</v>
      </c>
      <c r="I350" s="21">
        <v>2999</v>
      </c>
      <c r="J350" s="22">
        <v>0.17499999999999999</v>
      </c>
      <c r="K350" s="22">
        <v>524.82000000000005</v>
      </c>
      <c r="L350" s="22">
        <v>2474.1799999999998</v>
      </c>
      <c r="M350" s="20" t="s">
        <v>21</v>
      </c>
      <c r="N350" s="20" t="s">
        <v>298</v>
      </c>
      <c r="O350" s="20" t="s">
        <v>23</v>
      </c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>
      <c r="A351" s="20" t="s">
        <v>1311</v>
      </c>
      <c r="B351" s="20" t="s">
        <v>1312</v>
      </c>
      <c r="C351" s="47" t="s">
        <v>360</v>
      </c>
      <c r="D351" s="20" t="s">
        <v>545</v>
      </c>
      <c r="E351" s="20" t="s">
        <v>87</v>
      </c>
      <c r="F351" s="20" t="s">
        <v>1332</v>
      </c>
      <c r="G351" s="21">
        <v>2498</v>
      </c>
      <c r="H351" s="21">
        <v>0</v>
      </c>
      <c r="I351" s="21">
        <v>2498</v>
      </c>
      <c r="J351" s="22">
        <v>0.17499999999999999</v>
      </c>
      <c r="K351" s="22">
        <v>437.15</v>
      </c>
      <c r="L351" s="22">
        <v>2060.85</v>
      </c>
      <c r="M351" s="20" t="s">
        <v>21</v>
      </c>
      <c r="N351" s="20" t="s">
        <v>53</v>
      </c>
      <c r="O351" s="20" t="s">
        <v>212</v>
      </c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>
      <c r="A352" s="20" t="s">
        <v>1404</v>
      </c>
      <c r="B352" s="20" t="s">
        <v>1405</v>
      </c>
      <c r="C352" s="43" t="s">
        <v>360</v>
      </c>
      <c r="D352" s="20" t="s">
        <v>92</v>
      </c>
      <c r="E352" s="20" t="s">
        <v>200</v>
      </c>
      <c r="F352" s="20" t="s">
        <v>1422</v>
      </c>
      <c r="G352" s="21">
        <v>2999</v>
      </c>
      <c r="H352" s="21">
        <v>0</v>
      </c>
      <c r="I352" s="21">
        <v>2999</v>
      </c>
      <c r="J352" s="22">
        <v>0.17499999999999999</v>
      </c>
      <c r="K352" s="22">
        <v>524.82000000000005</v>
      </c>
      <c r="L352" s="22">
        <v>2474.1799999999998</v>
      </c>
      <c r="M352" s="20" t="s">
        <v>283</v>
      </c>
      <c r="N352" s="20" t="s">
        <v>363</v>
      </c>
      <c r="O352" s="20"/>
      <c r="P352" s="68">
        <v>44890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>
      <c r="A353" s="20" t="s">
        <v>1548</v>
      </c>
      <c r="B353" s="20" t="s">
        <v>1549</v>
      </c>
      <c r="C353" s="58" t="s">
        <v>360</v>
      </c>
      <c r="D353" s="20" t="s">
        <v>113</v>
      </c>
      <c r="E353" s="20" t="s">
        <v>87</v>
      </c>
      <c r="F353" s="20"/>
      <c r="G353" s="21">
        <v>3099</v>
      </c>
      <c r="H353" s="21">
        <v>0</v>
      </c>
      <c r="I353" s="21">
        <v>3099</v>
      </c>
      <c r="J353" s="22">
        <v>0.17499999999999999</v>
      </c>
      <c r="K353" s="22">
        <v>542.32000000000005</v>
      </c>
      <c r="L353" s="22">
        <v>2556.6799999999998</v>
      </c>
      <c r="M353" s="20" t="s">
        <v>21</v>
      </c>
      <c r="N353" s="20" t="s">
        <v>22</v>
      </c>
      <c r="O353" s="20" t="s">
        <v>212</v>
      </c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>
      <c r="A354" s="59"/>
      <c r="B354" s="59"/>
      <c r="C354" s="59"/>
      <c r="D354" s="59"/>
      <c r="E354" s="59"/>
      <c r="F354" s="59"/>
      <c r="G354" s="61"/>
      <c r="H354" s="61"/>
      <c r="I354" s="61"/>
      <c r="J354" s="62"/>
      <c r="K354" s="62"/>
      <c r="L354" s="62">
        <f>SUM(L348:L353)</f>
        <v>15256.75</v>
      </c>
      <c r="M354" s="59">
        <f>L354-L352</f>
        <v>12782.57</v>
      </c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4.25">
      <c r="A355" s="20" t="s">
        <v>83</v>
      </c>
      <c r="B355" s="20" t="s">
        <v>84</v>
      </c>
      <c r="C355" s="20" t="s">
        <v>85</v>
      </c>
      <c r="D355" s="20" t="s">
        <v>86</v>
      </c>
      <c r="E355" s="20" t="s">
        <v>87</v>
      </c>
      <c r="F355" s="20" t="s">
        <v>88</v>
      </c>
      <c r="G355" s="21">
        <v>7499</v>
      </c>
      <c r="H355" s="21">
        <v>0</v>
      </c>
      <c r="I355" s="21">
        <v>7499</v>
      </c>
      <c r="J355" s="22">
        <v>0.17499999999999999</v>
      </c>
      <c r="K355" s="22">
        <v>1312.32</v>
      </c>
      <c r="L355" s="22">
        <v>6186.68</v>
      </c>
      <c r="M355" s="20" t="s">
        <v>21</v>
      </c>
      <c r="N355" s="20" t="s">
        <v>22</v>
      </c>
      <c r="O355" s="20" t="s">
        <v>23</v>
      </c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>
      <c r="A356" s="20" t="s">
        <v>844</v>
      </c>
      <c r="B356" s="20" t="s">
        <v>845</v>
      </c>
      <c r="C356" s="20" t="s">
        <v>85</v>
      </c>
      <c r="D356" s="20" t="s">
        <v>846</v>
      </c>
      <c r="E356" s="20" t="s">
        <v>93</v>
      </c>
      <c r="F356" s="20" t="s">
        <v>847</v>
      </c>
      <c r="G356" s="21">
        <v>4999</v>
      </c>
      <c r="H356" s="21">
        <v>0</v>
      </c>
      <c r="I356" s="21">
        <v>4999</v>
      </c>
      <c r="J356" s="22">
        <v>0.17499999999999999</v>
      </c>
      <c r="K356" s="22">
        <f t="shared" ref="K356:K357" si="1">J356*I356</f>
        <v>874.82499999999993</v>
      </c>
      <c r="L356" s="82">
        <f t="shared" ref="L356:L357" si="2">I356-K356</f>
        <v>4124.1750000000002</v>
      </c>
      <c r="M356" s="20" t="s">
        <v>21</v>
      </c>
      <c r="N356" s="20" t="s">
        <v>22</v>
      </c>
      <c r="O356" s="20" t="s">
        <v>23</v>
      </c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>
      <c r="A357" s="20" t="s">
        <v>15</v>
      </c>
      <c r="B357" s="20" t="s">
        <v>16</v>
      </c>
      <c r="C357" s="20" t="s">
        <v>85</v>
      </c>
      <c r="D357" s="20" t="s">
        <v>116</v>
      </c>
      <c r="E357" s="20" t="s">
        <v>90</v>
      </c>
      <c r="F357" s="20"/>
      <c r="G357" s="21">
        <v>5499</v>
      </c>
      <c r="H357" s="21">
        <v>300</v>
      </c>
      <c r="I357" s="21">
        <v>5199</v>
      </c>
      <c r="J357" s="22">
        <v>0.17499999999999999</v>
      </c>
      <c r="K357" s="22">
        <f t="shared" si="1"/>
        <v>909.82499999999993</v>
      </c>
      <c r="L357" s="82">
        <f t="shared" si="2"/>
        <v>4289.1750000000002</v>
      </c>
      <c r="M357" s="20" t="s">
        <v>21</v>
      </c>
      <c r="N357" s="20" t="s">
        <v>22</v>
      </c>
      <c r="O357" s="20" t="s">
        <v>23</v>
      </c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>
      <c r="A358" s="59"/>
      <c r="B358" s="59"/>
      <c r="C358" s="79"/>
      <c r="D358" s="59"/>
      <c r="E358" s="59"/>
      <c r="F358" s="59"/>
      <c r="G358" s="61"/>
      <c r="H358" s="61"/>
      <c r="I358" s="61"/>
      <c r="J358" s="62"/>
      <c r="K358" s="62"/>
      <c r="L358" s="62">
        <f>SUM(L355:L357)</f>
        <v>14600.029999999999</v>
      </c>
      <c r="M358" s="59" t="s">
        <v>1770</v>
      </c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4.25">
      <c r="A359" s="20" t="s">
        <v>1298</v>
      </c>
      <c r="B359" s="20" t="s">
        <v>1299</v>
      </c>
      <c r="C359" s="75" t="s">
        <v>1300</v>
      </c>
      <c r="D359" s="20" t="s">
        <v>1301</v>
      </c>
      <c r="E359" s="20" t="s">
        <v>200</v>
      </c>
      <c r="F359" s="20" t="s">
        <v>1302</v>
      </c>
      <c r="G359" s="21">
        <v>4499</v>
      </c>
      <c r="H359" s="21">
        <v>0</v>
      </c>
      <c r="I359" s="21">
        <v>4499</v>
      </c>
      <c r="J359" s="22">
        <v>0.17499999999999999</v>
      </c>
      <c r="K359" s="22">
        <v>787.32</v>
      </c>
      <c r="L359" s="22">
        <v>3711.68</v>
      </c>
      <c r="M359" s="20" t="s">
        <v>21</v>
      </c>
      <c r="N359" s="20" t="s">
        <v>22</v>
      </c>
      <c r="O359" s="20" t="s">
        <v>212</v>
      </c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>
      <c r="A360" s="59"/>
      <c r="B360" s="59"/>
      <c r="C360" s="59"/>
      <c r="D360" s="59"/>
      <c r="E360" s="59"/>
      <c r="F360" s="59"/>
      <c r="G360" s="61"/>
      <c r="H360" s="61"/>
      <c r="I360" s="61"/>
      <c r="J360" s="62"/>
      <c r="K360" s="62"/>
      <c r="L360" s="62"/>
      <c r="M360" s="59" t="s">
        <v>1770</v>
      </c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4.25">
      <c r="A361" s="20" t="s">
        <v>557</v>
      </c>
      <c r="B361" s="20" t="s">
        <v>558</v>
      </c>
      <c r="C361" s="20" t="s">
        <v>559</v>
      </c>
      <c r="D361" s="20" t="s">
        <v>560</v>
      </c>
      <c r="E361" s="20" t="s">
        <v>105</v>
      </c>
      <c r="F361" s="20" t="s">
        <v>561</v>
      </c>
      <c r="G361" s="21">
        <v>4499</v>
      </c>
      <c r="H361" s="21">
        <v>0</v>
      </c>
      <c r="I361" s="21">
        <v>4499</v>
      </c>
      <c r="J361" s="22">
        <v>0.17499999999999999</v>
      </c>
      <c r="K361" s="22">
        <v>787.32</v>
      </c>
      <c r="L361" s="22">
        <v>3711.68</v>
      </c>
      <c r="M361" s="20" t="s">
        <v>21</v>
      </c>
      <c r="N361" s="20" t="s">
        <v>53</v>
      </c>
      <c r="O361" s="20" t="s">
        <v>23</v>
      </c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>
      <c r="A362" s="59"/>
      <c r="B362" s="59"/>
      <c r="C362" s="77"/>
      <c r="D362" s="59"/>
      <c r="E362" s="59"/>
      <c r="F362" s="59"/>
      <c r="G362" s="61"/>
      <c r="H362" s="61"/>
      <c r="I362" s="61"/>
      <c r="J362" s="62"/>
      <c r="K362" s="62"/>
      <c r="L362" s="62"/>
      <c r="M362" s="59" t="s">
        <v>1770</v>
      </c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4.25">
      <c r="A363" s="20" t="s">
        <v>848</v>
      </c>
      <c r="B363" s="20" t="s">
        <v>849</v>
      </c>
      <c r="C363" s="20" t="s">
        <v>935</v>
      </c>
      <c r="D363" s="20" t="s">
        <v>936</v>
      </c>
      <c r="E363" s="20" t="s">
        <v>193</v>
      </c>
      <c r="F363" s="20" t="s">
        <v>937</v>
      </c>
      <c r="G363" s="21">
        <v>21499</v>
      </c>
      <c r="H363" s="21">
        <v>1500</v>
      </c>
      <c r="I363" s="21">
        <v>19999</v>
      </c>
      <c r="J363" s="22">
        <v>0.22500000000000001</v>
      </c>
      <c r="K363" s="22">
        <v>4499.7700000000004</v>
      </c>
      <c r="L363" s="22">
        <v>15499.23</v>
      </c>
      <c r="M363" s="20" t="s">
        <v>21</v>
      </c>
      <c r="N363" s="20" t="s">
        <v>22</v>
      </c>
      <c r="O363" s="20" t="s">
        <v>23</v>
      </c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>
      <c r="A364" s="59"/>
      <c r="B364" s="59"/>
      <c r="C364" s="69"/>
      <c r="D364" s="59"/>
      <c r="E364" s="59"/>
      <c r="F364" s="59"/>
      <c r="G364" s="61"/>
      <c r="H364" s="61"/>
      <c r="I364" s="61"/>
      <c r="J364" s="62"/>
      <c r="K364" s="62"/>
      <c r="L364" s="62"/>
      <c r="M364" s="59" t="s">
        <v>1770</v>
      </c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4.25">
      <c r="A365" s="20" t="s">
        <v>54</v>
      </c>
      <c r="B365" s="20" t="s">
        <v>55</v>
      </c>
      <c r="C365" s="30" t="s">
        <v>56</v>
      </c>
      <c r="D365" s="20" t="s">
        <v>57</v>
      </c>
      <c r="E365" s="20" t="s">
        <v>40</v>
      </c>
      <c r="F365" s="20" t="s">
        <v>58</v>
      </c>
      <c r="G365" s="21">
        <v>3799</v>
      </c>
      <c r="H365" s="21">
        <v>300</v>
      </c>
      <c r="I365" s="21">
        <v>3499</v>
      </c>
      <c r="J365" s="22">
        <v>0.17499999999999999</v>
      </c>
      <c r="K365" s="22">
        <v>612.32000000000005</v>
      </c>
      <c r="L365" s="22">
        <v>2886.68</v>
      </c>
      <c r="M365" s="20" t="s">
        <v>21</v>
      </c>
      <c r="N365" s="20" t="s">
        <v>53</v>
      </c>
      <c r="O365" s="20" t="s">
        <v>23</v>
      </c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>
      <c r="A366" s="20" t="s">
        <v>687</v>
      </c>
      <c r="B366" s="20" t="s">
        <v>688</v>
      </c>
      <c r="C366" s="20" t="s">
        <v>56</v>
      </c>
      <c r="D366" s="20" t="s">
        <v>689</v>
      </c>
      <c r="E366" s="20" t="s">
        <v>34</v>
      </c>
      <c r="F366" s="20" t="s">
        <v>690</v>
      </c>
      <c r="G366" s="21">
        <v>4499</v>
      </c>
      <c r="H366" s="21">
        <v>0</v>
      </c>
      <c r="I366" s="21">
        <v>4499</v>
      </c>
      <c r="J366" s="22">
        <v>0.17499999999999999</v>
      </c>
      <c r="K366" s="22">
        <v>787.32</v>
      </c>
      <c r="L366" s="22">
        <v>3711.68</v>
      </c>
      <c r="M366" s="20" t="s">
        <v>21</v>
      </c>
      <c r="N366" s="20" t="s">
        <v>22</v>
      </c>
      <c r="O366" s="20" t="s">
        <v>23</v>
      </c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>
      <c r="A367" s="59"/>
      <c r="B367" s="59"/>
      <c r="C367" s="59"/>
      <c r="D367" s="59"/>
      <c r="E367" s="59"/>
      <c r="F367" s="59"/>
      <c r="G367" s="61"/>
      <c r="H367" s="61"/>
      <c r="I367" s="61"/>
      <c r="J367" s="62"/>
      <c r="K367" s="62"/>
      <c r="L367" s="62">
        <f>SUM(L365:L366)</f>
        <v>6598.36</v>
      </c>
      <c r="M367" s="59" t="s">
        <v>1770</v>
      </c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4.25">
      <c r="A368" s="20" t="s">
        <v>392</v>
      </c>
      <c r="B368" s="20" t="s">
        <v>393</v>
      </c>
      <c r="C368" s="20" t="s">
        <v>394</v>
      </c>
      <c r="D368" s="20" t="s">
        <v>395</v>
      </c>
      <c r="E368" s="20" t="s">
        <v>93</v>
      </c>
      <c r="F368" s="20" t="s">
        <v>396</v>
      </c>
      <c r="G368" s="21">
        <v>3999</v>
      </c>
      <c r="H368" s="21">
        <v>0</v>
      </c>
      <c r="I368" s="21">
        <v>3999</v>
      </c>
      <c r="J368" s="22">
        <v>0.17499999999999999</v>
      </c>
      <c r="K368" s="22">
        <v>699.82</v>
      </c>
      <c r="L368" s="22">
        <v>3299.18</v>
      </c>
      <c r="M368" s="20" t="s">
        <v>21</v>
      </c>
      <c r="N368" s="20" t="s">
        <v>22</v>
      </c>
      <c r="O368" s="20" t="s">
        <v>23</v>
      </c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>
      <c r="A369" s="20" t="s">
        <v>605</v>
      </c>
      <c r="B369" s="20" t="s">
        <v>606</v>
      </c>
      <c r="C369" s="20" t="s">
        <v>394</v>
      </c>
      <c r="D369" s="20" t="s">
        <v>395</v>
      </c>
      <c r="E369" s="20" t="s">
        <v>93</v>
      </c>
      <c r="F369" s="20" t="s">
        <v>639</v>
      </c>
      <c r="G369" s="21">
        <v>3999</v>
      </c>
      <c r="H369" s="21">
        <v>0</v>
      </c>
      <c r="I369" s="21">
        <v>3999</v>
      </c>
      <c r="J369" s="22">
        <v>0.17499999999999999</v>
      </c>
      <c r="K369" s="22">
        <v>699.82</v>
      </c>
      <c r="L369" s="22">
        <v>3299.18</v>
      </c>
      <c r="M369" s="20" t="s">
        <v>21</v>
      </c>
      <c r="N369" s="20" t="s">
        <v>22</v>
      </c>
      <c r="O369" s="20" t="s">
        <v>23</v>
      </c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>
      <c r="A370" s="59"/>
      <c r="B370" s="59"/>
      <c r="C370" s="59"/>
      <c r="D370" s="59"/>
      <c r="E370" s="59"/>
      <c r="F370" s="59"/>
      <c r="G370" s="61"/>
      <c r="H370" s="61"/>
      <c r="I370" s="61"/>
      <c r="J370" s="62"/>
      <c r="K370" s="62"/>
      <c r="L370" s="62">
        <f>SUM(L368:L369)</f>
        <v>6598.36</v>
      </c>
      <c r="M370" s="59" t="s">
        <v>1770</v>
      </c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4.25">
      <c r="A371" s="20" t="s">
        <v>775</v>
      </c>
      <c r="B371" s="20" t="s">
        <v>776</v>
      </c>
      <c r="C371" s="20" t="s">
        <v>788</v>
      </c>
      <c r="D371" s="20" t="s">
        <v>789</v>
      </c>
      <c r="E371" s="20" t="s">
        <v>69</v>
      </c>
      <c r="F371" s="20" t="s">
        <v>790</v>
      </c>
      <c r="G371" s="21">
        <v>4549</v>
      </c>
      <c r="H371" s="21">
        <v>0</v>
      </c>
      <c r="I371" s="21">
        <v>4549</v>
      </c>
      <c r="J371" s="22">
        <v>0.17499999999999999</v>
      </c>
      <c r="K371" s="22">
        <v>796.07</v>
      </c>
      <c r="L371" s="22">
        <v>3752.93</v>
      </c>
      <c r="M371" s="20" t="s">
        <v>21</v>
      </c>
      <c r="N371" s="20" t="s">
        <v>22</v>
      </c>
      <c r="O371" s="20" t="s">
        <v>212</v>
      </c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>
      <c r="A372" s="59"/>
      <c r="B372" s="59"/>
      <c r="C372" s="59"/>
      <c r="D372" s="59"/>
      <c r="E372" s="59"/>
      <c r="F372" s="59"/>
      <c r="G372" s="61"/>
      <c r="H372" s="61"/>
      <c r="I372" s="61"/>
      <c r="J372" s="62"/>
      <c r="K372" s="62"/>
      <c r="L372" s="62"/>
      <c r="M372" s="59" t="s">
        <v>1770</v>
      </c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4.25">
      <c r="A373" s="20" t="s">
        <v>322</v>
      </c>
      <c r="B373" s="20" t="s">
        <v>323</v>
      </c>
      <c r="C373" s="20" t="s">
        <v>441</v>
      </c>
      <c r="D373" s="20" t="s">
        <v>442</v>
      </c>
      <c r="E373" s="20" t="s">
        <v>93</v>
      </c>
      <c r="F373" s="20" t="s">
        <v>443</v>
      </c>
      <c r="G373" s="21">
        <v>21999</v>
      </c>
      <c r="H373" s="21">
        <v>0</v>
      </c>
      <c r="I373" s="21">
        <v>21999</v>
      </c>
      <c r="J373" s="22">
        <v>0.17499999999999999</v>
      </c>
      <c r="K373" s="22">
        <v>3849.82</v>
      </c>
      <c r="L373" s="22">
        <v>18149.18</v>
      </c>
      <c r="M373" s="20" t="s">
        <v>21</v>
      </c>
      <c r="N373" s="20" t="s">
        <v>22</v>
      </c>
      <c r="O373" s="20" t="s">
        <v>23</v>
      </c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>
      <c r="A374" s="59"/>
      <c r="B374" s="59"/>
      <c r="C374" s="66"/>
      <c r="D374" s="59" t="s">
        <v>1781</v>
      </c>
      <c r="E374" s="59"/>
      <c r="F374" s="59"/>
      <c r="G374" s="61"/>
      <c r="H374" s="61"/>
      <c r="I374" s="61"/>
      <c r="J374" s="62"/>
      <c r="K374" s="62"/>
      <c r="L374" s="62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4.25">
      <c r="A375" s="20" t="s">
        <v>1757</v>
      </c>
      <c r="B375" s="20" t="s">
        <v>1758</v>
      </c>
      <c r="C375" s="20" t="s">
        <v>1761</v>
      </c>
      <c r="D375" s="20" t="s">
        <v>1762</v>
      </c>
      <c r="E375" s="20" t="s">
        <v>1763</v>
      </c>
      <c r="F375" s="20" t="s">
        <v>1764</v>
      </c>
      <c r="G375" s="21">
        <v>1999</v>
      </c>
      <c r="H375" s="21">
        <v>0</v>
      </c>
      <c r="I375" s="21">
        <v>1999</v>
      </c>
      <c r="J375" s="22">
        <v>0.22500000000000001</v>
      </c>
      <c r="K375" s="22">
        <v>449.77</v>
      </c>
      <c r="L375" s="22">
        <v>1549.23</v>
      </c>
      <c r="M375" s="20" t="s">
        <v>21</v>
      </c>
      <c r="N375" s="20" t="s">
        <v>131</v>
      </c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>
      <c r="A376" s="59"/>
      <c r="B376" s="59"/>
      <c r="C376" s="59"/>
      <c r="D376" s="59"/>
      <c r="E376" s="59"/>
      <c r="F376" s="59"/>
      <c r="G376" s="61"/>
      <c r="H376" s="61"/>
      <c r="I376" s="61"/>
      <c r="J376" s="62"/>
      <c r="K376" s="62"/>
      <c r="L376" s="62"/>
      <c r="M376" s="59" t="s">
        <v>1770</v>
      </c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4.25">
      <c r="A377" s="20" t="s">
        <v>1107</v>
      </c>
      <c r="B377" s="20" t="s">
        <v>833</v>
      </c>
      <c r="C377" s="20" t="s">
        <v>1108</v>
      </c>
      <c r="D377" s="20" t="s">
        <v>68</v>
      </c>
      <c r="E377" s="20" t="s">
        <v>1109</v>
      </c>
      <c r="F377" s="20" t="s">
        <v>1110</v>
      </c>
      <c r="G377" s="21">
        <v>3500</v>
      </c>
      <c r="H377" s="21">
        <v>0</v>
      </c>
      <c r="I377" s="21">
        <v>3500</v>
      </c>
      <c r="J377" s="22">
        <v>0.17499999999999999</v>
      </c>
      <c r="K377" s="22">
        <v>612.5</v>
      </c>
      <c r="L377" s="22">
        <v>2887.5</v>
      </c>
      <c r="M377" s="20" t="s">
        <v>21</v>
      </c>
      <c r="N377" s="20" t="s">
        <v>22</v>
      </c>
      <c r="O377" s="20" t="s">
        <v>212</v>
      </c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>
      <c r="A378" s="59"/>
      <c r="B378" s="59"/>
      <c r="C378" s="59"/>
      <c r="D378" s="59"/>
      <c r="E378" s="59"/>
      <c r="F378" s="59"/>
      <c r="G378" s="61"/>
      <c r="H378" s="61"/>
      <c r="I378" s="61"/>
      <c r="J378" s="62"/>
      <c r="K378" s="62"/>
      <c r="L378" s="62"/>
      <c r="M378" s="59" t="s">
        <v>1770</v>
      </c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4.25">
      <c r="A379" s="20" t="s">
        <v>649</v>
      </c>
      <c r="B379" s="20" t="s">
        <v>650</v>
      </c>
      <c r="C379" s="20" t="s">
        <v>651</v>
      </c>
      <c r="D379" s="20" t="s">
        <v>652</v>
      </c>
      <c r="E379" s="20" t="s">
        <v>653</v>
      </c>
      <c r="F379" s="20" t="s">
        <v>654</v>
      </c>
      <c r="G379" s="21">
        <v>5499</v>
      </c>
      <c r="H379" s="21">
        <v>0</v>
      </c>
      <c r="I379" s="21">
        <v>5499</v>
      </c>
      <c r="J379" s="22">
        <v>0.22500000000000001</v>
      </c>
      <c r="K379" s="22">
        <v>1237.27</v>
      </c>
      <c r="L379" s="22">
        <v>4261.7299999999996</v>
      </c>
      <c r="M379" s="20" t="s">
        <v>21</v>
      </c>
      <c r="N379" s="20" t="s">
        <v>131</v>
      </c>
      <c r="O379" s="20" t="s">
        <v>23</v>
      </c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>
      <c r="A380" s="20" t="s">
        <v>865</v>
      </c>
      <c r="B380" s="20" t="s">
        <v>866</v>
      </c>
      <c r="C380" s="35" t="s">
        <v>651</v>
      </c>
      <c r="D380" s="20" t="s">
        <v>867</v>
      </c>
      <c r="E380" s="20" t="s">
        <v>868</v>
      </c>
      <c r="F380" s="20" t="s">
        <v>869</v>
      </c>
      <c r="G380" s="21">
        <v>3499</v>
      </c>
      <c r="H380" s="21">
        <v>700</v>
      </c>
      <c r="I380" s="21">
        <v>2799</v>
      </c>
      <c r="J380" s="22">
        <v>0.17499999999999999</v>
      </c>
      <c r="K380" s="22">
        <v>489.82</v>
      </c>
      <c r="L380" s="22">
        <v>2309.1799999999998</v>
      </c>
      <c r="M380" s="20" t="s">
        <v>21</v>
      </c>
      <c r="N380" s="20" t="s">
        <v>22</v>
      </c>
      <c r="O380" s="20" t="s">
        <v>23</v>
      </c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>
      <c r="A381" s="20" t="s">
        <v>865</v>
      </c>
      <c r="B381" s="20" t="s">
        <v>866</v>
      </c>
      <c r="C381" s="35" t="s">
        <v>651</v>
      </c>
      <c r="D381" s="20" t="s">
        <v>933</v>
      </c>
      <c r="E381" s="20" t="s">
        <v>105</v>
      </c>
      <c r="F381" s="20" t="s">
        <v>934</v>
      </c>
      <c r="G381" s="21">
        <v>6999</v>
      </c>
      <c r="H381" s="21">
        <v>800</v>
      </c>
      <c r="I381" s="21">
        <v>6199</v>
      </c>
      <c r="J381" s="22">
        <v>0.17499999999999999</v>
      </c>
      <c r="K381" s="22">
        <v>1084.82</v>
      </c>
      <c r="L381" s="22">
        <v>5114.18</v>
      </c>
      <c r="M381" s="20" t="s">
        <v>21</v>
      </c>
      <c r="N381" s="20" t="s">
        <v>22</v>
      </c>
      <c r="O381" s="20" t="s">
        <v>23</v>
      </c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>
      <c r="A382" s="59"/>
      <c r="B382" s="59"/>
      <c r="C382" s="59"/>
      <c r="D382" s="59"/>
      <c r="E382" s="59"/>
      <c r="F382" s="59"/>
      <c r="G382" s="61"/>
      <c r="H382" s="61"/>
      <c r="I382" s="61"/>
      <c r="J382" s="62"/>
      <c r="K382" s="62">
        <f>SUM(K379:K381)</f>
        <v>2811.91</v>
      </c>
      <c r="L382" s="62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4.25">
      <c r="A383" s="20" t="s">
        <v>702</v>
      </c>
      <c r="B383" s="20" t="s">
        <v>703</v>
      </c>
      <c r="C383" s="20" t="s">
        <v>704</v>
      </c>
      <c r="D383" s="20" t="s">
        <v>705</v>
      </c>
      <c r="E383" s="20" t="s">
        <v>93</v>
      </c>
      <c r="F383" s="20" t="s">
        <v>706</v>
      </c>
      <c r="G383" s="21">
        <v>6899</v>
      </c>
      <c r="H383" s="21">
        <v>0</v>
      </c>
      <c r="I383" s="21">
        <v>6899</v>
      </c>
      <c r="J383" s="22">
        <v>0.17499999999999999</v>
      </c>
      <c r="K383" s="22">
        <v>1207.32</v>
      </c>
      <c r="L383" s="22">
        <v>5691.68</v>
      </c>
      <c r="M383" s="20" t="s">
        <v>21</v>
      </c>
      <c r="N383" s="20" t="s">
        <v>53</v>
      </c>
      <c r="O383" s="20" t="s">
        <v>121</v>
      </c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>
      <c r="A384" s="59"/>
      <c r="B384" s="59"/>
      <c r="C384" s="59"/>
      <c r="D384" s="59"/>
      <c r="E384" s="59"/>
      <c r="F384" s="59"/>
      <c r="G384" s="61"/>
      <c r="H384" s="61"/>
      <c r="I384" s="61"/>
      <c r="J384" s="62"/>
      <c r="K384" s="62"/>
      <c r="L384" s="62"/>
      <c r="M384" s="59" t="s">
        <v>1770</v>
      </c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4.25">
      <c r="A385" s="20" t="s">
        <v>823</v>
      </c>
      <c r="B385" s="20" t="s">
        <v>824</v>
      </c>
      <c r="C385" s="20" t="s">
        <v>825</v>
      </c>
      <c r="D385" s="20" t="s">
        <v>826</v>
      </c>
      <c r="E385" s="20" t="s">
        <v>87</v>
      </c>
      <c r="F385" s="20" t="s">
        <v>827</v>
      </c>
      <c r="G385" s="21">
        <v>2499</v>
      </c>
      <c r="H385" s="21">
        <v>0</v>
      </c>
      <c r="I385" s="21">
        <v>2499</v>
      </c>
      <c r="J385" s="22">
        <v>0.17499999999999999</v>
      </c>
      <c r="K385" s="22">
        <v>437.32</v>
      </c>
      <c r="L385" s="22">
        <v>2061.6799999999998</v>
      </c>
      <c r="M385" s="20" t="s">
        <v>21</v>
      </c>
      <c r="N385" s="20" t="s">
        <v>131</v>
      </c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>
      <c r="A386" s="59"/>
      <c r="B386" s="59"/>
      <c r="C386" s="59"/>
      <c r="D386" s="59"/>
      <c r="E386" s="59"/>
      <c r="F386" s="59"/>
      <c r="G386" s="61"/>
      <c r="H386" s="61"/>
      <c r="I386" s="61"/>
      <c r="J386" s="62"/>
      <c r="K386" s="62"/>
      <c r="L386" s="62"/>
      <c r="M386" s="59" t="s">
        <v>1770</v>
      </c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4.25">
      <c r="A387" s="20" t="s">
        <v>1388</v>
      </c>
      <c r="B387" s="20" t="s">
        <v>1389</v>
      </c>
      <c r="C387" s="20" t="s">
        <v>1390</v>
      </c>
      <c r="D387" s="20" t="s">
        <v>1391</v>
      </c>
      <c r="E387" s="20" t="s">
        <v>87</v>
      </c>
      <c r="F387" s="20" t="s">
        <v>1392</v>
      </c>
      <c r="G387" s="21">
        <v>8499</v>
      </c>
      <c r="H387" s="21">
        <v>0</v>
      </c>
      <c r="I387" s="21">
        <v>8499</v>
      </c>
      <c r="J387" s="22">
        <v>0.17499999999999999</v>
      </c>
      <c r="K387" s="22">
        <v>1487.32</v>
      </c>
      <c r="L387" s="22">
        <v>7011.68</v>
      </c>
      <c r="M387" s="20" t="s">
        <v>21</v>
      </c>
      <c r="N387" s="20" t="s">
        <v>131</v>
      </c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>
      <c r="A388" s="59"/>
      <c r="B388" s="59"/>
      <c r="C388" s="59"/>
      <c r="D388" s="59"/>
      <c r="E388" s="59"/>
      <c r="F388" s="59"/>
      <c r="G388" s="61"/>
      <c r="H388" s="61"/>
      <c r="I388" s="61"/>
      <c r="J388" s="62"/>
      <c r="K388" s="62"/>
      <c r="L388" s="62"/>
      <c r="M388" s="59" t="s">
        <v>1770</v>
      </c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4.25">
      <c r="A389" s="20" t="s">
        <v>445</v>
      </c>
      <c r="B389" s="20" t="s">
        <v>446</v>
      </c>
      <c r="C389" s="20" t="s">
        <v>447</v>
      </c>
      <c r="D389" s="20" t="s">
        <v>448</v>
      </c>
      <c r="E389" s="20" t="s">
        <v>200</v>
      </c>
      <c r="F389" s="20" t="s">
        <v>449</v>
      </c>
      <c r="G389" s="21">
        <v>3999</v>
      </c>
      <c r="H389" s="21">
        <v>0</v>
      </c>
      <c r="I389" s="21">
        <v>3999</v>
      </c>
      <c r="J389" s="22">
        <v>0.17499999999999999</v>
      </c>
      <c r="K389" s="22">
        <v>699.82</v>
      </c>
      <c r="L389" s="22">
        <v>3299.18</v>
      </c>
      <c r="M389" s="20" t="s">
        <v>21</v>
      </c>
      <c r="N389" s="20" t="s">
        <v>131</v>
      </c>
      <c r="O389" s="20" t="s">
        <v>23</v>
      </c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>
      <c r="A390" s="59"/>
      <c r="B390" s="59"/>
      <c r="C390" s="79"/>
      <c r="D390" s="59"/>
      <c r="E390" s="59"/>
      <c r="F390" s="59"/>
      <c r="G390" s="61"/>
      <c r="H390" s="61"/>
      <c r="I390" s="61"/>
      <c r="J390" s="62"/>
      <c r="K390" s="62"/>
      <c r="L390" s="62"/>
      <c r="M390" s="59" t="s">
        <v>1770</v>
      </c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4.25">
      <c r="A391" s="20" t="s">
        <v>1343</v>
      </c>
      <c r="B391" s="20" t="s">
        <v>1344</v>
      </c>
      <c r="C391" s="75" t="s">
        <v>1353</v>
      </c>
      <c r="D391" s="20" t="s">
        <v>1354</v>
      </c>
      <c r="E391" s="20" t="s">
        <v>93</v>
      </c>
      <c r="F391" s="20" t="s">
        <v>1355</v>
      </c>
      <c r="G391" s="21">
        <v>5799</v>
      </c>
      <c r="H391" s="21">
        <v>200</v>
      </c>
      <c r="I391" s="21">
        <v>5599</v>
      </c>
      <c r="J391" s="22">
        <v>0.17499999999999999</v>
      </c>
      <c r="K391" s="22">
        <v>979.82</v>
      </c>
      <c r="L391" s="22">
        <v>4619.18</v>
      </c>
      <c r="M391" s="20" t="s">
        <v>21</v>
      </c>
      <c r="N391" s="20" t="s">
        <v>22</v>
      </c>
      <c r="O391" s="20" t="s">
        <v>212</v>
      </c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>
      <c r="A392" s="20" t="s">
        <v>1566</v>
      </c>
      <c r="B392" s="20" t="s">
        <v>1567</v>
      </c>
      <c r="C392" s="20" t="s">
        <v>1353</v>
      </c>
      <c r="D392" s="20" t="s">
        <v>1568</v>
      </c>
      <c r="E392" s="20" t="s">
        <v>19</v>
      </c>
      <c r="F392" s="20" t="s">
        <v>1569</v>
      </c>
      <c r="G392" s="21">
        <v>1999</v>
      </c>
      <c r="H392" s="21">
        <v>0</v>
      </c>
      <c r="I392" s="21">
        <v>1999</v>
      </c>
      <c r="J392" s="22">
        <v>0.22500000000000001</v>
      </c>
      <c r="K392" s="22">
        <v>449.77</v>
      </c>
      <c r="L392" s="22">
        <v>1549.23</v>
      </c>
      <c r="M392" s="20" t="s">
        <v>21</v>
      </c>
      <c r="N392" s="20" t="s">
        <v>22</v>
      </c>
      <c r="O392" s="20" t="s">
        <v>212</v>
      </c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>
      <c r="A393" s="59"/>
      <c r="B393" s="59"/>
      <c r="C393" s="59"/>
      <c r="D393" s="59"/>
      <c r="E393" s="59"/>
      <c r="F393" s="59"/>
      <c r="G393" s="61"/>
      <c r="H393" s="61"/>
      <c r="I393" s="61"/>
      <c r="J393" s="62"/>
      <c r="K393" s="62"/>
      <c r="L393" s="62">
        <f>SUM(L391:L392)</f>
        <v>6168.41</v>
      </c>
      <c r="M393" s="59" t="s">
        <v>1770</v>
      </c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4.25">
      <c r="A394" s="20" t="s">
        <v>175</v>
      </c>
      <c r="B394" s="20" t="s">
        <v>176</v>
      </c>
      <c r="C394" s="20" t="s">
        <v>177</v>
      </c>
      <c r="D394" s="20" t="s">
        <v>178</v>
      </c>
      <c r="E394" s="20" t="s">
        <v>179</v>
      </c>
      <c r="F394" s="20" t="s">
        <v>180</v>
      </c>
      <c r="G394" s="21">
        <v>4500</v>
      </c>
      <c r="H394" s="21">
        <v>0</v>
      </c>
      <c r="I394" s="21">
        <v>4500</v>
      </c>
      <c r="J394" s="22">
        <v>0.17499999999999999</v>
      </c>
      <c r="K394" s="22">
        <f>J394*I394</f>
        <v>787.5</v>
      </c>
      <c r="L394" s="21">
        <f>I394-K394</f>
        <v>3712.5</v>
      </c>
      <c r="M394" s="20" t="s">
        <v>21</v>
      </c>
      <c r="N394" s="20" t="s">
        <v>141</v>
      </c>
      <c r="O394" s="20" t="s">
        <v>121</v>
      </c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>
      <c r="A395" s="59"/>
      <c r="B395" s="59"/>
      <c r="C395" s="83"/>
      <c r="D395" s="59"/>
      <c r="E395" s="59"/>
      <c r="F395" s="59"/>
      <c r="G395" s="61"/>
      <c r="H395" s="61"/>
      <c r="I395" s="61"/>
      <c r="J395" s="62"/>
      <c r="K395" s="62"/>
      <c r="L395" s="62"/>
      <c r="M395" s="59" t="s">
        <v>1770</v>
      </c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4.25">
      <c r="A396" s="37" t="s">
        <v>1414</v>
      </c>
      <c r="B396" s="37" t="s">
        <v>1415</v>
      </c>
      <c r="C396" s="53" t="s">
        <v>1416</v>
      </c>
      <c r="D396" s="37" t="s">
        <v>1417</v>
      </c>
      <c r="E396" s="37" t="s">
        <v>139</v>
      </c>
      <c r="F396" s="37" t="s">
        <v>1418</v>
      </c>
      <c r="G396" s="39">
        <v>4599</v>
      </c>
      <c r="H396" s="39">
        <v>0</v>
      </c>
      <c r="I396" s="39">
        <v>4599</v>
      </c>
      <c r="J396" s="40">
        <v>0.22500000000000001</v>
      </c>
      <c r="K396" s="40">
        <v>1034.77</v>
      </c>
      <c r="L396" s="40">
        <v>3564.23</v>
      </c>
      <c r="M396" s="37" t="s">
        <v>283</v>
      </c>
      <c r="N396" s="37" t="s">
        <v>131</v>
      </c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4.25">
      <c r="A397" s="37"/>
      <c r="B397" s="37"/>
      <c r="C397" s="37"/>
      <c r="D397" s="37"/>
      <c r="E397" s="37"/>
      <c r="F397" s="37"/>
      <c r="G397" s="39"/>
      <c r="H397" s="39"/>
      <c r="I397" s="39"/>
      <c r="J397" s="40"/>
      <c r="K397" s="40"/>
      <c r="L397" s="40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4.25">
      <c r="A398" s="20" t="s">
        <v>122</v>
      </c>
      <c r="B398" s="20" t="s">
        <v>123</v>
      </c>
      <c r="C398" s="20" t="s">
        <v>132</v>
      </c>
      <c r="D398" s="20" t="s">
        <v>133</v>
      </c>
      <c r="E398" s="20" t="s">
        <v>51</v>
      </c>
      <c r="F398" s="20" t="s">
        <v>134</v>
      </c>
      <c r="G398" s="21">
        <v>5999</v>
      </c>
      <c r="H398" s="21">
        <v>500</v>
      </c>
      <c r="I398" s="21">
        <v>5499</v>
      </c>
      <c r="J398" s="22">
        <v>0.17499999999999999</v>
      </c>
      <c r="K398" s="22">
        <v>962.32</v>
      </c>
      <c r="L398" s="22">
        <v>4536.68</v>
      </c>
      <c r="M398" s="20" t="s">
        <v>21</v>
      </c>
      <c r="N398" s="20" t="s">
        <v>22</v>
      </c>
      <c r="O398" s="20" t="s">
        <v>121</v>
      </c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>
      <c r="A399" s="59"/>
      <c r="B399" s="59"/>
      <c r="C399" s="59"/>
      <c r="D399" s="59"/>
      <c r="E399" s="59"/>
      <c r="F399" s="59"/>
      <c r="G399" s="61"/>
      <c r="H399" s="61"/>
      <c r="I399" s="61"/>
      <c r="J399" s="62"/>
      <c r="K399" s="62"/>
      <c r="L399" s="62"/>
      <c r="M399" s="59" t="s">
        <v>1770</v>
      </c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4.25">
      <c r="A400" s="20" t="s">
        <v>166</v>
      </c>
      <c r="B400" s="20" t="s">
        <v>167</v>
      </c>
      <c r="C400" s="20" t="s">
        <v>168</v>
      </c>
      <c r="D400" s="20" t="s">
        <v>169</v>
      </c>
      <c r="E400" s="20" t="s">
        <v>105</v>
      </c>
      <c r="F400" s="20" t="s">
        <v>170</v>
      </c>
      <c r="G400" s="21">
        <v>5500</v>
      </c>
      <c r="H400" s="21">
        <v>0</v>
      </c>
      <c r="I400" s="21">
        <v>5500</v>
      </c>
      <c r="J400" s="22">
        <v>0.17499999999999999</v>
      </c>
      <c r="K400" s="22">
        <v>962.5</v>
      </c>
      <c r="L400" s="22">
        <v>4537.5</v>
      </c>
      <c r="M400" s="20" t="s">
        <v>21</v>
      </c>
      <c r="N400" s="20" t="s">
        <v>53</v>
      </c>
      <c r="O400" s="20" t="s">
        <v>121</v>
      </c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>
      <c r="A401" s="37" t="s">
        <v>1373</v>
      </c>
      <c r="B401" s="37" t="s">
        <v>1374</v>
      </c>
      <c r="C401" s="53" t="s">
        <v>168</v>
      </c>
      <c r="D401" s="37" t="s">
        <v>452</v>
      </c>
      <c r="E401" s="37" t="s">
        <v>51</v>
      </c>
      <c r="F401" s="37" t="s">
        <v>1375</v>
      </c>
      <c r="G401" s="39">
        <v>6499</v>
      </c>
      <c r="H401" s="39">
        <v>0</v>
      </c>
      <c r="I401" s="39">
        <v>6499</v>
      </c>
      <c r="J401" s="40">
        <v>0.17499999999999999</v>
      </c>
      <c r="K401" s="40">
        <v>1137.32</v>
      </c>
      <c r="L401" s="40">
        <v>5361.68</v>
      </c>
      <c r="M401" s="37" t="s">
        <v>283</v>
      </c>
      <c r="N401" s="37" t="s">
        <v>131</v>
      </c>
      <c r="O401" s="37"/>
      <c r="P401" s="37" t="s">
        <v>1774</v>
      </c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4.25">
      <c r="A402" s="37" t="s">
        <v>1401</v>
      </c>
      <c r="B402" s="37" t="s">
        <v>1402</v>
      </c>
      <c r="C402" s="53" t="s">
        <v>168</v>
      </c>
      <c r="D402" s="37" t="s">
        <v>145</v>
      </c>
      <c r="E402" s="37" t="s">
        <v>40</v>
      </c>
      <c r="F402" s="37" t="s">
        <v>1403</v>
      </c>
      <c r="G402" s="39">
        <v>5499</v>
      </c>
      <c r="H402" s="39">
        <v>0</v>
      </c>
      <c r="I402" s="39">
        <v>5499</v>
      </c>
      <c r="J402" s="40">
        <v>0.17499999999999999</v>
      </c>
      <c r="K402" s="40">
        <v>962.32</v>
      </c>
      <c r="L402" s="40">
        <v>4536.68</v>
      </c>
      <c r="M402" s="37" t="s">
        <v>283</v>
      </c>
      <c r="N402" s="37" t="s">
        <v>131</v>
      </c>
      <c r="O402" s="37"/>
      <c r="P402" s="37" t="s">
        <v>1774</v>
      </c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4.25">
      <c r="A403" s="20" t="s">
        <v>1537</v>
      </c>
      <c r="B403" s="20" t="s">
        <v>1538</v>
      </c>
      <c r="C403" s="20" t="s">
        <v>168</v>
      </c>
      <c r="D403" s="20" t="s">
        <v>169</v>
      </c>
      <c r="E403" s="20" t="s">
        <v>69</v>
      </c>
      <c r="F403" s="20" t="s">
        <v>1539</v>
      </c>
      <c r="G403" s="21">
        <v>5999</v>
      </c>
      <c r="H403" s="21">
        <v>0</v>
      </c>
      <c r="I403" s="21">
        <v>5999</v>
      </c>
      <c r="J403" s="22">
        <v>0.17499999999999999</v>
      </c>
      <c r="K403" s="22">
        <v>1049.82</v>
      </c>
      <c r="L403" s="22">
        <v>4949.18</v>
      </c>
      <c r="M403" s="20" t="s">
        <v>21</v>
      </c>
      <c r="N403" s="20" t="s">
        <v>22</v>
      </c>
      <c r="O403" s="20" t="s">
        <v>212</v>
      </c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>
      <c r="A404" s="59"/>
      <c r="B404" s="59"/>
      <c r="C404" s="69"/>
      <c r="D404" s="59"/>
      <c r="E404" s="59"/>
      <c r="F404" s="59"/>
      <c r="G404" s="61"/>
      <c r="H404" s="61"/>
      <c r="I404" s="61"/>
      <c r="J404" s="62"/>
      <c r="K404" s="62"/>
      <c r="L404" s="62"/>
      <c r="M404" s="59">
        <f>L403+L400</f>
        <v>9486.68</v>
      </c>
      <c r="N404" s="59" t="s">
        <v>1770</v>
      </c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4.25">
      <c r="A405" s="15" t="s">
        <v>47</v>
      </c>
      <c r="B405" s="15" t="s">
        <v>48</v>
      </c>
      <c r="C405" s="16" t="s">
        <v>49</v>
      </c>
      <c r="D405" s="15" t="s">
        <v>50</v>
      </c>
      <c r="E405" s="15" t="s">
        <v>51</v>
      </c>
      <c r="F405" s="15" t="s">
        <v>52</v>
      </c>
      <c r="G405" s="17">
        <v>2999</v>
      </c>
      <c r="H405" s="17">
        <v>0</v>
      </c>
      <c r="I405" s="17">
        <v>2999</v>
      </c>
      <c r="J405" s="18">
        <v>0.17499999999999999</v>
      </c>
      <c r="K405" s="18">
        <v>524.82000000000005</v>
      </c>
      <c r="L405" s="18">
        <v>2474.1799999999998</v>
      </c>
      <c r="M405" s="15" t="s">
        <v>21</v>
      </c>
      <c r="N405" s="15" t="s">
        <v>53</v>
      </c>
      <c r="O405" s="15" t="s">
        <v>23</v>
      </c>
      <c r="P405" s="37" t="s">
        <v>1774</v>
      </c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>
      <c r="A406" s="20" t="s">
        <v>326</v>
      </c>
      <c r="B406" s="20" t="s">
        <v>327</v>
      </c>
      <c r="C406" s="20" t="s">
        <v>49</v>
      </c>
      <c r="D406" s="20" t="s">
        <v>328</v>
      </c>
      <c r="E406" s="20" t="s">
        <v>28</v>
      </c>
      <c r="F406" s="20" t="s">
        <v>329</v>
      </c>
      <c r="G406" s="21">
        <v>3999</v>
      </c>
      <c r="H406" s="21">
        <v>0</v>
      </c>
      <c r="I406" s="21">
        <v>3999</v>
      </c>
      <c r="J406" s="22">
        <v>0.17499999999999999</v>
      </c>
      <c r="K406" s="22">
        <v>699.82</v>
      </c>
      <c r="L406" s="22">
        <v>3299.18</v>
      </c>
      <c r="M406" s="20" t="s">
        <v>21</v>
      </c>
      <c r="N406" s="20" t="s">
        <v>131</v>
      </c>
      <c r="O406" s="20" t="s">
        <v>23</v>
      </c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>
      <c r="A407" s="20" t="s">
        <v>461</v>
      </c>
      <c r="B407" s="20" t="s">
        <v>462</v>
      </c>
      <c r="C407" s="20" t="s">
        <v>49</v>
      </c>
      <c r="D407" s="20" t="s">
        <v>463</v>
      </c>
      <c r="E407" s="20" t="s">
        <v>87</v>
      </c>
      <c r="F407" s="20" t="s">
        <v>464</v>
      </c>
      <c r="G407" s="21">
        <v>3399</v>
      </c>
      <c r="H407" s="21">
        <v>199</v>
      </c>
      <c r="I407" s="21">
        <v>3200</v>
      </c>
      <c r="J407" s="22">
        <v>0.17499999999999999</v>
      </c>
      <c r="K407" s="22">
        <v>560</v>
      </c>
      <c r="L407" s="22">
        <v>2640</v>
      </c>
      <c r="M407" s="20" t="s">
        <v>21</v>
      </c>
      <c r="N407" s="20" t="s">
        <v>53</v>
      </c>
      <c r="O407" s="20" t="s">
        <v>121</v>
      </c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>
      <c r="A408" s="20" t="s">
        <v>493</v>
      </c>
      <c r="B408" s="20" t="s">
        <v>494</v>
      </c>
      <c r="C408" s="20" t="s">
        <v>49</v>
      </c>
      <c r="D408" s="20" t="s">
        <v>45</v>
      </c>
      <c r="E408" s="20" t="s">
        <v>93</v>
      </c>
      <c r="F408" s="20" t="s">
        <v>495</v>
      </c>
      <c r="G408" s="21">
        <v>2899</v>
      </c>
      <c r="H408" s="21">
        <v>0</v>
      </c>
      <c r="I408" s="21">
        <v>2899</v>
      </c>
      <c r="J408" s="22">
        <v>0.17499999999999999</v>
      </c>
      <c r="K408" s="22">
        <v>507.32</v>
      </c>
      <c r="L408" s="22">
        <v>2391.6799999999998</v>
      </c>
      <c r="M408" s="20" t="s">
        <v>21</v>
      </c>
      <c r="N408" s="20" t="s">
        <v>131</v>
      </c>
      <c r="O408" s="20" t="s">
        <v>212</v>
      </c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>
      <c r="A409" s="20" t="s">
        <v>676</v>
      </c>
      <c r="B409" s="20" t="s">
        <v>677</v>
      </c>
      <c r="C409" s="47" t="s">
        <v>49</v>
      </c>
      <c r="D409" s="20" t="s">
        <v>678</v>
      </c>
      <c r="E409" s="20" t="s">
        <v>93</v>
      </c>
      <c r="F409" s="20"/>
      <c r="G409" s="21">
        <v>3899</v>
      </c>
      <c r="H409" s="21">
        <v>400</v>
      </c>
      <c r="I409" s="21">
        <v>3499</v>
      </c>
      <c r="J409" s="22">
        <v>0.17499999999999999</v>
      </c>
      <c r="K409" s="22">
        <f>J409*I409</f>
        <v>612.32499999999993</v>
      </c>
      <c r="L409" s="21">
        <f>I409-K409</f>
        <v>2886.6750000000002</v>
      </c>
      <c r="M409" s="20" t="s">
        <v>21</v>
      </c>
      <c r="N409" s="20" t="s">
        <v>22</v>
      </c>
      <c r="O409" s="20" t="s">
        <v>23</v>
      </c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>
      <c r="A410" s="20" t="s">
        <v>841</v>
      </c>
      <c r="B410" s="20" t="s">
        <v>842</v>
      </c>
      <c r="C410" s="35" t="s">
        <v>49</v>
      </c>
      <c r="D410" s="20" t="s">
        <v>119</v>
      </c>
      <c r="E410" s="20" t="s">
        <v>28</v>
      </c>
      <c r="F410" s="20" t="s">
        <v>843</v>
      </c>
      <c r="G410" s="21">
        <v>2999</v>
      </c>
      <c r="H410" s="21">
        <v>0</v>
      </c>
      <c r="I410" s="21">
        <v>2999</v>
      </c>
      <c r="J410" s="22">
        <v>0.17499999999999999</v>
      </c>
      <c r="K410" s="22">
        <v>524.82000000000005</v>
      </c>
      <c r="L410" s="22">
        <v>2474.1799999999998</v>
      </c>
      <c r="M410" s="20" t="s">
        <v>21</v>
      </c>
      <c r="N410" s="20" t="s">
        <v>263</v>
      </c>
      <c r="O410" s="20" t="s">
        <v>23</v>
      </c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>
      <c r="A411" s="20" t="s">
        <v>873</v>
      </c>
      <c r="B411" s="20" t="s">
        <v>874</v>
      </c>
      <c r="C411" s="35" t="s">
        <v>49</v>
      </c>
      <c r="D411" s="20" t="s">
        <v>273</v>
      </c>
      <c r="E411" s="20" t="s">
        <v>28</v>
      </c>
      <c r="F411" s="20" t="s">
        <v>875</v>
      </c>
      <c r="G411" s="21">
        <v>9999</v>
      </c>
      <c r="H411" s="21">
        <v>1500</v>
      </c>
      <c r="I411" s="21">
        <v>8499</v>
      </c>
      <c r="J411" s="22">
        <v>0.17499999999999999</v>
      </c>
      <c r="K411" s="22">
        <v>1487.32</v>
      </c>
      <c r="L411" s="22">
        <v>7011.68</v>
      </c>
      <c r="M411" s="20" t="s">
        <v>21</v>
      </c>
      <c r="N411" s="20" t="s">
        <v>22</v>
      </c>
      <c r="O411" s="20" t="s">
        <v>23</v>
      </c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>
      <c r="A412" s="20" t="s">
        <v>841</v>
      </c>
      <c r="B412" s="20" t="s">
        <v>842</v>
      </c>
      <c r="C412" s="20" t="s">
        <v>49</v>
      </c>
      <c r="D412" s="20" t="s">
        <v>188</v>
      </c>
      <c r="E412" s="20" t="s">
        <v>28</v>
      </c>
      <c r="F412" s="20" t="s">
        <v>947</v>
      </c>
      <c r="G412" s="21">
        <v>2899</v>
      </c>
      <c r="H412" s="21">
        <v>0</v>
      </c>
      <c r="I412" s="21">
        <v>2899</v>
      </c>
      <c r="J412" s="22">
        <v>0.17499999999999999</v>
      </c>
      <c r="K412" s="22">
        <v>507.32</v>
      </c>
      <c r="L412" s="22">
        <v>2391.6799999999998</v>
      </c>
      <c r="M412" s="20" t="s">
        <v>21</v>
      </c>
      <c r="N412" s="20" t="s">
        <v>263</v>
      </c>
      <c r="O412" s="20" t="s">
        <v>23</v>
      </c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>
      <c r="A413" s="20" t="s">
        <v>1017</v>
      </c>
      <c r="B413" s="20" t="s">
        <v>1018</v>
      </c>
      <c r="C413" s="20" t="s">
        <v>49</v>
      </c>
      <c r="D413" s="20" t="s">
        <v>1019</v>
      </c>
      <c r="E413" s="20" t="s">
        <v>203</v>
      </c>
      <c r="F413" s="20" t="s">
        <v>1020</v>
      </c>
      <c r="G413" s="21">
        <v>3699</v>
      </c>
      <c r="H413" s="21">
        <v>0</v>
      </c>
      <c r="I413" s="21">
        <v>3699</v>
      </c>
      <c r="J413" s="22">
        <v>0.17499999999999999</v>
      </c>
      <c r="K413" s="22">
        <v>647.32000000000005</v>
      </c>
      <c r="L413" s="22">
        <v>3051.68</v>
      </c>
      <c r="M413" s="20" t="s">
        <v>21</v>
      </c>
      <c r="N413" s="20" t="s">
        <v>22</v>
      </c>
      <c r="O413" s="20" t="s">
        <v>212</v>
      </c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>
      <c r="A414" s="20" t="s">
        <v>1317</v>
      </c>
      <c r="B414" s="20" t="s">
        <v>1318</v>
      </c>
      <c r="C414" s="47" t="s">
        <v>49</v>
      </c>
      <c r="D414" s="20" t="s">
        <v>188</v>
      </c>
      <c r="E414" s="20" t="s">
        <v>28</v>
      </c>
      <c r="F414" s="20" t="s">
        <v>1319</v>
      </c>
      <c r="G414" s="21">
        <v>2899</v>
      </c>
      <c r="H414" s="21">
        <v>0</v>
      </c>
      <c r="I414" s="21">
        <v>2899</v>
      </c>
      <c r="J414" s="22">
        <v>0.17499999999999999</v>
      </c>
      <c r="K414" s="22">
        <v>507.32</v>
      </c>
      <c r="L414" s="22">
        <v>2391.6799999999998</v>
      </c>
      <c r="M414" s="20" t="s">
        <v>21</v>
      </c>
      <c r="N414" s="20" t="s">
        <v>22</v>
      </c>
      <c r="O414" s="20" t="s">
        <v>212</v>
      </c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>
      <c r="A415" s="20" t="s">
        <v>1626</v>
      </c>
      <c r="B415" s="20" t="s">
        <v>1627</v>
      </c>
      <c r="C415" s="20" t="s">
        <v>49</v>
      </c>
      <c r="D415" s="20" t="s">
        <v>1589</v>
      </c>
      <c r="E415" s="20" t="s">
        <v>51</v>
      </c>
      <c r="F415" s="20" t="s">
        <v>1628</v>
      </c>
      <c r="G415" s="21">
        <v>5399</v>
      </c>
      <c r="H415" s="21">
        <v>0</v>
      </c>
      <c r="I415" s="21">
        <v>5399</v>
      </c>
      <c r="J415" s="22">
        <v>0.17499999999999999</v>
      </c>
      <c r="K415" s="22">
        <v>944.82</v>
      </c>
      <c r="L415" s="22">
        <v>4454.18</v>
      </c>
      <c r="M415" s="20" t="s">
        <v>21</v>
      </c>
      <c r="N415" s="20" t="s">
        <v>131</v>
      </c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20.25" customHeight="1">
      <c r="A416" s="20" t="s">
        <v>605</v>
      </c>
      <c r="B416" s="20" t="s">
        <v>606</v>
      </c>
      <c r="C416" s="20" t="s">
        <v>679</v>
      </c>
      <c r="D416" s="20" t="s">
        <v>680</v>
      </c>
      <c r="E416" s="20" t="s">
        <v>93</v>
      </c>
      <c r="F416" s="25" t="s">
        <v>681</v>
      </c>
      <c r="G416" s="21">
        <v>4999</v>
      </c>
      <c r="H416" s="21">
        <v>200</v>
      </c>
      <c r="I416" s="21">
        <v>4799</v>
      </c>
      <c r="J416" s="22">
        <v>0.17499999999999999</v>
      </c>
      <c r="K416" s="22">
        <f>J416*I416</f>
        <v>839.82499999999993</v>
      </c>
      <c r="L416" s="21">
        <f>I416-K416</f>
        <v>3959.1750000000002</v>
      </c>
      <c r="M416" s="20" t="s">
        <v>21</v>
      </c>
      <c r="N416" s="20" t="s">
        <v>22</v>
      </c>
      <c r="O416" s="20" t="s">
        <v>23</v>
      </c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>
      <c r="A417" s="59"/>
      <c r="B417" s="59"/>
      <c r="C417" s="66"/>
      <c r="D417" s="59"/>
      <c r="E417" s="59"/>
      <c r="F417" s="84"/>
      <c r="G417" s="61"/>
      <c r="H417" s="61"/>
      <c r="I417" s="61"/>
      <c r="J417" s="62"/>
      <c r="K417" s="62"/>
      <c r="L417" s="62">
        <f>SUM(L405:L416)</f>
        <v>39425.97</v>
      </c>
      <c r="M417" s="59">
        <f>L417-L405</f>
        <v>36951.79</v>
      </c>
      <c r="N417" s="59" t="s">
        <v>1770</v>
      </c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4.25">
      <c r="A418" s="20" t="s">
        <v>1608</v>
      </c>
      <c r="B418" s="20" t="s">
        <v>1609</v>
      </c>
      <c r="C418" s="20" t="s">
        <v>1610</v>
      </c>
      <c r="D418" s="20" t="s">
        <v>328</v>
      </c>
      <c r="E418" s="20" t="s">
        <v>1611</v>
      </c>
      <c r="F418" s="85" t="s">
        <v>1612</v>
      </c>
      <c r="G418" s="21">
        <v>3999</v>
      </c>
      <c r="H418" s="21">
        <v>0</v>
      </c>
      <c r="I418" s="21">
        <v>3999</v>
      </c>
      <c r="J418" s="22">
        <v>0.17499999999999999</v>
      </c>
      <c r="K418" s="22">
        <v>699.82</v>
      </c>
      <c r="L418" s="22">
        <v>3299.18</v>
      </c>
      <c r="M418" s="20" t="s">
        <v>21</v>
      </c>
      <c r="N418" s="20" t="s">
        <v>22</v>
      </c>
      <c r="O418" s="20" t="s">
        <v>212</v>
      </c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>
      <c r="A419" s="59"/>
      <c r="B419" s="59"/>
      <c r="C419" s="59"/>
      <c r="D419" s="59"/>
      <c r="E419" s="59"/>
      <c r="F419" s="59"/>
      <c r="G419" s="61"/>
      <c r="H419" s="61"/>
      <c r="I419" s="61"/>
      <c r="J419" s="62"/>
      <c r="K419" s="62"/>
      <c r="L419" s="62"/>
      <c r="M419" s="59" t="s">
        <v>1770</v>
      </c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4.25">
      <c r="A420" s="20" t="s">
        <v>516</v>
      </c>
      <c r="B420" s="20" t="s">
        <v>517</v>
      </c>
      <c r="C420" s="20" t="s">
        <v>518</v>
      </c>
      <c r="D420" s="20" t="s">
        <v>169</v>
      </c>
      <c r="E420" s="20" t="s">
        <v>93</v>
      </c>
      <c r="F420" s="20" t="s">
        <v>519</v>
      </c>
      <c r="G420" s="21">
        <v>6499</v>
      </c>
      <c r="H420" s="21">
        <v>0</v>
      </c>
      <c r="I420" s="21">
        <v>6499</v>
      </c>
      <c r="J420" s="22">
        <v>0.17499999999999999</v>
      </c>
      <c r="K420" s="22">
        <v>1137.32</v>
      </c>
      <c r="L420" s="22">
        <v>5361.68</v>
      </c>
      <c r="M420" s="20" t="s">
        <v>21</v>
      </c>
      <c r="N420" s="20" t="s">
        <v>22</v>
      </c>
      <c r="O420" s="20" t="s">
        <v>212</v>
      </c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>
      <c r="A421" s="59"/>
      <c r="B421" s="59"/>
      <c r="C421" s="59"/>
      <c r="D421" s="59"/>
      <c r="E421" s="59"/>
      <c r="F421" s="59"/>
      <c r="G421" s="61"/>
      <c r="H421" s="61"/>
      <c r="I421" s="61"/>
      <c r="J421" s="62"/>
      <c r="K421" s="62"/>
      <c r="L421" s="62"/>
      <c r="M421" s="59" t="s">
        <v>1770</v>
      </c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4.25">
      <c r="A422" s="20" t="s">
        <v>251</v>
      </c>
      <c r="B422" s="20" t="s">
        <v>252</v>
      </c>
      <c r="C422" s="20" t="s">
        <v>253</v>
      </c>
      <c r="D422" s="20" t="s">
        <v>254</v>
      </c>
      <c r="E422" s="20" t="s">
        <v>51</v>
      </c>
      <c r="F422" s="20" t="s">
        <v>255</v>
      </c>
      <c r="G422" s="21">
        <v>2998</v>
      </c>
      <c r="H422" s="21">
        <v>0</v>
      </c>
      <c r="I422" s="21">
        <v>2998</v>
      </c>
      <c r="J422" s="22">
        <v>0.17499999999999999</v>
      </c>
      <c r="K422" s="22">
        <v>524.65</v>
      </c>
      <c r="L422" s="22">
        <v>2473.35</v>
      </c>
      <c r="M422" s="20" t="s">
        <v>21</v>
      </c>
      <c r="N422" s="20" t="s">
        <v>22</v>
      </c>
      <c r="O422" s="20" t="s">
        <v>212</v>
      </c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>
      <c r="A423" s="20" t="s">
        <v>256</v>
      </c>
      <c r="B423" s="20" t="s">
        <v>123</v>
      </c>
      <c r="C423" s="20" t="s">
        <v>253</v>
      </c>
      <c r="D423" s="20" t="s">
        <v>257</v>
      </c>
      <c r="E423" s="20" t="s">
        <v>93</v>
      </c>
      <c r="F423" s="20" t="s">
        <v>258</v>
      </c>
      <c r="G423" s="21">
        <v>5999</v>
      </c>
      <c r="H423" s="21">
        <v>500</v>
      </c>
      <c r="I423" s="21">
        <v>5499</v>
      </c>
      <c r="J423" s="22">
        <v>0.17499999999999999</v>
      </c>
      <c r="K423" s="22">
        <v>962.32</v>
      </c>
      <c r="L423" s="22">
        <v>4536.68</v>
      </c>
      <c r="M423" s="20" t="s">
        <v>21</v>
      </c>
      <c r="N423" s="20" t="s">
        <v>22</v>
      </c>
      <c r="O423" s="20" t="s">
        <v>212</v>
      </c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>
      <c r="A424" s="20" t="s">
        <v>294</v>
      </c>
      <c r="B424" s="20" t="s">
        <v>295</v>
      </c>
      <c r="C424" s="20" t="s">
        <v>253</v>
      </c>
      <c r="D424" s="20" t="s">
        <v>296</v>
      </c>
      <c r="E424" s="20" t="s">
        <v>105</v>
      </c>
      <c r="F424" s="20" t="s">
        <v>297</v>
      </c>
      <c r="G424" s="21">
        <v>3499</v>
      </c>
      <c r="H424" s="21">
        <v>0</v>
      </c>
      <c r="I424" s="21">
        <v>3499</v>
      </c>
      <c r="J424" s="22">
        <v>0.17499999999999999</v>
      </c>
      <c r="K424" s="22">
        <v>612.32000000000005</v>
      </c>
      <c r="L424" s="22">
        <v>2886.68</v>
      </c>
      <c r="M424" s="20" t="s">
        <v>21</v>
      </c>
      <c r="N424" s="20" t="s">
        <v>298</v>
      </c>
      <c r="O424" s="20" t="s">
        <v>212</v>
      </c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>
      <c r="A425" s="20" t="s">
        <v>1306</v>
      </c>
      <c r="B425" s="20" t="s">
        <v>1307</v>
      </c>
      <c r="C425" s="20" t="s">
        <v>253</v>
      </c>
      <c r="D425" s="20" t="s">
        <v>966</v>
      </c>
      <c r="E425" s="20" t="s">
        <v>105</v>
      </c>
      <c r="F425" s="20" t="s">
        <v>1331</v>
      </c>
      <c r="G425" s="21">
        <v>3299</v>
      </c>
      <c r="H425" s="21">
        <v>0</v>
      </c>
      <c r="I425" s="21">
        <v>3299</v>
      </c>
      <c r="J425" s="22">
        <v>0.17499999999999999</v>
      </c>
      <c r="K425" s="22">
        <v>577.32000000000005</v>
      </c>
      <c r="L425" s="22">
        <v>2721.68</v>
      </c>
      <c r="M425" s="20" t="s">
        <v>21</v>
      </c>
      <c r="N425" s="20" t="s">
        <v>22</v>
      </c>
      <c r="O425" s="20" t="s">
        <v>212</v>
      </c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>
      <c r="A426" s="20" t="s">
        <v>1333</v>
      </c>
      <c r="B426" s="20" t="s">
        <v>1334</v>
      </c>
      <c r="C426" s="20" t="s">
        <v>253</v>
      </c>
      <c r="D426" s="20" t="s">
        <v>1335</v>
      </c>
      <c r="E426" s="20" t="s">
        <v>153</v>
      </c>
      <c r="F426" s="20" t="s">
        <v>1336</v>
      </c>
      <c r="G426" s="21">
        <v>2999</v>
      </c>
      <c r="H426" s="21">
        <v>0</v>
      </c>
      <c r="I426" s="21">
        <v>2999</v>
      </c>
      <c r="J426" s="22">
        <v>0.22500000000000001</v>
      </c>
      <c r="K426" s="22">
        <v>674.77</v>
      </c>
      <c r="L426" s="22">
        <v>2324.23</v>
      </c>
      <c r="M426" s="20" t="s">
        <v>21</v>
      </c>
      <c r="N426" s="20" t="s">
        <v>53</v>
      </c>
      <c r="O426" s="20" t="s">
        <v>212</v>
      </c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>
      <c r="A427" s="20" t="s">
        <v>1407</v>
      </c>
      <c r="B427" s="20" t="s">
        <v>1408</v>
      </c>
      <c r="C427" s="20" t="s">
        <v>253</v>
      </c>
      <c r="D427" s="20" t="s">
        <v>1409</v>
      </c>
      <c r="E427" s="20" t="s">
        <v>19</v>
      </c>
      <c r="F427" s="20" t="s">
        <v>1410</v>
      </c>
      <c r="G427" s="21">
        <v>6999</v>
      </c>
      <c r="H427" s="21">
        <v>0</v>
      </c>
      <c r="I427" s="21">
        <v>6999</v>
      </c>
      <c r="J427" s="22">
        <v>0.22500000000000001</v>
      </c>
      <c r="K427" s="22">
        <v>1574.77</v>
      </c>
      <c r="L427" s="22">
        <v>5424.23</v>
      </c>
      <c r="M427" s="20" t="s">
        <v>21</v>
      </c>
      <c r="N427" s="20" t="s">
        <v>131</v>
      </c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>
      <c r="A428" s="20" t="s">
        <v>1509</v>
      </c>
      <c r="B428" s="20" t="s">
        <v>1510</v>
      </c>
      <c r="C428" s="20" t="s">
        <v>253</v>
      </c>
      <c r="D428" s="20" t="s">
        <v>1578</v>
      </c>
      <c r="E428" s="20" t="s">
        <v>125</v>
      </c>
      <c r="F428" s="20" t="s">
        <v>1579</v>
      </c>
      <c r="G428" s="21">
        <v>2499</v>
      </c>
      <c r="H428" s="21">
        <v>0</v>
      </c>
      <c r="I428" s="21">
        <v>2499</v>
      </c>
      <c r="J428" s="22">
        <v>0.17499999999999999</v>
      </c>
      <c r="K428" s="22">
        <v>437.32</v>
      </c>
      <c r="L428" s="22">
        <v>2061.6799999999998</v>
      </c>
      <c r="M428" s="20" t="s">
        <v>21</v>
      </c>
      <c r="N428" s="20" t="s">
        <v>53</v>
      </c>
      <c r="O428" s="20" t="s">
        <v>212</v>
      </c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>
      <c r="A429" s="59"/>
      <c r="B429" s="59"/>
      <c r="C429" s="60"/>
      <c r="D429" s="59"/>
      <c r="E429" s="59"/>
      <c r="F429" s="59"/>
      <c r="G429" s="61"/>
      <c r="H429" s="61"/>
      <c r="I429" s="61"/>
      <c r="J429" s="62"/>
      <c r="K429" s="62"/>
      <c r="L429" s="62">
        <f>SUM(L422:L428)</f>
        <v>22428.53</v>
      </c>
      <c r="M429" s="59" t="s">
        <v>1770</v>
      </c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4.25">
      <c r="A430" s="20" t="s">
        <v>190</v>
      </c>
      <c r="B430" s="20" t="s">
        <v>167</v>
      </c>
      <c r="C430" s="75" t="s">
        <v>191</v>
      </c>
      <c r="D430" s="20" t="s">
        <v>192</v>
      </c>
      <c r="E430" s="20" t="s">
        <v>193</v>
      </c>
      <c r="F430" s="20" t="s">
        <v>194</v>
      </c>
      <c r="G430" s="21">
        <v>3998</v>
      </c>
      <c r="H430" s="21">
        <v>0</v>
      </c>
      <c r="I430" s="21">
        <v>3998</v>
      </c>
      <c r="J430" s="22">
        <v>0.22500000000000001</v>
      </c>
      <c r="K430" s="22">
        <v>899.55</v>
      </c>
      <c r="L430" s="22">
        <v>3098.45</v>
      </c>
      <c r="M430" s="20" t="s">
        <v>21</v>
      </c>
      <c r="N430" s="20" t="s">
        <v>22</v>
      </c>
      <c r="O430" s="20" t="s">
        <v>121</v>
      </c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>
      <c r="A431" s="20" t="s">
        <v>149</v>
      </c>
      <c r="B431" s="20" t="s">
        <v>150</v>
      </c>
      <c r="C431" s="20" t="s">
        <v>191</v>
      </c>
      <c r="D431" s="20" t="s">
        <v>205</v>
      </c>
      <c r="E431" s="20" t="s">
        <v>193</v>
      </c>
      <c r="F431" s="20" t="s">
        <v>206</v>
      </c>
      <c r="G431" s="21">
        <v>3199</v>
      </c>
      <c r="H431" s="21">
        <v>399</v>
      </c>
      <c r="I431" s="21">
        <v>2800</v>
      </c>
      <c r="J431" s="22">
        <v>0.22500000000000001</v>
      </c>
      <c r="K431" s="22">
        <v>630</v>
      </c>
      <c r="L431" s="22">
        <v>2170</v>
      </c>
      <c r="M431" s="20" t="s">
        <v>21</v>
      </c>
      <c r="N431" s="20" t="s">
        <v>141</v>
      </c>
      <c r="O431" s="20" t="s">
        <v>121</v>
      </c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>
      <c r="A432" s="20" t="s">
        <v>322</v>
      </c>
      <c r="B432" s="20" t="s">
        <v>323</v>
      </c>
      <c r="C432" s="20" t="s">
        <v>191</v>
      </c>
      <c r="D432" s="20" t="s">
        <v>420</v>
      </c>
      <c r="E432" s="20" t="s">
        <v>28</v>
      </c>
      <c r="F432" s="20" t="s">
        <v>444</v>
      </c>
      <c r="G432" s="21">
        <v>13999</v>
      </c>
      <c r="H432" s="21">
        <v>999</v>
      </c>
      <c r="I432" s="21">
        <v>13000</v>
      </c>
      <c r="J432" s="22">
        <v>0.17499999999999999</v>
      </c>
      <c r="K432" s="22">
        <v>2275</v>
      </c>
      <c r="L432" s="22">
        <v>10725</v>
      </c>
      <c r="M432" s="20" t="s">
        <v>21</v>
      </c>
      <c r="N432" s="20" t="s">
        <v>22</v>
      </c>
      <c r="O432" s="20" t="s">
        <v>23</v>
      </c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>
      <c r="A433" s="20" t="s">
        <v>469</v>
      </c>
      <c r="B433" s="20" t="s">
        <v>470</v>
      </c>
      <c r="C433" s="20" t="s">
        <v>191</v>
      </c>
      <c r="D433" s="20" t="s">
        <v>471</v>
      </c>
      <c r="E433" s="20" t="s">
        <v>193</v>
      </c>
      <c r="F433" s="20" t="s">
        <v>472</v>
      </c>
      <c r="G433" s="21">
        <v>4200</v>
      </c>
      <c r="H433" s="21">
        <v>0</v>
      </c>
      <c r="I433" s="21">
        <v>4200</v>
      </c>
      <c r="J433" s="22">
        <v>0.22500000000000001</v>
      </c>
      <c r="K433" s="22">
        <v>945</v>
      </c>
      <c r="L433" s="22">
        <v>3255</v>
      </c>
      <c r="M433" s="20" t="s">
        <v>21</v>
      </c>
      <c r="N433" s="20" t="s">
        <v>141</v>
      </c>
      <c r="O433" s="20" t="s">
        <v>121</v>
      </c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>
      <c r="A434" s="20" t="s">
        <v>469</v>
      </c>
      <c r="B434" s="20" t="s">
        <v>470</v>
      </c>
      <c r="C434" s="20" t="s">
        <v>191</v>
      </c>
      <c r="D434" s="20" t="s">
        <v>483</v>
      </c>
      <c r="E434" s="20" t="s">
        <v>153</v>
      </c>
      <c r="F434" s="20" t="s">
        <v>484</v>
      </c>
      <c r="G434" s="21">
        <v>2800</v>
      </c>
      <c r="H434" s="21">
        <v>0</v>
      </c>
      <c r="I434" s="21">
        <v>2800</v>
      </c>
      <c r="J434" s="22">
        <v>0.22500000000000001</v>
      </c>
      <c r="K434" s="22">
        <v>630</v>
      </c>
      <c r="L434" s="22">
        <v>2170</v>
      </c>
      <c r="M434" s="20" t="s">
        <v>21</v>
      </c>
      <c r="N434" s="20" t="s">
        <v>141</v>
      </c>
      <c r="O434" s="20" t="s">
        <v>121</v>
      </c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>
      <c r="A435" s="20" t="s">
        <v>469</v>
      </c>
      <c r="B435" s="20" t="s">
        <v>470</v>
      </c>
      <c r="C435" s="20" t="s">
        <v>191</v>
      </c>
      <c r="D435" s="20" t="s">
        <v>491</v>
      </c>
      <c r="E435" s="20" t="s">
        <v>193</v>
      </c>
      <c r="F435" s="20" t="s">
        <v>492</v>
      </c>
      <c r="G435" s="21">
        <v>3999</v>
      </c>
      <c r="H435" s="21">
        <v>0</v>
      </c>
      <c r="I435" s="21">
        <v>3999</v>
      </c>
      <c r="J435" s="22">
        <v>0.22500000000000001</v>
      </c>
      <c r="K435" s="22">
        <v>899.77</v>
      </c>
      <c r="L435" s="22">
        <v>3099.23</v>
      </c>
      <c r="M435" s="20" t="s">
        <v>21</v>
      </c>
      <c r="N435" s="20" t="s">
        <v>141</v>
      </c>
      <c r="O435" s="20" t="s">
        <v>121</v>
      </c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>
      <c r="A436" s="59"/>
      <c r="B436" s="59"/>
      <c r="C436" s="66"/>
      <c r="D436" s="59"/>
      <c r="E436" s="59"/>
      <c r="F436" s="59"/>
      <c r="G436" s="61"/>
      <c r="H436" s="61"/>
      <c r="I436" s="61"/>
      <c r="J436" s="62"/>
      <c r="K436" s="62"/>
      <c r="L436" s="62">
        <f>SUM(L430:L435)</f>
        <v>24517.68</v>
      </c>
      <c r="M436" s="59" t="s">
        <v>1770</v>
      </c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4.25">
      <c r="A437" s="20" t="s">
        <v>1706</v>
      </c>
      <c r="B437" s="20" t="s">
        <v>1707</v>
      </c>
      <c r="C437" s="20" t="s">
        <v>1709</v>
      </c>
      <c r="D437" s="20" t="s">
        <v>1710</v>
      </c>
      <c r="E437" s="20" t="s">
        <v>1078</v>
      </c>
      <c r="F437" s="20" t="s">
        <v>1711</v>
      </c>
      <c r="G437" s="21">
        <v>11599</v>
      </c>
      <c r="H437" s="21">
        <v>0</v>
      </c>
      <c r="I437" s="21">
        <v>11599</v>
      </c>
      <c r="J437" s="22">
        <v>0.22500000000000001</v>
      </c>
      <c r="K437" s="22">
        <v>2609.77</v>
      </c>
      <c r="L437" s="22">
        <v>8989.23</v>
      </c>
      <c r="M437" s="20" t="s">
        <v>21</v>
      </c>
      <c r="N437" s="20" t="s">
        <v>22</v>
      </c>
      <c r="O437" s="20" t="s">
        <v>212</v>
      </c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>
      <c r="A438" s="59"/>
      <c r="B438" s="59"/>
      <c r="C438" s="86"/>
      <c r="D438" s="59"/>
      <c r="E438" s="59"/>
      <c r="F438" s="59"/>
      <c r="G438" s="61"/>
      <c r="H438" s="61"/>
      <c r="I438" s="61"/>
      <c r="J438" s="62"/>
      <c r="K438" s="62"/>
      <c r="L438" s="62"/>
      <c r="M438" s="59" t="s">
        <v>1770</v>
      </c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4.25">
      <c r="A439" s="20" t="s">
        <v>1376</v>
      </c>
      <c r="B439" s="20" t="s">
        <v>1377</v>
      </c>
      <c r="C439" s="43" t="s">
        <v>1378</v>
      </c>
      <c r="D439" s="20" t="s">
        <v>254</v>
      </c>
      <c r="E439" s="20" t="s">
        <v>93</v>
      </c>
      <c r="F439" s="20" t="s">
        <v>1379</v>
      </c>
      <c r="G439" s="21">
        <v>2499</v>
      </c>
      <c r="H439" s="21">
        <v>0</v>
      </c>
      <c r="I439" s="21">
        <v>2499</v>
      </c>
      <c r="J439" s="22">
        <v>0.17499999999999999</v>
      </c>
      <c r="K439" s="22">
        <v>437.32</v>
      </c>
      <c r="L439" s="22">
        <v>2061.6799999999998</v>
      </c>
      <c r="M439" s="20" t="s">
        <v>283</v>
      </c>
      <c r="N439" s="20" t="s">
        <v>363</v>
      </c>
      <c r="O439" s="20"/>
      <c r="P439" s="68">
        <v>44890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>
      <c r="A440" s="59"/>
      <c r="B440" s="59"/>
      <c r="C440" s="59"/>
      <c r="D440" s="59"/>
      <c r="E440" s="59"/>
      <c r="F440" s="59"/>
      <c r="G440" s="61"/>
      <c r="H440" s="61"/>
      <c r="I440" s="61"/>
      <c r="J440" s="62"/>
      <c r="K440" s="62"/>
      <c r="L440" s="62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4.25">
      <c r="A441" s="20" t="s">
        <v>1059</v>
      </c>
      <c r="B441" s="20" t="s">
        <v>1060</v>
      </c>
      <c r="C441" s="20" t="s">
        <v>1061</v>
      </c>
      <c r="D441" s="20" t="s">
        <v>1062</v>
      </c>
      <c r="E441" s="20" t="s">
        <v>69</v>
      </c>
      <c r="F441" s="20" t="s">
        <v>1063</v>
      </c>
      <c r="G441" s="21">
        <v>5499</v>
      </c>
      <c r="H441" s="21">
        <v>0</v>
      </c>
      <c r="I441" s="21">
        <v>5499</v>
      </c>
      <c r="J441" s="22">
        <v>0.17499999999999999</v>
      </c>
      <c r="K441" s="22">
        <v>962.32</v>
      </c>
      <c r="L441" s="22">
        <v>4536.68</v>
      </c>
      <c r="M441" s="20" t="s">
        <v>21</v>
      </c>
      <c r="N441" s="20" t="s">
        <v>22</v>
      </c>
      <c r="O441" s="20" t="s">
        <v>212</v>
      </c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>
      <c r="A442" s="59"/>
      <c r="B442" s="59"/>
      <c r="C442" s="66"/>
      <c r="D442" s="59"/>
      <c r="E442" s="59"/>
      <c r="F442" s="59"/>
      <c r="G442" s="61"/>
      <c r="H442" s="61"/>
      <c r="I442" s="61"/>
      <c r="J442" s="62"/>
      <c r="K442" s="62"/>
      <c r="L442" s="62"/>
      <c r="M442" s="59" t="s">
        <v>1770</v>
      </c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4.25">
      <c r="A443" s="20" t="s">
        <v>1733</v>
      </c>
      <c r="B443" s="20" t="s">
        <v>1734</v>
      </c>
      <c r="C443" s="20" t="s">
        <v>1735</v>
      </c>
      <c r="D443" s="20" t="s">
        <v>1736</v>
      </c>
      <c r="E443" s="20" t="s">
        <v>69</v>
      </c>
      <c r="F443" s="20" t="s">
        <v>1737</v>
      </c>
      <c r="G443" s="21">
        <v>4999</v>
      </c>
      <c r="H443" s="21">
        <v>0</v>
      </c>
      <c r="I443" s="21">
        <v>4999</v>
      </c>
      <c r="J443" s="22">
        <v>0.17499999999999999</v>
      </c>
      <c r="K443" s="22">
        <v>874.82</v>
      </c>
      <c r="L443" s="22">
        <v>4124.18</v>
      </c>
      <c r="M443" s="20" t="s">
        <v>21</v>
      </c>
      <c r="N443" s="20" t="s">
        <v>298</v>
      </c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>
      <c r="A444" s="20" t="s">
        <v>1669</v>
      </c>
      <c r="B444" s="20" t="s">
        <v>1670</v>
      </c>
      <c r="C444" s="20" t="s">
        <v>1671</v>
      </c>
      <c r="D444" s="20" t="s">
        <v>1088</v>
      </c>
      <c r="E444" s="20" t="s">
        <v>105</v>
      </c>
      <c r="F444" s="20" t="s">
        <v>1672</v>
      </c>
      <c r="G444" s="21">
        <v>4499</v>
      </c>
      <c r="H444" s="21">
        <v>0</v>
      </c>
      <c r="I444" s="21">
        <v>4499</v>
      </c>
      <c r="J444" s="22">
        <v>0.17499999999999999</v>
      </c>
      <c r="K444" s="22">
        <v>787.32</v>
      </c>
      <c r="L444" s="22">
        <v>3711.68</v>
      </c>
      <c r="M444" s="20" t="s">
        <v>1673</v>
      </c>
      <c r="N444" s="20" t="s">
        <v>131</v>
      </c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>
      <c r="A445" s="59"/>
      <c r="B445" s="59"/>
      <c r="C445" s="59"/>
      <c r="D445" s="59"/>
      <c r="E445" s="59"/>
      <c r="F445" s="59"/>
      <c r="G445" s="61"/>
      <c r="H445" s="61"/>
      <c r="I445" s="61"/>
      <c r="J445" s="62"/>
      <c r="K445" s="62"/>
      <c r="L445" s="62">
        <f>SUM(L443:L444)</f>
        <v>7835.8600000000006</v>
      </c>
      <c r="M445" s="59" t="s">
        <v>1770</v>
      </c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4.25">
      <c r="A446" s="20" t="s">
        <v>469</v>
      </c>
      <c r="B446" s="20" t="s">
        <v>470</v>
      </c>
      <c r="C446" s="20" t="s">
        <v>477</v>
      </c>
      <c r="D446" s="20" t="s">
        <v>478</v>
      </c>
      <c r="E446" s="20" t="s">
        <v>40</v>
      </c>
      <c r="F446" s="20" t="s">
        <v>479</v>
      </c>
      <c r="G446" s="21">
        <v>5999</v>
      </c>
      <c r="H446" s="21">
        <v>0</v>
      </c>
      <c r="I446" s="21">
        <v>5999</v>
      </c>
      <c r="J446" s="22">
        <v>0.22500000000000001</v>
      </c>
      <c r="K446" s="22">
        <v>1349.77</v>
      </c>
      <c r="L446" s="22">
        <v>4649.2299999999996</v>
      </c>
      <c r="M446" s="20" t="s">
        <v>21</v>
      </c>
      <c r="N446" s="20" t="s">
        <v>141</v>
      </c>
      <c r="O446" s="20" t="s">
        <v>121</v>
      </c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>
      <c r="A447" s="20" t="s">
        <v>520</v>
      </c>
      <c r="B447" s="20" t="s">
        <v>521</v>
      </c>
      <c r="C447" s="20" t="s">
        <v>477</v>
      </c>
      <c r="D447" s="20" t="s">
        <v>522</v>
      </c>
      <c r="E447" s="20" t="s">
        <v>159</v>
      </c>
      <c r="F447" s="20" t="s">
        <v>523</v>
      </c>
      <c r="G447" s="21">
        <v>4999</v>
      </c>
      <c r="H447" s="21">
        <v>1500</v>
      </c>
      <c r="I447" s="21">
        <v>3499</v>
      </c>
      <c r="J447" s="22">
        <v>0.17499999999999999</v>
      </c>
      <c r="K447" s="22">
        <v>612.32000000000005</v>
      </c>
      <c r="L447" s="22">
        <v>2886.68</v>
      </c>
      <c r="M447" s="20" t="s">
        <v>21</v>
      </c>
      <c r="N447" s="20" t="s">
        <v>524</v>
      </c>
      <c r="O447" s="20" t="s">
        <v>212</v>
      </c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>
      <c r="A448" s="20" t="s">
        <v>707</v>
      </c>
      <c r="B448" s="20" t="s">
        <v>708</v>
      </c>
      <c r="C448" s="20" t="s">
        <v>477</v>
      </c>
      <c r="D448" s="20" t="s">
        <v>601</v>
      </c>
      <c r="E448" s="20" t="s">
        <v>87</v>
      </c>
      <c r="F448" s="20" t="s">
        <v>709</v>
      </c>
      <c r="G448" s="21">
        <v>4999</v>
      </c>
      <c r="H448" s="21">
        <v>0</v>
      </c>
      <c r="I448" s="21">
        <v>4999</v>
      </c>
      <c r="J448" s="22">
        <v>0.17499999999999999</v>
      </c>
      <c r="K448" s="22">
        <v>874.82</v>
      </c>
      <c r="L448" s="22">
        <v>4124.18</v>
      </c>
      <c r="M448" s="20" t="s">
        <v>21</v>
      </c>
      <c r="N448" s="20" t="s">
        <v>131</v>
      </c>
      <c r="O448" s="20" t="s">
        <v>121</v>
      </c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>
      <c r="A449" s="20" t="s">
        <v>1125</v>
      </c>
      <c r="B449" s="20" t="s">
        <v>1126</v>
      </c>
      <c r="C449" s="20" t="s">
        <v>477</v>
      </c>
      <c r="D449" s="20" t="s">
        <v>1127</v>
      </c>
      <c r="E449" s="20" t="s">
        <v>139</v>
      </c>
      <c r="F449" s="20" t="s">
        <v>1128</v>
      </c>
      <c r="G449" s="21">
        <v>3699</v>
      </c>
      <c r="H449" s="21">
        <v>0</v>
      </c>
      <c r="I449" s="21">
        <v>3699</v>
      </c>
      <c r="J449" s="22">
        <v>0.22500000000000001</v>
      </c>
      <c r="K449" s="22">
        <v>832.27</v>
      </c>
      <c r="L449" s="22">
        <v>2866.73</v>
      </c>
      <c r="M449" s="20" t="s">
        <v>21</v>
      </c>
      <c r="N449" s="20" t="s">
        <v>363</v>
      </c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>
      <c r="A450" s="20" t="s">
        <v>1226</v>
      </c>
      <c r="B450" s="20" t="s">
        <v>1177</v>
      </c>
      <c r="C450" s="20" t="s">
        <v>477</v>
      </c>
      <c r="D450" s="20" t="s">
        <v>1242</v>
      </c>
      <c r="E450" s="20" t="s">
        <v>19</v>
      </c>
      <c r="F450" s="20"/>
      <c r="G450" s="21">
        <v>4899</v>
      </c>
      <c r="H450" s="21">
        <v>400</v>
      </c>
      <c r="I450" s="21">
        <v>4499</v>
      </c>
      <c r="J450" s="22">
        <v>0.22500000000000001</v>
      </c>
      <c r="K450" s="22">
        <v>1012.27</v>
      </c>
      <c r="L450" s="22">
        <v>3486.73</v>
      </c>
      <c r="M450" s="20" t="s">
        <v>21</v>
      </c>
      <c r="N450" s="20" t="s">
        <v>53</v>
      </c>
      <c r="O450" s="20" t="s">
        <v>121</v>
      </c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>
      <c r="A451" s="20" t="s">
        <v>1226</v>
      </c>
      <c r="B451" s="20" t="s">
        <v>1177</v>
      </c>
      <c r="C451" s="20" t="s">
        <v>477</v>
      </c>
      <c r="D451" s="20" t="s">
        <v>1268</v>
      </c>
      <c r="E451" s="20" t="s">
        <v>125</v>
      </c>
      <c r="F451" s="20" t="s">
        <v>1269</v>
      </c>
      <c r="G451" s="21">
        <v>4799</v>
      </c>
      <c r="H451" s="21">
        <v>600</v>
      </c>
      <c r="I451" s="21">
        <v>4199</v>
      </c>
      <c r="J451" s="22">
        <v>0.17499999999999999</v>
      </c>
      <c r="K451" s="22">
        <v>734.82</v>
      </c>
      <c r="L451" s="22">
        <v>3464.18</v>
      </c>
      <c r="M451" s="20" t="s">
        <v>21</v>
      </c>
      <c r="N451" s="20" t="s">
        <v>53</v>
      </c>
      <c r="O451" s="20" t="s">
        <v>121</v>
      </c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>
      <c r="A452" s="20" t="s">
        <v>209</v>
      </c>
      <c r="B452" s="20" t="s">
        <v>210</v>
      </c>
      <c r="C452" s="87" t="s">
        <v>477</v>
      </c>
      <c r="D452" s="20" t="s">
        <v>1782</v>
      </c>
      <c r="E452" s="20" t="s">
        <v>93</v>
      </c>
      <c r="F452" s="20"/>
      <c r="G452" s="21">
        <v>9499</v>
      </c>
      <c r="H452" s="21">
        <v>0</v>
      </c>
      <c r="I452" s="21">
        <v>9499</v>
      </c>
      <c r="J452" s="22">
        <v>0.17499999999999999</v>
      </c>
      <c r="K452" s="22">
        <f>J452*I452</f>
        <v>1662.3249999999998</v>
      </c>
      <c r="L452" s="21">
        <f>I452-K452</f>
        <v>7836.6750000000002</v>
      </c>
      <c r="M452" s="20" t="s">
        <v>21</v>
      </c>
      <c r="N452" s="20" t="s">
        <v>22</v>
      </c>
      <c r="O452" s="20" t="s">
        <v>212</v>
      </c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>
      <c r="A453" s="59"/>
      <c r="B453" s="59"/>
      <c r="C453" s="60"/>
      <c r="D453" s="59"/>
      <c r="E453" s="59"/>
      <c r="F453" s="59"/>
      <c r="G453" s="61"/>
      <c r="H453" s="61"/>
      <c r="I453" s="61"/>
      <c r="J453" s="62"/>
      <c r="K453" s="62"/>
      <c r="L453" s="62">
        <f>SUM(L446:L452)</f>
        <v>29314.404999999999</v>
      </c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4.25">
      <c r="A454" s="20" t="s">
        <v>241</v>
      </c>
      <c r="B454" s="20" t="s">
        <v>242</v>
      </c>
      <c r="C454" s="63" t="s">
        <v>267</v>
      </c>
      <c r="D454" s="20" t="s">
        <v>60</v>
      </c>
      <c r="E454" s="20" t="s">
        <v>200</v>
      </c>
      <c r="F454" s="20" t="s">
        <v>268</v>
      </c>
      <c r="G454" s="21">
        <v>5499</v>
      </c>
      <c r="H454" s="21">
        <v>500</v>
      </c>
      <c r="I454" s="21">
        <v>4999</v>
      </c>
      <c r="J454" s="22">
        <v>0.17499999999999999</v>
      </c>
      <c r="K454" s="22">
        <v>874.82</v>
      </c>
      <c r="L454" s="22">
        <v>4124.18</v>
      </c>
      <c r="M454" s="20" t="s">
        <v>21</v>
      </c>
      <c r="N454" s="20" t="s">
        <v>22</v>
      </c>
      <c r="O454" s="20" t="s">
        <v>212</v>
      </c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>
      <c r="A455" s="20" t="s">
        <v>1294</v>
      </c>
      <c r="B455" s="20" t="s">
        <v>1295</v>
      </c>
      <c r="C455" s="47" t="s">
        <v>267</v>
      </c>
      <c r="D455" s="20" t="s">
        <v>1296</v>
      </c>
      <c r="E455" s="20" t="s">
        <v>200</v>
      </c>
      <c r="F455" s="20" t="s">
        <v>1297</v>
      </c>
      <c r="G455" s="21">
        <v>3499</v>
      </c>
      <c r="H455" s="21">
        <v>0</v>
      </c>
      <c r="I455" s="21">
        <v>3499</v>
      </c>
      <c r="J455" s="22">
        <v>0.17499999999999999</v>
      </c>
      <c r="K455" s="22">
        <v>612.32000000000005</v>
      </c>
      <c r="L455" s="22">
        <v>2886.68</v>
      </c>
      <c r="M455" s="20" t="s">
        <v>21</v>
      </c>
      <c r="N455" s="20" t="s">
        <v>22</v>
      </c>
      <c r="O455" s="20" t="s">
        <v>212</v>
      </c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>
      <c r="A456" s="59"/>
      <c r="B456" s="59"/>
      <c r="C456" s="59"/>
      <c r="D456" s="59"/>
      <c r="E456" s="59"/>
      <c r="F456" s="59"/>
      <c r="G456" s="61"/>
      <c r="H456" s="61"/>
      <c r="I456" s="61"/>
      <c r="J456" s="62"/>
      <c r="K456" s="62"/>
      <c r="L456" s="62">
        <f>SUM(L454:L455)</f>
        <v>7010.8600000000006</v>
      </c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4.25">
      <c r="A457" s="20" t="s">
        <v>15</v>
      </c>
      <c r="B457" s="20" t="s">
        <v>16</v>
      </c>
      <c r="C457" s="20" t="s">
        <v>1783</v>
      </c>
      <c r="D457" s="20" t="s">
        <v>89</v>
      </c>
      <c r="E457" s="20" t="s">
        <v>90</v>
      </c>
      <c r="F457" s="20" t="s">
        <v>91</v>
      </c>
      <c r="G457" s="21">
        <v>11999</v>
      </c>
      <c r="H457" s="21">
        <v>1499</v>
      </c>
      <c r="I457" s="21">
        <v>10500</v>
      </c>
      <c r="J457" s="22">
        <v>0.17499999999999999</v>
      </c>
      <c r="K457" s="22">
        <f>J457*I457</f>
        <v>1837.4999999999998</v>
      </c>
      <c r="L457" s="21">
        <f>I457-K457</f>
        <v>8662.5</v>
      </c>
      <c r="M457" s="20" t="s">
        <v>21</v>
      </c>
      <c r="N457" s="20" t="s">
        <v>22</v>
      </c>
      <c r="O457" s="20" t="s">
        <v>23</v>
      </c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>
      <c r="A458" s="59"/>
      <c r="B458" s="59"/>
      <c r="C458" s="59"/>
      <c r="D458" s="59"/>
      <c r="E458" s="59"/>
      <c r="F458" s="59"/>
      <c r="G458" s="61"/>
      <c r="H458" s="61"/>
      <c r="I458" s="61"/>
      <c r="J458" s="62"/>
      <c r="K458" s="62"/>
      <c r="L458" s="62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4.25">
      <c r="A459" s="2" t="s">
        <v>740</v>
      </c>
      <c r="B459" s="2" t="s">
        <v>741</v>
      </c>
      <c r="C459" s="2"/>
      <c r="D459" s="44" t="s">
        <v>774</v>
      </c>
      <c r="E459" s="2" t="s">
        <v>90</v>
      </c>
      <c r="F459" s="2"/>
      <c r="G459" s="23">
        <v>3299</v>
      </c>
      <c r="H459" s="23">
        <v>0</v>
      </c>
      <c r="I459" s="23">
        <v>3299</v>
      </c>
      <c r="J459" s="24">
        <v>0</v>
      </c>
      <c r="K459" s="24">
        <v>0</v>
      </c>
      <c r="L459" s="24">
        <v>3299</v>
      </c>
      <c r="M459" s="2" t="s">
        <v>21</v>
      </c>
      <c r="N459" s="2" t="s">
        <v>22</v>
      </c>
      <c r="O459" s="2" t="s">
        <v>212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>
      <c r="A460" s="15" t="s">
        <v>854</v>
      </c>
      <c r="B460" s="15" t="s">
        <v>855</v>
      </c>
      <c r="C460" s="15"/>
      <c r="D460" s="15" t="s">
        <v>856</v>
      </c>
      <c r="E460" s="15" t="s">
        <v>90</v>
      </c>
      <c r="F460" s="15"/>
      <c r="G460" s="17">
        <v>42000</v>
      </c>
      <c r="H460" s="17">
        <v>0</v>
      </c>
      <c r="I460" s="17">
        <v>42000</v>
      </c>
      <c r="J460" s="18">
        <v>0</v>
      </c>
      <c r="K460" s="18">
        <v>0</v>
      </c>
      <c r="L460" s="18">
        <v>42000</v>
      </c>
      <c r="M460" s="15" t="s">
        <v>21</v>
      </c>
      <c r="N460" s="15" t="s">
        <v>22</v>
      </c>
      <c r="O460" s="15" t="s">
        <v>23</v>
      </c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>
      <c r="A461" s="15" t="s">
        <v>1459</v>
      </c>
      <c r="B461" s="15" t="s">
        <v>1429</v>
      </c>
      <c r="C461" s="15"/>
      <c r="D461" s="15" t="s">
        <v>1460</v>
      </c>
      <c r="E461" s="15" t="s">
        <v>90</v>
      </c>
      <c r="F461" s="15"/>
      <c r="G461" s="17">
        <v>3699</v>
      </c>
      <c r="H461" s="17">
        <v>0</v>
      </c>
      <c r="I461" s="17">
        <v>3699</v>
      </c>
      <c r="J461" s="18">
        <v>0</v>
      </c>
      <c r="K461" s="18">
        <v>0</v>
      </c>
      <c r="L461" s="18">
        <v>3699</v>
      </c>
      <c r="M461" s="15" t="s">
        <v>21</v>
      </c>
      <c r="N461" s="15" t="s">
        <v>263</v>
      </c>
      <c r="O461" s="15" t="s">
        <v>23</v>
      </c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>
      <c r="A462" s="37" t="s">
        <v>1677</v>
      </c>
      <c r="B462" s="37" t="s">
        <v>1678</v>
      </c>
      <c r="C462" s="37"/>
      <c r="D462" s="37" t="s">
        <v>1679</v>
      </c>
      <c r="E462" s="37" t="s">
        <v>1680</v>
      </c>
      <c r="F462" s="37"/>
      <c r="G462" s="39">
        <v>0</v>
      </c>
      <c r="H462" s="39">
        <v>0</v>
      </c>
      <c r="I462" s="39">
        <v>0</v>
      </c>
      <c r="J462" s="40">
        <v>0.22500000000000001</v>
      </c>
      <c r="K462" s="40">
        <v>0</v>
      </c>
      <c r="L462" s="40">
        <v>0</v>
      </c>
      <c r="M462" s="37" t="s">
        <v>283</v>
      </c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4.25">
      <c r="A463" s="37" t="s">
        <v>1686</v>
      </c>
      <c r="B463" s="37" t="s">
        <v>1687</v>
      </c>
      <c r="C463" s="37"/>
      <c r="D463" s="37" t="s">
        <v>1688</v>
      </c>
      <c r="E463" s="37" t="s">
        <v>1689</v>
      </c>
      <c r="F463" s="37"/>
      <c r="G463" s="39">
        <v>0</v>
      </c>
      <c r="H463" s="39">
        <v>0</v>
      </c>
      <c r="I463" s="39">
        <v>0</v>
      </c>
      <c r="J463" s="40">
        <v>0.22500000000000001</v>
      </c>
      <c r="K463" s="40">
        <v>0</v>
      </c>
      <c r="L463" s="40">
        <v>0</v>
      </c>
      <c r="M463" s="37" t="s">
        <v>283</v>
      </c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>
      <c r="A466" s="20" t="s">
        <v>1286</v>
      </c>
      <c r="B466" s="20" t="s">
        <v>1287</v>
      </c>
      <c r="C466" s="90" t="s">
        <v>655</v>
      </c>
      <c r="D466" s="20" t="s">
        <v>1288</v>
      </c>
      <c r="E466" s="20" t="s">
        <v>1078</v>
      </c>
      <c r="F466" s="20" t="s">
        <v>1289</v>
      </c>
      <c r="G466" s="21">
        <v>3499</v>
      </c>
      <c r="H466" s="21">
        <v>0</v>
      </c>
      <c r="I466" s="21">
        <v>3499</v>
      </c>
      <c r="J466" s="22">
        <v>0.22500000000000001</v>
      </c>
      <c r="K466" s="22">
        <v>787.27</v>
      </c>
      <c r="L466" s="22">
        <v>2711.73</v>
      </c>
      <c r="M466" s="20" t="s">
        <v>21</v>
      </c>
      <c r="N466" s="20" t="s">
        <v>363</v>
      </c>
      <c r="O466" s="20" t="s">
        <v>212</v>
      </c>
      <c r="P466" s="20"/>
      <c r="Q466" s="20" t="s">
        <v>1784</v>
      </c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>
      <c r="A467" s="11" t="s">
        <v>1286</v>
      </c>
      <c r="B467" s="11" t="s">
        <v>1287</v>
      </c>
      <c r="C467" s="88" t="s">
        <v>1785</v>
      </c>
      <c r="D467" s="11" t="s">
        <v>1288</v>
      </c>
      <c r="E467" s="11" t="s">
        <v>1078</v>
      </c>
      <c r="F467" s="11" t="s">
        <v>1289</v>
      </c>
      <c r="G467" s="13">
        <v>3499</v>
      </c>
      <c r="H467" s="13">
        <v>0</v>
      </c>
      <c r="I467" s="13">
        <v>3499</v>
      </c>
      <c r="J467" s="14">
        <v>0.22500000000000001</v>
      </c>
      <c r="K467" s="14">
        <v>787.27</v>
      </c>
      <c r="L467" s="14">
        <v>2711.73</v>
      </c>
      <c r="M467" s="11" t="s">
        <v>21</v>
      </c>
      <c r="N467" s="11" t="s">
        <v>363</v>
      </c>
      <c r="O467" s="11" t="s">
        <v>212</v>
      </c>
      <c r="P467" s="11"/>
      <c r="Q467" s="11" t="s">
        <v>1786</v>
      </c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</sheetData>
  <autoFilter ref="A1:Z960" xr:uid="{00000000-0009-0000-0000-000001000000}"/>
  <phoneticPr fontId="36" type="noConversion"/>
  <hyperlinks>
    <hyperlink ref="C4" r:id="rId1" xr:uid="{00000000-0004-0000-0100-000000000000}"/>
    <hyperlink ref="C15" r:id="rId2" xr:uid="{00000000-0004-0000-0100-000001000000}"/>
    <hyperlink ref="C33" r:id="rId3" xr:uid="{00000000-0004-0000-0100-000002000000}"/>
    <hyperlink ref="C44" r:id="rId4" xr:uid="{00000000-0004-0000-0100-000003000000}"/>
    <hyperlink ref="C45" r:id="rId5" xr:uid="{00000000-0004-0000-0100-000004000000}"/>
    <hyperlink ref="C47" r:id="rId6" xr:uid="{00000000-0004-0000-0100-000005000000}"/>
    <hyperlink ref="C51" r:id="rId7" xr:uid="{00000000-0004-0000-0100-000006000000}"/>
    <hyperlink ref="C59" r:id="rId8" xr:uid="{00000000-0004-0000-0100-000007000000}"/>
    <hyperlink ref="C70" r:id="rId9" xr:uid="{00000000-0004-0000-0100-000008000000}"/>
    <hyperlink ref="C100" r:id="rId10" xr:uid="{00000000-0004-0000-0100-000009000000}"/>
    <hyperlink ref="C110" r:id="rId11" xr:uid="{00000000-0004-0000-0100-00000A000000}"/>
    <hyperlink ref="C111" r:id="rId12" xr:uid="{00000000-0004-0000-0100-00000B000000}"/>
    <hyperlink ref="C129" r:id="rId13" xr:uid="{00000000-0004-0000-0100-00000C000000}"/>
    <hyperlink ref="C133" r:id="rId14" xr:uid="{00000000-0004-0000-0100-00000D000000}"/>
    <hyperlink ref="C155" r:id="rId15" xr:uid="{00000000-0004-0000-0100-00000E000000}"/>
    <hyperlink ref="C156" r:id="rId16" xr:uid="{00000000-0004-0000-0100-00000F000000}"/>
    <hyperlink ref="C158" r:id="rId17" xr:uid="{00000000-0004-0000-0100-000010000000}"/>
    <hyperlink ref="C195" r:id="rId18" xr:uid="{00000000-0004-0000-0100-000011000000}"/>
    <hyperlink ref="C212" r:id="rId19" xr:uid="{00000000-0004-0000-0100-000012000000}"/>
    <hyperlink ref="C235" r:id="rId20" xr:uid="{00000000-0004-0000-0100-000013000000}"/>
    <hyperlink ref="C237" r:id="rId21" xr:uid="{00000000-0004-0000-0100-000014000000}"/>
    <hyperlink ref="C238" r:id="rId22" xr:uid="{00000000-0004-0000-0100-000015000000}"/>
    <hyperlink ref="C240" r:id="rId23" xr:uid="{00000000-0004-0000-0100-000016000000}"/>
    <hyperlink ref="C260" r:id="rId24" xr:uid="{00000000-0004-0000-0100-000017000000}"/>
    <hyperlink ref="C268" r:id="rId25" xr:uid="{00000000-0004-0000-0100-000018000000}"/>
    <hyperlink ref="C269" r:id="rId26" xr:uid="{00000000-0004-0000-0100-000019000000}"/>
    <hyperlink ref="C272" r:id="rId27" xr:uid="{00000000-0004-0000-0100-00001A000000}"/>
    <hyperlink ref="C301" r:id="rId28" xr:uid="{00000000-0004-0000-0100-00001B000000}"/>
    <hyperlink ref="C308" r:id="rId29" xr:uid="{00000000-0004-0000-0100-00001C000000}"/>
    <hyperlink ref="C311" r:id="rId30" xr:uid="{00000000-0004-0000-0100-00001D000000}"/>
    <hyperlink ref="C330" r:id="rId31" xr:uid="{00000000-0004-0000-0100-00001E000000}"/>
    <hyperlink ref="C332" r:id="rId32" xr:uid="{00000000-0004-0000-0100-00001F000000}"/>
    <hyperlink ref="C339" r:id="rId33" xr:uid="{00000000-0004-0000-0100-000020000000}"/>
    <hyperlink ref="C350" r:id="rId34" xr:uid="{00000000-0004-0000-0100-000021000000}"/>
    <hyperlink ref="C351" r:id="rId35" xr:uid="{00000000-0004-0000-0100-000022000000}"/>
    <hyperlink ref="C352" r:id="rId36" xr:uid="{00000000-0004-0000-0100-000023000000}"/>
    <hyperlink ref="C359" r:id="rId37" xr:uid="{00000000-0004-0000-0100-000024000000}"/>
    <hyperlink ref="C380" r:id="rId38" xr:uid="{00000000-0004-0000-0100-000025000000}"/>
    <hyperlink ref="C381" r:id="rId39" xr:uid="{00000000-0004-0000-0100-000026000000}"/>
    <hyperlink ref="C391" r:id="rId40" xr:uid="{00000000-0004-0000-0100-000027000000}"/>
    <hyperlink ref="C396" r:id="rId41" xr:uid="{00000000-0004-0000-0100-000028000000}"/>
    <hyperlink ref="C401" r:id="rId42" xr:uid="{00000000-0004-0000-0100-000029000000}"/>
    <hyperlink ref="C402" r:id="rId43" xr:uid="{00000000-0004-0000-0100-00002A000000}"/>
    <hyperlink ref="C409" r:id="rId44" xr:uid="{00000000-0004-0000-0100-00002B000000}"/>
    <hyperlink ref="C410" r:id="rId45" xr:uid="{00000000-0004-0000-0100-00002C000000}"/>
    <hyperlink ref="C411" r:id="rId46" xr:uid="{00000000-0004-0000-0100-00002D000000}"/>
    <hyperlink ref="C414" r:id="rId47" xr:uid="{00000000-0004-0000-0100-00002E000000}"/>
    <hyperlink ref="C430" r:id="rId48" xr:uid="{00000000-0004-0000-0100-00002F000000}"/>
    <hyperlink ref="C439" r:id="rId49" xr:uid="{00000000-0004-0000-0100-000030000000}"/>
    <hyperlink ref="C452" r:id="rId50" xr:uid="{00000000-0004-0000-0100-000031000000}"/>
    <hyperlink ref="C454" r:id="rId51" xr:uid="{00000000-0004-0000-0100-000032000000}"/>
    <hyperlink ref="C455" r:id="rId52" xr:uid="{00000000-0004-0000-0100-000033000000}"/>
    <hyperlink ref="C466" r:id="rId53" xr:uid="{00000000-0004-0000-0100-000034000000}"/>
    <hyperlink ref="C467" r:id="rId54" xr:uid="{00000000-0004-0000-0100-00003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"/>
  <sheetViews>
    <sheetView workbookViewId="0"/>
  </sheetViews>
  <sheetFormatPr defaultColWidth="12.5703125" defaultRowHeight="15.75" customHeight="1"/>
  <cols>
    <col min="3" max="3" width="19" customWidth="1"/>
    <col min="4" max="4" width="43.5703125" customWidth="1"/>
    <col min="6" max="6" width="17" customWidth="1"/>
    <col min="14" max="14" width="15.42578125" customWidth="1"/>
  </cols>
  <sheetData>
    <row r="1" spans="1:26" ht="14.25">
      <c r="A1" s="26" t="s">
        <v>1451</v>
      </c>
      <c r="B1" s="26" t="s">
        <v>1452</v>
      </c>
      <c r="C1" s="26" t="s">
        <v>1480</v>
      </c>
      <c r="D1" s="26" t="s">
        <v>1481</v>
      </c>
      <c r="E1" s="26" t="s">
        <v>139</v>
      </c>
      <c r="F1" s="26" t="s">
        <v>1482</v>
      </c>
      <c r="G1" s="27">
        <v>2499</v>
      </c>
      <c r="H1" s="27">
        <v>0</v>
      </c>
      <c r="I1" s="27">
        <v>2499</v>
      </c>
      <c r="J1" s="28">
        <v>0.22500000000000001</v>
      </c>
      <c r="K1" s="28">
        <v>562.27</v>
      </c>
      <c r="L1" s="28">
        <v>1936.73</v>
      </c>
      <c r="M1" s="26" t="s">
        <v>21</v>
      </c>
      <c r="N1" s="26" t="s">
        <v>22</v>
      </c>
      <c r="O1" s="26" t="s">
        <v>23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1" customHeight="1">
      <c r="A2" s="26" t="s">
        <v>1250</v>
      </c>
      <c r="B2" s="26" t="s">
        <v>1251</v>
      </c>
      <c r="C2" s="26" t="s">
        <v>1252</v>
      </c>
      <c r="D2" s="26" t="s">
        <v>224</v>
      </c>
      <c r="E2" s="26" t="s">
        <v>87</v>
      </c>
      <c r="F2" s="26" t="s">
        <v>1253</v>
      </c>
      <c r="G2" s="27">
        <v>3300</v>
      </c>
      <c r="H2" s="27">
        <v>0</v>
      </c>
      <c r="I2" s="27">
        <v>3300</v>
      </c>
      <c r="J2" s="28">
        <v>0.17499999999999999</v>
      </c>
      <c r="K2" s="28">
        <v>577.5</v>
      </c>
      <c r="L2" s="28">
        <v>2722.5</v>
      </c>
      <c r="M2" s="26" t="s">
        <v>21</v>
      </c>
      <c r="N2" s="26" t="s">
        <v>22</v>
      </c>
      <c r="O2" s="26" t="s">
        <v>121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4.25">
      <c r="A3" s="26" t="s">
        <v>142</v>
      </c>
      <c r="B3" s="26" t="s">
        <v>143</v>
      </c>
      <c r="C3" s="26" t="s">
        <v>144</v>
      </c>
      <c r="D3" s="26" t="s">
        <v>145</v>
      </c>
      <c r="E3" s="26" t="s">
        <v>69</v>
      </c>
      <c r="F3" s="26" t="s">
        <v>146</v>
      </c>
      <c r="G3" s="27">
        <v>6000</v>
      </c>
      <c r="H3" s="27">
        <v>0</v>
      </c>
      <c r="I3" s="27">
        <v>6000</v>
      </c>
      <c r="J3" s="28">
        <v>0.17499999999999999</v>
      </c>
      <c r="K3" s="28">
        <v>1050</v>
      </c>
      <c r="L3" s="28">
        <v>4950</v>
      </c>
      <c r="M3" s="26" t="s">
        <v>21</v>
      </c>
      <c r="N3" s="26" t="s">
        <v>22</v>
      </c>
      <c r="O3" s="26" t="s">
        <v>121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4.25">
      <c r="A4" s="26" t="s">
        <v>1484</v>
      </c>
      <c r="B4" s="26" t="s">
        <v>1485</v>
      </c>
      <c r="C4" s="26" t="s">
        <v>144</v>
      </c>
      <c r="D4" s="26" t="s">
        <v>1486</v>
      </c>
      <c r="E4" s="26" t="s">
        <v>880</v>
      </c>
      <c r="F4" s="26" t="s">
        <v>1487</v>
      </c>
      <c r="G4" s="27">
        <v>3200</v>
      </c>
      <c r="H4" s="27">
        <v>0</v>
      </c>
      <c r="I4" s="27">
        <v>3200</v>
      </c>
      <c r="J4" s="28">
        <v>0.22500000000000001</v>
      </c>
      <c r="K4" s="28">
        <v>720</v>
      </c>
      <c r="L4" s="28">
        <v>2480</v>
      </c>
      <c r="M4" s="26" t="s">
        <v>21</v>
      </c>
      <c r="N4" s="26" t="s">
        <v>22</v>
      </c>
      <c r="O4" s="26" t="s">
        <v>121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4.25">
      <c r="A5" s="26" t="s">
        <v>1639</v>
      </c>
      <c r="B5" s="26" t="s">
        <v>1640</v>
      </c>
      <c r="C5" s="26" t="s">
        <v>144</v>
      </c>
      <c r="D5" s="26" t="s">
        <v>1641</v>
      </c>
      <c r="E5" s="26" t="s">
        <v>69</v>
      </c>
      <c r="F5" s="26" t="s">
        <v>1642</v>
      </c>
      <c r="G5" s="27">
        <v>3999</v>
      </c>
      <c r="H5" s="27">
        <v>0</v>
      </c>
      <c r="I5" s="27">
        <v>3999</v>
      </c>
      <c r="J5" s="28">
        <v>0.17499999999999999</v>
      </c>
      <c r="K5" s="28">
        <v>699.82</v>
      </c>
      <c r="L5" s="28">
        <v>3299.18</v>
      </c>
      <c r="M5" s="26" t="s">
        <v>21</v>
      </c>
      <c r="N5" s="26" t="s">
        <v>131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0.25" customHeight="1">
      <c r="A6" s="26" t="s">
        <v>1237</v>
      </c>
      <c r="B6" s="26" t="s">
        <v>1238</v>
      </c>
      <c r="C6" s="26" t="s">
        <v>1239</v>
      </c>
      <c r="D6" s="26" t="s">
        <v>1240</v>
      </c>
      <c r="E6" s="26" t="s">
        <v>125</v>
      </c>
      <c r="F6" s="26" t="s">
        <v>1241</v>
      </c>
      <c r="G6" s="27">
        <v>3499</v>
      </c>
      <c r="H6" s="27">
        <v>0</v>
      </c>
      <c r="I6" s="27">
        <v>3499</v>
      </c>
      <c r="J6" s="28">
        <v>0.17499999999999999</v>
      </c>
      <c r="K6" s="28">
        <v>612.32000000000005</v>
      </c>
      <c r="L6" s="28">
        <v>2886.68</v>
      </c>
      <c r="M6" s="26" t="s">
        <v>21</v>
      </c>
      <c r="N6" s="26" t="s">
        <v>22</v>
      </c>
      <c r="O6" s="26" t="s">
        <v>121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4.25">
      <c r="A7" s="26" t="s">
        <v>791</v>
      </c>
      <c r="B7" s="26" t="s">
        <v>792</v>
      </c>
      <c r="C7" s="26" t="s">
        <v>793</v>
      </c>
      <c r="D7" s="26" t="s">
        <v>794</v>
      </c>
      <c r="E7" s="26" t="s">
        <v>555</v>
      </c>
      <c r="F7" s="26" t="s">
        <v>795</v>
      </c>
      <c r="G7" s="27">
        <v>7999</v>
      </c>
      <c r="H7" s="27">
        <v>0</v>
      </c>
      <c r="I7" s="27">
        <v>7999</v>
      </c>
      <c r="J7" s="28">
        <v>0.17499999999999999</v>
      </c>
      <c r="K7" s="28">
        <v>1399.82</v>
      </c>
      <c r="L7" s="28">
        <v>6599.18</v>
      </c>
      <c r="M7" s="26" t="s">
        <v>21</v>
      </c>
      <c r="N7" s="26" t="s">
        <v>53</v>
      </c>
      <c r="O7" s="26" t="s">
        <v>212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4.25">
      <c r="A8" s="26" t="s">
        <v>1083</v>
      </c>
      <c r="B8" s="26" t="s">
        <v>833</v>
      </c>
      <c r="C8" s="26" t="s">
        <v>793</v>
      </c>
      <c r="D8" s="26" t="s">
        <v>1094</v>
      </c>
      <c r="E8" s="26" t="s">
        <v>40</v>
      </c>
      <c r="F8" s="26" t="s">
        <v>1095</v>
      </c>
      <c r="G8" s="27">
        <v>7999</v>
      </c>
      <c r="H8" s="27">
        <v>0</v>
      </c>
      <c r="I8" s="27">
        <v>7999</v>
      </c>
      <c r="J8" s="28">
        <v>0.17499999999999999</v>
      </c>
      <c r="K8" s="28">
        <v>1399.82</v>
      </c>
      <c r="L8" s="28">
        <v>6599.18</v>
      </c>
      <c r="M8" s="26" t="s">
        <v>21</v>
      </c>
      <c r="N8" s="26" t="s">
        <v>22</v>
      </c>
      <c r="O8" s="26" t="s">
        <v>212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"/>
  <sheetViews>
    <sheetView workbookViewId="0"/>
  </sheetViews>
  <sheetFormatPr defaultColWidth="12.5703125" defaultRowHeight="15.75" customHeight="1"/>
  <sheetData>
    <row r="1" spans="1:26">
      <c r="A1" s="37" t="s">
        <v>1401</v>
      </c>
      <c r="B1" s="37" t="s">
        <v>1402</v>
      </c>
      <c r="C1" s="53" t="s">
        <v>168</v>
      </c>
      <c r="D1" s="37" t="s">
        <v>145</v>
      </c>
      <c r="E1" s="37" t="s">
        <v>40</v>
      </c>
      <c r="F1" s="37" t="s">
        <v>1403</v>
      </c>
      <c r="G1" s="39">
        <v>5499</v>
      </c>
      <c r="H1" s="39">
        <v>0</v>
      </c>
      <c r="I1" s="39">
        <v>5499</v>
      </c>
      <c r="J1" s="40">
        <v>0.17499999999999999</v>
      </c>
      <c r="K1" s="40">
        <v>962.32</v>
      </c>
      <c r="L1" s="40">
        <v>4536.68</v>
      </c>
      <c r="M1" s="37" t="s">
        <v>283</v>
      </c>
      <c r="N1" s="37" t="s">
        <v>131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>
      <c r="A2" s="37" t="s">
        <v>1373</v>
      </c>
      <c r="B2" s="37" t="s">
        <v>1374</v>
      </c>
      <c r="C2" s="53" t="s">
        <v>168</v>
      </c>
      <c r="D2" s="37" t="s">
        <v>452</v>
      </c>
      <c r="E2" s="37" t="s">
        <v>51</v>
      </c>
      <c r="F2" s="37" t="s">
        <v>1375</v>
      </c>
      <c r="G2" s="39">
        <v>6499</v>
      </c>
      <c r="H2" s="39">
        <v>0</v>
      </c>
      <c r="I2" s="39">
        <v>6499</v>
      </c>
      <c r="J2" s="40">
        <v>0.17499999999999999</v>
      </c>
      <c r="K2" s="40">
        <v>1137.32</v>
      </c>
      <c r="L2" s="40">
        <v>5361.68</v>
      </c>
      <c r="M2" s="37" t="s">
        <v>283</v>
      </c>
      <c r="N2" s="37" t="s">
        <v>131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>
      <c r="A3" s="15" t="s">
        <v>47</v>
      </c>
      <c r="B3" s="15" t="s">
        <v>48</v>
      </c>
      <c r="C3" s="16" t="s">
        <v>49</v>
      </c>
      <c r="D3" s="15" t="s">
        <v>50</v>
      </c>
      <c r="E3" s="15" t="s">
        <v>51</v>
      </c>
      <c r="F3" s="15" t="s">
        <v>52</v>
      </c>
      <c r="G3" s="17">
        <v>2999</v>
      </c>
      <c r="H3" s="17">
        <v>0</v>
      </c>
      <c r="I3" s="17">
        <v>2999</v>
      </c>
      <c r="J3" s="18">
        <v>0.17499999999999999</v>
      </c>
      <c r="K3" s="18">
        <v>524.82000000000005</v>
      </c>
      <c r="L3" s="18">
        <v>2474.1799999999998</v>
      </c>
      <c r="M3" s="15" t="s">
        <v>21</v>
      </c>
      <c r="N3" s="15" t="s">
        <v>53</v>
      </c>
      <c r="O3" s="15" t="s">
        <v>23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37" t="s">
        <v>1661</v>
      </c>
      <c r="B4" s="37" t="s">
        <v>1662</v>
      </c>
      <c r="C4" s="37" t="s">
        <v>151</v>
      </c>
      <c r="D4" s="37" t="s">
        <v>1663</v>
      </c>
      <c r="E4" s="37" t="s">
        <v>1664</v>
      </c>
      <c r="F4" s="37" t="s">
        <v>1665</v>
      </c>
      <c r="G4" s="39">
        <v>1999</v>
      </c>
      <c r="H4" s="39">
        <v>0</v>
      </c>
      <c r="I4" s="39">
        <v>1999</v>
      </c>
      <c r="J4" s="40">
        <v>0.17499999999999999</v>
      </c>
      <c r="K4" s="40">
        <v>349.82</v>
      </c>
      <c r="L4" s="40">
        <v>1649.18</v>
      </c>
      <c r="M4" s="37" t="s">
        <v>283</v>
      </c>
      <c r="N4" s="37" t="s">
        <v>131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>
      <c r="A5" s="37" t="s">
        <v>1622</v>
      </c>
      <c r="B5" s="37" t="s">
        <v>1623</v>
      </c>
      <c r="C5" s="37" t="s">
        <v>742</v>
      </c>
      <c r="D5" s="37" t="s">
        <v>1624</v>
      </c>
      <c r="E5" s="37" t="s">
        <v>139</v>
      </c>
      <c r="F5" s="37" t="s">
        <v>1625</v>
      </c>
      <c r="G5" s="39">
        <v>4499</v>
      </c>
      <c r="H5" s="39">
        <v>0</v>
      </c>
      <c r="I5" s="39">
        <v>4499</v>
      </c>
      <c r="J5" s="40">
        <v>0.22500000000000001</v>
      </c>
      <c r="K5" s="40">
        <v>1012.27</v>
      </c>
      <c r="L5" s="40">
        <v>3486.73</v>
      </c>
      <c r="M5" s="37" t="s">
        <v>283</v>
      </c>
      <c r="N5" s="37" t="s">
        <v>357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>
      <c r="A6" s="15" t="s">
        <v>408</v>
      </c>
      <c r="B6" s="15" t="s">
        <v>409</v>
      </c>
      <c r="C6" s="15" t="s">
        <v>163</v>
      </c>
      <c r="D6" s="15" t="s">
        <v>554</v>
      </c>
      <c r="E6" s="15" t="s">
        <v>555</v>
      </c>
      <c r="F6" s="15" t="s">
        <v>556</v>
      </c>
      <c r="G6" s="17">
        <v>4499</v>
      </c>
      <c r="H6" s="17">
        <v>0</v>
      </c>
      <c r="I6" s="17">
        <v>4499</v>
      </c>
      <c r="J6" s="18">
        <v>0.17499999999999999</v>
      </c>
      <c r="K6" s="18">
        <v>787.32</v>
      </c>
      <c r="L6" s="18">
        <v>3711.68</v>
      </c>
      <c r="M6" s="15" t="s">
        <v>283</v>
      </c>
      <c r="N6" s="15" t="s">
        <v>131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37" t="s">
        <v>1674</v>
      </c>
      <c r="B7" s="37" t="s">
        <v>1675</v>
      </c>
      <c r="C7" s="37" t="s">
        <v>913</v>
      </c>
      <c r="D7" s="37" t="s">
        <v>567</v>
      </c>
      <c r="E7" s="37" t="s">
        <v>193</v>
      </c>
      <c r="F7" s="37" t="s">
        <v>1676</v>
      </c>
      <c r="G7" s="39">
        <v>649</v>
      </c>
      <c r="H7" s="39">
        <v>0</v>
      </c>
      <c r="I7" s="39">
        <v>649</v>
      </c>
      <c r="J7" s="40">
        <v>0.22500000000000001</v>
      </c>
      <c r="K7" s="40">
        <v>146.02000000000001</v>
      </c>
      <c r="L7" s="40">
        <v>502.98</v>
      </c>
      <c r="M7" s="37" t="s">
        <v>283</v>
      </c>
      <c r="N7" s="37" t="s">
        <v>298</v>
      </c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>
      <c r="A8" s="37" t="s">
        <v>1699</v>
      </c>
      <c r="B8" s="37" t="s">
        <v>1700</v>
      </c>
      <c r="C8" s="37" t="s">
        <v>1701</v>
      </c>
      <c r="D8" s="37" t="s">
        <v>254</v>
      </c>
      <c r="E8" s="37" t="s">
        <v>93</v>
      </c>
      <c r="F8" s="37" t="s">
        <v>1379</v>
      </c>
      <c r="G8" s="39">
        <v>2799</v>
      </c>
      <c r="H8" s="39">
        <v>0</v>
      </c>
      <c r="I8" s="39">
        <v>2799</v>
      </c>
      <c r="J8" s="40">
        <v>0.17499999999999999</v>
      </c>
      <c r="K8" s="40">
        <v>489.82</v>
      </c>
      <c r="L8" s="40">
        <v>2309.1799999999998</v>
      </c>
      <c r="M8" s="37" t="s">
        <v>283</v>
      </c>
      <c r="N8" s="37" t="s">
        <v>131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>
      <c r="A9" s="15" t="s">
        <v>549</v>
      </c>
      <c r="B9" s="15" t="s">
        <v>550</v>
      </c>
      <c r="C9" s="15" t="s">
        <v>551</v>
      </c>
      <c r="D9" s="15" t="s">
        <v>552</v>
      </c>
      <c r="E9" s="15" t="s">
        <v>51</v>
      </c>
      <c r="F9" s="15" t="s">
        <v>553</v>
      </c>
      <c r="G9" s="17">
        <v>3999</v>
      </c>
      <c r="H9" s="17">
        <v>0</v>
      </c>
      <c r="I9" s="17">
        <v>3999</v>
      </c>
      <c r="J9" s="18">
        <v>0.17499999999999999</v>
      </c>
      <c r="K9" s="18">
        <v>699.82</v>
      </c>
      <c r="L9" s="18">
        <v>3299.18</v>
      </c>
      <c r="M9" s="15" t="s">
        <v>283</v>
      </c>
      <c r="N9" s="15" t="s">
        <v>363</v>
      </c>
      <c r="O9" s="15"/>
      <c r="P9" s="15" t="s">
        <v>1787</v>
      </c>
      <c r="Q9" s="15"/>
      <c r="R9" s="15"/>
      <c r="S9" s="15"/>
      <c r="T9" s="15"/>
      <c r="U9" s="15"/>
      <c r="V9" s="15"/>
      <c r="W9" s="15"/>
      <c r="X9" s="15"/>
      <c r="Y9" s="15"/>
      <c r="Z9" s="15"/>
    </row>
  </sheetData>
  <hyperlinks>
    <hyperlink ref="C1" r:id="rId1" xr:uid="{00000000-0004-0000-0300-000000000000}"/>
    <hyperlink ref="C2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82"/>
  <sheetViews>
    <sheetView topLeftCell="A166" workbookViewId="0"/>
  </sheetViews>
  <sheetFormatPr defaultColWidth="12.5703125" defaultRowHeight="15.75" customHeight="1"/>
  <sheetData>
    <row r="1" spans="1:26" ht="14.25">
      <c r="A1" s="3" t="s">
        <v>15</v>
      </c>
      <c r="B1" s="3" t="s">
        <v>16</v>
      </c>
      <c r="C1" s="4" t="s">
        <v>17</v>
      </c>
      <c r="D1" s="3" t="s">
        <v>18</v>
      </c>
      <c r="E1" s="3" t="s">
        <v>19</v>
      </c>
      <c r="F1" s="3" t="s">
        <v>20</v>
      </c>
      <c r="G1" s="5">
        <v>1899</v>
      </c>
      <c r="H1" s="5">
        <v>0</v>
      </c>
      <c r="I1" s="5">
        <v>1899</v>
      </c>
      <c r="J1" s="6">
        <v>0.22500000000000001</v>
      </c>
      <c r="K1" s="6">
        <v>427.27</v>
      </c>
      <c r="L1" s="6">
        <v>1471.73</v>
      </c>
      <c r="M1" s="3" t="s">
        <v>21</v>
      </c>
      <c r="N1" s="3" t="s">
        <v>22</v>
      </c>
      <c r="O1" s="3" t="s">
        <v>23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>
      <c r="A2" s="20" t="s">
        <v>75</v>
      </c>
      <c r="B2" s="20" t="s">
        <v>76</v>
      </c>
      <c r="C2" s="20" t="s">
        <v>17</v>
      </c>
      <c r="D2" s="20" t="s">
        <v>77</v>
      </c>
      <c r="E2" s="20" t="s">
        <v>40</v>
      </c>
      <c r="F2" s="20" t="s">
        <v>78</v>
      </c>
      <c r="G2" s="21">
        <v>3299</v>
      </c>
      <c r="H2" s="21">
        <v>0</v>
      </c>
      <c r="I2" s="21">
        <v>3299</v>
      </c>
      <c r="J2" s="22">
        <v>0.17499999999999999</v>
      </c>
      <c r="K2" s="22">
        <v>577.32000000000005</v>
      </c>
      <c r="L2" s="22">
        <v>2721.68</v>
      </c>
      <c r="M2" s="20" t="s">
        <v>21</v>
      </c>
      <c r="N2" s="20" t="s">
        <v>22</v>
      </c>
      <c r="O2" s="20" t="s">
        <v>23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25">
      <c r="A3" s="20" t="s">
        <v>79</v>
      </c>
      <c r="B3" s="20" t="s">
        <v>80</v>
      </c>
      <c r="C3" s="20" t="s">
        <v>17</v>
      </c>
      <c r="D3" s="20" t="s">
        <v>81</v>
      </c>
      <c r="E3" s="20" t="s">
        <v>73</v>
      </c>
      <c r="F3" s="20" t="s">
        <v>82</v>
      </c>
      <c r="G3" s="21">
        <v>299</v>
      </c>
      <c r="H3" s="21">
        <v>0</v>
      </c>
      <c r="I3" s="21">
        <v>299</v>
      </c>
      <c r="J3" s="22">
        <v>0.25</v>
      </c>
      <c r="K3" s="22">
        <v>74.75</v>
      </c>
      <c r="L3" s="22">
        <v>224.25</v>
      </c>
      <c r="M3" s="20" t="s">
        <v>21</v>
      </c>
      <c r="N3" s="20" t="s">
        <v>22</v>
      </c>
      <c r="O3" s="20" t="s">
        <v>23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4.25">
      <c r="A4" s="20" t="s">
        <v>79</v>
      </c>
      <c r="B4" s="20" t="s">
        <v>80</v>
      </c>
      <c r="C4" s="20" t="s">
        <v>17</v>
      </c>
      <c r="D4" s="20" t="s">
        <v>92</v>
      </c>
      <c r="E4" s="20" t="s">
        <v>93</v>
      </c>
      <c r="F4" s="20" t="s">
        <v>94</v>
      </c>
      <c r="G4" s="21">
        <v>2998</v>
      </c>
      <c r="H4" s="21">
        <v>0</v>
      </c>
      <c r="I4" s="21">
        <v>2998</v>
      </c>
      <c r="J4" s="22">
        <v>0.17499999999999999</v>
      </c>
      <c r="K4" s="22">
        <v>524.65</v>
      </c>
      <c r="L4" s="22">
        <v>2473.35</v>
      </c>
      <c r="M4" s="20" t="s">
        <v>21</v>
      </c>
      <c r="N4" s="20" t="s">
        <v>22</v>
      </c>
      <c r="O4" s="20" t="s">
        <v>23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25">
      <c r="A5" s="3" t="s">
        <v>24</v>
      </c>
      <c r="B5" s="3" t="s">
        <v>25</v>
      </c>
      <c r="C5" s="3" t="s">
        <v>17</v>
      </c>
      <c r="D5" s="3" t="s">
        <v>92</v>
      </c>
      <c r="E5" s="3" t="s">
        <v>93</v>
      </c>
      <c r="F5" s="3" t="s">
        <v>95</v>
      </c>
      <c r="G5" s="5">
        <v>2999</v>
      </c>
      <c r="H5" s="5">
        <v>300</v>
      </c>
      <c r="I5" s="5">
        <v>2699</v>
      </c>
      <c r="J5" s="6">
        <v>0.17499999999999999</v>
      </c>
      <c r="K5" s="6">
        <v>472.32</v>
      </c>
      <c r="L5" s="6">
        <v>2226.6799999999998</v>
      </c>
      <c r="M5" s="3" t="s">
        <v>21</v>
      </c>
      <c r="N5" s="3" t="s">
        <v>22</v>
      </c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>
      <c r="A6" s="3" t="s">
        <v>102</v>
      </c>
      <c r="B6" s="3" t="s">
        <v>103</v>
      </c>
      <c r="C6" s="3" t="s">
        <v>17</v>
      </c>
      <c r="D6" s="3" t="s">
        <v>104</v>
      </c>
      <c r="E6" s="3" t="s">
        <v>105</v>
      </c>
      <c r="F6" s="3" t="s">
        <v>106</v>
      </c>
      <c r="G6" s="5">
        <v>3890</v>
      </c>
      <c r="H6" s="5">
        <v>0</v>
      </c>
      <c r="I6" s="5">
        <v>3890</v>
      </c>
      <c r="J6" s="6">
        <v>0.17499999999999999</v>
      </c>
      <c r="K6" s="6">
        <v>680.75</v>
      </c>
      <c r="L6" s="6">
        <v>3209.25</v>
      </c>
      <c r="M6" s="3" t="s">
        <v>21</v>
      </c>
      <c r="N6" s="3" t="s">
        <v>22</v>
      </c>
      <c r="O6" s="3" t="s">
        <v>23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>
      <c r="A7" s="20" t="s">
        <v>111</v>
      </c>
      <c r="B7" s="20" t="s">
        <v>112</v>
      </c>
      <c r="C7" s="20" t="s">
        <v>17</v>
      </c>
      <c r="D7" s="20" t="s">
        <v>113</v>
      </c>
      <c r="E7" s="20" t="s">
        <v>114</v>
      </c>
      <c r="F7" s="25" t="s">
        <v>115</v>
      </c>
      <c r="G7" s="21">
        <v>2999</v>
      </c>
      <c r="H7" s="21">
        <v>0</v>
      </c>
      <c r="I7" s="21">
        <v>2999</v>
      </c>
      <c r="J7" s="22">
        <v>0</v>
      </c>
      <c r="K7" s="22">
        <v>0</v>
      </c>
      <c r="L7" s="22">
        <v>2999</v>
      </c>
      <c r="M7" s="20" t="s">
        <v>21</v>
      </c>
      <c r="N7" s="20" t="s">
        <v>53</v>
      </c>
      <c r="O7" s="20" t="s">
        <v>23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25">
      <c r="A8" s="20" t="s">
        <v>117</v>
      </c>
      <c r="B8" s="20" t="s">
        <v>118</v>
      </c>
      <c r="C8" s="20" t="s">
        <v>17</v>
      </c>
      <c r="D8" s="20" t="s">
        <v>119</v>
      </c>
      <c r="E8" s="20" t="s">
        <v>105</v>
      </c>
      <c r="F8" s="20" t="s">
        <v>120</v>
      </c>
      <c r="G8" s="21">
        <v>2499</v>
      </c>
      <c r="H8" s="21">
        <v>0</v>
      </c>
      <c r="I8" s="21">
        <v>2499</v>
      </c>
      <c r="J8" s="22">
        <v>0.17499999999999999</v>
      </c>
      <c r="K8" s="22">
        <v>437.32</v>
      </c>
      <c r="L8" s="22">
        <v>2061.6799999999998</v>
      </c>
      <c r="M8" s="20" t="s">
        <v>21</v>
      </c>
      <c r="N8" s="20" t="s">
        <v>22</v>
      </c>
      <c r="O8" s="20" t="s">
        <v>121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25">
      <c r="A9" s="20" t="s">
        <v>122</v>
      </c>
      <c r="B9" s="20" t="s">
        <v>123</v>
      </c>
      <c r="C9" s="20" t="s">
        <v>17</v>
      </c>
      <c r="D9" s="20" t="s">
        <v>124</v>
      </c>
      <c r="E9" s="20" t="s">
        <v>125</v>
      </c>
      <c r="F9" s="20" t="s">
        <v>126</v>
      </c>
      <c r="G9" s="21">
        <v>3499</v>
      </c>
      <c r="H9" s="21">
        <v>300</v>
      </c>
      <c r="I9" s="21">
        <v>3199</v>
      </c>
      <c r="J9" s="22">
        <v>0.17499999999999999</v>
      </c>
      <c r="K9" s="22">
        <v>559.82000000000005</v>
      </c>
      <c r="L9" s="22">
        <v>2639.18</v>
      </c>
      <c r="M9" s="20" t="s">
        <v>21</v>
      </c>
      <c r="N9" s="20" t="s">
        <v>22</v>
      </c>
      <c r="O9" s="20" t="s">
        <v>121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25">
      <c r="A10" s="15" t="s">
        <v>127</v>
      </c>
      <c r="B10" s="15" t="s">
        <v>128</v>
      </c>
      <c r="C10" s="15" t="s">
        <v>17</v>
      </c>
      <c r="D10" s="15" t="s">
        <v>129</v>
      </c>
      <c r="E10" s="15" t="s">
        <v>105</v>
      </c>
      <c r="F10" s="15" t="s">
        <v>130</v>
      </c>
      <c r="G10" s="17">
        <v>2199</v>
      </c>
      <c r="H10" s="17">
        <v>0</v>
      </c>
      <c r="I10" s="17">
        <v>2199</v>
      </c>
      <c r="J10" s="18">
        <v>0.17499999999999999</v>
      </c>
      <c r="K10" s="18">
        <v>384.82</v>
      </c>
      <c r="L10" s="18">
        <v>1814.18</v>
      </c>
      <c r="M10" s="15" t="s">
        <v>21</v>
      </c>
      <c r="N10" s="15" t="s">
        <v>131</v>
      </c>
      <c r="O10" s="15" t="s">
        <v>121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25">
      <c r="A11" s="20" t="s">
        <v>122</v>
      </c>
      <c r="B11" s="20" t="s">
        <v>123</v>
      </c>
      <c r="C11" s="20" t="s">
        <v>17</v>
      </c>
      <c r="D11" s="20" t="s">
        <v>147</v>
      </c>
      <c r="E11" s="20" t="s">
        <v>73</v>
      </c>
      <c r="F11" s="20" t="s">
        <v>148</v>
      </c>
      <c r="G11" s="21">
        <v>399</v>
      </c>
      <c r="H11" s="21">
        <v>0</v>
      </c>
      <c r="I11" s="21">
        <v>399</v>
      </c>
      <c r="J11" s="22">
        <v>0.25</v>
      </c>
      <c r="K11" s="22">
        <v>99.75</v>
      </c>
      <c r="L11" s="22">
        <v>299.25</v>
      </c>
      <c r="M11" s="20" t="s">
        <v>21</v>
      </c>
      <c r="N11" s="20" t="s">
        <v>22</v>
      </c>
      <c r="O11" s="20" t="s">
        <v>121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25">
      <c r="A12" s="20" t="s">
        <v>117</v>
      </c>
      <c r="B12" s="20" t="s">
        <v>118</v>
      </c>
      <c r="C12" s="20" t="s">
        <v>17</v>
      </c>
      <c r="D12" s="20" t="s">
        <v>171</v>
      </c>
      <c r="E12" s="20" t="s">
        <v>69</v>
      </c>
      <c r="F12" s="20" t="s">
        <v>172</v>
      </c>
      <c r="G12" s="21">
        <v>3499</v>
      </c>
      <c r="H12" s="21">
        <v>200</v>
      </c>
      <c r="I12" s="21">
        <v>3299</v>
      </c>
      <c r="J12" s="22">
        <v>0.17499999999999999</v>
      </c>
      <c r="K12" s="22">
        <v>577.32000000000005</v>
      </c>
      <c r="L12" s="22">
        <v>2721.68</v>
      </c>
      <c r="M12" s="20" t="s">
        <v>21</v>
      </c>
      <c r="N12" s="20" t="s">
        <v>22</v>
      </c>
      <c r="O12" s="20" t="s">
        <v>121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4.25">
      <c r="A13" s="20" t="s">
        <v>122</v>
      </c>
      <c r="B13" s="20" t="s">
        <v>123</v>
      </c>
      <c r="C13" s="20" t="s">
        <v>17</v>
      </c>
      <c r="D13" s="20" t="s">
        <v>173</v>
      </c>
      <c r="E13" s="20" t="s">
        <v>125</v>
      </c>
      <c r="F13" s="20" t="s">
        <v>174</v>
      </c>
      <c r="G13" s="21">
        <v>3299</v>
      </c>
      <c r="H13" s="21">
        <v>500</v>
      </c>
      <c r="I13" s="21">
        <v>2799</v>
      </c>
      <c r="J13" s="22">
        <v>0.17499999999999999</v>
      </c>
      <c r="K13" s="22">
        <v>489.82</v>
      </c>
      <c r="L13" s="22">
        <v>2309.1799999999998</v>
      </c>
      <c r="M13" s="20" t="s">
        <v>21</v>
      </c>
      <c r="N13" s="20" t="s">
        <v>22</v>
      </c>
      <c r="O13" s="20" t="s">
        <v>121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>
      <c r="A14" s="20" t="s">
        <v>195</v>
      </c>
      <c r="B14" s="20" t="s">
        <v>16</v>
      </c>
      <c r="C14" s="30" t="s">
        <v>17</v>
      </c>
      <c r="D14" s="20" t="s">
        <v>196</v>
      </c>
      <c r="E14" s="20" t="s">
        <v>51</v>
      </c>
      <c r="F14" s="20" t="s">
        <v>197</v>
      </c>
      <c r="G14" s="21">
        <v>3998</v>
      </c>
      <c r="H14" s="21">
        <v>0</v>
      </c>
      <c r="I14" s="21">
        <v>3998</v>
      </c>
      <c r="J14" s="22">
        <v>0.17499999999999999</v>
      </c>
      <c r="K14" s="22">
        <v>699.65</v>
      </c>
      <c r="L14" s="22">
        <v>3298.35</v>
      </c>
      <c r="M14" s="20" t="s">
        <v>21</v>
      </c>
      <c r="N14" s="20" t="s">
        <v>22</v>
      </c>
      <c r="O14" s="20" t="s">
        <v>121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>
      <c r="A15" s="20" t="s">
        <v>122</v>
      </c>
      <c r="B15" s="20" t="s">
        <v>123</v>
      </c>
      <c r="C15" s="30" t="s">
        <v>17</v>
      </c>
      <c r="D15" s="20" t="s">
        <v>198</v>
      </c>
      <c r="E15" s="20" t="s">
        <v>73</v>
      </c>
      <c r="F15" s="20" t="s">
        <v>199</v>
      </c>
      <c r="G15" s="21">
        <v>899</v>
      </c>
      <c r="H15" s="21">
        <v>0</v>
      </c>
      <c r="I15" s="21">
        <v>899</v>
      </c>
      <c r="J15" s="22">
        <v>0.25</v>
      </c>
      <c r="K15" s="22">
        <v>224.75</v>
      </c>
      <c r="L15" s="22">
        <v>674.25</v>
      </c>
      <c r="M15" s="20" t="s">
        <v>21</v>
      </c>
      <c r="N15" s="20" t="s">
        <v>22</v>
      </c>
      <c r="O15" s="20" t="s">
        <v>121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25">
      <c r="A16" s="20" t="s">
        <v>142</v>
      </c>
      <c r="B16" s="20" t="s">
        <v>143</v>
      </c>
      <c r="C16" s="30" t="s">
        <v>17</v>
      </c>
      <c r="D16" s="20" t="s">
        <v>86</v>
      </c>
      <c r="E16" s="20" t="s">
        <v>200</v>
      </c>
      <c r="F16" s="20" t="s">
        <v>201</v>
      </c>
      <c r="G16" s="21">
        <v>5999</v>
      </c>
      <c r="H16" s="21">
        <v>0</v>
      </c>
      <c r="I16" s="21">
        <v>5999</v>
      </c>
      <c r="J16" s="22">
        <v>0.17499999999999999</v>
      </c>
      <c r="K16" s="22">
        <v>1049.82</v>
      </c>
      <c r="L16" s="22">
        <v>4949.18</v>
      </c>
      <c r="M16" s="20" t="s">
        <v>21</v>
      </c>
      <c r="N16" s="20" t="s">
        <v>22</v>
      </c>
      <c r="O16" s="20" t="s">
        <v>121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4.25">
      <c r="A17" s="20" t="s">
        <v>122</v>
      </c>
      <c r="B17" s="20" t="s">
        <v>123</v>
      </c>
      <c r="C17" s="30" t="s">
        <v>17</v>
      </c>
      <c r="D17" s="20" t="s">
        <v>202</v>
      </c>
      <c r="E17" s="20" t="s">
        <v>203</v>
      </c>
      <c r="F17" s="20" t="s">
        <v>204</v>
      </c>
      <c r="G17" s="21">
        <v>6799</v>
      </c>
      <c r="H17" s="21">
        <v>799</v>
      </c>
      <c r="I17" s="21">
        <v>6000</v>
      </c>
      <c r="J17" s="22">
        <v>0.17499999999999999</v>
      </c>
      <c r="K17" s="22">
        <v>1050</v>
      </c>
      <c r="L17" s="22">
        <v>4950</v>
      </c>
      <c r="M17" s="20" t="s">
        <v>21</v>
      </c>
      <c r="N17" s="20" t="s">
        <v>22</v>
      </c>
      <c r="O17" s="20" t="s">
        <v>121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>
      <c r="A18" s="20" t="s">
        <v>122</v>
      </c>
      <c r="B18" s="20" t="s">
        <v>123</v>
      </c>
      <c r="C18" s="30" t="s">
        <v>17</v>
      </c>
      <c r="D18" s="20" t="s">
        <v>207</v>
      </c>
      <c r="E18" s="20" t="s">
        <v>73</v>
      </c>
      <c r="F18" s="20" t="s">
        <v>208</v>
      </c>
      <c r="G18" s="21">
        <v>249</v>
      </c>
      <c r="H18" s="21">
        <v>0</v>
      </c>
      <c r="I18" s="21">
        <v>249</v>
      </c>
      <c r="J18" s="22">
        <v>0.25</v>
      </c>
      <c r="K18" s="22">
        <v>62.25</v>
      </c>
      <c r="L18" s="22">
        <v>186.75</v>
      </c>
      <c r="M18" s="20" t="s">
        <v>21</v>
      </c>
      <c r="N18" s="20" t="s">
        <v>22</v>
      </c>
      <c r="O18" s="20" t="s">
        <v>121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4.25">
      <c r="A19" s="20" t="s">
        <v>231</v>
      </c>
      <c r="B19" s="20" t="s">
        <v>232</v>
      </c>
      <c r="C19" s="33" t="s">
        <v>17</v>
      </c>
      <c r="D19" s="20" t="s">
        <v>92</v>
      </c>
      <c r="E19" s="20" t="s">
        <v>69</v>
      </c>
      <c r="F19" s="20" t="s">
        <v>233</v>
      </c>
      <c r="G19" s="21">
        <v>2698</v>
      </c>
      <c r="H19" s="21">
        <v>0</v>
      </c>
      <c r="I19" s="21">
        <v>2698</v>
      </c>
      <c r="J19" s="22">
        <v>0.17499999999999999</v>
      </c>
      <c r="K19" s="22">
        <v>472.15</v>
      </c>
      <c r="L19" s="22">
        <v>2225.85</v>
      </c>
      <c r="M19" s="20" t="s">
        <v>21</v>
      </c>
      <c r="N19" s="20" t="s">
        <v>22</v>
      </c>
      <c r="O19" s="20" t="s">
        <v>212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25">
      <c r="A20" s="3" t="s">
        <v>234</v>
      </c>
      <c r="B20" s="3" t="s">
        <v>235</v>
      </c>
      <c r="C20" s="34" t="s">
        <v>17</v>
      </c>
      <c r="D20" s="3" t="s">
        <v>216</v>
      </c>
      <c r="E20" s="3" t="s">
        <v>69</v>
      </c>
      <c r="F20" s="3" t="s">
        <v>236</v>
      </c>
      <c r="G20" s="5">
        <v>3798</v>
      </c>
      <c r="H20" s="5">
        <v>0</v>
      </c>
      <c r="I20" s="5">
        <v>3798</v>
      </c>
      <c r="J20" s="6">
        <v>0.17499999999999999</v>
      </c>
      <c r="K20" s="6">
        <v>664.65</v>
      </c>
      <c r="L20" s="6">
        <v>3133.35</v>
      </c>
      <c r="M20" s="3" t="s">
        <v>21</v>
      </c>
      <c r="N20" s="3" t="s">
        <v>22</v>
      </c>
      <c r="O20" s="3" t="s">
        <v>212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>
      <c r="A21" s="20" t="s">
        <v>237</v>
      </c>
      <c r="B21" s="20" t="s">
        <v>238</v>
      </c>
      <c r="C21" s="35" t="s">
        <v>17</v>
      </c>
      <c r="D21" s="20" t="s">
        <v>239</v>
      </c>
      <c r="E21" s="20" t="s">
        <v>87</v>
      </c>
      <c r="F21" s="20" t="s">
        <v>240</v>
      </c>
      <c r="G21" s="21">
        <v>3998</v>
      </c>
      <c r="H21" s="21">
        <v>700</v>
      </c>
      <c r="I21" s="21">
        <v>3298</v>
      </c>
      <c r="J21" s="22">
        <v>0.17499999999999999</v>
      </c>
      <c r="K21" s="22">
        <v>577.15</v>
      </c>
      <c r="L21" s="22">
        <v>2720.85</v>
      </c>
      <c r="M21" s="20" t="s">
        <v>21</v>
      </c>
      <c r="N21" s="20" t="s">
        <v>22</v>
      </c>
      <c r="O21" s="20" t="s">
        <v>212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4.25">
      <c r="A22" s="20" t="s">
        <v>269</v>
      </c>
      <c r="B22" s="20" t="s">
        <v>270</v>
      </c>
      <c r="C22" s="35" t="s">
        <v>17</v>
      </c>
      <c r="D22" s="20" t="s">
        <v>104</v>
      </c>
      <c r="E22" s="20" t="s">
        <v>93</v>
      </c>
      <c r="F22" s="20" t="s">
        <v>271</v>
      </c>
      <c r="G22" s="21">
        <v>3199</v>
      </c>
      <c r="H22" s="21">
        <v>0</v>
      </c>
      <c r="I22" s="21">
        <v>3199</v>
      </c>
      <c r="J22" s="22">
        <v>0.17499999999999999</v>
      </c>
      <c r="K22" s="22">
        <v>559.82000000000005</v>
      </c>
      <c r="L22" s="22">
        <v>2639.18</v>
      </c>
      <c r="M22" s="20" t="s">
        <v>21</v>
      </c>
      <c r="N22" s="20" t="s">
        <v>263</v>
      </c>
      <c r="O22" s="20" t="s">
        <v>212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4.25">
      <c r="A23" s="3" t="s">
        <v>284</v>
      </c>
      <c r="B23" s="3" t="s">
        <v>285</v>
      </c>
      <c r="C23" s="34" t="s">
        <v>17</v>
      </c>
      <c r="D23" s="3" t="s">
        <v>216</v>
      </c>
      <c r="E23" s="3" t="s">
        <v>40</v>
      </c>
      <c r="F23" s="3" t="s">
        <v>286</v>
      </c>
      <c r="G23" s="5">
        <v>3299</v>
      </c>
      <c r="H23" s="5">
        <v>0</v>
      </c>
      <c r="I23" s="5">
        <v>3299</v>
      </c>
      <c r="J23" s="6">
        <v>0.17499999999999999</v>
      </c>
      <c r="K23" s="6">
        <v>577.32000000000005</v>
      </c>
      <c r="L23" s="6">
        <v>2721.68</v>
      </c>
      <c r="M23" s="3" t="s">
        <v>283</v>
      </c>
      <c r="N23" s="3" t="s">
        <v>131</v>
      </c>
      <c r="O23" s="3" t="s">
        <v>121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>
      <c r="A24" s="3" t="s">
        <v>291</v>
      </c>
      <c r="B24" s="3" t="s">
        <v>167</v>
      </c>
      <c r="C24" s="34" t="s">
        <v>17</v>
      </c>
      <c r="D24" s="3" t="s">
        <v>292</v>
      </c>
      <c r="E24" s="3" t="s">
        <v>51</v>
      </c>
      <c r="F24" s="3" t="s">
        <v>293</v>
      </c>
      <c r="G24" s="5">
        <v>2999</v>
      </c>
      <c r="H24" s="5">
        <v>0</v>
      </c>
      <c r="I24" s="5">
        <v>2999</v>
      </c>
      <c r="J24" s="6">
        <v>0.17499999999999999</v>
      </c>
      <c r="K24" s="6">
        <v>524.82000000000005</v>
      </c>
      <c r="L24" s="6">
        <v>2474.1799999999998</v>
      </c>
      <c r="M24" s="3" t="s">
        <v>283</v>
      </c>
      <c r="N24" s="3" t="s">
        <v>131</v>
      </c>
      <c r="O24" s="3" t="s">
        <v>23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>
      <c r="A25" s="11" t="s">
        <v>308</v>
      </c>
      <c r="B25" s="11" t="s">
        <v>309</v>
      </c>
      <c r="C25" s="29" t="s">
        <v>17</v>
      </c>
      <c r="D25" s="11" t="s">
        <v>310</v>
      </c>
      <c r="E25" s="11" t="s">
        <v>200</v>
      </c>
      <c r="F25" s="11" t="s">
        <v>311</v>
      </c>
      <c r="G25" s="13">
        <v>4999</v>
      </c>
      <c r="H25" s="13">
        <v>0</v>
      </c>
      <c r="I25" s="13">
        <v>4999</v>
      </c>
      <c r="J25" s="14">
        <v>0.17499999999999999</v>
      </c>
      <c r="K25" s="14">
        <v>874.82</v>
      </c>
      <c r="L25" s="14">
        <v>4124.18</v>
      </c>
      <c r="M25" s="11" t="s">
        <v>283</v>
      </c>
      <c r="N25" s="11" t="s">
        <v>298</v>
      </c>
      <c r="O25" s="11" t="s">
        <v>23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>
      <c r="A26" s="3" t="s">
        <v>334</v>
      </c>
      <c r="B26" s="3" t="s">
        <v>335</v>
      </c>
      <c r="C26" s="3" t="s">
        <v>17</v>
      </c>
      <c r="D26" s="3" t="s">
        <v>92</v>
      </c>
      <c r="E26" s="3" t="s">
        <v>93</v>
      </c>
      <c r="F26" s="3" t="s">
        <v>336</v>
      </c>
      <c r="G26" s="5">
        <v>2999</v>
      </c>
      <c r="H26" s="5">
        <v>0</v>
      </c>
      <c r="I26" s="5">
        <v>2999</v>
      </c>
      <c r="J26" s="6">
        <v>0.17499999999999999</v>
      </c>
      <c r="K26" s="6">
        <v>524.82000000000005</v>
      </c>
      <c r="L26" s="6">
        <v>2474.1799999999998</v>
      </c>
      <c r="M26" s="3" t="s">
        <v>21</v>
      </c>
      <c r="N26" s="3" t="s">
        <v>22</v>
      </c>
      <c r="O26" s="3" t="s">
        <v>23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>
      <c r="A27" s="20" t="s">
        <v>372</v>
      </c>
      <c r="B27" s="20" t="s">
        <v>373</v>
      </c>
      <c r="C27" s="20" t="s">
        <v>17</v>
      </c>
      <c r="D27" s="20" t="s">
        <v>374</v>
      </c>
      <c r="E27" s="20" t="s">
        <v>87</v>
      </c>
      <c r="F27" s="20" t="s">
        <v>375</v>
      </c>
      <c r="G27" s="21">
        <v>3499</v>
      </c>
      <c r="H27" s="21">
        <v>0</v>
      </c>
      <c r="I27" s="21">
        <v>3499</v>
      </c>
      <c r="J27" s="22">
        <v>0.17499999999999999</v>
      </c>
      <c r="K27" s="22">
        <v>612.32000000000005</v>
      </c>
      <c r="L27" s="22">
        <v>2886.68</v>
      </c>
      <c r="M27" s="20" t="s">
        <v>21</v>
      </c>
      <c r="N27" s="20" t="s">
        <v>363</v>
      </c>
      <c r="O27" s="20" t="s">
        <v>23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4.25">
      <c r="A28" s="3" t="s">
        <v>380</v>
      </c>
      <c r="B28" s="3" t="s">
        <v>381</v>
      </c>
      <c r="C28" s="3" t="s">
        <v>17</v>
      </c>
      <c r="D28" s="3" t="s">
        <v>292</v>
      </c>
      <c r="E28" s="3" t="s">
        <v>87</v>
      </c>
      <c r="F28" s="3" t="s">
        <v>382</v>
      </c>
      <c r="G28" s="5">
        <v>3299</v>
      </c>
      <c r="H28" s="5">
        <v>0</v>
      </c>
      <c r="I28" s="5">
        <v>3299</v>
      </c>
      <c r="J28" s="6">
        <v>0.17499999999999999</v>
      </c>
      <c r="K28" s="6">
        <v>577.32000000000005</v>
      </c>
      <c r="L28" s="6">
        <v>2721.68</v>
      </c>
      <c r="M28" s="3" t="s">
        <v>21</v>
      </c>
      <c r="N28" s="3" t="s">
        <v>131</v>
      </c>
      <c r="O28" s="3" t="s">
        <v>23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>
      <c r="A29" s="20" t="s">
        <v>437</v>
      </c>
      <c r="B29" s="20" t="s">
        <v>438</v>
      </c>
      <c r="C29" s="20" t="s">
        <v>17</v>
      </c>
      <c r="D29" s="20" t="s">
        <v>439</v>
      </c>
      <c r="E29" s="20" t="s">
        <v>73</v>
      </c>
      <c r="F29" s="20" t="s">
        <v>440</v>
      </c>
      <c r="G29" s="21">
        <v>99</v>
      </c>
      <c r="H29" s="21">
        <v>0</v>
      </c>
      <c r="I29" s="21">
        <v>99</v>
      </c>
      <c r="J29" s="22">
        <v>0.25</v>
      </c>
      <c r="K29" s="22">
        <v>24.75</v>
      </c>
      <c r="L29" s="22">
        <v>74.25</v>
      </c>
      <c r="M29" s="20" t="s">
        <v>21</v>
      </c>
      <c r="N29" s="20" t="s">
        <v>22</v>
      </c>
      <c r="O29" s="20" t="s">
        <v>23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4.25">
      <c r="A30" s="20" t="s">
        <v>322</v>
      </c>
      <c r="B30" s="20" t="s">
        <v>323</v>
      </c>
      <c r="C30" s="20" t="s">
        <v>17</v>
      </c>
      <c r="D30" s="20" t="s">
        <v>454</v>
      </c>
      <c r="E30" s="20" t="s">
        <v>200</v>
      </c>
      <c r="F30" s="20" t="s">
        <v>455</v>
      </c>
      <c r="G30" s="21">
        <v>6499</v>
      </c>
      <c r="H30" s="21">
        <v>499</v>
      </c>
      <c r="I30" s="21">
        <v>6000</v>
      </c>
      <c r="J30" s="22">
        <v>0.17499999999999999</v>
      </c>
      <c r="K30" s="22">
        <v>1050</v>
      </c>
      <c r="L30" s="22">
        <v>4950</v>
      </c>
      <c r="M30" s="20" t="s">
        <v>21</v>
      </c>
      <c r="N30" s="20" t="s">
        <v>22</v>
      </c>
      <c r="O30" s="20" t="s">
        <v>23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>
      <c r="A31" s="3" t="s">
        <v>465</v>
      </c>
      <c r="B31" s="3" t="s">
        <v>466</v>
      </c>
      <c r="C31" s="3" t="s">
        <v>17</v>
      </c>
      <c r="D31" s="3" t="s">
        <v>467</v>
      </c>
      <c r="E31" s="3" t="s">
        <v>69</v>
      </c>
      <c r="F31" s="3" t="s">
        <v>468</v>
      </c>
      <c r="G31" s="5">
        <v>3799</v>
      </c>
      <c r="H31" s="5">
        <v>0</v>
      </c>
      <c r="I31" s="5">
        <v>3799</v>
      </c>
      <c r="J31" s="6">
        <v>0.17499999999999999</v>
      </c>
      <c r="K31" s="6">
        <v>664.82</v>
      </c>
      <c r="L31" s="6">
        <v>3134.18</v>
      </c>
      <c r="M31" s="3" t="s">
        <v>21</v>
      </c>
      <c r="N31" s="3" t="s">
        <v>131</v>
      </c>
      <c r="O31" s="3" t="s">
        <v>121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>
      <c r="A32" s="20" t="s">
        <v>473</v>
      </c>
      <c r="B32" s="20" t="s">
        <v>474</v>
      </c>
      <c r="C32" s="20" t="s">
        <v>17</v>
      </c>
      <c r="D32" s="20" t="s">
        <v>475</v>
      </c>
      <c r="E32" s="20" t="s">
        <v>193</v>
      </c>
      <c r="F32" s="20" t="s">
        <v>476</v>
      </c>
      <c r="G32" s="21">
        <v>549</v>
      </c>
      <c r="H32" s="21">
        <v>0</v>
      </c>
      <c r="I32" s="21">
        <v>549</v>
      </c>
      <c r="J32" s="22">
        <v>0.22500000000000001</v>
      </c>
      <c r="K32" s="22">
        <v>123.52</v>
      </c>
      <c r="L32" s="22">
        <v>425.48</v>
      </c>
      <c r="M32" s="20" t="s">
        <v>21</v>
      </c>
      <c r="N32" s="20" t="s">
        <v>298</v>
      </c>
      <c r="O32" s="20" t="s">
        <v>121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>
      <c r="A33" s="20" t="s">
        <v>469</v>
      </c>
      <c r="B33" s="20" t="s">
        <v>470</v>
      </c>
      <c r="C33" s="20" t="s">
        <v>17</v>
      </c>
      <c r="D33" s="20" t="s">
        <v>224</v>
      </c>
      <c r="E33" s="20" t="s">
        <v>40</v>
      </c>
      <c r="F33" s="20" t="s">
        <v>482</v>
      </c>
      <c r="G33" s="21">
        <v>3200</v>
      </c>
      <c r="H33" s="21">
        <v>247</v>
      </c>
      <c r="I33" s="21">
        <v>2953</v>
      </c>
      <c r="J33" s="22">
        <v>0.17499999999999999</v>
      </c>
      <c r="K33" s="22">
        <v>516.77</v>
      </c>
      <c r="L33" s="22">
        <v>2436.23</v>
      </c>
      <c r="M33" s="20" t="s">
        <v>21</v>
      </c>
      <c r="N33" s="20" t="s">
        <v>141</v>
      </c>
      <c r="O33" s="20" t="s">
        <v>121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>
      <c r="A34" s="20" t="s">
        <v>469</v>
      </c>
      <c r="B34" s="20" t="s">
        <v>470</v>
      </c>
      <c r="C34" s="20" t="s">
        <v>17</v>
      </c>
      <c r="D34" s="20" t="s">
        <v>489</v>
      </c>
      <c r="E34" s="20" t="s">
        <v>87</v>
      </c>
      <c r="F34" s="20" t="s">
        <v>490</v>
      </c>
      <c r="G34" s="21">
        <v>3200</v>
      </c>
      <c r="H34" s="21">
        <v>350</v>
      </c>
      <c r="I34" s="21">
        <v>2850</v>
      </c>
      <c r="J34" s="22">
        <v>0.17499999999999999</v>
      </c>
      <c r="K34" s="22">
        <v>498.75</v>
      </c>
      <c r="L34" s="22">
        <v>2351.25</v>
      </c>
      <c r="M34" s="20" t="s">
        <v>21</v>
      </c>
      <c r="N34" s="20" t="s">
        <v>141</v>
      </c>
      <c r="O34" s="20" t="s">
        <v>121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4.25">
      <c r="A35" s="20" t="s">
        <v>504</v>
      </c>
      <c r="B35" s="20" t="s">
        <v>505</v>
      </c>
      <c r="C35" s="20" t="s">
        <v>17</v>
      </c>
      <c r="D35" s="20" t="s">
        <v>196</v>
      </c>
      <c r="E35" s="20" t="s">
        <v>320</v>
      </c>
      <c r="F35" s="20" t="s">
        <v>506</v>
      </c>
      <c r="G35" s="21">
        <v>3999</v>
      </c>
      <c r="H35" s="21">
        <v>0</v>
      </c>
      <c r="I35" s="21">
        <v>3999</v>
      </c>
      <c r="J35" s="22">
        <v>0.17499999999999999</v>
      </c>
      <c r="K35" s="22">
        <v>699.82</v>
      </c>
      <c r="L35" s="22">
        <v>3299.18</v>
      </c>
      <c r="M35" s="20" t="s">
        <v>21</v>
      </c>
      <c r="N35" s="20" t="s">
        <v>131</v>
      </c>
      <c r="O35" s="20" t="s">
        <v>212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>
      <c r="A36" s="3" t="s">
        <v>507</v>
      </c>
      <c r="B36" s="3" t="s">
        <v>508</v>
      </c>
      <c r="C36" s="3" t="s">
        <v>17</v>
      </c>
      <c r="D36" s="3" t="s">
        <v>509</v>
      </c>
      <c r="E36" s="3" t="s">
        <v>87</v>
      </c>
      <c r="F36" s="3" t="s">
        <v>510</v>
      </c>
      <c r="G36" s="5">
        <v>3099</v>
      </c>
      <c r="H36" s="5">
        <v>0</v>
      </c>
      <c r="I36" s="5">
        <v>3099</v>
      </c>
      <c r="J36" s="6">
        <v>0.17499999999999999</v>
      </c>
      <c r="K36" s="6">
        <v>542.32000000000005</v>
      </c>
      <c r="L36" s="6">
        <v>2556.6799999999998</v>
      </c>
      <c r="M36" s="3" t="s">
        <v>21</v>
      </c>
      <c r="N36" s="3" t="s">
        <v>298</v>
      </c>
      <c r="O36" s="3" t="s">
        <v>212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25">
      <c r="A37" s="20" t="s">
        <v>525</v>
      </c>
      <c r="B37" s="20" t="s">
        <v>526</v>
      </c>
      <c r="C37" s="20" t="s">
        <v>17</v>
      </c>
      <c r="D37" s="20" t="s">
        <v>527</v>
      </c>
      <c r="E37" s="20" t="s">
        <v>87</v>
      </c>
      <c r="F37" s="20" t="s">
        <v>528</v>
      </c>
      <c r="G37" s="21">
        <v>3698</v>
      </c>
      <c r="H37" s="21">
        <v>0</v>
      </c>
      <c r="I37" s="21">
        <v>3698</v>
      </c>
      <c r="J37" s="22">
        <v>0.17499999999999999</v>
      </c>
      <c r="K37" s="22">
        <v>647.15</v>
      </c>
      <c r="L37" s="22">
        <v>3050.85</v>
      </c>
      <c r="M37" s="20" t="s">
        <v>21</v>
      </c>
      <c r="N37" s="20" t="s">
        <v>22</v>
      </c>
      <c r="O37" s="20" t="s">
        <v>212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>
      <c r="A38" s="20" t="s">
        <v>529</v>
      </c>
      <c r="B38" s="20" t="s">
        <v>530</v>
      </c>
      <c r="C38" s="20" t="s">
        <v>17</v>
      </c>
      <c r="D38" s="20" t="s">
        <v>531</v>
      </c>
      <c r="E38" s="20" t="s">
        <v>105</v>
      </c>
      <c r="F38" s="20" t="s">
        <v>532</v>
      </c>
      <c r="G38" s="21">
        <v>3798</v>
      </c>
      <c r="H38" s="21">
        <v>0</v>
      </c>
      <c r="I38" s="21">
        <v>3798</v>
      </c>
      <c r="J38" s="22">
        <v>0.17499999999999999</v>
      </c>
      <c r="K38" s="22">
        <v>664.65</v>
      </c>
      <c r="L38" s="22">
        <v>3133.35</v>
      </c>
      <c r="M38" s="20" t="s">
        <v>21</v>
      </c>
      <c r="N38" s="20" t="s">
        <v>22</v>
      </c>
      <c r="O38" s="20" t="s">
        <v>212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>
      <c r="A39" s="3" t="s">
        <v>536</v>
      </c>
      <c r="B39" s="3" t="s">
        <v>537</v>
      </c>
      <c r="C39" s="3" t="s">
        <v>17</v>
      </c>
      <c r="D39" s="3" t="s">
        <v>538</v>
      </c>
      <c r="E39" s="3" t="s">
        <v>40</v>
      </c>
      <c r="F39" s="3" t="s">
        <v>539</v>
      </c>
      <c r="G39" s="5">
        <v>3899</v>
      </c>
      <c r="H39" s="5">
        <v>0</v>
      </c>
      <c r="I39" s="5">
        <v>3899</v>
      </c>
      <c r="J39" s="6">
        <v>0.17499999999999999</v>
      </c>
      <c r="K39" s="6">
        <v>682.32</v>
      </c>
      <c r="L39" s="6">
        <v>3216.68</v>
      </c>
      <c r="M39" s="3" t="s">
        <v>21</v>
      </c>
      <c r="N39" s="3" t="s">
        <v>131</v>
      </c>
      <c r="O39" s="3" t="s">
        <v>212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25">
      <c r="A40" s="20" t="s">
        <v>543</v>
      </c>
      <c r="B40" s="20" t="s">
        <v>544</v>
      </c>
      <c r="C40" s="20" t="s">
        <v>17</v>
      </c>
      <c r="D40" s="20" t="s">
        <v>545</v>
      </c>
      <c r="E40" s="20" t="s">
        <v>51</v>
      </c>
      <c r="F40" s="20" t="s">
        <v>546</v>
      </c>
      <c r="G40" s="21">
        <v>2899</v>
      </c>
      <c r="H40" s="21">
        <v>0</v>
      </c>
      <c r="I40" s="21">
        <v>2899</v>
      </c>
      <c r="J40" s="22">
        <v>0.17499999999999999</v>
      </c>
      <c r="K40" s="22">
        <v>507.32</v>
      </c>
      <c r="L40" s="22">
        <v>2391.6799999999998</v>
      </c>
      <c r="M40" s="20" t="s">
        <v>21</v>
      </c>
      <c r="N40" s="20" t="s">
        <v>363</v>
      </c>
      <c r="O40" s="20" t="s">
        <v>212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>
      <c r="A41" s="20" t="s">
        <v>500</v>
      </c>
      <c r="B41" s="20" t="s">
        <v>501</v>
      </c>
      <c r="C41" s="20" t="s">
        <v>17</v>
      </c>
      <c r="D41" s="20" t="s">
        <v>547</v>
      </c>
      <c r="E41" s="20" t="s">
        <v>69</v>
      </c>
      <c r="F41" s="20" t="s">
        <v>548</v>
      </c>
      <c r="G41" s="21">
        <v>32999</v>
      </c>
      <c r="H41" s="21">
        <v>0</v>
      </c>
      <c r="I41" s="21">
        <v>32999</v>
      </c>
      <c r="J41" s="22">
        <v>0.17499999999999999</v>
      </c>
      <c r="K41" s="22">
        <v>5774.82</v>
      </c>
      <c r="L41" s="22">
        <v>27224.18</v>
      </c>
      <c r="M41" s="20" t="s">
        <v>21</v>
      </c>
      <c r="N41" s="20" t="s">
        <v>131</v>
      </c>
      <c r="O41" s="20" t="s">
        <v>212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>
      <c r="A42" s="20" t="s">
        <v>569</v>
      </c>
      <c r="B42" s="20" t="s">
        <v>570</v>
      </c>
      <c r="C42" s="20" t="s">
        <v>17</v>
      </c>
      <c r="D42" s="20" t="s">
        <v>571</v>
      </c>
      <c r="E42" s="20" t="s">
        <v>69</v>
      </c>
      <c r="F42" s="20" t="s">
        <v>572</v>
      </c>
      <c r="G42" s="21">
        <v>4999</v>
      </c>
      <c r="H42" s="21">
        <v>0</v>
      </c>
      <c r="I42" s="21">
        <v>4999</v>
      </c>
      <c r="J42" s="22">
        <v>0.17499999999999999</v>
      </c>
      <c r="K42" s="22">
        <v>874.82</v>
      </c>
      <c r="L42" s="22">
        <v>4124.18</v>
      </c>
      <c r="M42" s="20" t="s">
        <v>21</v>
      </c>
      <c r="N42" s="20" t="s">
        <v>22</v>
      </c>
      <c r="O42" s="20" t="s">
        <v>23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4.25">
      <c r="A43" s="3" t="s">
        <v>573</v>
      </c>
      <c r="B43" s="3" t="s">
        <v>574</v>
      </c>
      <c r="C43" s="3" t="s">
        <v>17</v>
      </c>
      <c r="D43" s="3" t="s">
        <v>575</v>
      </c>
      <c r="E43" s="3" t="s">
        <v>87</v>
      </c>
      <c r="F43" s="3" t="s">
        <v>576</v>
      </c>
      <c r="G43" s="5">
        <v>3799</v>
      </c>
      <c r="H43" s="5">
        <v>0</v>
      </c>
      <c r="I43" s="5">
        <v>3799</v>
      </c>
      <c r="J43" s="6">
        <v>0.17499999999999999</v>
      </c>
      <c r="K43" s="6">
        <v>664.82</v>
      </c>
      <c r="L43" s="6">
        <v>3134.18</v>
      </c>
      <c r="M43" s="3" t="s">
        <v>21</v>
      </c>
      <c r="N43" s="3"/>
      <c r="O43" s="3" t="s">
        <v>23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25">
      <c r="A44" s="3" t="s">
        <v>577</v>
      </c>
      <c r="B44" s="3" t="s">
        <v>578</v>
      </c>
      <c r="C44" s="3" t="s">
        <v>17</v>
      </c>
      <c r="D44" s="3" t="s">
        <v>77</v>
      </c>
      <c r="E44" s="3" t="s">
        <v>69</v>
      </c>
      <c r="F44" s="3" t="s">
        <v>579</v>
      </c>
      <c r="G44" s="5">
        <v>3699</v>
      </c>
      <c r="H44" s="5">
        <v>0</v>
      </c>
      <c r="I44" s="5">
        <v>3699</v>
      </c>
      <c r="J44" s="6">
        <v>0.17499999999999999</v>
      </c>
      <c r="K44" s="6">
        <v>647.32000000000005</v>
      </c>
      <c r="L44" s="6">
        <v>3051.68</v>
      </c>
      <c r="M44" s="3" t="s">
        <v>21</v>
      </c>
      <c r="N44" s="3" t="s">
        <v>22</v>
      </c>
      <c r="O44" s="3" t="s">
        <v>23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25">
      <c r="A45" s="20" t="s">
        <v>583</v>
      </c>
      <c r="B45" s="20" t="s">
        <v>584</v>
      </c>
      <c r="C45" s="20" t="s">
        <v>17</v>
      </c>
      <c r="D45" s="20" t="s">
        <v>585</v>
      </c>
      <c r="E45" s="20" t="s">
        <v>73</v>
      </c>
      <c r="F45" s="20" t="s">
        <v>586</v>
      </c>
      <c r="G45" s="21">
        <v>299</v>
      </c>
      <c r="H45" s="21">
        <v>0</v>
      </c>
      <c r="I45" s="21">
        <v>299</v>
      </c>
      <c r="J45" s="22">
        <v>0.25</v>
      </c>
      <c r="K45" s="22">
        <v>74.75</v>
      </c>
      <c r="L45" s="22">
        <v>224.25</v>
      </c>
      <c r="M45" s="20" t="s">
        <v>21</v>
      </c>
      <c r="N45" s="20" t="s">
        <v>22</v>
      </c>
      <c r="O45" s="20" t="s">
        <v>23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>
      <c r="A46" s="3" t="s">
        <v>590</v>
      </c>
      <c r="B46" s="3" t="s">
        <v>591</v>
      </c>
      <c r="C46" s="3" t="s">
        <v>17</v>
      </c>
      <c r="D46" s="3" t="s">
        <v>92</v>
      </c>
      <c r="E46" s="3" t="s">
        <v>93</v>
      </c>
      <c r="F46" s="3" t="s">
        <v>592</v>
      </c>
      <c r="G46" s="5">
        <v>2998</v>
      </c>
      <c r="H46" s="5">
        <v>0</v>
      </c>
      <c r="I46" s="5">
        <v>2998</v>
      </c>
      <c r="J46" s="6">
        <v>0.17499999999999999</v>
      </c>
      <c r="K46" s="6">
        <v>524.65</v>
      </c>
      <c r="L46" s="6">
        <v>2473.35</v>
      </c>
      <c r="M46" s="3" t="s">
        <v>21</v>
      </c>
      <c r="N46" s="3" t="s">
        <v>22</v>
      </c>
      <c r="O46" s="3" t="s">
        <v>23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25">
      <c r="A47" s="3" t="s">
        <v>615</v>
      </c>
      <c r="B47" s="3" t="s">
        <v>616</v>
      </c>
      <c r="C47" s="3" t="s">
        <v>17</v>
      </c>
      <c r="D47" s="3" t="s">
        <v>617</v>
      </c>
      <c r="E47" s="3" t="s">
        <v>40</v>
      </c>
      <c r="F47" s="3" t="s">
        <v>618</v>
      </c>
      <c r="G47" s="5">
        <v>3199</v>
      </c>
      <c r="H47" s="5">
        <v>0</v>
      </c>
      <c r="I47" s="5">
        <v>3199</v>
      </c>
      <c r="J47" s="6">
        <v>0.17499999999999999</v>
      </c>
      <c r="K47" s="6">
        <v>559.82000000000005</v>
      </c>
      <c r="L47" s="6">
        <v>2639.18</v>
      </c>
      <c r="M47" s="3" t="s">
        <v>21</v>
      </c>
      <c r="N47" s="3" t="s">
        <v>22</v>
      </c>
      <c r="O47" s="3" t="s">
        <v>23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25">
      <c r="A48" s="3" t="s">
        <v>583</v>
      </c>
      <c r="B48" s="3" t="s">
        <v>584</v>
      </c>
      <c r="C48" s="3" t="s">
        <v>17</v>
      </c>
      <c r="D48" s="3" t="s">
        <v>292</v>
      </c>
      <c r="E48" s="3" t="s">
        <v>200</v>
      </c>
      <c r="F48" s="3" t="s">
        <v>619</v>
      </c>
      <c r="G48" s="5">
        <v>3199</v>
      </c>
      <c r="H48" s="5">
        <v>0</v>
      </c>
      <c r="I48" s="5">
        <v>3199</v>
      </c>
      <c r="J48" s="6">
        <v>0.17499999999999999</v>
      </c>
      <c r="K48" s="6">
        <v>559.82000000000005</v>
      </c>
      <c r="L48" s="6">
        <v>2639.18</v>
      </c>
      <c r="M48" s="3" t="s">
        <v>21</v>
      </c>
      <c r="N48" s="3" t="s">
        <v>22</v>
      </c>
      <c r="O48" s="3" t="s">
        <v>23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25">
      <c r="A49" s="3" t="s">
        <v>624</v>
      </c>
      <c r="B49" s="3" t="s">
        <v>625</v>
      </c>
      <c r="C49" s="3" t="s">
        <v>17</v>
      </c>
      <c r="D49" s="3" t="s">
        <v>626</v>
      </c>
      <c r="E49" s="3" t="s">
        <v>69</v>
      </c>
      <c r="F49" s="3" t="s">
        <v>627</v>
      </c>
      <c r="G49" s="5">
        <v>4699</v>
      </c>
      <c r="H49" s="5">
        <v>0</v>
      </c>
      <c r="I49" s="5">
        <v>4699</v>
      </c>
      <c r="J49" s="6">
        <v>0.17499999999999999</v>
      </c>
      <c r="K49" s="6">
        <v>822.32</v>
      </c>
      <c r="L49" s="6">
        <v>3876.68</v>
      </c>
      <c r="M49" s="3" t="s">
        <v>21</v>
      </c>
      <c r="N49" s="3" t="s">
        <v>22</v>
      </c>
      <c r="O49" s="3" t="s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25">
      <c r="A50" s="3" t="s">
        <v>628</v>
      </c>
      <c r="B50" s="3" t="s">
        <v>629</v>
      </c>
      <c r="C50" s="3" t="s">
        <v>17</v>
      </c>
      <c r="D50" s="3" t="s">
        <v>527</v>
      </c>
      <c r="E50" s="3" t="s">
        <v>87</v>
      </c>
      <c r="F50" s="3" t="s">
        <v>630</v>
      </c>
      <c r="G50" s="5">
        <v>3699</v>
      </c>
      <c r="H50" s="5">
        <v>0</v>
      </c>
      <c r="I50" s="5">
        <v>3699</v>
      </c>
      <c r="J50" s="6">
        <v>0.17499999999999999</v>
      </c>
      <c r="K50" s="6">
        <v>647.32000000000005</v>
      </c>
      <c r="L50" s="6">
        <v>3051.68</v>
      </c>
      <c r="M50" s="3" t="s">
        <v>21</v>
      </c>
      <c r="N50" s="3" t="s">
        <v>141</v>
      </c>
      <c r="O50" s="3" t="s">
        <v>23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25">
      <c r="A51" s="3" t="s">
        <v>631</v>
      </c>
      <c r="B51" s="3" t="s">
        <v>632</v>
      </c>
      <c r="C51" s="3" t="s">
        <v>17</v>
      </c>
      <c r="D51" s="3" t="s">
        <v>527</v>
      </c>
      <c r="E51" s="3" t="s">
        <v>200</v>
      </c>
      <c r="F51" s="3" t="s">
        <v>633</v>
      </c>
      <c r="G51" s="5">
        <v>3699</v>
      </c>
      <c r="H51" s="5">
        <v>0</v>
      </c>
      <c r="I51" s="5">
        <v>3699</v>
      </c>
      <c r="J51" s="6">
        <v>0.17499999999999999</v>
      </c>
      <c r="K51" s="6">
        <v>647.32000000000005</v>
      </c>
      <c r="L51" s="6">
        <v>3051.68</v>
      </c>
      <c r="M51" s="3" t="s">
        <v>21</v>
      </c>
      <c r="N51" s="3" t="s">
        <v>22</v>
      </c>
      <c r="O51" s="3" t="s">
        <v>23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25">
      <c r="A52" s="3" t="s">
        <v>640</v>
      </c>
      <c r="B52" s="3" t="s">
        <v>641</v>
      </c>
      <c r="C52" s="3" t="s">
        <v>17</v>
      </c>
      <c r="D52" s="3" t="s">
        <v>642</v>
      </c>
      <c r="E52" s="3" t="s">
        <v>51</v>
      </c>
      <c r="F52" s="3" t="s">
        <v>643</v>
      </c>
      <c r="G52" s="5">
        <v>3299</v>
      </c>
      <c r="H52" s="5">
        <v>0</v>
      </c>
      <c r="I52" s="5">
        <v>3299</v>
      </c>
      <c r="J52" s="6">
        <v>0.17499999999999999</v>
      </c>
      <c r="K52" s="6">
        <v>577.32000000000005</v>
      </c>
      <c r="L52" s="6">
        <v>2721.68</v>
      </c>
      <c r="M52" s="3" t="s">
        <v>21</v>
      </c>
      <c r="N52" s="3" t="s">
        <v>363</v>
      </c>
      <c r="O52" s="3" t="s">
        <v>23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>
      <c r="A53" s="3" t="s">
        <v>583</v>
      </c>
      <c r="B53" s="3" t="s">
        <v>584</v>
      </c>
      <c r="C53" s="3" t="s">
        <v>17</v>
      </c>
      <c r="D53" s="3" t="s">
        <v>644</v>
      </c>
      <c r="E53" s="3" t="s">
        <v>159</v>
      </c>
      <c r="F53" s="3" t="s">
        <v>645</v>
      </c>
      <c r="G53" s="5">
        <v>6599</v>
      </c>
      <c r="H53" s="5">
        <v>0</v>
      </c>
      <c r="I53" s="5">
        <v>6599</v>
      </c>
      <c r="J53" s="6">
        <v>0.17499999999999999</v>
      </c>
      <c r="K53" s="6">
        <v>1154.82</v>
      </c>
      <c r="L53" s="6">
        <v>5444.18</v>
      </c>
      <c r="M53" s="3" t="s">
        <v>21</v>
      </c>
      <c r="N53" s="3" t="s">
        <v>22</v>
      </c>
      <c r="O53" s="3" t="s">
        <v>23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25">
      <c r="A54" s="20" t="s">
        <v>646</v>
      </c>
      <c r="B54" s="20" t="s">
        <v>647</v>
      </c>
      <c r="C54" s="20" t="s">
        <v>17</v>
      </c>
      <c r="D54" s="20" t="s">
        <v>92</v>
      </c>
      <c r="E54" s="20" t="s">
        <v>320</v>
      </c>
      <c r="F54" s="20" t="s">
        <v>648</v>
      </c>
      <c r="G54" s="21">
        <v>2999</v>
      </c>
      <c r="H54" s="21">
        <v>300</v>
      </c>
      <c r="I54" s="21">
        <v>2699</v>
      </c>
      <c r="J54" s="22">
        <v>0.17499999999999999</v>
      </c>
      <c r="K54" s="22">
        <v>472.32</v>
      </c>
      <c r="L54" s="22">
        <v>2226.6799999999998</v>
      </c>
      <c r="M54" s="20" t="s">
        <v>21</v>
      </c>
      <c r="N54" s="20" t="s">
        <v>22</v>
      </c>
      <c r="O54" s="20" t="s">
        <v>23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>
      <c r="A55" s="20" t="s">
        <v>583</v>
      </c>
      <c r="B55" s="20" t="s">
        <v>584</v>
      </c>
      <c r="C55" s="20" t="s">
        <v>17</v>
      </c>
      <c r="D55" s="20" t="s">
        <v>697</v>
      </c>
      <c r="E55" s="20" t="s">
        <v>73</v>
      </c>
      <c r="F55" s="20" t="s">
        <v>698</v>
      </c>
      <c r="G55" s="21">
        <v>249</v>
      </c>
      <c r="H55" s="21">
        <v>0</v>
      </c>
      <c r="I55" s="21">
        <v>249</v>
      </c>
      <c r="J55" s="22">
        <v>0.25</v>
      </c>
      <c r="K55" s="22">
        <v>62.25</v>
      </c>
      <c r="L55" s="22">
        <v>186.75</v>
      </c>
      <c r="M55" s="20" t="s">
        <v>21</v>
      </c>
      <c r="N55" s="20" t="s">
        <v>22</v>
      </c>
      <c r="O55" s="20" t="s">
        <v>23</v>
      </c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4.25">
      <c r="A56" s="20" t="s">
        <v>699</v>
      </c>
      <c r="B56" s="20" t="s">
        <v>700</v>
      </c>
      <c r="C56" s="20" t="s">
        <v>17</v>
      </c>
      <c r="D56" s="20" t="s">
        <v>617</v>
      </c>
      <c r="E56" s="20" t="s">
        <v>51</v>
      </c>
      <c r="F56" s="20" t="s">
        <v>701</v>
      </c>
      <c r="G56" s="21">
        <v>2898</v>
      </c>
      <c r="H56" s="21">
        <v>0</v>
      </c>
      <c r="I56" s="21">
        <v>2898</v>
      </c>
      <c r="J56" s="22">
        <v>0.17499999999999999</v>
      </c>
      <c r="K56" s="22">
        <v>507.15</v>
      </c>
      <c r="L56" s="22">
        <v>2390.85</v>
      </c>
      <c r="M56" s="20" t="s">
        <v>21</v>
      </c>
      <c r="N56" s="20" t="s">
        <v>22</v>
      </c>
      <c r="O56" s="20" t="s">
        <v>121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25">
      <c r="A57" s="20" t="s">
        <v>710</v>
      </c>
      <c r="B57" s="20" t="s">
        <v>711</v>
      </c>
      <c r="C57" s="20" t="s">
        <v>17</v>
      </c>
      <c r="D57" s="20" t="s">
        <v>216</v>
      </c>
      <c r="E57" s="20" t="s">
        <v>40</v>
      </c>
      <c r="F57" s="20" t="s">
        <v>712</v>
      </c>
      <c r="G57" s="21">
        <v>3299</v>
      </c>
      <c r="H57" s="21">
        <v>0</v>
      </c>
      <c r="I57" s="21">
        <v>3299</v>
      </c>
      <c r="J57" s="22">
        <v>0.17499999999999999</v>
      </c>
      <c r="K57" s="22">
        <v>577.32000000000005</v>
      </c>
      <c r="L57" s="22">
        <v>2721.68</v>
      </c>
      <c r="M57" s="20" t="s">
        <v>21</v>
      </c>
      <c r="N57" s="20" t="s">
        <v>131</v>
      </c>
      <c r="O57" s="20" t="s">
        <v>121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25">
      <c r="A58" s="20" t="s">
        <v>713</v>
      </c>
      <c r="B58" s="20" t="s">
        <v>714</v>
      </c>
      <c r="C58" s="20" t="s">
        <v>17</v>
      </c>
      <c r="D58" s="20" t="s">
        <v>463</v>
      </c>
      <c r="E58" s="20" t="s">
        <v>125</v>
      </c>
      <c r="F58" s="20" t="s">
        <v>715</v>
      </c>
      <c r="G58" s="21">
        <v>2698</v>
      </c>
      <c r="H58" s="21">
        <v>0</v>
      </c>
      <c r="I58" s="21">
        <v>2698</v>
      </c>
      <c r="J58" s="22">
        <v>0.17499999999999999</v>
      </c>
      <c r="K58" s="22">
        <v>472.15</v>
      </c>
      <c r="L58" s="22">
        <v>2225.85</v>
      </c>
      <c r="M58" s="20" t="s">
        <v>21</v>
      </c>
      <c r="N58" s="20" t="s">
        <v>22</v>
      </c>
      <c r="O58" s="20" t="s">
        <v>121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4.25">
      <c r="A59" s="20" t="s">
        <v>716</v>
      </c>
      <c r="B59" s="20" t="s">
        <v>717</v>
      </c>
      <c r="C59" s="20" t="s">
        <v>17</v>
      </c>
      <c r="D59" s="20" t="s">
        <v>273</v>
      </c>
      <c r="E59" s="20" t="s">
        <v>93</v>
      </c>
      <c r="F59" s="20" t="s">
        <v>718</v>
      </c>
      <c r="G59" s="21">
        <v>8998</v>
      </c>
      <c r="H59" s="21">
        <v>0</v>
      </c>
      <c r="I59" s="21">
        <v>8998</v>
      </c>
      <c r="J59" s="22">
        <v>0.17499999999999999</v>
      </c>
      <c r="K59" s="22">
        <v>1574.65</v>
      </c>
      <c r="L59" s="22">
        <v>7423.35</v>
      </c>
      <c r="M59" s="20" t="s">
        <v>21</v>
      </c>
      <c r="N59" s="20" t="s">
        <v>22</v>
      </c>
      <c r="O59" s="20" t="s">
        <v>121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25">
      <c r="A60" s="20" t="s">
        <v>719</v>
      </c>
      <c r="B60" s="20" t="s">
        <v>720</v>
      </c>
      <c r="C60" s="20" t="s">
        <v>17</v>
      </c>
      <c r="D60" s="20" t="s">
        <v>575</v>
      </c>
      <c r="E60" s="20" t="s">
        <v>721</v>
      </c>
      <c r="F60" s="20" t="s">
        <v>722</v>
      </c>
      <c r="G60" s="21">
        <v>2999</v>
      </c>
      <c r="H60" s="21">
        <v>0</v>
      </c>
      <c r="I60" s="21">
        <v>2999</v>
      </c>
      <c r="J60" s="22">
        <v>0.17499999999999999</v>
      </c>
      <c r="K60" s="22">
        <v>524.82000000000005</v>
      </c>
      <c r="L60" s="22">
        <v>2474.1799999999998</v>
      </c>
      <c r="M60" s="20" t="s">
        <v>21</v>
      </c>
      <c r="N60" s="20" t="s">
        <v>22</v>
      </c>
      <c r="O60" s="20" t="s">
        <v>121</v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4.25">
      <c r="A61" s="20" t="s">
        <v>723</v>
      </c>
      <c r="B61" s="20" t="s">
        <v>724</v>
      </c>
      <c r="C61" s="20" t="s">
        <v>17</v>
      </c>
      <c r="D61" s="20" t="s">
        <v>725</v>
      </c>
      <c r="E61" s="20" t="s">
        <v>34</v>
      </c>
      <c r="F61" s="20" t="s">
        <v>726</v>
      </c>
      <c r="G61" s="21">
        <v>3099</v>
      </c>
      <c r="H61" s="21">
        <v>0</v>
      </c>
      <c r="I61" s="21">
        <v>3099</v>
      </c>
      <c r="J61" s="22">
        <v>0.17499999999999999</v>
      </c>
      <c r="K61" s="22">
        <v>542.32000000000005</v>
      </c>
      <c r="L61" s="22">
        <v>2556.6799999999998</v>
      </c>
      <c r="M61" s="20" t="s">
        <v>21</v>
      </c>
      <c r="N61" s="20" t="s">
        <v>22</v>
      </c>
      <c r="O61" s="20" t="s">
        <v>121</v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25">
      <c r="A62" s="20" t="s">
        <v>737</v>
      </c>
      <c r="B62" s="20" t="s">
        <v>738</v>
      </c>
      <c r="C62" s="43" t="s">
        <v>17</v>
      </c>
      <c r="D62" s="20" t="s">
        <v>216</v>
      </c>
      <c r="E62" s="20" t="s">
        <v>40</v>
      </c>
      <c r="F62" s="20" t="s">
        <v>739</v>
      </c>
      <c r="G62" s="21">
        <v>3350</v>
      </c>
      <c r="H62" s="21">
        <v>0</v>
      </c>
      <c r="I62" s="21">
        <v>3350</v>
      </c>
      <c r="J62" s="22">
        <v>0.17499999999999999</v>
      </c>
      <c r="K62" s="22">
        <v>586.25</v>
      </c>
      <c r="L62" s="22">
        <v>2763.75</v>
      </c>
      <c r="M62" s="20" t="s">
        <v>21</v>
      </c>
      <c r="N62" s="20" t="s">
        <v>131</v>
      </c>
      <c r="O62" s="20" t="s">
        <v>212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4.25">
      <c r="A63" s="20" t="s">
        <v>745</v>
      </c>
      <c r="B63" s="20" t="s">
        <v>746</v>
      </c>
      <c r="C63" s="20" t="s">
        <v>17</v>
      </c>
      <c r="D63" s="20" t="s">
        <v>92</v>
      </c>
      <c r="E63" s="20" t="s">
        <v>93</v>
      </c>
      <c r="F63" s="20" t="s">
        <v>747</v>
      </c>
      <c r="G63" s="21">
        <v>2898</v>
      </c>
      <c r="H63" s="21">
        <v>0</v>
      </c>
      <c r="I63" s="21">
        <v>2898</v>
      </c>
      <c r="J63" s="22">
        <v>0.17499999999999999</v>
      </c>
      <c r="K63" s="22">
        <v>507.15</v>
      </c>
      <c r="L63" s="22">
        <v>2390.85</v>
      </c>
      <c r="M63" s="20" t="s">
        <v>21</v>
      </c>
      <c r="N63" s="20" t="s">
        <v>22</v>
      </c>
      <c r="O63" s="20" t="s">
        <v>212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25">
      <c r="A64" s="20" t="s">
        <v>757</v>
      </c>
      <c r="B64" s="20" t="s">
        <v>758</v>
      </c>
      <c r="C64" s="20" t="s">
        <v>17</v>
      </c>
      <c r="D64" s="20" t="s">
        <v>759</v>
      </c>
      <c r="E64" s="20" t="s">
        <v>69</v>
      </c>
      <c r="F64" s="20" t="s">
        <v>760</v>
      </c>
      <c r="G64" s="21">
        <v>3598</v>
      </c>
      <c r="H64" s="21">
        <v>0</v>
      </c>
      <c r="I64" s="21">
        <v>3598</v>
      </c>
      <c r="J64" s="22">
        <v>0.17499999999999999</v>
      </c>
      <c r="K64" s="22">
        <v>629.65</v>
      </c>
      <c r="L64" s="22">
        <v>2968.35</v>
      </c>
      <c r="M64" s="20" t="s">
        <v>21</v>
      </c>
      <c r="N64" s="20" t="s">
        <v>22</v>
      </c>
      <c r="O64" s="20" t="s">
        <v>212</v>
      </c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4.25">
      <c r="A65" s="20" t="s">
        <v>770</v>
      </c>
      <c r="B65" s="20" t="s">
        <v>771</v>
      </c>
      <c r="C65" s="20" t="s">
        <v>17</v>
      </c>
      <c r="D65" s="20" t="s">
        <v>772</v>
      </c>
      <c r="E65" s="20" t="s">
        <v>93</v>
      </c>
      <c r="F65" s="20" t="s">
        <v>773</v>
      </c>
      <c r="G65" s="21">
        <v>5999</v>
      </c>
      <c r="H65" s="21">
        <v>0</v>
      </c>
      <c r="I65" s="21">
        <v>5999</v>
      </c>
      <c r="J65" s="22">
        <v>0.17499999999999999</v>
      </c>
      <c r="K65" s="22">
        <v>1049.82</v>
      </c>
      <c r="L65" s="22">
        <v>4949.18</v>
      </c>
      <c r="M65" s="20" t="s">
        <v>21</v>
      </c>
      <c r="N65" s="20" t="s">
        <v>22</v>
      </c>
      <c r="O65" s="20" t="s">
        <v>212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25">
      <c r="A66" s="3" t="s">
        <v>820</v>
      </c>
      <c r="B66" s="3" t="s">
        <v>821</v>
      </c>
      <c r="C66" s="3" t="s">
        <v>17</v>
      </c>
      <c r="D66" s="3" t="s">
        <v>77</v>
      </c>
      <c r="E66" s="3" t="s">
        <v>40</v>
      </c>
      <c r="F66" s="3" t="s">
        <v>822</v>
      </c>
      <c r="G66" s="5">
        <v>3399</v>
      </c>
      <c r="H66" s="5">
        <v>0</v>
      </c>
      <c r="I66" s="5">
        <v>3399</v>
      </c>
      <c r="J66" s="6">
        <v>0.17499999999999999</v>
      </c>
      <c r="K66" s="6">
        <v>594.82000000000005</v>
      </c>
      <c r="L66" s="6">
        <v>2804.18</v>
      </c>
      <c r="M66" s="3" t="s">
        <v>21</v>
      </c>
      <c r="N66" s="3" t="s">
        <v>298</v>
      </c>
      <c r="O66" s="3" t="s">
        <v>212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>
      <c r="A67" s="20" t="s">
        <v>828</v>
      </c>
      <c r="B67" s="20" t="s">
        <v>829</v>
      </c>
      <c r="C67" s="35" t="s">
        <v>17</v>
      </c>
      <c r="D67" s="20" t="s">
        <v>830</v>
      </c>
      <c r="E67" s="20" t="s">
        <v>87</v>
      </c>
      <c r="F67" s="20" t="s">
        <v>831</v>
      </c>
      <c r="G67" s="21">
        <v>2699</v>
      </c>
      <c r="H67" s="21">
        <v>0</v>
      </c>
      <c r="I67" s="21">
        <v>2699</v>
      </c>
      <c r="J67" s="22">
        <v>0.17499999999999999</v>
      </c>
      <c r="K67" s="22">
        <v>472.32</v>
      </c>
      <c r="L67" s="22">
        <v>2226.6799999999998</v>
      </c>
      <c r="M67" s="20" t="s">
        <v>21</v>
      </c>
      <c r="N67" s="20" t="s">
        <v>263</v>
      </c>
      <c r="O67" s="20" t="s">
        <v>23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25">
      <c r="A68" s="20" t="s">
        <v>832</v>
      </c>
      <c r="B68" s="20" t="s">
        <v>833</v>
      </c>
      <c r="C68" s="35" t="s">
        <v>17</v>
      </c>
      <c r="D68" s="20" t="s">
        <v>834</v>
      </c>
      <c r="E68" s="20" t="s">
        <v>69</v>
      </c>
      <c r="F68" s="20" t="s">
        <v>835</v>
      </c>
      <c r="G68" s="21">
        <v>2499</v>
      </c>
      <c r="H68" s="21">
        <v>0</v>
      </c>
      <c r="I68" s="21">
        <v>2499</v>
      </c>
      <c r="J68" s="22">
        <v>0.17499999999999999</v>
      </c>
      <c r="K68" s="22">
        <v>437.32</v>
      </c>
      <c r="L68" s="22">
        <v>2061.6799999999998</v>
      </c>
      <c r="M68" s="20" t="s">
        <v>21</v>
      </c>
      <c r="N68" s="20" t="s">
        <v>22</v>
      </c>
      <c r="O68" s="20" t="s">
        <v>23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4.25">
      <c r="A69" s="20" t="s">
        <v>857</v>
      </c>
      <c r="B69" s="20" t="s">
        <v>858</v>
      </c>
      <c r="C69" s="20" t="s">
        <v>17</v>
      </c>
      <c r="D69" s="20" t="s">
        <v>859</v>
      </c>
      <c r="E69" s="20" t="s">
        <v>200</v>
      </c>
      <c r="F69" s="20"/>
      <c r="G69" s="21">
        <v>6499</v>
      </c>
      <c r="H69" s="21">
        <v>0</v>
      </c>
      <c r="I69" s="21">
        <v>6499</v>
      </c>
      <c r="J69" s="22">
        <v>0.17499999999999999</v>
      </c>
      <c r="K69" s="22">
        <f>J69*I69</f>
        <v>1137.3249999999998</v>
      </c>
      <c r="L69" s="21">
        <f>I69-K69</f>
        <v>5361.6750000000002</v>
      </c>
      <c r="M69" s="20" t="s">
        <v>21</v>
      </c>
      <c r="N69" s="20" t="s">
        <v>22</v>
      </c>
      <c r="O69" s="20" t="s">
        <v>23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25">
      <c r="A70" s="20" t="s">
        <v>870</v>
      </c>
      <c r="B70" s="20" t="s">
        <v>871</v>
      </c>
      <c r="C70" s="35" t="s">
        <v>17</v>
      </c>
      <c r="D70" s="20" t="s">
        <v>467</v>
      </c>
      <c r="E70" s="20" t="s">
        <v>69</v>
      </c>
      <c r="F70" s="20" t="s">
        <v>872</v>
      </c>
      <c r="G70" s="21">
        <v>4499</v>
      </c>
      <c r="H70" s="21">
        <v>500</v>
      </c>
      <c r="I70" s="21">
        <v>3999</v>
      </c>
      <c r="J70" s="22">
        <v>0.17499999999999999</v>
      </c>
      <c r="K70" s="22">
        <v>699.82</v>
      </c>
      <c r="L70" s="22">
        <v>3299.18</v>
      </c>
      <c r="M70" s="20" t="s">
        <v>21</v>
      </c>
      <c r="N70" s="20" t="s">
        <v>22</v>
      </c>
      <c r="O70" s="20" t="s">
        <v>23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25">
      <c r="A71" s="20" t="s">
        <v>882</v>
      </c>
      <c r="B71" s="20" t="s">
        <v>833</v>
      </c>
      <c r="C71" s="35" t="s">
        <v>17</v>
      </c>
      <c r="D71" s="20" t="s">
        <v>467</v>
      </c>
      <c r="E71" s="20" t="s">
        <v>105</v>
      </c>
      <c r="F71" s="20" t="s">
        <v>883</v>
      </c>
      <c r="G71" s="21">
        <v>3899</v>
      </c>
      <c r="H71" s="21">
        <v>200</v>
      </c>
      <c r="I71" s="21">
        <v>3699</v>
      </c>
      <c r="J71" s="22">
        <v>0.17499999999999999</v>
      </c>
      <c r="K71" s="22">
        <v>647.32000000000005</v>
      </c>
      <c r="L71" s="22">
        <v>3051.68</v>
      </c>
      <c r="M71" s="20" t="s">
        <v>21</v>
      </c>
      <c r="N71" s="20" t="s">
        <v>22</v>
      </c>
      <c r="O71" s="20" t="s">
        <v>23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25">
      <c r="A72" s="3" t="s">
        <v>884</v>
      </c>
      <c r="B72" s="3" t="s">
        <v>885</v>
      </c>
      <c r="C72" s="34" t="s">
        <v>17</v>
      </c>
      <c r="D72" s="3" t="s">
        <v>886</v>
      </c>
      <c r="E72" s="3" t="s">
        <v>93</v>
      </c>
      <c r="F72" s="3" t="s">
        <v>887</v>
      </c>
      <c r="G72" s="5">
        <v>8999</v>
      </c>
      <c r="H72" s="5">
        <v>0</v>
      </c>
      <c r="I72" s="5">
        <v>8999</v>
      </c>
      <c r="J72" s="6">
        <v>0.17499999999999999</v>
      </c>
      <c r="K72" s="6">
        <v>1574.82</v>
      </c>
      <c r="L72" s="6">
        <v>7424.18</v>
      </c>
      <c r="M72" s="3" t="s">
        <v>21</v>
      </c>
      <c r="N72" s="3" t="s">
        <v>22</v>
      </c>
      <c r="O72" s="3" t="s">
        <v>23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>
      <c r="A73" s="20" t="s">
        <v>848</v>
      </c>
      <c r="B73" s="20" t="s">
        <v>849</v>
      </c>
      <c r="C73" s="35" t="s">
        <v>17</v>
      </c>
      <c r="D73" s="20" t="s">
        <v>888</v>
      </c>
      <c r="E73" s="20" t="s">
        <v>73</v>
      </c>
      <c r="F73" s="20" t="s">
        <v>889</v>
      </c>
      <c r="G73" s="21">
        <v>2499</v>
      </c>
      <c r="H73" s="21">
        <v>0</v>
      </c>
      <c r="I73" s="21">
        <v>2499</v>
      </c>
      <c r="J73" s="22">
        <v>0.22500000000000001</v>
      </c>
      <c r="K73" s="22">
        <v>562.27</v>
      </c>
      <c r="L73" s="22">
        <v>1936.73</v>
      </c>
      <c r="M73" s="20" t="s">
        <v>21</v>
      </c>
      <c r="N73" s="20" t="s">
        <v>22</v>
      </c>
      <c r="O73" s="20" t="s">
        <v>23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>
      <c r="A74" s="3" t="s">
        <v>884</v>
      </c>
      <c r="B74" s="3" t="s">
        <v>885</v>
      </c>
      <c r="C74" s="34" t="s">
        <v>17</v>
      </c>
      <c r="D74" s="3" t="s">
        <v>892</v>
      </c>
      <c r="E74" s="3" t="s">
        <v>73</v>
      </c>
      <c r="F74" s="3" t="s">
        <v>893</v>
      </c>
      <c r="G74" s="5">
        <v>2499</v>
      </c>
      <c r="H74" s="5">
        <v>0</v>
      </c>
      <c r="I74" s="5">
        <v>2499</v>
      </c>
      <c r="J74" s="6">
        <v>0.22500000000000001</v>
      </c>
      <c r="K74" s="6">
        <v>562.27</v>
      </c>
      <c r="L74" s="6">
        <v>1936.73</v>
      </c>
      <c r="M74" s="3" t="s">
        <v>21</v>
      </c>
      <c r="N74" s="3" t="s">
        <v>22</v>
      </c>
      <c r="O74" s="3" t="s">
        <v>23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>
      <c r="A75" s="3" t="s">
        <v>894</v>
      </c>
      <c r="B75" s="3" t="s">
        <v>895</v>
      </c>
      <c r="C75" s="34" t="s">
        <v>17</v>
      </c>
      <c r="D75" s="3" t="s">
        <v>129</v>
      </c>
      <c r="E75" s="3" t="s">
        <v>105</v>
      </c>
      <c r="F75" s="3" t="s">
        <v>896</v>
      </c>
      <c r="G75" s="5">
        <v>2299</v>
      </c>
      <c r="H75" s="5">
        <v>0</v>
      </c>
      <c r="I75" s="5">
        <v>2299</v>
      </c>
      <c r="J75" s="6">
        <v>0.17499999999999999</v>
      </c>
      <c r="K75" s="6">
        <v>402.32</v>
      </c>
      <c r="L75" s="6">
        <v>1896.68</v>
      </c>
      <c r="M75" s="3" t="s">
        <v>21</v>
      </c>
      <c r="N75" s="3" t="s">
        <v>22</v>
      </c>
      <c r="O75" s="3" t="s">
        <v>23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>
      <c r="A76" s="20" t="s">
        <v>907</v>
      </c>
      <c r="B76" s="20" t="s">
        <v>908</v>
      </c>
      <c r="C76" s="35" t="s">
        <v>17</v>
      </c>
      <c r="D76" s="20" t="s">
        <v>909</v>
      </c>
      <c r="E76" s="20" t="s">
        <v>40</v>
      </c>
      <c r="F76" s="20" t="s">
        <v>910</v>
      </c>
      <c r="G76" s="21">
        <v>5499</v>
      </c>
      <c r="H76" s="21">
        <v>300</v>
      </c>
      <c r="I76" s="21">
        <v>5199</v>
      </c>
      <c r="J76" s="22">
        <v>0.17499999999999999</v>
      </c>
      <c r="K76" s="22">
        <v>909.82</v>
      </c>
      <c r="L76" s="22">
        <v>4289.18</v>
      </c>
      <c r="M76" s="20" t="s">
        <v>21</v>
      </c>
      <c r="N76" s="20" t="s">
        <v>53</v>
      </c>
      <c r="O76" s="20" t="s">
        <v>23</v>
      </c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4.25">
      <c r="A77" s="20" t="s">
        <v>873</v>
      </c>
      <c r="B77" s="20" t="s">
        <v>874</v>
      </c>
      <c r="C77" s="20" t="s">
        <v>17</v>
      </c>
      <c r="D77" s="20" t="s">
        <v>826</v>
      </c>
      <c r="E77" s="20" t="s">
        <v>87</v>
      </c>
      <c r="F77" s="20" t="s">
        <v>916</v>
      </c>
      <c r="G77" s="21">
        <v>2499</v>
      </c>
      <c r="H77" s="21">
        <v>0</v>
      </c>
      <c r="I77" s="21">
        <v>2499</v>
      </c>
      <c r="J77" s="22">
        <v>0.17499999999999999</v>
      </c>
      <c r="K77" s="22">
        <v>437.32</v>
      </c>
      <c r="L77" s="22">
        <v>2061.6799999999998</v>
      </c>
      <c r="M77" s="20" t="s">
        <v>21</v>
      </c>
      <c r="N77" s="20" t="s">
        <v>22</v>
      </c>
      <c r="O77" s="20" t="s">
        <v>23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4.25">
      <c r="A78" s="20" t="s">
        <v>882</v>
      </c>
      <c r="B78" s="20" t="s">
        <v>833</v>
      </c>
      <c r="C78" s="20" t="s">
        <v>17</v>
      </c>
      <c r="D78" s="20" t="s">
        <v>395</v>
      </c>
      <c r="E78" s="20" t="s">
        <v>105</v>
      </c>
      <c r="F78" s="20" t="s">
        <v>917</v>
      </c>
      <c r="G78" s="21">
        <v>3499</v>
      </c>
      <c r="H78" s="21">
        <v>0</v>
      </c>
      <c r="I78" s="21">
        <v>3499</v>
      </c>
      <c r="J78" s="22">
        <v>0.17499999999999999</v>
      </c>
      <c r="K78" s="22">
        <v>612.32000000000005</v>
      </c>
      <c r="L78" s="22">
        <v>2886.68</v>
      </c>
      <c r="M78" s="20" t="s">
        <v>21</v>
      </c>
      <c r="N78" s="20" t="s">
        <v>22</v>
      </c>
      <c r="O78" s="20" t="s">
        <v>23</v>
      </c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4.25">
      <c r="A79" s="20" t="s">
        <v>927</v>
      </c>
      <c r="B79" s="20" t="s">
        <v>928</v>
      </c>
      <c r="C79" s="20" t="s">
        <v>17</v>
      </c>
      <c r="D79" s="20" t="s">
        <v>929</v>
      </c>
      <c r="E79" s="20" t="s">
        <v>87</v>
      </c>
      <c r="F79" s="20" t="s">
        <v>930</v>
      </c>
      <c r="G79" s="21">
        <v>4099</v>
      </c>
      <c r="H79" s="21">
        <v>600</v>
      </c>
      <c r="I79" s="21">
        <v>3499</v>
      </c>
      <c r="J79" s="22">
        <v>0.17499999999999999</v>
      </c>
      <c r="K79" s="22">
        <v>612.32000000000005</v>
      </c>
      <c r="L79" s="22">
        <v>2886.68</v>
      </c>
      <c r="M79" s="20" t="s">
        <v>21</v>
      </c>
      <c r="N79" s="20" t="s">
        <v>263</v>
      </c>
      <c r="O79" s="20" t="s">
        <v>23</v>
      </c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4.25">
      <c r="A80" s="20" t="s">
        <v>938</v>
      </c>
      <c r="B80" s="20" t="s">
        <v>939</v>
      </c>
      <c r="C80" s="20" t="s">
        <v>17</v>
      </c>
      <c r="D80" s="20" t="s">
        <v>940</v>
      </c>
      <c r="E80" s="20" t="s">
        <v>93</v>
      </c>
      <c r="F80" s="20" t="s">
        <v>941</v>
      </c>
      <c r="G80" s="21">
        <v>5999</v>
      </c>
      <c r="H80" s="21">
        <v>0</v>
      </c>
      <c r="I80" s="21">
        <v>5999</v>
      </c>
      <c r="J80" s="22">
        <v>0.17499999999999999</v>
      </c>
      <c r="K80" s="22">
        <v>1049.82</v>
      </c>
      <c r="L80" s="22">
        <v>4949.18</v>
      </c>
      <c r="M80" s="20" t="s">
        <v>21</v>
      </c>
      <c r="N80" s="20" t="s">
        <v>22</v>
      </c>
      <c r="O80" s="20" t="s">
        <v>23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>
      <c r="A81" s="3" t="s">
        <v>943</v>
      </c>
      <c r="B81" s="3" t="s">
        <v>944</v>
      </c>
      <c r="C81" s="3" t="s">
        <v>17</v>
      </c>
      <c r="D81" s="3" t="s">
        <v>292</v>
      </c>
      <c r="E81" s="3" t="s">
        <v>200</v>
      </c>
      <c r="F81" s="3" t="s">
        <v>945</v>
      </c>
      <c r="G81" s="5">
        <v>2899</v>
      </c>
      <c r="H81" s="5">
        <v>0</v>
      </c>
      <c r="I81" s="5">
        <v>2899</v>
      </c>
      <c r="J81" s="6">
        <v>0.17499999999999999</v>
      </c>
      <c r="K81" s="6">
        <v>507.32</v>
      </c>
      <c r="L81" s="6">
        <v>2391.6799999999998</v>
      </c>
      <c r="M81" s="3" t="s">
        <v>21</v>
      </c>
      <c r="N81" s="3" t="s">
        <v>131</v>
      </c>
      <c r="O81" s="3" t="s">
        <v>23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>
      <c r="A82" s="3" t="s">
        <v>873</v>
      </c>
      <c r="B82" s="3" t="s">
        <v>874</v>
      </c>
      <c r="C82" s="3" t="s">
        <v>17</v>
      </c>
      <c r="D82" s="3" t="s">
        <v>188</v>
      </c>
      <c r="E82" s="3" t="s">
        <v>87</v>
      </c>
      <c r="F82" s="3" t="s">
        <v>946</v>
      </c>
      <c r="G82" s="5">
        <v>2999</v>
      </c>
      <c r="H82" s="5">
        <v>0</v>
      </c>
      <c r="I82" s="5">
        <v>2999</v>
      </c>
      <c r="J82" s="6">
        <v>0.17499999999999999</v>
      </c>
      <c r="K82" s="6">
        <v>524.82000000000005</v>
      </c>
      <c r="L82" s="6">
        <v>2474.1799999999998</v>
      </c>
      <c r="M82" s="3" t="s">
        <v>21</v>
      </c>
      <c r="N82" s="3" t="s">
        <v>22</v>
      </c>
      <c r="O82" s="3" t="s">
        <v>23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>
      <c r="A83" s="20" t="s">
        <v>948</v>
      </c>
      <c r="B83" s="20" t="s">
        <v>949</v>
      </c>
      <c r="C83" s="20" t="s">
        <v>17</v>
      </c>
      <c r="D83" s="20" t="s">
        <v>950</v>
      </c>
      <c r="E83" s="20" t="s">
        <v>951</v>
      </c>
      <c r="F83" s="20" t="s">
        <v>952</v>
      </c>
      <c r="G83" s="21">
        <v>155</v>
      </c>
      <c r="H83" s="21">
        <v>0</v>
      </c>
      <c r="I83" s="21">
        <v>155</v>
      </c>
      <c r="J83" s="46">
        <v>0.3</v>
      </c>
      <c r="K83" s="22">
        <v>46.5</v>
      </c>
      <c r="L83" s="22">
        <v>108.5</v>
      </c>
      <c r="M83" s="20" t="s">
        <v>21</v>
      </c>
      <c r="N83" s="20" t="s">
        <v>22</v>
      </c>
      <c r="O83" s="20" t="s">
        <v>23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>
      <c r="A84" s="3" t="s">
        <v>956</v>
      </c>
      <c r="B84" s="3" t="s">
        <v>957</v>
      </c>
      <c r="C84" s="3" t="s">
        <v>17</v>
      </c>
      <c r="D84" s="3" t="s">
        <v>617</v>
      </c>
      <c r="E84" s="3" t="s">
        <v>87</v>
      </c>
      <c r="F84" s="3" t="s">
        <v>958</v>
      </c>
      <c r="G84" s="5">
        <v>2999</v>
      </c>
      <c r="H84" s="5">
        <v>0</v>
      </c>
      <c r="I84" s="5">
        <v>2999</v>
      </c>
      <c r="J84" s="6">
        <v>0.17499999999999999</v>
      </c>
      <c r="K84" s="6">
        <v>524.82000000000005</v>
      </c>
      <c r="L84" s="6">
        <v>2474.1799999999998</v>
      </c>
      <c r="M84" s="3" t="s">
        <v>21</v>
      </c>
      <c r="N84" s="3" t="s">
        <v>53</v>
      </c>
      <c r="O84" s="3" t="s">
        <v>23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>
      <c r="A85" s="20" t="s">
        <v>959</v>
      </c>
      <c r="B85" s="20" t="s">
        <v>960</v>
      </c>
      <c r="C85" s="20" t="s">
        <v>17</v>
      </c>
      <c r="D85" s="20" t="s">
        <v>961</v>
      </c>
      <c r="E85" s="20" t="s">
        <v>87</v>
      </c>
      <c r="F85" s="20" t="s">
        <v>962</v>
      </c>
      <c r="G85" s="21">
        <v>2999</v>
      </c>
      <c r="H85" s="21">
        <v>0</v>
      </c>
      <c r="I85" s="21">
        <v>2999</v>
      </c>
      <c r="J85" s="22">
        <v>0.17499999999999999</v>
      </c>
      <c r="K85" s="22">
        <v>524.82000000000005</v>
      </c>
      <c r="L85" s="22">
        <v>2474.1799999999998</v>
      </c>
      <c r="M85" s="20" t="s">
        <v>21</v>
      </c>
      <c r="N85" s="20" t="s">
        <v>131</v>
      </c>
      <c r="O85" s="20" t="s">
        <v>23</v>
      </c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>
      <c r="A86" s="20" t="s">
        <v>860</v>
      </c>
      <c r="B86" s="20" t="s">
        <v>861</v>
      </c>
      <c r="C86" s="20" t="s">
        <v>17</v>
      </c>
      <c r="D86" s="20" t="s">
        <v>239</v>
      </c>
      <c r="E86" s="20" t="s">
        <v>87</v>
      </c>
      <c r="F86" s="20" t="s">
        <v>968</v>
      </c>
      <c r="G86" s="21">
        <v>3999</v>
      </c>
      <c r="H86" s="21">
        <v>0</v>
      </c>
      <c r="I86" s="21">
        <v>3999</v>
      </c>
      <c r="J86" s="22">
        <v>0.17499999999999999</v>
      </c>
      <c r="K86" s="22">
        <v>699.82</v>
      </c>
      <c r="L86" s="22">
        <v>3299.18</v>
      </c>
      <c r="M86" s="20" t="s">
        <v>21</v>
      </c>
      <c r="N86" s="20" t="s">
        <v>22</v>
      </c>
      <c r="O86" s="20" t="s">
        <v>23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>
      <c r="A87" s="3" t="s">
        <v>894</v>
      </c>
      <c r="B87" s="3" t="s">
        <v>895</v>
      </c>
      <c r="C87" s="3" t="s">
        <v>17</v>
      </c>
      <c r="D87" s="3" t="s">
        <v>969</v>
      </c>
      <c r="E87" s="3" t="s">
        <v>69</v>
      </c>
      <c r="F87" s="3" t="s">
        <v>970</v>
      </c>
      <c r="G87" s="5">
        <v>7299</v>
      </c>
      <c r="H87" s="5">
        <v>0</v>
      </c>
      <c r="I87" s="5">
        <v>7299</v>
      </c>
      <c r="J87" s="6">
        <v>0.17499999999999999</v>
      </c>
      <c r="K87" s="6">
        <v>1277.32</v>
      </c>
      <c r="L87" s="6">
        <v>6021.68</v>
      </c>
      <c r="M87" s="3" t="s">
        <v>21</v>
      </c>
      <c r="N87" s="3" t="s">
        <v>22</v>
      </c>
      <c r="O87" s="3" t="s">
        <v>23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>
      <c r="A88" s="20" t="s">
        <v>979</v>
      </c>
      <c r="B88" s="20" t="s">
        <v>980</v>
      </c>
      <c r="C88" s="20" t="s">
        <v>17</v>
      </c>
      <c r="D88" s="20" t="s">
        <v>981</v>
      </c>
      <c r="E88" s="20" t="s">
        <v>87</v>
      </c>
      <c r="F88" s="20" t="s">
        <v>982</v>
      </c>
      <c r="G88" s="21">
        <v>4800</v>
      </c>
      <c r="H88" s="21">
        <v>0</v>
      </c>
      <c r="I88" s="21">
        <v>4800</v>
      </c>
      <c r="J88" s="22">
        <v>0.17499999999999999</v>
      </c>
      <c r="K88" s="22">
        <v>840</v>
      </c>
      <c r="L88" s="22">
        <v>3960</v>
      </c>
      <c r="M88" s="20" t="s">
        <v>21</v>
      </c>
      <c r="N88" s="20" t="s">
        <v>22</v>
      </c>
      <c r="O88" s="20" t="s">
        <v>121</v>
      </c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4.25">
      <c r="A89" s="20" t="s">
        <v>974</v>
      </c>
      <c r="B89" s="20" t="s">
        <v>975</v>
      </c>
      <c r="C89" s="20" t="s">
        <v>17</v>
      </c>
      <c r="D89" s="20" t="s">
        <v>198</v>
      </c>
      <c r="E89" s="20" t="s">
        <v>73</v>
      </c>
      <c r="F89" s="20" t="s">
        <v>987</v>
      </c>
      <c r="G89" s="21">
        <v>899</v>
      </c>
      <c r="H89" s="21">
        <v>0</v>
      </c>
      <c r="I89" s="21">
        <v>899</v>
      </c>
      <c r="J89" s="22">
        <v>0.25</v>
      </c>
      <c r="K89" s="22">
        <v>224.75</v>
      </c>
      <c r="L89" s="22">
        <v>674.25</v>
      </c>
      <c r="M89" s="20" t="s">
        <v>21</v>
      </c>
      <c r="N89" s="20" t="s">
        <v>22</v>
      </c>
      <c r="O89" s="20" t="s">
        <v>121</v>
      </c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4.25">
      <c r="A90" s="20" t="s">
        <v>988</v>
      </c>
      <c r="B90" s="20" t="s">
        <v>989</v>
      </c>
      <c r="C90" s="20" t="s">
        <v>17</v>
      </c>
      <c r="D90" s="20" t="s">
        <v>990</v>
      </c>
      <c r="E90" s="20" t="s">
        <v>87</v>
      </c>
      <c r="F90" s="20" t="s">
        <v>991</v>
      </c>
      <c r="G90" s="21">
        <v>6499</v>
      </c>
      <c r="H90" s="21">
        <v>0</v>
      </c>
      <c r="I90" s="21">
        <v>6499</v>
      </c>
      <c r="J90" s="22">
        <v>0.17499999999999999</v>
      </c>
      <c r="K90" s="22">
        <v>1137.32</v>
      </c>
      <c r="L90" s="22">
        <v>5361.68</v>
      </c>
      <c r="M90" s="20" t="s">
        <v>21</v>
      </c>
      <c r="N90" s="20" t="s">
        <v>22</v>
      </c>
      <c r="O90" s="20" t="s">
        <v>121</v>
      </c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4.25">
      <c r="A91" s="20" t="s">
        <v>1003</v>
      </c>
      <c r="B91" s="20" t="s">
        <v>866</v>
      </c>
      <c r="C91" s="20" t="s">
        <v>17</v>
      </c>
      <c r="D91" s="20" t="s">
        <v>1004</v>
      </c>
      <c r="E91" s="20" t="s">
        <v>87</v>
      </c>
      <c r="F91" s="20" t="s">
        <v>1005</v>
      </c>
      <c r="G91" s="21">
        <v>3798</v>
      </c>
      <c r="H91" s="21">
        <v>0</v>
      </c>
      <c r="I91" s="21">
        <v>3798</v>
      </c>
      <c r="J91" s="22">
        <v>0.17499999999999999</v>
      </c>
      <c r="K91" s="22">
        <v>664.65</v>
      </c>
      <c r="L91" s="22">
        <v>3133.35</v>
      </c>
      <c r="M91" s="20" t="s">
        <v>21</v>
      </c>
      <c r="N91" s="20" t="s">
        <v>22</v>
      </c>
      <c r="O91" s="20" t="s">
        <v>121</v>
      </c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4.25">
      <c r="A92" s="20" t="s">
        <v>1006</v>
      </c>
      <c r="B92" s="20" t="s">
        <v>845</v>
      </c>
      <c r="C92" s="47" t="s">
        <v>17</v>
      </c>
      <c r="D92" s="20" t="s">
        <v>1007</v>
      </c>
      <c r="E92" s="20" t="s">
        <v>90</v>
      </c>
      <c r="F92" s="20"/>
      <c r="G92" s="21">
        <v>4498</v>
      </c>
      <c r="H92" s="21">
        <v>0</v>
      </c>
      <c r="I92" s="21">
        <v>4498</v>
      </c>
      <c r="J92" s="22">
        <v>0</v>
      </c>
      <c r="K92" s="22">
        <v>0</v>
      </c>
      <c r="L92" s="22">
        <v>4498</v>
      </c>
      <c r="M92" s="20" t="s">
        <v>21</v>
      </c>
      <c r="N92" s="20" t="s">
        <v>22</v>
      </c>
      <c r="O92" s="20" t="s">
        <v>121</v>
      </c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4.25">
      <c r="A93" s="20" t="s">
        <v>1008</v>
      </c>
      <c r="B93" s="20" t="s">
        <v>1009</v>
      </c>
      <c r="C93" s="20" t="s">
        <v>17</v>
      </c>
      <c r="D93" s="20" t="s">
        <v>1010</v>
      </c>
      <c r="E93" s="20" t="s">
        <v>69</v>
      </c>
      <c r="F93" s="20" t="s">
        <v>1011</v>
      </c>
      <c r="G93" s="21">
        <v>3499</v>
      </c>
      <c r="H93" s="21">
        <v>0</v>
      </c>
      <c r="I93" s="21">
        <v>3499</v>
      </c>
      <c r="J93" s="22">
        <v>0.17499999999999999</v>
      </c>
      <c r="K93" s="22">
        <v>612.32000000000005</v>
      </c>
      <c r="L93" s="22">
        <v>2886.68</v>
      </c>
      <c r="M93" s="20" t="s">
        <v>21</v>
      </c>
      <c r="N93" s="20" t="s">
        <v>22</v>
      </c>
      <c r="O93" s="20" t="s">
        <v>212</v>
      </c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4.25">
      <c r="A94" s="20" t="s">
        <v>1021</v>
      </c>
      <c r="B94" s="20" t="s">
        <v>1022</v>
      </c>
      <c r="C94" s="20" t="s">
        <v>17</v>
      </c>
      <c r="D94" s="20" t="s">
        <v>1023</v>
      </c>
      <c r="E94" s="20" t="s">
        <v>73</v>
      </c>
      <c r="F94" s="20" t="s">
        <v>1024</v>
      </c>
      <c r="G94" s="21">
        <v>299</v>
      </c>
      <c r="H94" s="21">
        <v>0</v>
      </c>
      <c r="I94" s="21">
        <v>299</v>
      </c>
      <c r="J94" s="22">
        <v>0.25</v>
      </c>
      <c r="K94" s="22">
        <v>74.75</v>
      </c>
      <c r="L94" s="22">
        <v>224.25</v>
      </c>
      <c r="M94" s="20" t="s">
        <v>21</v>
      </c>
      <c r="N94" s="20" t="s">
        <v>22</v>
      </c>
      <c r="O94" s="20" t="s">
        <v>212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>
      <c r="A95" s="20" t="s">
        <v>1025</v>
      </c>
      <c r="B95" s="20" t="s">
        <v>919</v>
      </c>
      <c r="C95" s="20" t="s">
        <v>17</v>
      </c>
      <c r="D95" s="20" t="s">
        <v>439</v>
      </c>
      <c r="E95" s="20" t="s">
        <v>73</v>
      </c>
      <c r="F95" s="20" t="s">
        <v>1026</v>
      </c>
      <c r="G95" s="21">
        <v>99</v>
      </c>
      <c r="H95" s="21">
        <v>0</v>
      </c>
      <c r="I95" s="21">
        <v>99</v>
      </c>
      <c r="J95" s="22">
        <v>0.25</v>
      </c>
      <c r="K95" s="22">
        <v>24.75</v>
      </c>
      <c r="L95" s="22">
        <v>74.25</v>
      </c>
      <c r="M95" s="20" t="s">
        <v>21</v>
      </c>
      <c r="N95" s="20" t="s">
        <v>53</v>
      </c>
      <c r="O95" s="20" t="s">
        <v>212</v>
      </c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4.25">
      <c r="A96" s="20" t="s">
        <v>1032</v>
      </c>
      <c r="B96" s="20" t="s">
        <v>1033</v>
      </c>
      <c r="C96" s="20" t="s">
        <v>17</v>
      </c>
      <c r="D96" s="20" t="s">
        <v>522</v>
      </c>
      <c r="E96" s="20" t="s">
        <v>40</v>
      </c>
      <c r="F96" s="20" t="s">
        <v>1034</v>
      </c>
      <c r="G96" s="21">
        <v>4299</v>
      </c>
      <c r="H96" s="21">
        <v>0</v>
      </c>
      <c r="I96" s="21">
        <v>4299</v>
      </c>
      <c r="J96" s="22">
        <v>0.17499999999999999</v>
      </c>
      <c r="K96" s="22">
        <v>752.32</v>
      </c>
      <c r="L96" s="22">
        <v>3546.68</v>
      </c>
      <c r="M96" s="20" t="s">
        <v>21</v>
      </c>
      <c r="N96" s="20" t="s">
        <v>298</v>
      </c>
      <c r="O96" s="20" t="s">
        <v>212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>
      <c r="A97" s="20" t="s">
        <v>1035</v>
      </c>
      <c r="B97" s="20" t="s">
        <v>1022</v>
      </c>
      <c r="C97" s="20" t="s">
        <v>17</v>
      </c>
      <c r="D97" s="20" t="s">
        <v>1036</v>
      </c>
      <c r="E97" s="20" t="s">
        <v>28</v>
      </c>
      <c r="F97" s="20" t="s">
        <v>1037</v>
      </c>
      <c r="G97" s="21">
        <v>3999</v>
      </c>
      <c r="H97" s="21">
        <v>0</v>
      </c>
      <c r="I97" s="21">
        <v>3999</v>
      </c>
      <c r="J97" s="22">
        <v>0.17499999999999999</v>
      </c>
      <c r="K97" s="22">
        <v>699.82</v>
      </c>
      <c r="L97" s="22">
        <v>3299.18</v>
      </c>
      <c r="M97" s="20" t="s">
        <v>21</v>
      </c>
      <c r="N97" s="20" t="s">
        <v>131</v>
      </c>
      <c r="O97" s="20" t="s">
        <v>212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>
      <c r="A98" s="20" t="s">
        <v>1038</v>
      </c>
      <c r="B98" s="20" t="s">
        <v>1039</v>
      </c>
      <c r="C98" s="20" t="s">
        <v>17</v>
      </c>
      <c r="D98" s="20" t="s">
        <v>1040</v>
      </c>
      <c r="E98" s="20" t="s">
        <v>40</v>
      </c>
      <c r="F98" s="20" t="s">
        <v>1041</v>
      </c>
      <c r="G98" s="21">
        <v>3497</v>
      </c>
      <c r="H98" s="21">
        <v>0</v>
      </c>
      <c r="I98" s="21">
        <v>3497</v>
      </c>
      <c r="J98" s="22">
        <v>0.17499999999999999</v>
      </c>
      <c r="K98" s="22">
        <v>611.97</v>
      </c>
      <c r="L98" s="22">
        <v>2885.0299999999997</v>
      </c>
      <c r="M98" s="20" t="s">
        <v>21</v>
      </c>
      <c r="N98" s="20" t="s">
        <v>22</v>
      </c>
      <c r="O98" s="20" t="s">
        <v>212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>
      <c r="A99" s="20" t="s">
        <v>1056</v>
      </c>
      <c r="B99" s="20" t="s">
        <v>1057</v>
      </c>
      <c r="C99" s="20" t="s">
        <v>17</v>
      </c>
      <c r="D99" s="20" t="s">
        <v>1049</v>
      </c>
      <c r="E99" s="20" t="s">
        <v>93</v>
      </c>
      <c r="F99" s="20" t="s">
        <v>1058</v>
      </c>
      <c r="G99" s="21">
        <v>3999</v>
      </c>
      <c r="H99" s="21">
        <v>0</v>
      </c>
      <c r="I99" s="21">
        <v>3999</v>
      </c>
      <c r="J99" s="22">
        <v>0.17499999999999999</v>
      </c>
      <c r="K99" s="22">
        <v>699.82</v>
      </c>
      <c r="L99" s="22">
        <v>3299.18</v>
      </c>
      <c r="M99" s="20" t="s">
        <v>21</v>
      </c>
      <c r="N99" s="20" t="s">
        <v>131</v>
      </c>
      <c r="O99" s="20" t="s">
        <v>212</v>
      </c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4.25">
      <c r="A100" s="20" t="s">
        <v>1064</v>
      </c>
      <c r="B100" s="20" t="s">
        <v>1065</v>
      </c>
      <c r="C100" s="20" t="s">
        <v>17</v>
      </c>
      <c r="D100" s="20" t="s">
        <v>92</v>
      </c>
      <c r="E100" s="20" t="s">
        <v>40</v>
      </c>
      <c r="F100" s="20" t="s">
        <v>1066</v>
      </c>
      <c r="G100" s="21">
        <v>2998</v>
      </c>
      <c r="H100" s="21">
        <v>0</v>
      </c>
      <c r="I100" s="21">
        <v>2998</v>
      </c>
      <c r="J100" s="22">
        <v>0.17499999999999999</v>
      </c>
      <c r="K100" s="22">
        <v>524.65</v>
      </c>
      <c r="L100" s="22">
        <v>2473.35</v>
      </c>
      <c r="M100" s="20" t="s">
        <v>21</v>
      </c>
      <c r="N100" s="20" t="s">
        <v>363</v>
      </c>
      <c r="O100" s="20" t="s">
        <v>212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>
      <c r="A101" s="3" t="s">
        <v>1080</v>
      </c>
      <c r="B101" s="3" t="s">
        <v>1081</v>
      </c>
      <c r="C101" s="3" t="s">
        <v>17</v>
      </c>
      <c r="D101" s="3" t="s">
        <v>527</v>
      </c>
      <c r="E101" s="3" t="s">
        <v>200</v>
      </c>
      <c r="F101" s="3" t="s">
        <v>1082</v>
      </c>
      <c r="G101" s="5">
        <v>3999</v>
      </c>
      <c r="H101" s="5">
        <v>0</v>
      </c>
      <c r="I101" s="5">
        <v>3999</v>
      </c>
      <c r="J101" s="6">
        <v>0.17499999999999999</v>
      </c>
      <c r="K101" s="6">
        <v>699.82</v>
      </c>
      <c r="L101" s="6">
        <v>3299.18</v>
      </c>
      <c r="M101" s="3" t="s">
        <v>21</v>
      </c>
      <c r="N101" s="3" t="s">
        <v>22</v>
      </c>
      <c r="O101" s="3" t="s">
        <v>212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>
      <c r="A102" s="20" t="s">
        <v>1083</v>
      </c>
      <c r="B102" s="20" t="s">
        <v>833</v>
      </c>
      <c r="C102" s="20" t="s">
        <v>17</v>
      </c>
      <c r="D102" s="20" t="s">
        <v>1084</v>
      </c>
      <c r="E102" s="20" t="s">
        <v>40</v>
      </c>
      <c r="F102" s="20" t="s">
        <v>1085</v>
      </c>
      <c r="G102" s="21">
        <v>5999</v>
      </c>
      <c r="H102" s="21">
        <v>0</v>
      </c>
      <c r="I102" s="21">
        <v>5999</v>
      </c>
      <c r="J102" s="22">
        <v>0.17499999999999999</v>
      </c>
      <c r="K102" s="22">
        <v>1049.82</v>
      </c>
      <c r="L102" s="22">
        <v>4949.18</v>
      </c>
      <c r="M102" s="20" t="s">
        <v>21</v>
      </c>
      <c r="N102" s="20" t="s">
        <v>22</v>
      </c>
      <c r="O102" s="20" t="s">
        <v>212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>
      <c r="A103" s="20" t="s">
        <v>1086</v>
      </c>
      <c r="B103" s="20" t="s">
        <v>1087</v>
      </c>
      <c r="C103" s="20" t="s">
        <v>17</v>
      </c>
      <c r="D103" s="20" t="s">
        <v>1088</v>
      </c>
      <c r="E103" s="20" t="s">
        <v>69</v>
      </c>
      <c r="F103" s="20" t="s">
        <v>1089</v>
      </c>
      <c r="G103" s="21">
        <v>3798</v>
      </c>
      <c r="H103" s="21">
        <v>0</v>
      </c>
      <c r="I103" s="21">
        <v>3798</v>
      </c>
      <c r="J103" s="22">
        <v>0.17499999999999999</v>
      </c>
      <c r="K103" s="22">
        <v>664.65</v>
      </c>
      <c r="L103" s="22">
        <v>3133.35</v>
      </c>
      <c r="M103" s="20" t="s">
        <v>21</v>
      </c>
      <c r="N103" s="20" t="s">
        <v>22</v>
      </c>
      <c r="O103" s="20" t="s">
        <v>212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4.25">
      <c r="A104" s="20" t="s">
        <v>1090</v>
      </c>
      <c r="B104" s="20" t="s">
        <v>1091</v>
      </c>
      <c r="C104" s="20" t="s">
        <v>17</v>
      </c>
      <c r="D104" s="20" t="s">
        <v>1092</v>
      </c>
      <c r="E104" s="20" t="s">
        <v>200</v>
      </c>
      <c r="F104" s="20" t="s">
        <v>1093</v>
      </c>
      <c r="G104" s="21">
        <v>3999</v>
      </c>
      <c r="H104" s="21">
        <v>0</v>
      </c>
      <c r="I104" s="21">
        <v>3999</v>
      </c>
      <c r="J104" s="22">
        <v>0.17499999999999999</v>
      </c>
      <c r="K104" s="22">
        <v>699.82</v>
      </c>
      <c r="L104" s="22">
        <v>3299.18</v>
      </c>
      <c r="M104" s="20" t="s">
        <v>21</v>
      </c>
      <c r="N104" s="20" t="s">
        <v>131</v>
      </c>
      <c r="O104" s="20" t="s">
        <v>212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>
      <c r="A105" s="20" t="s">
        <v>1096</v>
      </c>
      <c r="B105" s="20" t="s">
        <v>1097</v>
      </c>
      <c r="C105" s="20" t="s">
        <v>17</v>
      </c>
      <c r="D105" s="20" t="s">
        <v>1098</v>
      </c>
      <c r="E105" s="20" t="s">
        <v>810</v>
      </c>
      <c r="F105" s="20" t="s">
        <v>1099</v>
      </c>
      <c r="G105" s="21">
        <v>4498</v>
      </c>
      <c r="H105" s="21">
        <v>0</v>
      </c>
      <c r="I105" s="21">
        <v>4498</v>
      </c>
      <c r="J105" s="22">
        <v>0.17499999999999999</v>
      </c>
      <c r="K105" s="22">
        <v>787.15</v>
      </c>
      <c r="L105" s="22">
        <v>3710.85</v>
      </c>
      <c r="M105" s="20" t="s">
        <v>21</v>
      </c>
      <c r="N105" s="20" t="s">
        <v>53</v>
      </c>
      <c r="O105" s="20" t="s">
        <v>212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>
      <c r="A106" s="20" t="s">
        <v>1111</v>
      </c>
      <c r="B106" s="20" t="s">
        <v>1112</v>
      </c>
      <c r="C106" s="20" t="s">
        <v>17</v>
      </c>
      <c r="D106" s="20" t="s">
        <v>969</v>
      </c>
      <c r="E106" s="20" t="s">
        <v>93</v>
      </c>
      <c r="F106" s="20" t="s">
        <v>1113</v>
      </c>
      <c r="G106" s="21">
        <v>7499</v>
      </c>
      <c r="H106" s="21">
        <v>0</v>
      </c>
      <c r="I106" s="21">
        <v>7499</v>
      </c>
      <c r="J106" s="22">
        <v>0.17499999999999999</v>
      </c>
      <c r="K106" s="22">
        <v>1312.32</v>
      </c>
      <c r="L106" s="22">
        <v>6186.68</v>
      </c>
      <c r="M106" s="20" t="s">
        <v>21</v>
      </c>
      <c r="N106" s="20" t="s">
        <v>22</v>
      </c>
      <c r="O106" s="20" t="s">
        <v>212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>
      <c r="A107" s="20" t="s">
        <v>1114</v>
      </c>
      <c r="B107" s="20" t="s">
        <v>1115</v>
      </c>
      <c r="C107" s="20" t="s">
        <v>17</v>
      </c>
      <c r="D107" s="20" t="s">
        <v>1116</v>
      </c>
      <c r="E107" s="20" t="s">
        <v>51</v>
      </c>
      <c r="F107" s="20" t="s">
        <v>1117</v>
      </c>
      <c r="G107" s="21">
        <v>4198</v>
      </c>
      <c r="H107" s="21">
        <v>0</v>
      </c>
      <c r="I107" s="21">
        <v>4198</v>
      </c>
      <c r="J107" s="22">
        <v>0.17499999999999999</v>
      </c>
      <c r="K107" s="22">
        <v>734.65</v>
      </c>
      <c r="L107" s="22">
        <v>3463.35</v>
      </c>
      <c r="M107" s="20" t="s">
        <v>21</v>
      </c>
      <c r="N107" s="20" t="s">
        <v>22</v>
      </c>
      <c r="O107" s="20" t="s">
        <v>212</v>
      </c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>
      <c r="A108" s="20" t="s">
        <v>1059</v>
      </c>
      <c r="B108" s="20" t="s">
        <v>1060</v>
      </c>
      <c r="C108" s="20" t="s">
        <v>17</v>
      </c>
      <c r="D108" s="20" t="s">
        <v>1119</v>
      </c>
      <c r="E108" s="20" t="s">
        <v>69</v>
      </c>
      <c r="F108" s="20" t="s">
        <v>1120</v>
      </c>
      <c r="G108" s="21">
        <v>11999</v>
      </c>
      <c r="H108" s="21">
        <v>0</v>
      </c>
      <c r="I108" s="21">
        <v>11999</v>
      </c>
      <c r="J108" s="22">
        <v>0.17499999999999999</v>
      </c>
      <c r="K108" s="22">
        <v>2099.8200000000002</v>
      </c>
      <c r="L108" s="22">
        <v>9899.18</v>
      </c>
      <c r="M108" s="20" t="s">
        <v>21</v>
      </c>
      <c r="N108" s="20" t="s">
        <v>22</v>
      </c>
      <c r="O108" s="20" t="s">
        <v>212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>
      <c r="A109" s="20" t="s">
        <v>1129</v>
      </c>
      <c r="B109" s="20" t="s">
        <v>1130</v>
      </c>
      <c r="C109" s="20" t="s">
        <v>17</v>
      </c>
      <c r="D109" s="20" t="s">
        <v>1131</v>
      </c>
      <c r="E109" s="20" t="s">
        <v>100</v>
      </c>
      <c r="F109" s="20" t="s">
        <v>1132</v>
      </c>
      <c r="G109" s="21">
        <v>2999</v>
      </c>
      <c r="H109" s="21">
        <v>0</v>
      </c>
      <c r="I109" s="21">
        <v>2999</v>
      </c>
      <c r="J109" s="22">
        <v>0.17499999999999999</v>
      </c>
      <c r="K109" s="22">
        <v>524.82000000000005</v>
      </c>
      <c r="L109" s="22">
        <v>2474.1799999999998</v>
      </c>
      <c r="M109" s="20" t="s">
        <v>283</v>
      </c>
      <c r="N109" s="20" t="s">
        <v>131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>
      <c r="A110" s="20" t="s">
        <v>1133</v>
      </c>
      <c r="B110" s="20" t="s">
        <v>1134</v>
      </c>
      <c r="C110" s="20" t="s">
        <v>17</v>
      </c>
      <c r="D110" s="20" t="s">
        <v>755</v>
      </c>
      <c r="E110" s="20" t="s">
        <v>125</v>
      </c>
      <c r="F110" s="20" t="s">
        <v>1135</v>
      </c>
      <c r="G110" s="21">
        <v>2999</v>
      </c>
      <c r="H110" s="21">
        <v>0</v>
      </c>
      <c r="I110" s="21">
        <v>2999</v>
      </c>
      <c r="J110" s="22">
        <v>0.17499999999999999</v>
      </c>
      <c r="K110" s="22">
        <v>524.82000000000005</v>
      </c>
      <c r="L110" s="22">
        <v>2474.1799999999998</v>
      </c>
      <c r="M110" s="20" t="s">
        <v>283</v>
      </c>
      <c r="N110" s="20" t="s">
        <v>131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>
      <c r="A111" s="20" t="s">
        <v>1121</v>
      </c>
      <c r="B111" s="20" t="s">
        <v>1122</v>
      </c>
      <c r="C111" s="20" t="s">
        <v>17</v>
      </c>
      <c r="D111" s="20" t="s">
        <v>642</v>
      </c>
      <c r="E111" s="20" t="s">
        <v>200</v>
      </c>
      <c r="F111" s="20" t="s">
        <v>1136</v>
      </c>
      <c r="G111" s="21">
        <v>3499</v>
      </c>
      <c r="H111" s="21">
        <v>0</v>
      </c>
      <c r="I111" s="21">
        <v>3499</v>
      </c>
      <c r="J111" s="22">
        <v>0.17499999999999999</v>
      </c>
      <c r="K111" s="22">
        <v>612.32000000000005</v>
      </c>
      <c r="L111" s="22">
        <v>2886.68</v>
      </c>
      <c r="M111" s="20" t="s">
        <v>283</v>
      </c>
      <c r="N111" s="20" t="s">
        <v>131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>
      <c r="A112" s="20" t="s">
        <v>1140</v>
      </c>
      <c r="B112" s="20" t="s">
        <v>1141</v>
      </c>
      <c r="C112" s="20" t="s">
        <v>17</v>
      </c>
      <c r="D112" s="20" t="s">
        <v>92</v>
      </c>
      <c r="E112" s="20" t="s">
        <v>40</v>
      </c>
      <c r="F112" s="20" t="s">
        <v>1142</v>
      </c>
      <c r="G112" s="21">
        <v>2998</v>
      </c>
      <c r="H112" s="21">
        <v>0</v>
      </c>
      <c r="I112" s="21">
        <v>2998</v>
      </c>
      <c r="J112" s="22">
        <v>0.17499999999999999</v>
      </c>
      <c r="K112" s="22">
        <v>524.65</v>
      </c>
      <c r="L112" s="22">
        <v>2473.35</v>
      </c>
      <c r="M112" s="20" t="s">
        <v>283</v>
      </c>
      <c r="N112" s="20" t="s">
        <v>298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>
      <c r="A113" s="20" t="s">
        <v>1147</v>
      </c>
      <c r="B113" s="20" t="s">
        <v>1148</v>
      </c>
      <c r="C113" s="48" t="s">
        <v>17</v>
      </c>
      <c r="D113" s="20" t="s">
        <v>1149</v>
      </c>
      <c r="E113" s="20" t="s">
        <v>105</v>
      </c>
      <c r="F113" s="20" t="s">
        <v>1150</v>
      </c>
      <c r="G113" s="21">
        <v>3699</v>
      </c>
      <c r="H113" s="21">
        <v>0</v>
      </c>
      <c r="I113" s="21">
        <v>3699</v>
      </c>
      <c r="J113" s="22">
        <v>0.17499999999999999</v>
      </c>
      <c r="K113" s="22">
        <v>647.32000000000005</v>
      </c>
      <c r="L113" s="22">
        <v>3051.68</v>
      </c>
      <c r="M113" s="20" t="s">
        <v>21</v>
      </c>
      <c r="N113" s="20" t="s">
        <v>22</v>
      </c>
      <c r="O113" s="20" t="s">
        <v>23</v>
      </c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>
      <c r="A114" s="20" t="s">
        <v>1160</v>
      </c>
      <c r="B114" s="20" t="s">
        <v>1161</v>
      </c>
      <c r="C114" s="43" t="s">
        <v>17</v>
      </c>
      <c r="D114" s="20" t="s">
        <v>133</v>
      </c>
      <c r="E114" s="20" t="s">
        <v>69</v>
      </c>
      <c r="F114" s="20" t="s">
        <v>1162</v>
      </c>
      <c r="G114" s="21">
        <v>4999</v>
      </c>
      <c r="H114" s="21">
        <v>300</v>
      </c>
      <c r="I114" s="21">
        <v>4699</v>
      </c>
      <c r="J114" s="22">
        <v>0.17499999999999999</v>
      </c>
      <c r="K114" s="22">
        <v>822.32</v>
      </c>
      <c r="L114" s="22">
        <v>3876.68</v>
      </c>
      <c r="M114" s="20" t="s">
        <v>21</v>
      </c>
      <c r="N114" s="20" t="s">
        <v>22</v>
      </c>
      <c r="O114" s="20" t="s">
        <v>23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>
      <c r="A115" s="20" t="s">
        <v>1169</v>
      </c>
      <c r="B115" s="20" t="s">
        <v>1170</v>
      </c>
      <c r="C115" s="48" t="s">
        <v>17</v>
      </c>
      <c r="D115" s="20" t="s">
        <v>1171</v>
      </c>
      <c r="E115" s="20" t="s">
        <v>105</v>
      </c>
      <c r="F115" s="20" t="s">
        <v>1172</v>
      </c>
      <c r="G115" s="21">
        <v>4999</v>
      </c>
      <c r="H115" s="21">
        <v>300</v>
      </c>
      <c r="I115" s="21">
        <v>4699</v>
      </c>
      <c r="J115" s="22">
        <v>0.17499999999999999</v>
      </c>
      <c r="K115" s="22">
        <v>822.32</v>
      </c>
      <c r="L115" s="22">
        <v>3876.68</v>
      </c>
      <c r="M115" s="20" t="s">
        <v>21</v>
      </c>
      <c r="N115" s="20" t="s">
        <v>22</v>
      </c>
      <c r="O115" s="20" t="s">
        <v>23</v>
      </c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>
      <c r="A116" s="20" t="s">
        <v>1184</v>
      </c>
      <c r="B116" s="20" t="s">
        <v>1185</v>
      </c>
      <c r="C116" s="48" t="s">
        <v>17</v>
      </c>
      <c r="D116" s="20" t="s">
        <v>273</v>
      </c>
      <c r="E116" s="20" t="s">
        <v>93</v>
      </c>
      <c r="F116" s="20" t="s">
        <v>1186</v>
      </c>
      <c r="G116" s="21">
        <v>7499</v>
      </c>
      <c r="H116" s="21">
        <v>499</v>
      </c>
      <c r="I116" s="21">
        <v>7000</v>
      </c>
      <c r="J116" s="22">
        <v>0.17499999999999999</v>
      </c>
      <c r="K116" s="22">
        <v>1225</v>
      </c>
      <c r="L116" s="22">
        <v>5775</v>
      </c>
      <c r="M116" s="20" t="s">
        <v>21</v>
      </c>
      <c r="N116" s="20" t="s">
        <v>22</v>
      </c>
      <c r="O116" s="20" t="s">
        <v>23</v>
      </c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>
      <c r="A117" s="20" t="s">
        <v>1187</v>
      </c>
      <c r="B117" s="20" t="s">
        <v>1188</v>
      </c>
      <c r="C117" s="43" t="s">
        <v>17</v>
      </c>
      <c r="D117" s="20" t="s">
        <v>81</v>
      </c>
      <c r="E117" s="20" t="s">
        <v>73</v>
      </c>
      <c r="F117" s="20" t="s">
        <v>1189</v>
      </c>
      <c r="G117" s="21">
        <v>299</v>
      </c>
      <c r="H117" s="21">
        <v>0</v>
      </c>
      <c r="I117" s="21">
        <v>299</v>
      </c>
      <c r="J117" s="22">
        <v>0.25</v>
      </c>
      <c r="K117" s="22">
        <v>74.75</v>
      </c>
      <c r="L117" s="22">
        <v>224.25</v>
      </c>
      <c r="M117" s="20" t="s">
        <v>21</v>
      </c>
      <c r="N117" s="20" t="s">
        <v>22</v>
      </c>
      <c r="O117" s="20" t="s">
        <v>23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>
      <c r="A118" s="20" t="s">
        <v>1194</v>
      </c>
      <c r="B118" s="20" t="s">
        <v>1195</v>
      </c>
      <c r="C118" s="48" t="s">
        <v>17</v>
      </c>
      <c r="D118" s="20" t="s">
        <v>626</v>
      </c>
      <c r="E118" s="20" t="s">
        <v>93</v>
      </c>
      <c r="F118" s="20" t="s">
        <v>1196</v>
      </c>
      <c r="G118" s="21">
        <v>4999</v>
      </c>
      <c r="H118" s="21">
        <v>0</v>
      </c>
      <c r="I118" s="21">
        <v>4999</v>
      </c>
      <c r="J118" s="22">
        <v>0.17499999999999999</v>
      </c>
      <c r="K118" s="22">
        <v>874.82</v>
      </c>
      <c r="L118" s="22">
        <v>4124.18</v>
      </c>
      <c r="M118" s="20" t="s">
        <v>21</v>
      </c>
      <c r="N118" s="20" t="s">
        <v>363</v>
      </c>
      <c r="O118" s="20" t="s">
        <v>23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>
      <c r="A119" s="20" t="s">
        <v>1205</v>
      </c>
      <c r="B119" s="20" t="s">
        <v>1206</v>
      </c>
      <c r="C119" s="43" t="s">
        <v>17</v>
      </c>
      <c r="D119" s="20" t="s">
        <v>104</v>
      </c>
      <c r="E119" s="20" t="s">
        <v>69</v>
      </c>
      <c r="F119" s="20" t="s">
        <v>1207</v>
      </c>
      <c r="G119" s="21">
        <v>3099</v>
      </c>
      <c r="H119" s="21">
        <v>0</v>
      </c>
      <c r="I119" s="21">
        <v>3099</v>
      </c>
      <c r="J119" s="22">
        <v>0.17499999999999999</v>
      </c>
      <c r="K119" s="22">
        <v>542.32000000000005</v>
      </c>
      <c r="L119" s="22">
        <v>2556.6799999999998</v>
      </c>
      <c r="M119" s="20" t="s">
        <v>21</v>
      </c>
      <c r="N119" s="20" t="s">
        <v>22</v>
      </c>
      <c r="O119" s="20" t="s">
        <v>23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>
      <c r="A120" s="20" t="s">
        <v>1209</v>
      </c>
      <c r="B120" s="20" t="s">
        <v>1210</v>
      </c>
      <c r="C120" s="20" t="s">
        <v>17</v>
      </c>
      <c r="D120" s="20" t="s">
        <v>1217</v>
      </c>
      <c r="E120" s="20" t="s">
        <v>159</v>
      </c>
      <c r="F120" s="20" t="s">
        <v>1218</v>
      </c>
      <c r="G120" s="21">
        <v>6200</v>
      </c>
      <c r="H120" s="21">
        <v>0</v>
      </c>
      <c r="I120" s="21">
        <v>6200</v>
      </c>
      <c r="J120" s="22">
        <v>0.17499999999999999</v>
      </c>
      <c r="K120" s="22">
        <v>1085</v>
      </c>
      <c r="L120" s="22">
        <v>5115</v>
      </c>
      <c r="M120" s="20" t="s">
        <v>21</v>
      </c>
      <c r="N120" s="20" t="s">
        <v>22</v>
      </c>
      <c r="O120" s="20" t="s">
        <v>121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>
      <c r="A121" s="20" t="s">
        <v>1219</v>
      </c>
      <c r="B121" s="20" t="s">
        <v>1220</v>
      </c>
      <c r="C121" s="20" t="s">
        <v>17</v>
      </c>
      <c r="D121" s="20" t="s">
        <v>644</v>
      </c>
      <c r="E121" s="20" t="s">
        <v>105</v>
      </c>
      <c r="F121" s="20" t="s">
        <v>1221</v>
      </c>
      <c r="G121" s="21">
        <v>5999</v>
      </c>
      <c r="H121" s="21">
        <v>0</v>
      </c>
      <c r="I121" s="21">
        <v>5999</v>
      </c>
      <c r="J121" s="22">
        <v>0.17499999999999999</v>
      </c>
      <c r="K121" s="22">
        <v>1049.82</v>
      </c>
      <c r="L121" s="22">
        <v>4949.18</v>
      </c>
      <c r="M121" s="20" t="s">
        <v>21</v>
      </c>
      <c r="N121" s="20" t="s">
        <v>22</v>
      </c>
      <c r="O121" s="20" t="s">
        <v>121</v>
      </c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>
      <c r="A122" s="20" t="s">
        <v>1223</v>
      </c>
      <c r="B122" s="20" t="s">
        <v>1224</v>
      </c>
      <c r="C122" s="20" t="s">
        <v>17</v>
      </c>
      <c r="D122" s="20" t="s">
        <v>972</v>
      </c>
      <c r="E122" s="20" t="s">
        <v>69</v>
      </c>
      <c r="F122" s="20" t="s">
        <v>1225</v>
      </c>
      <c r="G122" s="21">
        <v>4499</v>
      </c>
      <c r="H122" s="21">
        <v>0</v>
      </c>
      <c r="I122" s="21">
        <v>4499</v>
      </c>
      <c r="J122" s="22">
        <v>0.17499999999999999</v>
      </c>
      <c r="K122" s="22">
        <v>787.32</v>
      </c>
      <c r="L122" s="22">
        <v>3711.68</v>
      </c>
      <c r="M122" s="20" t="s">
        <v>21</v>
      </c>
      <c r="N122" s="20" t="s">
        <v>263</v>
      </c>
      <c r="O122" s="20" t="s">
        <v>121</v>
      </c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>
      <c r="A123" s="20" t="s">
        <v>1234</v>
      </c>
      <c r="B123" s="20" t="s">
        <v>1235</v>
      </c>
      <c r="C123" s="20" t="s">
        <v>17</v>
      </c>
      <c r="D123" s="20" t="s">
        <v>1236</v>
      </c>
      <c r="E123" s="20" t="s">
        <v>200</v>
      </c>
      <c r="F123" s="20"/>
      <c r="G123" s="21">
        <v>4799</v>
      </c>
      <c r="H123" s="21">
        <v>0</v>
      </c>
      <c r="I123" s="21">
        <v>4799</v>
      </c>
      <c r="J123" s="22">
        <v>0</v>
      </c>
      <c r="K123" s="22">
        <v>0</v>
      </c>
      <c r="L123" s="22">
        <v>4799</v>
      </c>
      <c r="M123" s="20" t="s">
        <v>21</v>
      </c>
      <c r="N123" s="20" t="s">
        <v>22</v>
      </c>
      <c r="O123" s="20" t="s">
        <v>121</v>
      </c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>
      <c r="A124" s="20" t="s">
        <v>1243</v>
      </c>
      <c r="B124" s="20" t="s">
        <v>1174</v>
      </c>
      <c r="C124" s="20" t="s">
        <v>17</v>
      </c>
      <c r="D124" s="20" t="s">
        <v>1244</v>
      </c>
      <c r="E124" s="20" t="s">
        <v>179</v>
      </c>
      <c r="F124" s="20" t="s">
        <v>1245</v>
      </c>
      <c r="G124" s="21">
        <v>6300</v>
      </c>
      <c r="H124" s="21">
        <v>0</v>
      </c>
      <c r="I124" s="21">
        <v>6300</v>
      </c>
      <c r="J124" s="22">
        <v>0.17499999999999999</v>
      </c>
      <c r="K124" s="22">
        <v>1102.5</v>
      </c>
      <c r="L124" s="22">
        <v>5197.5</v>
      </c>
      <c r="M124" s="20" t="s">
        <v>21</v>
      </c>
      <c r="N124" s="20" t="s">
        <v>22</v>
      </c>
      <c r="O124" s="20" t="s">
        <v>121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>
      <c r="A125" s="20" t="s">
        <v>1254</v>
      </c>
      <c r="B125" s="20" t="s">
        <v>1255</v>
      </c>
      <c r="C125" s="20" t="s">
        <v>17</v>
      </c>
      <c r="D125" s="20" t="s">
        <v>1256</v>
      </c>
      <c r="E125" s="20" t="s">
        <v>125</v>
      </c>
      <c r="F125" s="20" t="s">
        <v>1257</v>
      </c>
      <c r="G125" s="21">
        <v>3000</v>
      </c>
      <c r="H125" s="21">
        <v>0</v>
      </c>
      <c r="I125" s="21">
        <v>3000</v>
      </c>
      <c r="J125" s="22">
        <v>0.17499999999999999</v>
      </c>
      <c r="K125" s="22">
        <v>525</v>
      </c>
      <c r="L125" s="22">
        <v>2475</v>
      </c>
      <c r="M125" s="20" t="s">
        <v>21</v>
      </c>
      <c r="N125" s="20" t="s">
        <v>22</v>
      </c>
      <c r="O125" s="20" t="s">
        <v>121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>
      <c r="A126" s="20" t="s">
        <v>1209</v>
      </c>
      <c r="B126" s="20" t="s">
        <v>1210</v>
      </c>
      <c r="C126" s="20" t="s">
        <v>17</v>
      </c>
      <c r="D126" s="20" t="s">
        <v>1030</v>
      </c>
      <c r="E126" s="20" t="s">
        <v>93</v>
      </c>
      <c r="F126" s="20" t="s">
        <v>1267</v>
      </c>
      <c r="G126" s="21">
        <v>3300</v>
      </c>
      <c r="H126" s="21">
        <v>0</v>
      </c>
      <c r="I126" s="21">
        <v>3300</v>
      </c>
      <c r="J126" s="22">
        <v>0.17499999999999999</v>
      </c>
      <c r="K126" s="22">
        <v>577.5</v>
      </c>
      <c r="L126" s="22">
        <v>2722.5</v>
      </c>
      <c r="M126" s="20" t="s">
        <v>21</v>
      </c>
      <c r="N126" s="20" t="s">
        <v>22</v>
      </c>
      <c r="O126" s="20" t="s">
        <v>121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>
      <c r="A127" s="20" t="s">
        <v>1258</v>
      </c>
      <c r="B127" s="20" t="s">
        <v>1259</v>
      </c>
      <c r="C127" s="20" t="s">
        <v>17</v>
      </c>
      <c r="D127" s="20" t="s">
        <v>1270</v>
      </c>
      <c r="E127" s="20" t="s">
        <v>200</v>
      </c>
      <c r="F127" s="20" t="s">
        <v>1271</v>
      </c>
      <c r="G127" s="21">
        <v>3001</v>
      </c>
      <c r="H127" s="21">
        <v>0</v>
      </c>
      <c r="I127" s="21">
        <v>3001</v>
      </c>
      <c r="J127" s="22">
        <v>0.17499999999999999</v>
      </c>
      <c r="K127" s="22">
        <v>525.16999999999996</v>
      </c>
      <c r="L127" s="22">
        <v>2475.83</v>
      </c>
      <c r="M127" s="20" t="s">
        <v>21</v>
      </c>
      <c r="N127" s="20" t="s">
        <v>22</v>
      </c>
      <c r="O127" s="20" t="s">
        <v>121</v>
      </c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>
      <c r="A128" s="20" t="s">
        <v>1272</v>
      </c>
      <c r="B128" s="20" t="s">
        <v>1273</v>
      </c>
      <c r="C128" s="20" t="s">
        <v>17</v>
      </c>
      <c r="D128" s="20" t="s">
        <v>826</v>
      </c>
      <c r="E128" s="20" t="s">
        <v>200</v>
      </c>
      <c r="F128" s="20" t="s">
        <v>1274</v>
      </c>
      <c r="G128" s="21">
        <v>2398</v>
      </c>
      <c r="H128" s="21">
        <v>0</v>
      </c>
      <c r="I128" s="21">
        <v>2398</v>
      </c>
      <c r="J128" s="22">
        <v>0.17499999999999999</v>
      </c>
      <c r="K128" s="22">
        <v>419.65</v>
      </c>
      <c r="L128" s="22">
        <v>1978.35</v>
      </c>
      <c r="M128" s="20" t="s">
        <v>21</v>
      </c>
      <c r="N128" s="20" t="s">
        <v>22</v>
      </c>
      <c r="O128" s="20" t="s">
        <v>121</v>
      </c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>
      <c r="A129" s="20" t="s">
        <v>1275</v>
      </c>
      <c r="B129" s="20" t="s">
        <v>1276</v>
      </c>
      <c r="C129" s="48" t="s">
        <v>17</v>
      </c>
      <c r="D129" s="20" t="s">
        <v>1277</v>
      </c>
      <c r="E129" s="20" t="s">
        <v>69</v>
      </c>
      <c r="F129" s="20" t="s">
        <v>1278</v>
      </c>
      <c r="G129" s="21">
        <v>3398</v>
      </c>
      <c r="H129" s="21">
        <v>0</v>
      </c>
      <c r="I129" s="21">
        <v>3398</v>
      </c>
      <c r="J129" s="22">
        <v>0.17499999999999999</v>
      </c>
      <c r="K129" s="22">
        <v>594.65</v>
      </c>
      <c r="L129" s="22">
        <v>2803.35</v>
      </c>
      <c r="M129" s="20" t="s">
        <v>21</v>
      </c>
      <c r="N129" s="20" t="s">
        <v>22</v>
      </c>
      <c r="O129" s="20" t="s">
        <v>212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>
      <c r="A130" s="20" t="s">
        <v>1282</v>
      </c>
      <c r="B130" s="20" t="s">
        <v>1283</v>
      </c>
      <c r="C130" s="48" t="s">
        <v>17</v>
      </c>
      <c r="D130" s="20" t="s">
        <v>981</v>
      </c>
      <c r="E130" s="20" t="s">
        <v>1284</v>
      </c>
      <c r="F130" s="20" t="s">
        <v>1285</v>
      </c>
      <c r="G130" s="21">
        <v>5498</v>
      </c>
      <c r="H130" s="21">
        <v>0</v>
      </c>
      <c r="I130" s="21">
        <v>5498</v>
      </c>
      <c r="J130" s="22">
        <v>0.17499999999999999</v>
      </c>
      <c r="K130" s="22">
        <v>962.15</v>
      </c>
      <c r="L130" s="22">
        <v>4535.8500000000004</v>
      </c>
      <c r="M130" s="20" t="s">
        <v>21</v>
      </c>
      <c r="N130" s="20" t="s">
        <v>22</v>
      </c>
      <c r="O130" s="20" t="s">
        <v>212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>
      <c r="A131" s="20" t="s">
        <v>1290</v>
      </c>
      <c r="B131" s="20" t="s">
        <v>1291</v>
      </c>
      <c r="C131" s="51" t="s">
        <v>17</v>
      </c>
      <c r="D131" s="20" t="s">
        <v>1292</v>
      </c>
      <c r="E131" s="20" t="s">
        <v>51</v>
      </c>
      <c r="F131" s="20" t="s">
        <v>1293</v>
      </c>
      <c r="G131" s="21">
        <v>3999</v>
      </c>
      <c r="H131" s="21">
        <v>0</v>
      </c>
      <c r="I131" s="21">
        <v>3999</v>
      </c>
      <c r="J131" s="22">
        <v>0.17499999999999999</v>
      </c>
      <c r="K131" s="22">
        <v>699.82</v>
      </c>
      <c r="L131" s="22">
        <v>3299.18</v>
      </c>
      <c r="M131" s="20" t="s">
        <v>21</v>
      </c>
      <c r="N131" s="20" t="s">
        <v>131</v>
      </c>
      <c r="O131" s="20" t="s">
        <v>212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5.75" customHeight="1">
      <c r="A132" s="20" t="s">
        <v>1303</v>
      </c>
      <c r="B132" s="20" t="s">
        <v>1304</v>
      </c>
      <c r="C132" s="25" t="s">
        <v>17</v>
      </c>
      <c r="D132" s="20" t="s">
        <v>1023</v>
      </c>
      <c r="E132" s="20" t="s">
        <v>73</v>
      </c>
      <c r="F132" s="20" t="s">
        <v>1305</v>
      </c>
      <c r="G132" s="21">
        <v>299</v>
      </c>
      <c r="H132" s="21">
        <v>0</v>
      </c>
      <c r="I132" s="21">
        <v>299</v>
      </c>
      <c r="J132" s="22">
        <v>0.25</v>
      </c>
      <c r="K132" s="22">
        <v>74.75</v>
      </c>
      <c r="L132" s="22">
        <v>224.25</v>
      </c>
      <c r="M132" s="20" t="s">
        <v>21</v>
      </c>
      <c r="N132" s="20" t="s">
        <v>22</v>
      </c>
      <c r="O132" s="20" t="s">
        <v>212</v>
      </c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>
      <c r="A133" s="20" t="s">
        <v>1306</v>
      </c>
      <c r="B133" s="20" t="s">
        <v>1307</v>
      </c>
      <c r="C133" s="43" t="s">
        <v>17</v>
      </c>
      <c r="D133" s="20" t="s">
        <v>1308</v>
      </c>
      <c r="E133" s="20" t="s">
        <v>109</v>
      </c>
      <c r="F133" s="20" t="s">
        <v>1309</v>
      </c>
      <c r="G133" s="21">
        <v>1299</v>
      </c>
      <c r="H133" s="21">
        <v>0</v>
      </c>
      <c r="I133" s="21">
        <v>1299</v>
      </c>
      <c r="J133" s="22">
        <v>0.22500000000000001</v>
      </c>
      <c r="K133" s="22">
        <v>292.27</v>
      </c>
      <c r="L133" s="22">
        <v>1006.73</v>
      </c>
      <c r="M133" s="20" t="s">
        <v>21</v>
      </c>
      <c r="N133" s="20" t="s">
        <v>22</v>
      </c>
      <c r="O133" s="20" t="s">
        <v>212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>
      <c r="A134" s="20" t="s">
        <v>1303</v>
      </c>
      <c r="B134" s="20" t="s">
        <v>1304</v>
      </c>
      <c r="C134" s="51" t="s">
        <v>17</v>
      </c>
      <c r="D134" s="20" t="s">
        <v>319</v>
      </c>
      <c r="E134" s="20" t="s">
        <v>51</v>
      </c>
      <c r="F134" s="20" t="s">
        <v>1310</v>
      </c>
      <c r="G134" s="21">
        <v>5399</v>
      </c>
      <c r="H134" s="21">
        <v>0</v>
      </c>
      <c r="I134" s="21">
        <v>5399</v>
      </c>
      <c r="J134" s="22">
        <v>0.17499999999999999</v>
      </c>
      <c r="K134" s="22">
        <v>944.82</v>
      </c>
      <c r="L134" s="22">
        <v>4454.18</v>
      </c>
      <c r="M134" s="20" t="s">
        <v>21</v>
      </c>
      <c r="N134" s="20" t="s">
        <v>22</v>
      </c>
      <c r="O134" s="20" t="s">
        <v>212</v>
      </c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>
      <c r="A135" s="20" t="s">
        <v>1313</v>
      </c>
      <c r="B135" s="20" t="s">
        <v>1314</v>
      </c>
      <c r="C135" s="51" t="s">
        <v>17</v>
      </c>
      <c r="D135" s="20" t="s">
        <v>1315</v>
      </c>
      <c r="E135" s="20" t="s">
        <v>73</v>
      </c>
      <c r="F135" s="20" t="s">
        <v>1316</v>
      </c>
      <c r="G135" s="21">
        <v>949</v>
      </c>
      <c r="H135" s="21">
        <v>0</v>
      </c>
      <c r="I135" s="21">
        <v>949</v>
      </c>
      <c r="J135" s="22">
        <v>0.25</v>
      </c>
      <c r="K135" s="22">
        <v>237.25</v>
      </c>
      <c r="L135" s="22">
        <v>711.75</v>
      </c>
      <c r="M135" s="20" t="s">
        <v>21</v>
      </c>
      <c r="N135" s="20" t="s">
        <v>22</v>
      </c>
      <c r="O135" s="20" t="s">
        <v>212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>
      <c r="A136" s="20" t="s">
        <v>1313</v>
      </c>
      <c r="B136" s="20" t="s">
        <v>1314</v>
      </c>
      <c r="C136" s="48" t="s">
        <v>17</v>
      </c>
      <c r="D136" s="20" t="s">
        <v>92</v>
      </c>
      <c r="E136" s="20" t="s">
        <v>93</v>
      </c>
      <c r="F136" s="20" t="s">
        <v>592</v>
      </c>
      <c r="G136" s="21">
        <v>2998</v>
      </c>
      <c r="H136" s="21">
        <v>0</v>
      </c>
      <c r="I136" s="21">
        <v>2998</v>
      </c>
      <c r="J136" s="22">
        <v>0.17499999999999999</v>
      </c>
      <c r="K136" s="22">
        <v>524.65</v>
      </c>
      <c r="L136" s="22">
        <v>2473.35</v>
      </c>
      <c r="M136" s="20" t="s">
        <v>21</v>
      </c>
      <c r="N136" s="20" t="s">
        <v>22</v>
      </c>
      <c r="O136" s="20" t="s">
        <v>212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>
      <c r="A137" s="20" t="s">
        <v>1328</v>
      </c>
      <c r="B137" s="20" t="s">
        <v>1329</v>
      </c>
      <c r="C137" s="48" t="s">
        <v>17</v>
      </c>
      <c r="D137" s="20" t="s">
        <v>966</v>
      </c>
      <c r="E137" s="20" t="s">
        <v>69</v>
      </c>
      <c r="F137" s="20" t="s">
        <v>1330</v>
      </c>
      <c r="G137" s="21">
        <v>3498</v>
      </c>
      <c r="H137" s="21">
        <v>0</v>
      </c>
      <c r="I137" s="21">
        <v>3498</v>
      </c>
      <c r="J137" s="22">
        <v>0.17499999999999999</v>
      </c>
      <c r="K137" s="22">
        <v>612.15</v>
      </c>
      <c r="L137" s="22">
        <v>2885.85</v>
      </c>
      <c r="M137" s="20" t="s">
        <v>21</v>
      </c>
      <c r="N137" s="20" t="s">
        <v>22</v>
      </c>
      <c r="O137" s="20" t="s">
        <v>212</v>
      </c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>
      <c r="A138" s="20" t="s">
        <v>1337</v>
      </c>
      <c r="B138" s="20" t="s">
        <v>1338</v>
      </c>
      <c r="C138" s="48" t="s">
        <v>17</v>
      </c>
      <c r="D138" s="20" t="s">
        <v>60</v>
      </c>
      <c r="E138" s="20" t="s">
        <v>1158</v>
      </c>
      <c r="F138" s="20" t="s">
        <v>1339</v>
      </c>
      <c r="G138" s="21">
        <v>3999</v>
      </c>
      <c r="H138" s="21">
        <v>0</v>
      </c>
      <c r="I138" s="21">
        <v>3999</v>
      </c>
      <c r="J138" s="22">
        <v>0.17499999999999999</v>
      </c>
      <c r="K138" s="22">
        <v>699.82</v>
      </c>
      <c r="L138" s="22">
        <v>3299.18</v>
      </c>
      <c r="M138" s="20" t="s">
        <v>21</v>
      </c>
      <c r="N138" s="20" t="s">
        <v>22</v>
      </c>
      <c r="O138" s="20" t="s">
        <v>212</v>
      </c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>
      <c r="A139" s="20" t="s">
        <v>1340</v>
      </c>
      <c r="B139" s="20" t="s">
        <v>1341</v>
      </c>
      <c r="C139" s="48" t="s">
        <v>17</v>
      </c>
      <c r="D139" s="20" t="s">
        <v>527</v>
      </c>
      <c r="E139" s="20" t="s">
        <v>125</v>
      </c>
      <c r="F139" s="20" t="s">
        <v>1342</v>
      </c>
      <c r="G139" s="21">
        <v>4299</v>
      </c>
      <c r="H139" s="21">
        <v>0</v>
      </c>
      <c r="I139" s="21">
        <v>4299</v>
      </c>
      <c r="J139" s="22">
        <v>0.17499999999999999</v>
      </c>
      <c r="K139" s="22">
        <v>752.32</v>
      </c>
      <c r="L139" s="22">
        <v>3546.68</v>
      </c>
      <c r="M139" s="20" t="s">
        <v>21</v>
      </c>
      <c r="N139" s="20" t="s">
        <v>22</v>
      </c>
      <c r="O139" s="20" t="s">
        <v>212</v>
      </c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>
      <c r="A140" s="20" t="s">
        <v>1356</v>
      </c>
      <c r="B140" s="20" t="s">
        <v>1357</v>
      </c>
      <c r="C140" s="43" t="s">
        <v>17</v>
      </c>
      <c r="D140" s="20" t="s">
        <v>1277</v>
      </c>
      <c r="E140" s="20" t="s">
        <v>28</v>
      </c>
      <c r="F140" s="20" t="s">
        <v>1358</v>
      </c>
      <c r="G140" s="21">
        <v>3498</v>
      </c>
      <c r="H140" s="21">
        <v>0</v>
      </c>
      <c r="I140" s="21">
        <v>3498</v>
      </c>
      <c r="J140" s="22">
        <v>0.17499999999999999</v>
      </c>
      <c r="K140" s="22">
        <v>612.15</v>
      </c>
      <c r="L140" s="22">
        <v>2885.85</v>
      </c>
      <c r="M140" s="20" t="s">
        <v>21</v>
      </c>
      <c r="N140" s="20" t="s">
        <v>22</v>
      </c>
      <c r="O140" s="20" t="s">
        <v>212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>
      <c r="A141" s="20" t="s">
        <v>1359</v>
      </c>
      <c r="B141" s="20" t="s">
        <v>1360</v>
      </c>
      <c r="C141" s="48" t="s">
        <v>17</v>
      </c>
      <c r="D141" s="20" t="s">
        <v>1361</v>
      </c>
      <c r="E141" s="20" t="s">
        <v>1362</v>
      </c>
      <c r="F141" s="20" t="s">
        <v>1363</v>
      </c>
      <c r="G141" s="21">
        <v>3299</v>
      </c>
      <c r="H141" s="21">
        <v>0</v>
      </c>
      <c r="I141" s="21">
        <v>3299</v>
      </c>
      <c r="J141" s="22">
        <v>0.17499999999999999</v>
      </c>
      <c r="K141" s="22">
        <v>577.32000000000005</v>
      </c>
      <c r="L141" s="22">
        <v>2721.68</v>
      </c>
      <c r="M141" s="20" t="s">
        <v>21</v>
      </c>
      <c r="N141" s="20" t="s">
        <v>22</v>
      </c>
      <c r="O141" s="20" t="s">
        <v>212</v>
      </c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>
      <c r="A142" s="20" t="s">
        <v>1364</v>
      </c>
      <c r="B142" s="20" t="s">
        <v>1365</v>
      </c>
      <c r="C142" s="48" t="s">
        <v>17</v>
      </c>
      <c r="D142" s="20" t="s">
        <v>1366</v>
      </c>
      <c r="E142" s="20" t="s">
        <v>34</v>
      </c>
      <c r="F142" s="20"/>
      <c r="G142" s="21">
        <v>5499</v>
      </c>
      <c r="H142" s="21">
        <v>499</v>
      </c>
      <c r="I142" s="21">
        <v>5000</v>
      </c>
      <c r="J142" s="22">
        <v>0.17499999999999999</v>
      </c>
      <c r="K142" s="22">
        <v>875</v>
      </c>
      <c r="L142" s="22">
        <v>4125</v>
      </c>
      <c r="M142" s="20" t="s">
        <v>21</v>
      </c>
      <c r="N142" s="20"/>
      <c r="O142" s="20" t="s">
        <v>212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>
      <c r="A143" s="20" t="s">
        <v>1428</v>
      </c>
      <c r="B143" s="20" t="s">
        <v>1429</v>
      </c>
      <c r="C143" s="20" t="s">
        <v>17</v>
      </c>
      <c r="D143" s="20" t="s">
        <v>1434</v>
      </c>
      <c r="E143" s="20" t="s">
        <v>404</v>
      </c>
      <c r="F143" s="20" t="s">
        <v>1435</v>
      </c>
      <c r="G143" s="21">
        <v>3199</v>
      </c>
      <c r="H143" s="21">
        <v>0</v>
      </c>
      <c r="I143" s="21">
        <v>3199</v>
      </c>
      <c r="J143" s="22">
        <v>0.17499999999999999</v>
      </c>
      <c r="K143" s="22">
        <v>559.82000000000005</v>
      </c>
      <c r="L143" s="22">
        <v>2639.18</v>
      </c>
      <c r="M143" s="20" t="s">
        <v>21</v>
      </c>
      <c r="N143" s="20" t="s">
        <v>22</v>
      </c>
      <c r="O143" s="20" t="s">
        <v>23</v>
      </c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>
      <c r="A144" s="3" t="s">
        <v>1440</v>
      </c>
      <c r="B144" s="3" t="s">
        <v>1441</v>
      </c>
      <c r="C144" s="3" t="s">
        <v>17</v>
      </c>
      <c r="D144" s="3" t="s">
        <v>216</v>
      </c>
      <c r="E144" s="3" t="s">
        <v>40</v>
      </c>
      <c r="F144" s="3" t="s">
        <v>739</v>
      </c>
      <c r="G144" s="5">
        <v>3199</v>
      </c>
      <c r="H144" s="5">
        <v>0</v>
      </c>
      <c r="I144" s="5">
        <v>3199</v>
      </c>
      <c r="J144" s="6">
        <v>0.17499999999999999</v>
      </c>
      <c r="K144" s="6">
        <v>559.82000000000005</v>
      </c>
      <c r="L144" s="6">
        <v>2639.18</v>
      </c>
      <c r="M144" s="3" t="s">
        <v>21</v>
      </c>
      <c r="N144" s="3" t="s">
        <v>22</v>
      </c>
      <c r="O144" s="3" t="s">
        <v>23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>
      <c r="A145" s="3" t="s">
        <v>1467</v>
      </c>
      <c r="B145" s="3" t="s">
        <v>1468</v>
      </c>
      <c r="C145" s="3" t="s">
        <v>17</v>
      </c>
      <c r="D145" s="3" t="s">
        <v>1469</v>
      </c>
      <c r="E145" s="3" t="s">
        <v>125</v>
      </c>
      <c r="F145" s="3" t="s">
        <v>1470</v>
      </c>
      <c r="G145" s="5">
        <v>2999</v>
      </c>
      <c r="H145" s="5">
        <v>0</v>
      </c>
      <c r="I145" s="5">
        <v>2999</v>
      </c>
      <c r="J145" s="6">
        <v>0.17499999999999999</v>
      </c>
      <c r="K145" s="6">
        <v>524.82000000000005</v>
      </c>
      <c r="L145" s="6">
        <v>2474.1799999999998</v>
      </c>
      <c r="M145" s="3" t="s">
        <v>21</v>
      </c>
      <c r="N145" s="3" t="s">
        <v>53</v>
      </c>
      <c r="O145" s="3" t="s">
        <v>23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>
      <c r="A146" s="20" t="s">
        <v>1451</v>
      </c>
      <c r="B146" s="20" t="s">
        <v>1452</v>
      </c>
      <c r="C146" s="20" t="s">
        <v>17</v>
      </c>
      <c r="D146" s="20" t="s">
        <v>1476</v>
      </c>
      <c r="E146" s="20" t="s">
        <v>19</v>
      </c>
      <c r="F146" s="20" t="s">
        <v>1477</v>
      </c>
      <c r="G146" s="21">
        <v>3799</v>
      </c>
      <c r="H146" s="21">
        <v>0</v>
      </c>
      <c r="I146" s="21">
        <v>3799</v>
      </c>
      <c r="J146" s="22">
        <v>0.22500000000000001</v>
      </c>
      <c r="K146" s="22">
        <v>854.77</v>
      </c>
      <c r="L146" s="22">
        <v>2944.23</v>
      </c>
      <c r="M146" s="20" t="s">
        <v>21</v>
      </c>
      <c r="N146" s="20" t="s">
        <v>22</v>
      </c>
      <c r="O146" s="20" t="s">
        <v>23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>
      <c r="A147" s="20" t="s">
        <v>1440</v>
      </c>
      <c r="B147" s="20" t="s">
        <v>1441</v>
      </c>
      <c r="C147" s="20" t="s">
        <v>17</v>
      </c>
      <c r="D147" s="20" t="s">
        <v>77</v>
      </c>
      <c r="E147" s="20" t="s">
        <v>69</v>
      </c>
      <c r="F147" s="20" t="s">
        <v>1483</v>
      </c>
      <c r="G147" s="21">
        <v>3299</v>
      </c>
      <c r="H147" s="21">
        <v>0</v>
      </c>
      <c r="I147" s="21">
        <v>3299</v>
      </c>
      <c r="J147" s="22">
        <v>0.17499999999999999</v>
      </c>
      <c r="K147" s="22">
        <v>577.32000000000005</v>
      </c>
      <c r="L147" s="22">
        <v>2721.68</v>
      </c>
      <c r="M147" s="20" t="s">
        <v>21</v>
      </c>
      <c r="N147" s="20" t="s">
        <v>22</v>
      </c>
      <c r="O147" s="20" t="s">
        <v>23</v>
      </c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>
      <c r="A148" s="20" t="s">
        <v>1428</v>
      </c>
      <c r="B148" s="20" t="s">
        <v>1429</v>
      </c>
      <c r="C148" s="20" t="s">
        <v>17</v>
      </c>
      <c r="D148" s="20" t="s">
        <v>239</v>
      </c>
      <c r="E148" s="20" t="s">
        <v>125</v>
      </c>
      <c r="F148" s="20" t="s">
        <v>1435</v>
      </c>
      <c r="G148" s="21">
        <v>3699</v>
      </c>
      <c r="H148" s="21">
        <v>0</v>
      </c>
      <c r="I148" s="21">
        <v>3699</v>
      </c>
      <c r="J148" s="22">
        <v>0.17499999999999999</v>
      </c>
      <c r="K148" s="22">
        <v>647.32000000000005</v>
      </c>
      <c r="L148" s="22">
        <v>3051.68</v>
      </c>
      <c r="M148" s="20" t="s">
        <v>21</v>
      </c>
      <c r="N148" s="20" t="s">
        <v>22</v>
      </c>
      <c r="O148" s="20" t="s">
        <v>23</v>
      </c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>
      <c r="A149" s="20" t="s">
        <v>1488</v>
      </c>
      <c r="B149" s="20" t="s">
        <v>1489</v>
      </c>
      <c r="C149" s="20" t="s">
        <v>17</v>
      </c>
      <c r="D149" s="20" t="s">
        <v>92</v>
      </c>
      <c r="E149" s="20" t="s">
        <v>69</v>
      </c>
      <c r="F149" s="20" t="s">
        <v>1490</v>
      </c>
      <c r="G149" s="21">
        <v>2897</v>
      </c>
      <c r="H149" s="21">
        <v>0</v>
      </c>
      <c r="I149" s="21">
        <v>2897</v>
      </c>
      <c r="J149" s="22">
        <v>0.17499999999999999</v>
      </c>
      <c r="K149" s="22">
        <v>506.97</v>
      </c>
      <c r="L149" s="22">
        <v>2390.0299999999997</v>
      </c>
      <c r="M149" s="20" t="s">
        <v>21</v>
      </c>
      <c r="N149" s="20" t="s">
        <v>22</v>
      </c>
      <c r="O149" s="20" t="s">
        <v>121</v>
      </c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>
      <c r="A150" s="20" t="s">
        <v>1484</v>
      </c>
      <c r="B150" s="20" t="s">
        <v>1485</v>
      </c>
      <c r="C150" s="20" t="s">
        <v>17</v>
      </c>
      <c r="D150" s="20" t="s">
        <v>1491</v>
      </c>
      <c r="E150" s="20" t="s">
        <v>28</v>
      </c>
      <c r="F150" s="20" t="s">
        <v>1492</v>
      </c>
      <c r="G150" s="21">
        <v>3700</v>
      </c>
      <c r="H150" s="21">
        <v>0</v>
      </c>
      <c r="I150" s="21">
        <v>3700</v>
      </c>
      <c r="J150" s="22">
        <v>0.17499999999999999</v>
      </c>
      <c r="K150" s="22">
        <v>647.5</v>
      </c>
      <c r="L150" s="22">
        <v>3052.5</v>
      </c>
      <c r="M150" s="20" t="s">
        <v>21</v>
      </c>
      <c r="N150" s="20" t="s">
        <v>22</v>
      </c>
      <c r="O150" s="20" t="s">
        <v>121</v>
      </c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>
      <c r="A151" s="20" t="s">
        <v>1484</v>
      </c>
      <c r="B151" s="20" t="s">
        <v>1485</v>
      </c>
      <c r="C151" s="20" t="s">
        <v>17</v>
      </c>
      <c r="D151" s="20" t="s">
        <v>642</v>
      </c>
      <c r="E151" s="20" t="s">
        <v>51</v>
      </c>
      <c r="F151" s="20" t="s">
        <v>1493</v>
      </c>
      <c r="G151" s="21">
        <v>3100</v>
      </c>
      <c r="H151" s="21">
        <v>0</v>
      </c>
      <c r="I151" s="21">
        <v>3100</v>
      </c>
      <c r="J151" s="22">
        <v>0.17499999999999999</v>
      </c>
      <c r="K151" s="22">
        <v>542.5</v>
      </c>
      <c r="L151" s="22">
        <v>2557.5</v>
      </c>
      <c r="M151" s="20" t="s">
        <v>21</v>
      </c>
      <c r="N151" s="20" t="s">
        <v>22</v>
      </c>
      <c r="O151" s="20" t="s">
        <v>121</v>
      </c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>
      <c r="A152" s="20" t="s">
        <v>1494</v>
      </c>
      <c r="B152" s="20" t="s">
        <v>1495</v>
      </c>
      <c r="C152" s="20" t="s">
        <v>17</v>
      </c>
      <c r="D152" s="20" t="s">
        <v>1496</v>
      </c>
      <c r="E152" s="20" t="s">
        <v>69</v>
      </c>
      <c r="F152" s="20" t="s">
        <v>1497</v>
      </c>
      <c r="G152" s="21">
        <v>3800</v>
      </c>
      <c r="H152" s="21">
        <v>0</v>
      </c>
      <c r="I152" s="21">
        <v>3800</v>
      </c>
      <c r="J152" s="22">
        <v>0.17499999999999999</v>
      </c>
      <c r="K152" s="22">
        <v>665</v>
      </c>
      <c r="L152" s="22">
        <v>3135</v>
      </c>
      <c r="M152" s="20" t="s">
        <v>21</v>
      </c>
      <c r="N152" s="20" t="s">
        <v>22</v>
      </c>
      <c r="O152" s="20" t="s">
        <v>121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>
      <c r="A153" s="20" t="s">
        <v>1498</v>
      </c>
      <c r="B153" s="20" t="s">
        <v>1499</v>
      </c>
      <c r="C153" s="20" t="s">
        <v>17</v>
      </c>
      <c r="D153" s="20" t="s">
        <v>216</v>
      </c>
      <c r="E153" s="20" t="s">
        <v>40</v>
      </c>
      <c r="F153" s="20" t="s">
        <v>1500</v>
      </c>
      <c r="G153" s="21">
        <v>3198</v>
      </c>
      <c r="H153" s="21">
        <v>0</v>
      </c>
      <c r="I153" s="21">
        <v>3198</v>
      </c>
      <c r="J153" s="22">
        <v>0.17499999999999999</v>
      </c>
      <c r="K153" s="22">
        <v>559.65</v>
      </c>
      <c r="L153" s="22">
        <v>2638.35</v>
      </c>
      <c r="M153" s="20" t="s">
        <v>21</v>
      </c>
      <c r="N153" s="20" t="s">
        <v>22</v>
      </c>
      <c r="O153" s="20" t="s">
        <v>212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>
      <c r="A154" s="20" t="s">
        <v>1501</v>
      </c>
      <c r="B154" s="20" t="s">
        <v>1502</v>
      </c>
      <c r="C154" s="20" t="s">
        <v>17</v>
      </c>
      <c r="D154" s="20" t="s">
        <v>1503</v>
      </c>
      <c r="E154" s="20" t="s">
        <v>51</v>
      </c>
      <c r="F154" s="20" t="s">
        <v>1504</v>
      </c>
      <c r="G154" s="21">
        <v>3999</v>
      </c>
      <c r="H154" s="21">
        <v>0</v>
      </c>
      <c r="I154" s="21">
        <v>3999</v>
      </c>
      <c r="J154" s="22">
        <v>0.17499999999999999</v>
      </c>
      <c r="K154" s="22">
        <v>699.82</v>
      </c>
      <c r="L154" s="22">
        <v>3299.18</v>
      </c>
      <c r="M154" s="20" t="s">
        <v>21</v>
      </c>
      <c r="N154" s="20" t="s">
        <v>22</v>
      </c>
      <c r="O154" s="20" t="s">
        <v>212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>
      <c r="A155" s="20" t="s">
        <v>1509</v>
      </c>
      <c r="B155" s="20" t="s">
        <v>1510</v>
      </c>
      <c r="C155" s="20" t="s">
        <v>17</v>
      </c>
      <c r="D155" s="20" t="s">
        <v>830</v>
      </c>
      <c r="E155" s="20" t="s">
        <v>40</v>
      </c>
      <c r="F155" s="20" t="s">
        <v>1511</v>
      </c>
      <c r="G155" s="21">
        <v>2699</v>
      </c>
      <c r="H155" s="21">
        <v>0</v>
      </c>
      <c r="I155" s="21">
        <v>2699</v>
      </c>
      <c r="J155" s="22">
        <v>0.17499999999999999</v>
      </c>
      <c r="K155" s="22">
        <v>472.32</v>
      </c>
      <c r="L155" s="22">
        <v>2226.6799999999998</v>
      </c>
      <c r="M155" s="20" t="s">
        <v>21</v>
      </c>
      <c r="N155" s="20" t="s">
        <v>53</v>
      </c>
      <c r="O155" s="20" t="s">
        <v>212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>
      <c r="A156" s="20" t="s">
        <v>1523</v>
      </c>
      <c r="B156" s="20" t="s">
        <v>1524</v>
      </c>
      <c r="C156" s="20" t="s">
        <v>17</v>
      </c>
      <c r="D156" s="20" t="s">
        <v>224</v>
      </c>
      <c r="E156" s="20" t="s">
        <v>51</v>
      </c>
      <c r="F156" s="20" t="s">
        <v>1525</v>
      </c>
      <c r="G156" s="21">
        <v>3498</v>
      </c>
      <c r="H156" s="21">
        <v>0</v>
      </c>
      <c r="I156" s="21">
        <v>3498</v>
      </c>
      <c r="J156" s="22">
        <v>0.17499999999999999</v>
      </c>
      <c r="K156" s="22">
        <v>612.15</v>
      </c>
      <c r="L156" s="22">
        <v>2885.85</v>
      </c>
      <c r="M156" s="20" t="s">
        <v>21</v>
      </c>
      <c r="N156" s="20" t="s">
        <v>22</v>
      </c>
      <c r="O156" s="20" t="s">
        <v>212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>
      <c r="A157" s="20" t="s">
        <v>1526</v>
      </c>
      <c r="B157" s="20" t="s">
        <v>1527</v>
      </c>
      <c r="C157" s="20" t="s">
        <v>17</v>
      </c>
      <c r="D157" s="20" t="s">
        <v>1265</v>
      </c>
      <c r="E157" s="20" t="s">
        <v>721</v>
      </c>
      <c r="F157" s="20" t="s">
        <v>1528</v>
      </c>
      <c r="G157" s="21">
        <v>3499</v>
      </c>
      <c r="H157" s="21">
        <v>0</v>
      </c>
      <c r="I157" s="21">
        <v>3499</v>
      </c>
      <c r="J157" s="22">
        <v>0.17499999999999999</v>
      </c>
      <c r="K157" s="22">
        <v>612.32000000000005</v>
      </c>
      <c r="L157" s="22">
        <v>2886.68</v>
      </c>
      <c r="M157" s="20" t="s">
        <v>21</v>
      </c>
      <c r="N157" s="20" t="s">
        <v>22</v>
      </c>
      <c r="O157" s="20" t="s">
        <v>212</v>
      </c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>
      <c r="A158" s="20" t="s">
        <v>1540</v>
      </c>
      <c r="B158" s="20" t="s">
        <v>1541</v>
      </c>
      <c r="C158" s="20" t="s">
        <v>17</v>
      </c>
      <c r="D158" s="20" t="s">
        <v>1542</v>
      </c>
      <c r="E158" s="20" t="s">
        <v>200</v>
      </c>
      <c r="F158" s="20" t="s">
        <v>1543</v>
      </c>
      <c r="G158" s="21">
        <v>3598</v>
      </c>
      <c r="H158" s="21">
        <v>0</v>
      </c>
      <c r="I158" s="21">
        <v>3598</v>
      </c>
      <c r="J158" s="22">
        <v>0.17499999999999999</v>
      </c>
      <c r="K158" s="22">
        <v>629.65</v>
      </c>
      <c r="L158" s="22">
        <v>2968.35</v>
      </c>
      <c r="M158" s="20" t="s">
        <v>21</v>
      </c>
      <c r="N158" s="20" t="s">
        <v>22</v>
      </c>
      <c r="O158" s="20" t="s">
        <v>212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>
      <c r="A159" s="20" t="s">
        <v>1544</v>
      </c>
      <c r="B159" s="20" t="s">
        <v>1545</v>
      </c>
      <c r="C159" s="20" t="s">
        <v>17</v>
      </c>
      <c r="D159" s="20" t="s">
        <v>1546</v>
      </c>
      <c r="E159" s="20" t="s">
        <v>721</v>
      </c>
      <c r="F159" s="20" t="s">
        <v>1547</v>
      </c>
      <c r="G159" s="21">
        <v>3499</v>
      </c>
      <c r="H159" s="21">
        <v>0</v>
      </c>
      <c r="I159" s="21">
        <v>3499</v>
      </c>
      <c r="J159" s="22">
        <v>0.17499999999999999</v>
      </c>
      <c r="K159" s="22">
        <v>612.32000000000005</v>
      </c>
      <c r="L159" s="22">
        <v>2886.68</v>
      </c>
      <c r="M159" s="20" t="s">
        <v>21</v>
      </c>
      <c r="N159" s="20" t="s">
        <v>22</v>
      </c>
      <c r="O159" s="20" t="s">
        <v>212</v>
      </c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>
      <c r="A160" s="20" t="s">
        <v>1548</v>
      </c>
      <c r="B160" s="20" t="s">
        <v>1549</v>
      </c>
      <c r="C160" s="20" t="s">
        <v>17</v>
      </c>
      <c r="D160" s="20" t="s">
        <v>1546</v>
      </c>
      <c r="E160" s="20" t="s">
        <v>404</v>
      </c>
      <c r="F160" s="20" t="s">
        <v>1550</v>
      </c>
      <c r="G160" s="21">
        <v>3199</v>
      </c>
      <c r="H160" s="21">
        <v>0</v>
      </c>
      <c r="I160" s="21">
        <v>3199</v>
      </c>
      <c r="J160" s="22">
        <v>0.17499999999999999</v>
      </c>
      <c r="K160" s="22">
        <v>559.82000000000005</v>
      </c>
      <c r="L160" s="22">
        <v>2639.18</v>
      </c>
      <c r="M160" s="20" t="s">
        <v>21</v>
      </c>
      <c r="N160" s="20" t="s">
        <v>22</v>
      </c>
      <c r="O160" s="20" t="s">
        <v>212</v>
      </c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>
      <c r="A161" s="20" t="s">
        <v>1551</v>
      </c>
      <c r="B161" s="20" t="s">
        <v>1552</v>
      </c>
      <c r="C161" s="20" t="s">
        <v>17</v>
      </c>
      <c r="D161" s="20" t="s">
        <v>1553</v>
      </c>
      <c r="E161" s="20" t="s">
        <v>721</v>
      </c>
      <c r="F161" s="20" t="s">
        <v>1554</v>
      </c>
      <c r="G161" s="21">
        <v>2999</v>
      </c>
      <c r="H161" s="21">
        <v>0</v>
      </c>
      <c r="I161" s="21">
        <v>2999</v>
      </c>
      <c r="J161" s="22">
        <v>0.17499999999999999</v>
      </c>
      <c r="K161" s="22">
        <v>524.82000000000005</v>
      </c>
      <c r="L161" s="22">
        <v>2474.1799999999998</v>
      </c>
      <c r="M161" s="20" t="s">
        <v>21</v>
      </c>
      <c r="N161" s="20" t="s">
        <v>22</v>
      </c>
      <c r="O161" s="20" t="s">
        <v>212</v>
      </c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>
      <c r="A162" s="20" t="s">
        <v>1533</v>
      </c>
      <c r="B162" s="20" t="s">
        <v>1534</v>
      </c>
      <c r="C162" s="20" t="s">
        <v>17</v>
      </c>
      <c r="D162" s="20" t="s">
        <v>950</v>
      </c>
      <c r="E162" s="20" t="s">
        <v>1564</v>
      </c>
      <c r="F162" s="20" t="s">
        <v>1565</v>
      </c>
      <c r="G162" s="21">
        <v>155</v>
      </c>
      <c r="H162" s="21">
        <v>15.03</v>
      </c>
      <c r="I162" s="21">
        <v>139.97</v>
      </c>
      <c r="J162" s="22">
        <v>0.3</v>
      </c>
      <c r="K162" s="22">
        <v>41.99</v>
      </c>
      <c r="L162" s="22">
        <v>97.97999999999999</v>
      </c>
      <c r="M162" s="20" t="s">
        <v>21</v>
      </c>
      <c r="N162" s="20" t="s">
        <v>22</v>
      </c>
      <c r="O162" s="20" t="s">
        <v>212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>
      <c r="A163" s="20" t="s">
        <v>1516</v>
      </c>
      <c r="B163" s="20" t="s">
        <v>1517</v>
      </c>
      <c r="C163" s="20" t="s">
        <v>17</v>
      </c>
      <c r="D163" s="20" t="s">
        <v>1438</v>
      </c>
      <c r="E163" s="20" t="s">
        <v>404</v>
      </c>
      <c r="F163" s="20" t="s">
        <v>1581</v>
      </c>
      <c r="G163" s="21">
        <v>3089</v>
      </c>
      <c r="H163" s="21">
        <v>99</v>
      </c>
      <c r="I163" s="21">
        <v>2990</v>
      </c>
      <c r="J163" s="22">
        <v>0.17499999999999999</v>
      </c>
      <c r="K163" s="22">
        <v>523.25</v>
      </c>
      <c r="L163" s="22">
        <v>2466.75</v>
      </c>
      <c r="M163" s="20" t="s">
        <v>21</v>
      </c>
      <c r="N163" s="20" t="s">
        <v>22</v>
      </c>
      <c r="O163" s="20" t="s">
        <v>212</v>
      </c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>
      <c r="A164" s="20" t="s">
        <v>1582</v>
      </c>
      <c r="B164" s="20" t="s">
        <v>1583</v>
      </c>
      <c r="C164" s="20" t="s">
        <v>17</v>
      </c>
      <c r="D164" s="20" t="s">
        <v>527</v>
      </c>
      <c r="E164" s="20" t="s">
        <v>51</v>
      </c>
      <c r="F164" s="20" t="s">
        <v>1584</v>
      </c>
      <c r="G164" s="21">
        <v>3699</v>
      </c>
      <c r="H164" s="21">
        <v>0</v>
      </c>
      <c r="I164" s="21">
        <v>3699</v>
      </c>
      <c r="J164" s="22">
        <v>0.17499999999999999</v>
      </c>
      <c r="K164" s="22">
        <v>647.32000000000005</v>
      </c>
      <c r="L164" s="22">
        <v>3051.68</v>
      </c>
      <c r="M164" s="20" t="s">
        <v>21</v>
      </c>
      <c r="N164" s="20" t="s">
        <v>22</v>
      </c>
      <c r="O164" s="20" t="s">
        <v>212</v>
      </c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>
      <c r="A165" s="20" t="s">
        <v>1540</v>
      </c>
      <c r="B165" s="20" t="s">
        <v>1541</v>
      </c>
      <c r="C165" s="20" t="s">
        <v>17</v>
      </c>
      <c r="D165" s="20" t="s">
        <v>147</v>
      </c>
      <c r="E165" s="20" t="s">
        <v>73</v>
      </c>
      <c r="F165" s="20" t="s">
        <v>1585</v>
      </c>
      <c r="G165" s="21">
        <v>399</v>
      </c>
      <c r="H165" s="21">
        <v>0</v>
      </c>
      <c r="I165" s="21">
        <v>399</v>
      </c>
      <c r="J165" s="22">
        <v>0.25</v>
      </c>
      <c r="K165" s="22">
        <v>99.75</v>
      </c>
      <c r="L165" s="22">
        <v>299.25</v>
      </c>
      <c r="M165" s="20" t="s">
        <v>21</v>
      </c>
      <c r="N165" s="20" t="s">
        <v>22</v>
      </c>
      <c r="O165" s="20" t="s">
        <v>212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>
      <c r="A166" s="20" t="s">
        <v>1586</v>
      </c>
      <c r="B166" s="20" t="s">
        <v>1587</v>
      </c>
      <c r="C166" s="20" t="s">
        <v>17</v>
      </c>
      <c r="D166" s="20" t="s">
        <v>1171</v>
      </c>
      <c r="E166" s="20" t="s">
        <v>810</v>
      </c>
      <c r="F166" s="20" t="s">
        <v>1588</v>
      </c>
      <c r="G166" s="21">
        <v>4999</v>
      </c>
      <c r="H166" s="21">
        <v>0</v>
      </c>
      <c r="I166" s="21">
        <v>4999</v>
      </c>
      <c r="J166" s="22">
        <v>0.17499999999999999</v>
      </c>
      <c r="K166" s="22">
        <v>874.82</v>
      </c>
      <c r="L166" s="22">
        <v>4124.18</v>
      </c>
      <c r="M166" s="20" t="s">
        <v>21</v>
      </c>
      <c r="N166" s="20" t="s">
        <v>141</v>
      </c>
      <c r="O166" s="20" t="s">
        <v>212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>
      <c r="A167" s="20" t="s">
        <v>1548</v>
      </c>
      <c r="B167" s="20" t="s">
        <v>1549</v>
      </c>
      <c r="C167" s="20" t="s">
        <v>17</v>
      </c>
      <c r="D167" s="20" t="s">
        <v>1589</v>
      </c>
      <c r="E167" s="20" t="s">
        <v>87</v>
      </c>
      <c r="F167" s="20" t="s">
        <v>1590</v>
      </c>
      <c r="G167" s="21">
        <v>5398</v>
      </c>
      <c r="H167" s="21">
        <v>0</v>
      </c>
      <c r="I167" s="21">
        <v>5398</v>
      </c>
      <c r="J167" s="22">
        <v>0.17499999999999999</v>
      </c>
      <c r="K167" s="22">
        <v>944.65</v>
      </c>
      <c r="L167" s="22">
        <v>4453.3500000000004</v>
      </c>
      <c r="M167" s="20" t="s">
        <v>21</v>
      </c>
      <c r="N167" s="20" t="s">
        <v>22</v>
      </c>
      <c r="O167" s="20" t="s">
        <v>212</v>
      </c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>
      <c r="A168" s="20" t="s">
        <v>1595</v>
      </c>
      <c r="B168" s="20" t="s">
        <v>1596</v>
      </c>
      <c r="C168" s="20" t="s">
        <v>17</v>
      </c>
      <c r="D168" s="20" t="s">
        <v>273</v>
      </c>
      <c r="E168" s="20" t="s">
        <v>105</v>
      </c>
      <c r="F168" s="20" t="s">
        <v>1597</v>
      </c>
      <c r="G168" s="21">
        <v>8499</v>
      </c>
      <c r="H168" s="21">
        <v>1499</v>
      </c>
      <c r="I168" s="21">
        <v>7000</v>
      </c>
      <c r="J168" s="22">
        <v>0.17499999999999999</v>
      </c>
      <c r="K168" s="22">
        <v>1225</v>
      </c>
      <c r="L168" s="22">
        <v>5775</v>
      </c>
      <c r="M168" s="20" t="s">
        <v>21</v>
      </c>
      <c r="N168" s="20" t="s">
        <v>22</v>
      </c>
      <c r="O168" s="20" t="s">
        <v>212</v>
      </c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>
      <c r="A169" s="20" t="s">
        <v>1598</v>
      </c>
      <c r="B169" s="20" t="s">
        <v>1599</v>
      </c>
      <c r="C169" s="20" t="s">
        <v>17</v>
      </c>
      <c r="D169" s="20" t="s">
        <v>1600</v>
      </c>
      <c r="E169" s="20" t="s">
        <v>28</v>
      </c>
      <c r="F169" s="20" t="s">
        <v>1601</v>
      </c>
      <c r="G169" s="21">
        <v>5999</v>
      </c>
      <c r="H169" s="21">
        <v>0</v>
      </c>
      <c r="I169" s="21">
        <v>5999</v>
      </c>
      <c r="J169" s="22">
        <v>0.17499999999999999</v>
      </c>
      <c r="K169" s="22">
        <v>1049.82</v>
      </c>
      <c r="L169" s="22">
        <v>4949.18</v>
      </c>
      <c r="M169" s="20" t="s">
        <v>21</v>
      </c>
      <c r="N169" s="20" t="s">
        <v>22</v>
      </c>
      <c r="O169" s="20" t="s">
        <v>212</v>
      </c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>
      <c r="A170" s="20" t="s">
        <v>1613</v>
      </c>
      <c r="B170" s="20" t="s">
        <v>1614</v>
      </c>
      <c r="C170" s="20" t="s">
        <v>17</v>
      </c>
      <c r="D170" s="20" t="s">
        <v>1615</v>
      </c>
      <c r="E170" s="20" t="s">
        <v>93</v>
      </c>
      <c r="F170" s="20" t="s">
        <v>1616</v>
      </c>
      <c r="G170" s="21">
        <v>7999</v>
      </c>
      <c r="H170" s="21">
        <v>0</v>
      </c>
      <c r="I170" s="21">
        <v>7999</v>
      </c>
      <c r="J170" s="22">
        <v>0.17499999999999999</v>
      </c>
      <c r="K170" s="22">
        <v>1399.82</v>
      </c>
      <c r="L170" s="22">
        <v>6599.18</v>
      </c>
      <c r="M170" s="20" t="s">
        <v>283</v>
      </c>
      <c r="N170" s="20" t="s">
        <v>131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>
      <c r="A171" s="37" t="s">
        <v>1657</v>
      </c>
      <c r="B171" s="37" t="s">
        <v>1658</v>
      </c>
      <c r="C171" s="37" t="s">
        <v>17</v>
      </c>
      <c r="D171" s="37" t="s">
        <v>1659</v>
      </c>
      <c r="E171" s="37" t="s">
        <v>385</v>
      </c>
      <c r="F171" s="37" t="s">
        <v>1660</v>
      </c>
      <c r="G171" s="39">
        <v>2999</v>
      </c>
      <c r="H171" s="39">
        <v>0</v>
      </c>
      <c r="I171" s="39">
        <v>2999</v>
      </c>
      <c r="J171" s="40">
        <v>0.17499999999999999</v>
      </c>
      <c r="K171" s="40">
        <v>524.82000000000005</v>
      </c>
      <c r="L171" s="40">
        <v>2474.1799999999998</v>
      </c>
      <c r="M171" s="37" t="s">
        <v>283</v>
      </c>
      <c r="N171" s="37" t="s">
        <v>131</v>
      </c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4.25">
      <c r="A172" s="20" t="s">
        <v>1695</v>
      </c>
      <c r="B172" s="20" t="s">
        <v>1696</v>
      </c>
      <c r="C172" s="20" t="s">
        <v>17</v>
      </c>
      <c r="D172" s="20" t="s">
        <v>1697</v>
      </c>
      <c r="E172" s="20" t="s">
        <v>73</v>
      </c>
      <c r="F172" s="20" t="s">
        <v>1698</v>
      </c>
      <c r="G172" s="21">
        <v>599</v>
      </c>
      <c r="H172" s="21">
        <v>0</v>
      </c>
      <c r="I172" s="21">
        <v>599</v>
      </c>
      <c r="J172" s="22">
        <v>0.25</v>
      </c>
      <c r="K172" s="22">
        <v>149.75</v>
      </c>
      <c r="L172" s="22">
        <v>449.25</v>
      </c>
      <c r="M172" s="20" t="s">
        <v>283</v>
      </c>
      <c r="N172" s="20" t="s">
        <v>131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>
      <c r="A173" s="3" t="s">
        <v>1724</v>
      </c>
      <c r="B173" s="3" t="s">
        <v>1725</v>
      </c>
      <c r="C173" s="3" t="s">
        <v>17</v>
      </c>
      <c r="D173" s="3" t="s">
        <v>545</v>
      </c>
      <c r="E173" s="3" t="s">
        <v>87</v>
      </c>
      <c r="F173" s="3" t="s">
        <v>1332</v>
      </c>
      <c r="G173" s="5">
        <v>2499</v>
      </c>
      <c r="H173" s="5">
        <v>0</v>
      </c>
      <c r="I173" s="5">
        <v>2499</v>
      </c>
      <c r="J173" s="6">
        <v>0.17499999999999999</v>
      </c>
      <c r="K173" s="6">
        <v>437.32</v>
      </c>
      <c r="L173" s="6">
        <v>2061.6799999999998</v>
      </c>
      <c r="M173" s="3" t="s">
        <v>283</v>
      </c>
      <c r="N173" s="3" t="s">
        <v>131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>
      <c r="A174" s="3" t="s">
        <v>1742</v>
      </c>
      <c r="B174" s="3" t="s">
        <v>1743</v>
      </c>
      <c r="C174" s="3" t="s">
        <v>17</v>
      </c>
      <c r="D174" s="3" t="s">
        <v>1744</v>
      </c>
      <c r="E174" s="3" t="s">
        <v>40</v>
      </c>
      <c r="F174" s="3" t="s">
        <v>1745</v>
      </c>
      <c r="G174" s="5">
        <v>3699</v>
      </c>
      <c r="H174" s="5">
        <v>0</v>
      </c>
      <c r="I174" s="5">
        <v>3699</v>
      </c>
      <c r="J174" s="6">
        <v>0.17499999999999999</v>
      </c>
      <c r="K174" s="6">
        <v>647.32000000000005</v>
      </c>
      <c r="L174" s="6">
        <v>3051.68</v>
      </c>
      <c r="M174" s="3" t="s">
        <v>283</v>
      </c>
      <c r="N174" s="3" t="s">
        <v>131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>
      <c r="A175" s="20" t="s">
        <v>1746</v>
      </c>
      <c r="B175" s="20" t="s">
        <v>1747</v>
      </c>
      <c r="C175" s="20" t="s">
        <v>17</v>
      </c>
      <c r="D175" s="20" t="s">
        <v>725</v>
      </c>
      <c r="E175" s="20" t="s">
        <v>810</v>
      </c>
      <c r="F175" s="20" t="s">
        <v>1748</v>
      </c>
      <c r="G175" s="21">
        <v>3299</v>
      </c>
      <c r="H175" s="21">
        <v>0</v>
      </c>
      <c r="I175" s="21">
        <v>3299</v>
      </c>
      <c r="J175" s="22">
        <v>0.17499999999999999</v>
      </c>
      <c r="K175" s="22">
        <v>577.32000000000005</v>
      </c>
      <c r="L175" s="22">
        <v>2721.68</v>
      </c>
      <c r="M175" s="20" t="s">
        <v>283</v>
      </c>
      <c r="N175" s="20" t="s">
        <v>131</v>
      </c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>
      <c r="A176" s="20" t="s">
        <v>1749</v>
      </c>
      <c r="B176" s="20" t="s">
        <v>1750</v>
      </c>
      <c r="C176" s="20" t="s">
        <v>17</v>
      </c>
      <c r="D176" s="20" t="s">
        <v>1015</v>
      </c>
      <c r="E176" s="20" t="s">
        <v>69</v>
      </c>
      <c r="F176" s="20" t="s">
        <v>1751</v>
      </c>
      <c r="G176" s="21">
        <v>3499</v>
      </c>
      <c r="H176" s="21">
        <v>0</v>
      </c>
      <c r="I176" s="21">
        <v>3499</v>
      </c>
      <c r="J176" s="22">
        <v>0.17499999999999999</v>
      </c>
      <c r="K176" s="22">
        <v>612.32000000000005</v>
      </c>
      <c r="L176" s="22">
        <v>2886.68</v>
      </c>
      <c r="M176" s="20" t="s">
        <v>283</v>
      </c>
      <c r="N176" s="20" t="s">
        <v>131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>
      <c r="A177" s="20" t="s">
        <v>1757</v>
      </c>
      <c r="B177" s="20" t="s">
        <v>1758</v>
      </c>
      <c r="C177" s="20" t="s">
        <v>17</v>
      </c>
      <c r="D177" s="20" t="s">
        <v>1759</v>
      </c>
      <c r="E177" s="20" t="s">
        <v>73</v>
      </c>
      <c r="F177" s="20" t="s">
        <v>1760</v>
      </c>
      <c r="G177" s="21">
        <v>249</v>
      </c>
      <c r="H177" s="21">
        <v>0</v>
      </c>
      <c r="I177" s="21">
        <v>249</v>
      </c>
      <c r="J177" s="22">
        <v>0.25</v>
      </c>
      <c r="K177" s="22">
        <v>62.25</v>
      </c>
      <c r="L177" s="22">
        <v>186.75</v>
      </c>
      <c r="M177" s="20" t="s">
        <v>283</v>
      </c>
      <c r="N177" s="20" t="s">
        <v>131</v>
      </c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>
      <c r="A178" s="20" t="s">
        <v>1765</v>
      </c>
      <c r="B178" s="20" t="s">
        <v>1766</v>
      </c>
      <c r="C178" s="20" t="s">
        <v>17</v>
      </c>
      <c r="D178" s="20" t="s">
        <v>1767</v>
      </c>
      <c r="E178" s="20" t="s">
        <v>40</v>
      </c>
      <c r="F178" s="20" t="s">
        <v>1768</v>
      </c>
      <c r="G178" s="21">
        <v>4499</v>
      </c>
      <c r="H178" s="21">
        <v>0</v>
      </c>
      <c r="I178" s="21">
        <v>4499</v>
      </c>
      <c r="J178" s="22">
        <v>0.17499999999999999</v>
      </c>
      <c r="K178" s="22">
        <v>787.32</v>
      </c>
      <c r="L178" s="22">
        <v>3711.68</v>
      </c>
      <c r="M178" s="20" t="s">
        <v>283</v>
      </c>
      <c r="N178" s="20" t="s">
        <v>131</v>
      </c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>
      <c r="A179" s="20" t="s">
        <v>1757</v>
      </c>
      <c r="B179" s="20" t="s">
        <v>1758</v>
      </c>
      <c r="C179" s="20" t="s">
        <v>17</v>
      </c>
      <c r="D179" s="20" t="s">
        <v>1759</v>
      </c>
      <c r="E179" s="20" t="s">
        <v>73</v>
      </c>
      <c r="F179" s="20" t="s">
        <v>1760</v>
      </c>
      <c r="G179" s="21">
        <v>249</v>
      </c>
      <c r="H179" s="21">
        <v>0</v>
      </c>
      <c r="I179" s="21">
        <v>249</v>
      </c>
      <c r="J179" s="22">
        <v>0.25</v>
      </c>
      <c r="K179" s="22">
        <v>62.25</v>
      </c>
      <c r="L179" s="22">
        <v>186.75</v>
      </c>
      <c r="M179" s="20" t="s">
        <v>283</v>
      </c>
      <c r="N179" s="20" t="s">
        <v>131</v>
      </c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>
      <c r="A180" s="20" t="s">
        <v>1757</v>
      </c>
      <c r="B180" s="20" t="s">
        <v>1758</v>
      </c>
      <c r="C180" s="20" t="s">
        <v>17</v>
      </c>
      <c r="D180" s="20" t="s">
        <v>1759</v>
      </c>
      <c r="E180" s="20" t="s">
        <v>73</v>
      </c>
      <c r="F180" s="20" t="s">
        <v>1760</v>
      </c>
      <c r="G180" s="21">
        <v>249</v>
      </c>
      <c r="H180" s="21">
        <v>0</v>
      </c>
      <c r="I180" s="21">
        <v>249</v>
      </c>
      <c r="J180" s="22">
        <v>0.25</v>
      </c>
      <c r="K180" s="22">
        <v>62.25</v>
      </c>
      <c r="L180" s="22">
        <v>186.75</v>
      </c>
      <c r="M180" s="20" t="s">
        <v>283</v>
      </c>
      <c r="N180" s="20" t="s">
        <v>131</v>
      </c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>
      <c r="A181" s="20" t="s">
        <v>181</v>
      </c>
      <c r="B181" s="20" t="s">
        <v>182</v>
      </c>
      <c r="C181" s="89" t="s">
        <v>17</v>
      </c>
      <c r="D181" s="20" t="s">
        <v>183</v>
      </c>
      <c r="E181" s="20" t="s">
        <v>40</v>
      </c>
      <c r="F181" s="20" t="s">
        <v>184</v>
      </c>
      <c r="G181" s="21">
        <v>6500</v>
      </c>
      <c r="H181" s="21">
        <v>0</v>
      </c>
      <c r="I181" s="21">
        <v>6500</v>
      </c>
      <c r="J181" s="22">
        <v>0.17499999999999999</v>
      </c>
      <c r="K181" s="22">
        <v>1137.5</v>
      </c>
      <c r="L181" s="22">
        <v>5362.5</v>
      </c>
      <c r="M181" s="20" t="s">
        <v>21</v>
      </c>
      <c r="N181" s="20"/>
      <c r="O181" s="20" t="s">
        <v>121</v>
      </c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>
      <c r="A182" s="59"/>
      <c r="B182" s="59"/>
      <c r="C182" s="59"/>
      <c r="D182" s="59"/>
      <c r="E182" s="59"/>
      <c r="F182" s="59"/>
      <c r="G182" s="61"/>
      <c r="H182" s="61"/>
      <c r="I182" s="61"/>
      <c r="J182" s="62"/>
      <c r="K182" s="62"/>
      <c r="L182" s="62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</sheetData>
  <hyperlinks>
    <hyperlink ref="C19" r:id="rId1" xr:uid="{00000000-0004-0000-0400-000000000000}"/>
    <hyperlink ref="C21" r:id="rId2" xr:uid="{00000000-0004-0000-0400-000001000000}"/>
    <hyperlink ref="C22" r:id="rId3" xr:uid="{00000000-0004-0000-0400-000002000000}"/>
    <hyperlink ref="C25" r:id="rId4" xr:uid="{00000000-0004-0000-0400-000003000000}"/>
    <hyperlink ref="C62" r:id="rId5" xr:uid="{00000000-0004-0000-0400-000004000000}"/>
    <hyperlink ref="C67" r:id="rId6" xr:uid="{00000000-0004-0000-0400-000005000000}"/>
    <hyperlink ref="C68" r:id="rId7" xr:uid="{00000000-0004-0000-0400-000006000000}"/>
    <hyperlink ref="C70" r:id="rId8" xr:uid="{00000000-0004-0000-0400-000007000000}"/>
    <hyperlink ref="C71" r:id="rId9" xr:uid="{00000000-0004-0000-0400-000008000000}"/>
    <hyperlink ref="C73" r:id="rId10" xr:uid="{00000000-0004-0000-0400-000009000000}"/>
    <hyperlink ref="C76" r:id="rId11" xr:uid="{00000000-0004-0000-0400-00000A000000}"/>
    <hyperlink ref="C92" r:id="rId12" xr:uid="{00000000-0004-0000-0400-00000B000000}"/>
    <hyperlink ref="C113" r:id="rId13" xr:uid="{00000000-0004-0000-0400-00000C000000}"/>
    <hyperlink ref="C114" r:id="rId14" xr:uid="{00000000-0004-0000-0400-00000D000000}"/>
    <hyperlink ref="C115" r:id="rId15" xr:uid="{00000000-0004-0000-0400-00000E000000}"/>
    <hyperlink ref="C116" r:id="rId16" xr:uid="{00000000-0004-0000-0400-00000F000000}"/>
    <hyperlink ref="C117" r:id="rId17" xr:uid="{00000000-0004-0000-0400-000010000000}"/>
    <hyperlink ref="C118" r:id="rId18" xr:uid="{00000000-0004-0000-0400-000011000000}"/>
    <hyperlink ref="C119" r:id="rId19" xr:uid="{00000000-0004-0000-0400-000012000000}"/>
    <hyperlink ref="C129" r:id="rId20" xr:uid="{00000000-0004-0000-0400-000013000000}"/>
    <hyperlink ref="C130" r:id="rId21" xr:uid="{00000000-0004-0000-0400-000014000000}"/>
    <hyperlink ref="C131" r:id="rId22" xr:uid="{00000000-0004-0000-0400-000015000000}"/>
    <hyperlink ref="C133" r:id="rId23" xr:uid="{00000000-0004-0000-0400-000016000000}"/>
    <hyperlink ref="C134" r:id="rId24" xr:uid="{00000000-0004-0000-0400-000017000000}"/>
    <hyperlink ref="C135" r:id="rId25" xr:uid="{00000000-0004-0000-0400-000018000000}"/>
    <hyperlink ref="C136" r:id="rId26" xr:uid="{00000000-0004-0000-0400-000019000000}"/>
    <hyperlink ref="C137" r:id="rId27" xr:uid="{00000000-0004-0000-0400-00001A000000}"/>
    <hyperlink ref="C138" r:id="rId28" xr:uid="{00000000-0004-0000-0400-00001B000000}"/>
    <hyperlink ref="C139" r:id="rId29" xr:uid="{00000000-0004-0000-0400-00001C000000}"/>
    <hyperlink ref="C140" r:id="rId30" xr:uid="{00000000-0004-0000-0400-00001D000000}"/>
    <hyperlink ref="C141" r:id="rId31" xr:uid="{00000000-0004-0000-0400-00001E000000}"/>
    <hyperlink ref="C142" r:id="rId32" xr:uid="{00000000-0004-0000-0400-00001F000000}"/>
    <hyperlink ref="C181" r:id="rId33" xr:uid="{00000000-0004-0000-0400-00002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Summary Per Consigner</vt:lpstr>
      <vt:lpstr>Holding account</vt:lpstr>
      <vt:lpstr>Query</vt:lpstr>
      <vt:lpstr>Store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Bilal Cassim</cp:lastModifiedBy>
  <dcterms:modified xsi:type="dcterms:W3CDTF">2023-01-08T09:45:06Z</dcterms:modified>
</cp:coreProperties>
</file>