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\www\420-4W5\00-projet01\LecteurP\projet01\donnees\"/>
    </mc:Choice>
  </mc:AlternateContent>
  <bookViews>
    <workbookView xWindow="0" yWindow="0" windowWidth="28800" windowHeight="12360"/>
  </bookViews>
  <sheets>
    <sheet name="Princip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32" i="1" l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8" i="1"/>
  <c r="J847" i="1"/>
  <c r="J846" i="1"/>
  <c r="J844" i="1"/>
  <c r="J843" i="1"/>
  <c r="J842" i="1"/>
  <c r="J841" i="1"/>
  <c r="J840" i="1"/>
  <c r="J839" i="1"/>
  <c r="J838" i="1"/>
  <c r="J837" i="1"/>
  <c r="J836" i="1"/>
  <c r="J834" i="1"/>
  <c r="J833" i="1"/>
  <c r="J832" i="1"/>
  <c r="J831" i="1"/>
  <c r="J830" i="1"/>
  <c r="J829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4" i="1"/>
  <c r="J623" i="1"/>
  <c r="J622" i="1"/>
  <c r="J621" i="1"/>
  <c r="J620" i="1"/>
  <c r="J619" i="1"/>
  <c r="J618" i="1"/>
  <c r="J617" i="1"/>
  <c r="J616" i="1"/>
  <c r="J615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128" i="1" l="1"/>
  <c r="D1844" i="1" s="1"/>
  <c r="I127" i="1"/>
  <c r="I493" i="1"/>
  <c r="I494" i="1"/>
  <c r="E1844" i="1" s="1"/>
  <c r="I1589" i="1"/>
  <c r="H1844" i="1" s="1"/>
  <c r="I1588" i="1"/>
  <c r="I1831" i="1"/>
  <c r="I1832" i="1"/>
  <c r="I1844" i="1" s="1"/>
  <c r="I1842" i="1"/>
  <c r="H1842" i="1"/>
  <c r="G1842" i="1"/>
  <c r="F1842" i="1"/>
  <c r="E1842" i="1" l="1"/>
  <c r="D1842" i="1"/>
  <c r="F828" i="1" l="1"/>
  <c r="F863" i="1"/>
  <c r="I1224" i="1" l="1"/>
  <c r="G1844" i="1" s="1"/>
  <c r="I859" i="1"/>
  <c r="F1844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B7" i="1" l="1"/>
  <c r="B6" i="1"/>
  <c r="F1840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J36" i="1" s="1"/>
  <c r="E6" i="1"/>
  <c r="G6" i="1" s="1"/>
  <c r="G3" i="1"/>
  <c r="B9" i="1" l="1"/>
  <c r="B10" i="1"/>
  <c r="B18" i="1"/>
  <c r="B8" i="1"/>
  <c r="B19" i="1"/>
  <c r="B23" i="1"/>
  <c r="B24" i="1"/>
  <c r="B27" i="1"/>
  <c r="B11" i="1"/>
  <c r="B31" i="1"/>
  <c r="B15" i="1"/>
  <c r="B32" i="1"/>
  <c r="B16" i="1"/>
  <c r="B35" i="1"/>
  <c r="B17" i="1"/>
  <c r="B25" i="1"/>
  <c r="B33" i="1"/>
  <c r="B26" i="1"/>
  <c r="B34" i="1"/>
  <c r="C37" i="1"/>
  <c r="B12" i="1"/>
  <c r="B20" i="1"/>
  <c r="B28" i="1"/>
  <c r="B36" i="1"/>
  <c r="B13" i="1"/>
  <c r="B21" i="1"/>
  <c r="B29" i="1"/>
  <c r="B14" i="1"/>
  <c r="B22" i="1"/>
  <c r="B30" i="1"/>
  <c r="D7" i="1"/>
  <c r="E7" i="1" l="1"/>
  <c r="G7" i="1" s="1"/>
  <c r="D8" i="1" s="1"/>
  <c r="C38" i="1"/>
  <c r="B37" i="1"/>
  <c r="C39" i="1" l="1"/>
  <c r="B38" i="1"/>
  <c r="E8" i="1"/>
  <c r="C40" i="1" l="1"/>
  <c r="B39" i="1"/>
  <c r="G8" i="1"/>
  <c r="D9" i="1" s="1"/>
  <c r="E9" i="1" l="1"/>
  <c r="G9" i="1" s="1"/>
  <c r="D10" i="1" s="1"/>
  <c r="C41" i="1"/>
  <c r="B40" i="1"/>
  <c r="C42" i="1" l="1"/>
  <c r="B41" i="1"/>
  <c r="E10" i="1"/>
  <c r="C43" i="1" l="1"/>
  <c r="B42" i="1"/>
  <c r="G10" i="1"/>
  <c r="D11" i="1" s="1"/>
  <c r="E11" i="1" l="1"/>
  <c r="G11" i="1" s="1"/>
  <c r="D12" i="1" s="1"/>
  <c r="E12" i="1" s="1"/>
  <c r="G12" i="1" s="1"/>
  <c r="D13" i="1" s="1"/>
  <c r="E13" i="1" s="1"/>
  <c r="G13" i="1" s="1"/>
  <c r="D14" i="1" s="1"/>
  <c r="E14" i="1" s="1"/>
  <c r="G14" i="1" s="1"/>
  <c r="C44" i="1"/>
  <c r="B43" i="1"/>
  <c r="C45" i="1" l="1"/>
  <c r="B44" i="1"/>
  <c r="D15" i="1"/>
  <c r="E15" i="1" s="1"/>
  <c r="G15" i="1" s="1"/>
  <c r="C46" i="1" l="1"/>
  <c r="B45" i="1"/>
  <c r="D16" i="1"/>
  <c r="E16" i="1" s="1"/>
  <c r="G16" i="1" s="1"/>
  <c r="C47" i="1" l="1"/>
  <c r="B46" i="1"/>
  <c r="D17" i="1"/>
  <c r="E17" i="1" s="1"/>
  <c r="G17" i="1" s="1"/>
  <c r="C48" i="1" l="1"/>
  <c r="B47" i="1"/>
  <c r="D18" i="1"/>
  <c r="E18" i="1" s="1"/>
  <c r="G18" i="1" s="1"/>
  <c r="C49" i="1" l="1"/>
  <c r="B48" i="1"/>
  <c r="D19" i="1"/>
  <c r="E19" i="1" s="1"/>
  <c r="G19" i="1" s="1"/>
  <c r="C50" i="1" l="1"/>
  <c r="B49" i="1"/>
  <c r="D20" i="1"/>
  <c r="E20" i="1" s="1"/>
  <c r="G20" i="1" s="1"/>
  <c r="C51" i="1" l="1"/>
  <c r="B50" i="1"/>
  <c r="D21" i="1"/>
  <c r="E21" i="1" s="1"/>
  <c r="G21" i="1" s="1"/>
  <c r="C52" i="1" l="1"/>
  <c r="B51" i="1"/>
  <c r="D22" i="1"/>
  <c r="E22" i="1" s="1"/>
  <c r="G22" i="1" s="1"/>
  <c r="C53" i="1" l="1"/>
  <c r="B52" i="1"/>
  <c r="D23" i="1"/>
  <c r="E23" i="1" s="1"/>
  <c r="G23" i="1" s="1"/>
  <c r="C54" i="1" l="1"/>
  <c r="B53" i="1"/>
  <c r="D24" i="1"/>
  <c r="E24" i="1" s="1"/>
  <c r="G24" i="1" s="1"/>
  <c r="C55" i="1" l="1"/>
  <c r="B54" i="1"/>
  <c r="D25" i="1"/>
  <c r="E25" i="1" s="1"/>
  <c r="G25" i="1" s="1"/>
  <c r="C56" i="1" l="1"/>
  <c r="B55" i="1"/>
  <c r="D26" i="1"/>
  <c r="E26" i="1" s="1"/>
  <c r="G26" i="1" s="1"/>
  <c r="C57" i="1" l="1"/>
  <c r="B56" i="1"/>
  <c r="D27" i="1"/>
  <c r="E27" i="1" s="1"/>
  <c r="G27" i="1" s="1"/>
  <c r="C58" i="1" l="1"/>
  <c r="B57" i="1"/>
  <c r="D28" i="1"/>
  <c r="E28" i="1" s="1"/>
  <c r="G28" i="1" s="1"/>
  <c r="C59" i="1" l="1"/>
  <c r="B58" i="1"/>
  <c r="D29" i="1"/>
  <c r="E29" i="1" s="1"/>
  <c r="G29" i="1" s="1"/>
  <c r="C60" i="1" l="1"/>
  <c r="B59" i="1"/>
  <c r="D30" i="1"/>
  <c r="E30" i="1" s="1"/>
  <c r="G30" i="1" s="1"/>
  <c r="C61" i="1" l="1"/>
  <c r="B60" i="1"/>
  <c r="D31" i="1"/>
  <c r="E31" i="1" s="1"/>
  <c r="G31" i="1" s="1"/>
  <c r="C62" i="1" l="1"/>
  <c r="B61" i="1"/>
  <c r="D32" i="1"/>
  <c r="E32" i="1" s="1"/>
  <c r="G32" i="1" s="1"/>
  <c r="C63" i="1" l="1"/>
  <c r="B62" i="1"/>
  <c r="D33" i="1"/>
  <c r="E33" i="1" s="1"/>
  <c r="G33" i="1" s="1"/>
  <c r="C64" i="1" l="1"/>
  <c r="B63" i="1"/>
  <c r="D34" i="1"/>
  <c r="E34" i="1" s="1"/>
  <c r="G34" i="1" s="1"/>
  <c r="C65" i="1" l="1"/>
  <c r="B64" i="1"/>
  <c r="D35" i="1"/>
  <c r="E35" i="1" s="1"/>
  <c r="G35" i="1" s="1"/>
  <c r="C66" i="1" l="1"/>
  <c r="B65" i="1"/>
  <c r="D36" i="1"/>
  <c r="E36" i="1" s="1"/>
  <c r="G36" i="1" s="1"/>
  <c r="C67" i="1" l="1"/>
  <c r="J67" i="1" s="1"/>
  <c r="B66" i="1"/>
  <c r="D37" i="1"/>
  <c r="E37" i="1" s="1"/>
  <c r="G37" i="1" s="1"/>
  <c r="C68" i="1" l="1"/>
  <c r="B67" i="1"/>
  <c r="D38" i="1"/>
  <c r="E38" i="1" s="1"/>
  <c r="G38" i="1" s="1"/>
  <c r="C69" i="1" l="1"/>
  <c r="B68" i="1"/>
  <c r="D39" i="1"/>
  <c r="E39" i="1" s="1"/>
  <c r="G39" i="1" s="1"/>
  <c r="C70" i="1" l="1"/>
  <c r="B69" i="1"/>
  <c r="D40" i="1"/>
  <c r="E40" i="1" s="1"/>
  <c r="G40" i="1" s="1"/>
  <c r="C71" i="1" l="1"/>
  <c r="B70" i="1"/>
  <c r="D41" i="1"/>
  <c r="E41" i="1" s="1"/>
  <c r="G41" i="1" s="1"/>
  <c r="C72" i="1" l="1"/>
  <c r="B71" i="1"/>
  <c r="D42" i="1"/>
  <c r="E42" i="1" s="1"/>
  <c r="G42" i="1" s="1"/>
  <c r="C73" i="1" l="1"/>
  <c r="B72" i="1"/>
  <c r="D43" i="1"/>
  <c r="E43" i="1" s="1"/>
  <c r="G43" i="1" s="1"/>
  <c r="C74" i="1" l="1"/>
  <c r="B73" i="1"/>
  <c r="D44" i="1"/>
  <c r="E44" i="1" s="1"/>
  <c r="G44" i="1" s="1"/>
  <c r="C75" i="1" l="1"/>
  <c r="B74" i="1"/>
  <c r="D45" i="1"/>
  <c r="E45" i="1" s="1"/>
  <c r="G45" i="1" s="1"/>
  <c r="C76" i="1" l="1"/>
  <c r="B75" i="1"/>
  <c r="D46" i="1"/>
  <c r="E46" i="1" s="1"/>
  <c r="G46" i="1" s="1"/>
  <c r="C77" i="1" l="1"/>
  <c r="B76" i="1"/>
  <c r="D47" i="1"/>
  <c r="E47" i="1" s="1"/>
  <c r="G47" i="1" s="1"/>
  <c r="C78" i="1" l="1"/>
  <c r="B77" i="1"/>
  <c r="D48" i="1"/>
  <c r="E48" i="1" s="1"/>
  <c r="G48" i="1" s="1"/>
  <c r="C79" i="1" l="1"/>
  <c r="B78" i="1"/>
  <c r="D49" i="1"/>
  <c r="E49" i="1" s="1"/>
  <c r="G49" i="1" s="1"/>
  <c r="C80" i="1" l="1"/>
  <c r="B79" i="1"/>
  <c r="D50" i="1"/>
  <c r="E50" i="1" s="1"/>
  <c r="G50" i="1" s="1"/>
  <c r="C81" i="1" l="1"/>
  <c r="B80" i="1"/>
  <c r="D51" i="1"/>
  <c r="E51" i="1" s="1"/>
  <c r="G51" i="1" s="1"/>
  <c r="C82" i="1" l="1"/>
  <c r="B81" i="1"/>
  <c r="D52" i="1"/>
  <c r="E52" i="1" s="1"/>
  <c r="G52" i="1" s="1"/>
  <c r="C83" i="1" l="1"/>
  <c r="B82" i="1"/>
  <c r="D53" i="1"/>
  <c r="E53" i="1" s="1"/>
  <c r="G53" i="1" s="1"/>
  <c r="C84" i="1" l="1"/>
  <c r="B83" i="1"/>
  <c r="D54" i="1"/>
  <c r="E54" i="1" s="1"/>
  <c r="G54" i="1" s="1"/>
  <c r="C85" i="1" l="1"/>
  <c r="B84" i="1"/>
  <c r="D55" i="1"/>
  <c r="E55" i="1" s="1"/>
  <c r="G55" i="1" s="1"/>
  <c r="C86" i="1" l="1"/>
  <c r="B85" i="1"/>
  <c r="D56" i="1"/>
  <c r="E56" i="1" s="1"/>
  <c r="G56" i="1" s="1"/>
  <c r="C87" i="1" l="1"/>
  <c r="B86" i="1"/>
  <c r="D57" i="1"/>
  <c r="E57" i="1" s="1"/>
  <c r="G57" i="1" s="1"/>
  <c r="C88" i="1" l="1"/>
  <c r="B87" i="1"/>
  <c r="D58" i="1"/>
  <c r="E58" i="1" s="1"/>
  <c r="G58" i="1" s="1"/>
  <c r="C89" i="1" l="1"/>
  <c r="B88" i="1"/>
  <c r="D59" i="1"/>
  <c r="E59" i="1" s="1"/>
  <c r="G59" i="1" s="1"/>
  <c r="C90" i="1" l="1"/>
  <c r="B89" i="1"/>
  <c r="D60" i="1"/>
  <c r="E60" i="1" s="1"/>
  <c r="G60" i="1" s="1"/>
  <c r="C91" i="1" l="1"/>
  <c r="B90" i="1"/>
  <c r="D61" i="1"/>
  <c r="E61" i="1" s="1"/>
  <c r="G61" i="1" s="1"/>
  <c r="C92" i="1" l="1"/>
  <c r="B91" i="1"/>
  <c r="D62" i="1"/>
  <c r="E62" i="1" s="1"/>
  <c r="G62" i="1" s="1"/>
  <c r="C93" i="1" l="1"/>
  <c r="B92" i="1"/>
  <c r="D63" i="1"/>
  <c r="E63" i="1" s="1"/>
  <c r="G63" i="1" s="1"/>
  <c r="C94" i="1" l="1"/>
  <c r="B93" i="1"/>
  <c r="D64" i="1"/>
  <c r="E64" i="1" s="1"/>
  <c r="G64" i="1" s="1"/>
  <c r="C95" i="1" l="1"/>
  <c r="B94" i="1"/>
  <c r="D65" i="1"/>
  <c r="E65" i="1" s="1"/>
  <c r="G65" i="1" s="1"/>
  <c r="C96" i="1" l="1"/>
  <c r="B95" i="1"/>
  <c r="D66" i="1"/>
  <c r="E66" i="1" s="1"/>
  <c r="G66" i="1" s="1"/>
  <c r="C97" i="1" l="1"/>
  <c r="J97" i="1" s="1"/>
  <c r="B96" i="1"/>
  <c r="D67" i="1"/>
  <c r="E67" i="1" s="1"/>
  <c r="G67" i="1" s="1"/>
  <c r="C98" i="1" l="1"/>
  <c r="B97" i="1"/>
  <c r="D68" i="1"/>
  <c r="E68" i="1" s="1"/>
  <c r="G68" i="1" s="1"/>
  <c r="C99" i="1" l="1"/>
  <c r="B98" i="1"/>
  <c r="D69" i="1"/>
  <c r="E69" i="1" s="1"/>
  <c r="G69" i="1" s="1"/>
  <c r="C100" i="1" l="1"/>
  <c r="B99" i="1"/>
  <c r="D70" i="1"/>
  <c r="E70" i="1" s="1"/>
  <c r="G70" i="1" s="1"/>
  <c r="C101" i="1" l="1"/>
  <c r="B100" i="1"/>
  <c r="D71" i="1"/>
  <c r="E71" i="1" s="1"/>
  <c r="G71" i="1" s="1"/>
  <c r="C102" i="1" l="1"/>
  <c r="B101" i="1"/>
  <c r="D72" i="1"/>
  <c r="E72" i="1" s="1"/>
  <c r="G72" i="1" s="1"/>
  <c r="C103" i="1" l="1"/>
  <c r="B102" i="1"/>
  <c r="D73" i="1"/>
  <c r="E73" i="1" s="1"/>
  <c r="G73" i="1" s="1"/>
  <c r="C104" i="1" l="1"/>
  <c r="B103" i="1"/>
  <c r="D74" i="1"/>
  <c r="E74" i="1" s="1"/>
  <c r="G74" i="1" s="1"/>
  <c r="C105" i="1" l="1"/>
  <c r="B104" i="1"/>
  <c r="D75" i="1"/>
  <c r="E75" i="1" s="1"/>
  <c r="G75" i="1" s="1"/>
  <c r="C106" i="1" l="1"/>
  <c r="B105" i="1"/>
  <c r="D76" i="1"/>
  <c r="E76" i="1" s="1"/>
  <c r="G76" i="1" s="1"/>
  <c r="C107" i="1" l="1"/>
  <c r="B106" i="1"/>
  <c r="D77" i="1"/>
  <c r="E77" i="1" s="1"/>
  <c r="G77" i="1" s="1"/>
  <c r="C108" i="1" l="1"/>
  <c r="B107" i="1"/>
  <c r="D78" i="1"/>
  <c r="E78" i="1" s="1"/>
  <c r="G78" i="1" s="1"/>
  <c r="C109" i="1" l="1"/>
  <c r="B108" i="1"/>
  <c r="D79" i="1"/>
  <c r="E79" i="1" s="1"/>
  <c r="G79" i="1" s="1"/>
  <c r="C110" i="1" l="1"/>
  <c r="B109" i="1"/>
  <c r="D80" i="1"/>
  <c r="E80" i="1" s="1"/>
  <c r="G80" i="1" s="1"/>
  <c r="C111" i="1" l="1"/>
  <c r="B110" i="1"/>
  <c r="D81" i="1"/>
  <c r="E81" i="1" s="1"/>
  <c r="G81" i="1" s="1"/>
  <c r="C112" i="1" l="1"/>
  <c r="B111" i="1"/>
  <c r="D82" i="1"/>
  <c r="E82" i="1" s="1"/>
  <c r="G82" i="1" s="1"/>
  <c r="C113" i="1" l="1"/>
  <c r="B112" i="1"/>
  <c r="D83" i="1"/>
  <c r="E83" i="1" s="1"/>
  <c r="G83" i="1" s="1"/>
  <c r="C114" i="1" l="1"/>
  <c r="B113" i="1"/>
  <c r="D84" i="1"/>
  <c r="E84" i="1" s="1"/>
  <c r="G84" i="1" s="1"/>
  <c r="C115" i="1" l="1"/>
  <c r="B114" i="1"/>
  <c r="D85" i="1"/>
  <c r="E85" i="1" s="1"/>
  <c r="G85" i="1" s="1"/>
  <c r="C116" i="1" l="1"/>
  <c r="B115" i="1"/>
  <c r="D86" i="1"/>
  <c r="E86" i="1" s="1"/>
  <c r="G86" i="1" s="1"/>
  <c r="C117" i="1" l="1"/>
  <c r="B116" i="1"/>
  <c r="D87" i="1"/>
  <c r="E87" i="1" s="1"/>
  <c r="G87" i="1" s="1"/>
  <c r="C118" i="1" l="1"/>
  <c r="B117" i="1"/>
  <c r="D88" i="1"/>
  <c r="E88" i="1" s="1"/>
  <c r="G88" i="1" s="1"/>
  <c r="C119" i="1" l="1"/>
  <c r="B118" i="1"/>
  <c r="D89" i="1"/>
  <c r="E89" i="1" s="1"/>
  <c r="G89" i="1" s="1"/>
  <c r="C120" i="1" l="1"/>
  <c r="B119" i="1"/>
  <c r="D90" i="1"/>
  <c r="E90" i="1" s="1"/>
  <c r="G90" i="1" s="1"/>
  <c r="C121" i="1" l="1"/>
  <c r="B120" i="1"/>
  <c r="D91" i="1"/>
  <c r="E91" i="1" s="1"/>
  <c r="G91" i="1" s="1"/>
  <c r="C122" i="1" l="1"/>
  <c r="B121" i="1"/>
  <c r="D92" i="1"/>
  <c r="E92" i="1" s="1"/>
  <c r="G92" i="1" s="1"/>
  <c r="C123" i="1" l="1"/>
  <c r="B122" i="1"/>
  <c r="D93" i="1"/>
  <c r="E93" i="1" s="1"/>
  <c r="G93" i="1" s="1"/>
  <c r="C124" i="1" l="1"/>
  <c r="B123" i="1"/>
  <c r="D94" i="1"/>
  <c r="E94" i="1" s="1"/>
  <c r="G94" i="1" s="1"/>
  <c r="C125" i="1" l="1"/>
  <c r="B124" i="1"/>
  <c r="D95" i="1"/>
  <c r="E95" i="1" s="1"/>
  <c r="G95" i="1" s="1"/>
  <c r="C126" i="1" l="1"/>
  <c r="B125" i="1"/>
  <c r="D96" i="1"/>
  <c r="E96" i="1" s="1"/>
  <c r="G96" i="1" s="1"/>
  <c r="C127" i="1" l="1"/>
  <c r="B126" i="1"/>
  <c r="D97" i="1"/>
  <c r="E97" i="1" s="1"/>
  <c r="G97" i="1" s="1"/>
  <c r="C128" i="1" l="1"/>
  <c r="J128" i="1" s="1"/>
  <c r="B127" i="1"/>
  <c r="D98" i="1"/>
  <c r="E98" i="1" s="1"/>
  <c r="G98" i="1" s="1"/>
  <c r="C129" i="1" l="1"/>
  <c r="B128" i="1"/>
  <c r="D99" i="1"/>
  <c r="E99" i="1" s="1"/>
  <c r="G99" i="1" s="1"/>
  <c r="C130" i="1" l="1"/>
  <c r="B129" i="1"/>
  <c r="D100" i="1"/>
  <c r="E100" i="1" s="1"/>
  <c r="G100" i="1" s="1"/>
  <c r="C131" i="1" l="1"/>
  <c r="B130" i="1"/>
  <c r="D101" i="1"/>
  <c r="E101" i="1" s="1"/>
  <c r="G101" i="1" s="1"/>
  <c r="C132" i="1" l="1"/>
  <c r="B131" i="1"/>
  <c r="D102" i="1"/>
  <c r="E102" i="1" s="1"/>
  <c r="G102" i="1" s="1"/>
  <c r="C133" i="1" l="1"/>
  <c r="B132" i="1"/>
  <c r="D103" i="1"/>
  <c r="E103" i="1" s="1"/>
  <c r="G103" i="1" s="1"/>
  <c r="C134" i="1" l="1"/>
  <c r="B133" i="1"/>
  <c r="D104" i="1"/>
  <c r="E104" i="1" s="1"/>
  <c r="G104" i="1" s="1"/>
  <c r="C135" i="1" l="1"/>
  <c r="B134" i="1"/>
  <c r="D105" i="1"/>
  <c r="E105" i="1" s="1"/>
  <c r="G105" i="1" s="1"/>
  <c r="C136" i="1" l="1"/>
  <c r="B135" i="1"/>
  <c r="D106" i="1"/>
  <c r="E106" i="1" s="1"/>
  <c r="G106" i="1" s="1"/>
  <c r="C137" i="1" l="1"/>
  <c r="B136" i="1"/>
  <c r="D107" i="1"/>
  <c r="E107" i="1" s="1"/>
  <c r="G107" i="1" s="1"/>
  <c r="C138" i="1" l="1"/>
  <c r="B137" i="1"/>
  <c r="D108" i="1"/>
  <c r="E108" i="1" s="1"/>
  <c r="G108" i="1" s="1"/>
  <c r="C139" i="1" l="1"/>
  <c r="B138" i="1"/>
  <c r="D109" i="1"/>
  <c r="E109" i="1" s="1"/>
  <c r="G109" i="1" s="1"/>
  <c r="C140" i="1" l="1"/>
  <c r="B139" i="1"/>
  <c r="D110" i="1"/>
  <c r="E110" i="1" s="1"/>
  <c r="G110" i="1" s="1"/>
  <c r="C141" i="1" l="1"/>
  <c r="B140" i="1"/>
  <c r="D111" i="1"/>
  <c r="E111" i="1" s="1"/>
  <c r="G111" i="1" s="1"/>
  <c r="C142" i="1" l="1"/>
  <c r="B141" i="1"/>
  <c r="D112" i="1"/>
  <c r="E112" i="1" s="1"/>
  <c r="G112" i="1" s="1"/>
  <c r="C143" i="1" l="1"/>
  <c r="B142" i="1"/>
  <c r="D113" i="1"/>
  <c r="E113" i="1" s="1"/>
  <c r="G113" i="1" s="1"/>
  <c r="C144" i="1" l="1"/>
  <c r="B143" i="1"/>
  <c r="D114" i="1"/>
  <c r="E114" i="1" s="1"/>
  <c r="G114" i="1" s="1"/>
  <c r="C145" i="1" l="1"/>
  <c r="B144" i="1"/>
  <c r="D115" i="1"/>
  <c r="E115" i="1" s="1"/>
  <c r="G115" i="1" s="1"/>
  <c r="C146" i="1" l="1"/>
  <c r="B145" i="1"/>
  <c r="D116" i="1"/>
  <c r="E116" i="1" s="1"/>
  <c r="G116" i="1" s="1"/>
  <c r="C147" i="1" l="1"/>
  <c r="B146" i="1"/>
  <c r="D117" i="1"/>
  <c r="E117" i="1" s="1"/>
  <c r="G117" i="1" s="1"/>
  <c r="C148" i="1" l="1"/>
  <c r="B147" i="1"/>
  <c r="D118" i="1"/>
  <c r="E118" i="1" s="1"/>
  <c r="G118" i="1" s="1"/>
  <c r="C149" i="1" l="1"/>
  <c r="B148" i="1"/>
  <c r="D119" i="1"/>
  <c r="E119" i="1" s="1"/>
  <c r="G119" i="1" s="1"/>
  <c r="C150" i="1" l="1"/>
  <c r="B149" i="1"/>
  <c r="D120" i="1"/>
  <c r="E120" i="1" s="1"/>
  <c r="G120" i="1" s="1"/>
  <c r="C151" i="1" l="1"/>
  <c r="B150" i="1"/>
  <c r="D121" i="1"/>
  <c r="E121" i="1" s="1"/>
  <c r="G121" i="1" s="1"/>
  <c r="C152" i="1" l="1"/>
  <c r="B151" i="1"/>
  <c r="D122" i="1"/>
  <c r="E122" i="1" s="1"/>
  <c r="G122" i="1" s="1"/>
  <c r="C153" i="1" l="1"/>
  <c r="B152" i="1"/>
  <c r="D123" i="1"/>
  <c r="E123" i="1" s="1"/>
  <c r="G123" i="1" s="1"/>
  <c r="C154" i="1" l="1"/>
  <c r="B153" i="1"/>
  <c r="D124" i="1"/>
  <c r="E124" i="1" s="1"/>
  <c r="G124" i="1" s="1"/>
  <c r="C155" i="1" l="1"/>
  <c r="B154" i="1"/>
  <c r="D125" i="1"/>
  <c r="E125" i="1" s="1"/>
  <c r="G125" i="1" s="1"/>
  <c r="C156" i="1" l="1"/>
  <c r="B155" i="1"/>
  <c r="D126" i="1"/>
  <c r="E126" i="1" s="1"/>
  <c r="G126" i="1" s="1"/>
  <c r="C157" i="1" l="1"/>
  <c r="B156" i="1"/>
  <c r="D127" i="1"/>
  <c r="E127" i="1" s="1"/>
  <c r="G127" i="1" s="1"/>
  <c r="C158" i="1" l="1"/>
  <c r="B157" i="1"/>
  <c r="D128" i="1"/>
  <c r="H128" i="1" s="1"/>
  <c r="D1843" i="1" s="1"/>
  <c r="C159" i="1" l="1"/>
  <c r="J159" i="1" s="1"/>
  <c r="B158" i="1"/>
  <c r="E128" i="1"/>
  <c r="C160" i="1" l="1"/>
  <c r="B159" i="1"/>
  <c r="G128" i="1"/>
  <c r="D129" i="1" s="1"/>
  <c r="C161" i="1" l="1"/>
  <c r="B160" i="1"/>
  <c r="E129" i="1"/>
  <c r="C162" i="1" l="1"/>
  <c r="B161" i="1"/>
  <c r="G129" i="1"/>
  <c r="D130" i="1" s="1"/>
  <c r="E130" i="1" l="1"/>
  <c r="G130" i="1" s="1"/>
  <c r="D131" i="1" s="1"/>
  <c r="E131" i="1" s="1"/>
  <c r="G131" i="1" s="1"/>
  <c r="D132" i="1" s="1"/>
  <c r="E132" i="1" s="1"/>
  <c r="G132" i="1" s="1"/>
  <c r="D133" i="1" s="1"/>
  <c r="E133" i="1" s="1"/>
  <c r="G133" i="1" s="1"/>
  <c r="C163" i="1"/>
  <c r="B162" i="1"/>
  <c r="C164" i="1" l="1"/>
  <c r="B163" i="1"/>
  <c r="D134" i="1"/>
  <c r="E134" i="1" s="1"/>
  <c r="G134" i="1" s="1"/>
  <c r="C165" i="1" l="1"/>
  <c r="B164" i="1"/>
  <c r="D135" i="1"/>
  <c r="E135" i="1" s="1"/>
  <c r="G135" i="1" s="1"/>
  <c r="C166" i="1" l="1"/>
  <c r="B165" i="1"/>
  <c r="D136" i="1"/>
  <c r="E136" i="1" s="1"/>
  <c r="G136" i="1" s="1"/>
  <c r="C167" i="1" l="1"/>
  <c r="B166" i="1"/>
  <c r="D137" i="1"/>
  <c r="E137" i="1" s="1"/>
  <c r="G137" i="1" s="1"/>
  <c r="C168" i="1" l="1"/>
  <c r="B167" i="1"/>
  <c r="D138" i="1"/>
  <c r="E138" i="1" s="1"/>
  <c r="G138" i="1" s="1"/>
  <c r="C169" i="1" l="1"/>
  <c r="B168" i="1"/>
  <c r="D139" i="1"/>
  <c r="E139" i="1" s="1"/>
  <c r="G139" i="1" s="1"/>
  <c r="C170" i="1" l="1"/>
  <c r="B169" i="1"/>
  <c r="D140" i="1"/>
  <c r="E140" i="1" s="1"/>
  <c r="G140" i="1" s="1"/>
  <c r="C171" i="1" l="1"/>
  <c r="B170" i="1"/>
  <c r="D141" i="1"/>
  <c r="E141" i="1" s="1"/>
  <c r="G141" i="1" s="1"/>
  <c r="C172" i="1" l="1"/>
  <c r="B171" i="1"/>
  <c r="D142" i="1"/>
  <c r="E142" i="1" s="1"/>
  <c r="G142" i="1" s="1"/>
  <c r="C173" i="1" l="1"/>
  <c r="B172" i="1"/>
  <c r="D143" i="1"/>
  <c r="E143" i="1" s="1"/>
  <c r="G143" i="1" s="1"/>
  <c r="C174" i="1" l="1"/>
  <c r="B173" i="1"/>
  <c r="D144" i="1"/>
  <c r="E144" i="1" s="1"/>
  <c r="G144" i="1" s="1"/>
  <c r="C175" i="1" l="1"/>
  <c r="B174" i="1"/>
  <c r="D145" i="1"/>
  <c r="E145" i="1" s="1"/>
  <c r="G145" i="1" s="1"/>
  <c r="C176" i="1" l="1"/>
  <c r="B175" i="1"/>
  <c r="D146" i="1"/>
  <c r="E146" i="1" s="1"/>
  <c r="G146" i="1" s="1"/>
  <c r="C177" i="1" l="1"/>
  <c r="B176" i="1"/>
  <c r="D147" i="1"/>
  <c r="E147" i="1" s="1"/>
  <c r="G147" i="1" s="1"/>
  <c r="C178" i="1" l="1"/>
  <c r="B177" i="1"/>
  <c r="D148" i="1"/>
  <c r="E148" i="1" s="1"/>
  <c r="G148" i="1" s="1"/>
  <c r="C179" i="1" l="1"/>
  <c r="B178" i="1"/>
  <c r="D149" i="1"/>
  <c r="E149" i="1" s="1"/>
  <c r="G149" i="1" s="1"/>
  <c r="C180" i="1" l="1"/>
  <c r="B179" i="1"/>
  <c r="D150" i="1"/>
  <c r="E150" i="1" s="1"/>
  <c r="G150" i="1" s="1"/>
  <c r="C181" i="1" l="1"/>
  <c r="B180" i="1"/>
  <c r="D151" i="1"/>
  <c r="E151" i="1" s="1"/>
  <c r="G151" i="1" s="1"/>
  <c r="C182" i="1" l="1"/>
  <c r="B181" i="1"/>
  <c r="D152" i="1"/>
  <c r="E152" i="1" s="1"/>
  <c r="G152" i="1" s="1"/>
  <c r="C183" i="1" l="1"/>
  <c r="B182" i="1"/>
  <c r="D153" i="1"/>
  <c r="E153" i="1" s="1"/>
  <c r="G153" i="1" s="1"/>
  <c r="C184" i="1" l="1"/>
  <c r="B183" i="1"/>
  <c r="D154" i="1"/>
  <c r="E154" i="1" s="1"/>
  <c r="G154" i="1" s="1"/>
  <c r="C185" i="1" l="1"/>
  <c r="B184" i="1"/>
  <c r="D155" i="1"/>
  <c r="E155" i="1" s="1"/>
  <c r="G155" i="1" s="1"/>
  <c r="C186" i="1" l="1"/>
  <c r="B185" i="1"/>
  <c r="D156" i="1"/>
  <c r="E156" i="1" s="1"/>
  <c r="G156" i="1" s="1"/>
  <c r="C187" i="1" l="1"/>
  <c r="B186" i="1"/>
  <c r="D157" i="1"/>
  <c r="E157" i="1" s="1"/>
  <c r="G157" i="1" s="1"/>
  <c r="C188" i="1" l="1"/>
  <c r="J188" i="1" s="1"/>
  <c r="B187" i="1"/>
  <c r="D158" i="1"/>
  <c r="E158" i="1" s="1"/>
  <c r="G158" i="1" s="1"/>
  <c r="C189" i="1" l="1"/>
  <c r="B188" i="1"/>
  <c r="D159" i="1"/>
  <c r="E159" i="1" s="1"/>
  <c r="G159" i="1" s="1"/>
  <c r="C190" i="1" l="1"/>
  <c r="B189" i="1"/>
  <c r="D160" i="1"/>
  <c r="E160" i="1" s="1"/>
  <c r="G160" i="1" s="1"/>
  <c r="C191" i="1" l="1"/>
  <c r="B190" i="1"/>
  <c r="D161" i="1"/>
  <c r="E161" i="1" s="1"/>
  <c r="G161" i="1" s="1"/>
  <c r="C192" i="1" l="1"/>
  <c r="B191" i="1"/>
  <c r="D162" i="1"/>
  <c r="E162" i="1" s="1"/>
  <c r="G162" i="1" s="1"/>
  <c r="C193" i="1" l="1"/>
  <c r="B192" i="1"/>
  <c r="D163" i="1"/>
  <c r="E163" i="1" s="1"/>
  <c r="G163" i="1" s="1"/>
  <c r="C194" i="1" l="1"/>
  <c r="B193" i="1"/>
  <c r="D164" i="1"/>
  <c r="E164" i="1" s="1"/>
  <c r="G164" i="1" s="1"/>
  <c r="C195" i="1" l="1"/>
  <c r="B194" i="1"/>
  <c r="D165" i="1"/>
  <c r="E165" i="1" s="1"/>
  <c r="G165" i="1" s="1"/>
  <c r="C196" i="1" l="1"/>
  <c r="B195" i="1"/>
  <c r="D166" i="1"/>
  <c r="E166" i="1" s="1"/>
  <c r="G166" i="1" s="1"/>
  <c r="C197" i="1" l="1"/>
  <c r="B196" i="1"/>
  <c r="D167" i="1"/>
  <c r="E167" i="1" s="1"/>
  <c r="G167" i="1" s="1"/>
  <c r="C198" i="1" l="1"/>
  <c r="B197" i="1"/>
  <c r="D168" i="1"/>
  <c r="E168" i="1" s="1"/>
  <c r="G168" i="1" s="1"/>
  <c r="C199" i="1" l="1"/>
  <c r="B198" i="1"/>
  <c r="D169" i="1"/>
  <c r="E169" i="1" s="1"/>
  <c r="G169" i="1" s="1"/>
  <c r="C200" i="1" l="1"/>
  <c r="B199" i="1"/>
  <c r="D170" i="1"/>
  <c r="E170" i="1" s="1"/>
  <c r="G170" i="1" s="1"/>
  <c r="C201" i="1" l="1"/>
  <c r="B200" i="1"/>
  <c r="D171" i="1"/>
  <c r="E171" i="1" s="1"/>
  <c r="G171" i="1" s="1"/>
  <c r="C202" i="1" l="1"/>
  <c r="B201" i="1"/>
  <c r="D172" i="1"/>
  <c r="E172" i="1" s="1"/>
  <c r="G172" i="1" s="1"/>
  <c r="C203" i="1" l="1"/>
  <c r="B202" i="1"/>
  <c r="D173" i="1"/>
  <c r="E173" i="1" s="1"/>
  <c r="G173" i="1" s="1"/>
  <c r="C204" i="1" l="1"/>
  <c r="B203" i="1"/>
  <c r="D174" i="1"/>
  <c r="E174" i="1" s="1"/>
  <c r="G174" i="1" s="1"/>
  <c r="C205" i="1" l="1"/>
  <c r="B204" i="1"/>
  <c r="D175" i="1"/>
  <c r="E175" i="1" s="1"/>
  <c r="G175" i="1" s="1"/>
  <c r="C206" i="1" l="1"/>
  <c r="B205" i="1"/>
  <c r="D176" i="1"/>
  <c r="E176" i="1" s="1"/>
  <c r="G176" i="1" s="1"/>
  <c r="C207" i="1" l="1"/>
  <c r="B206" i="1"/>
  <c r="D177" i="1"/>
  <c r="E177" i="1" s="1"/>
  <c r="G177" i="1" s="1"/>
  <c r="C208" i="1" l="1"/>
  <c r="B207" i="1"/>
  <c r="D178" i="1"/>
  <c r="E178" i="1" s="1"/>
  <c r="G178" i="1" s="1"/>
  <c r="C209" i="1" l="1"/>
  <c r="B208" i="1"/>
  <c r="D179" i="1"/>
  <c r="E179" i="1" s="1"/>
  <c r="G179" i="1" s="1"/>
  <c r="C210" i="1" l="1"/>
  <c r="B209" i="1"/>
  <c r="D180" i="1"/>
  <c r="E180" i="1" s="1"/>
  <c r="G180" i="1" s="1"/>
  <c r="C211" i="1" l="1"/>
  <c r="B210" i="1"/>
  <c r="D181" i="1"/>
  <c r="E181" i="1" s="1"/>
  <c r="G181" i="1" s="1"/>
  <c r="C212" i="1" l="1"/>
  <c r="B211" i="1"/>
  <c r="D182" i="1"/>
  <c r="E182" i="1" s="1"/>
  <c r="G182" i="1" s="1"/>
  <c r="C213" i="1" l="1"/>
  <c r="B212" i="1"/>
  <c r="D183" i="1"/>
  <c r="E183" i="1" s="1"/>
  <c r="G183" i="1" s="1"/>
  <c r="C214" i="1" l="1"/>
  <c r="B213" i="1"/>
  <c r="D184" i="1"/>
  <c r="E184" i="1" s="1"/>
  <c r="G184" i="1" s="1"/>
  <c r="C215" i="1" l="1"/>
  <c r="B214" i="1"/>
  <c r="D185" i="1"/>
  <c r="E185" i="1" s="1"/>
  <c r="G185" i="1" s="1"/>
  <c r="C216" i="1" l="1"/>
  <c r="B215" i="1"/>
  <c r="D186" i="1"/>
  <c r="E186" i="1" s="1"/>
  <c r="G186" i="1" s="1"/>
  <c r="C217" i="1" l="1"/>
  <c r="B216" i="1"/>
  <c r="D187" i="1"/>
  <c r="E187" i="1" s="1"/>
  <c r="G187" i="1" s="1"/>
  <c r="C218" i="1" l="1"/>
  <c r="B217" i="1"/>
  <c r="D188" i="1"/>
  <c r="E188" i="1" s="1"/>
  <c r="G188" i="1" s="1"/>
  <c r="C219" i="1" l="1"/>
  <c r="J219" i="1" s="1"/>
  <c r="B218" i="1"/>
  <c r="D189" i="1"/>
  <c r="E189" i="1" s="1"/>
  <c r="G189" i="1" s="1"/>
  <c r="C220" i="1" l="1"/>
  <c r="B219" i="1"/>
  <c r="D190" i="1"/>
  <c r="E190" i="1" s="1"/>
  <c r="G190" i="1" s="1"/>
  <c r="C221" i="1" l="1"/>
  <c r="B220" i="1"/>
  <c r="D191" i="1"/>
  <c r="E191" i="1" s="1"/>
  <c r="G191" i="1" s="1"/>
  <c r="C222" i="1" l="1"/>
  <c r="B221" i="1"/>
  <c r="D192" i="1"/>
  <c r="E192" i="1" s="1"/>
  <c r="G192" i="1" s="1"/>
  <c r="C223" i="1" l="1"/>
  <c r="B222" i="1"/>
  <c r="D193" i="1"/>
  <c r="E193" i="1" s="1"/>
  <c r="G193" i="1" s="1"/>
  <c r="C224" i="1" l="1"/>
  <c r="B223" i="1"/>
  <c r="D194" i="1"/>
  <c r="E194" i="1" s="1"/>
  <c r="G194" i="1" s="1"/>
  <c r="C225" i="1" l="1"/>
  <c r="B224" i="1"/>
  <c r="D195" i="1"/>
  <c r="E195" i="1" s="1"/>
  <c r="G195" i="1" s="1"/>
  <c r="C226" i="1" l="1"/>
  <c r="B225" i="1"/>
  <c r="D196" i="1"/>
  <c r="E196" i="1" s="1"/>
  <c r="G196" i="1" s="1"/>
  <c r="C227" i="1" l="1"/>
  <c r="B226" i="1"/>
  <c r="D197" i="1"/>
  <c r="E197" i="1" s="1"/>
  <c r="G197" i="1" s="1"/>
  <c r="C228" i="1" l="1"/>
  <c r="B227" i="1"/>
  <c r="D198" i="1"/>
  <c r="E198" i="1" s="1"/>
  <c r="G198" i="1" s="1"/>
  <c r="C229" i="1" l="1"/>
  <c r="B228" i="1"/>
  <c r="D199" i="1"/>
  <c r="E199" i="1" s="1"/>
  <c r="G199" i="1" s="1"/>
  <c r="C230" i="1" l="1"/>
  <c r="B229" i="1"/>
  <c r="D200" i="1"/>
  <c r="E200" i="1" s="1"/>
  <c r="G200" i="1" s="1"/>
  <c r="C231" i="1" l="1"/>
  <c r="B230" i="1"/>
  <c r="D201" i="1"/>
  <c r="E201" i="1" s="1"/>
  <c r="G201" i="1" s="1"/>
  <c r="C232" i="1" l="1"/>
  <c r="B231" i="1"/>
  <c r="D202" i="1"/>
  <c r="E202" i="1" s="1"/>
  <c r="G202" i="1" s="1"/>
  <c r="C233" i="1" l="1"/>
  <c r="B232" i="1"/>
  <c r="D203" i="1"/>
  <c r="E203" i="1" s="1"/>
  <c r="G203" i="1" s="1"/>
  <c r="C234" i="1" l="1"/>
  <c r="B233" i="1"/>
  <c r="D204" i="1"/>
  <c r="E204" i="1" s="1"/>
  <c r="G204" i="1" s="1"/>
  <c r="C235" i="1" l="1"/>
  <c r="B234" i="1"/>
  <c r="D205" i="1"/>
  <c r="E205" i="1" s="1"/>
  <c r="G205" i="1" s="1"/>
  <c r="C236" i="1" l="1"/>
  <c r="B235" i="1"/>
  <c r="D206" i="1"/>
  <c r="E206" i="1" s="1"/>
  <c r="G206" i="1" s="1"/>
  <c r="C237" i="1" l="1"/>
  <c r="B236" i="1"/>
  <c r="D207" i="1"/>
  <c r="E207" i="1" s="1"/>
  <c r="G207" i="1" s="1"/>
  <c r="C238" i="1" l="1"/>
  <c r="B237" i="1"/>
  <c r="D208" i="1"/>
  <c r="E208" i="1" s="1"/>
  <c r="G208" i="1" s="1"/>
  <c r="C239" i="1" l="1"/>
  <c r="B238" i="1"/>
  <c r="D209" i="1"/>
  <c r="E209" i="1" s="1"/>
  <c r="G209" i="1" s="1"/>
  <c r="C240" i="1" l="1"/>
  <c r="B239" i="1"/>
  <c r="D210" i="1"/>
  <c r="E210" i="1" s="1"/>
  <c r="G210" i="1" s="1"/>
  <c r="C241" i="1" l="1"/>
  <c r="B240" i="1"/>
  <c r="D211" i="1"/>
  <c r="E211" i="1" s="1"/>
  <c r="G211" i="1" s="1"/>
  <c r="C242" i="1" l="1"/>
  <c r="B241" i="1"/>
  <c r="D212" i="1"/>
  <c r="E212" i="1" s="1"/>
  <c r="G212" i="1" s="1"/>
  <c r="C243" i="1" l="1"/>
  <c r="B242" i="1"/>
  <c r="D213" i="1"/>
  <c r="E213" i="1" s="1"/>
  <c r="G213" i="1" s="1"/>
  <c r="C244" i="1" l="1"/>
  <c r="B243" i="1"/>
  <c r="D214" i="1"/>
  <c r="E214" i="1" s="1"/>
  <c r="G214" i="1" s="1"/>
  <c r="C245" i="1" l="1"/>
  <c r="B244" i="1"/>
  <c r="D215" i="1"/>
  <c r="E215" i="1" s="1"/>
  <c r="G215" i="1" s="1"/>
  <c r="C246" i="1" l="1"/>
  <c r="B245" i="1"/>
  <c r="D216" i="1"/>
  <c r="E216" i="1" s="1"/>
  <c r="G216" i="1" s="1"/>
  <c r="C247" i="1" l="1"/>
  <c r="B246" i="1"/>
  <c r="D217" i="1"/>
  <c r="E217" i="1" s="1"/>
  <c r="G217" i="1" s="1"/>
  <c r="C248" i="1" l="1"/>
  <c r="B247" i="1"/>
  <c r="D218" i="1"/>
  <c r="E218" i="1" s="1"/>
  <c r="G218" i="1" s="1"/>
  <c r="C249" i="1" l="1"/>
  <c r="J249" i="1" s="1"/>
  <c r="B248" i="1"/>
  <c r="D219" i="1"/>
  <c r="E219" i="1" s="1"/>
  <c r="G219" i="1" s="1"/>
  <c r="C250" i="1" l="1"/>
  <c r="B249" i="1"/>
  <c r="D220" i="1"/>
  <c r="E220" i="1" s="1"/>
  <c r="G220" i="1" s="1"/>
  <c r="C251" i="1" l="1"/>
  <c r="B250" i="1"/>
  <c r="D221" i="1"/>
  <c r="E221" i="1" s="1"/>
  <c r="G221" i="1" s="1"/>
  <c r="C252" i="1" l="1"/>
  <c r="B251" i="1"/>
  <c r="D222" i="1"/>
  <c r="E222" i="1" s="1"/>
  <c r="G222" i="1" s="1"/>
  <c r="C253" i="1" l="1"/>
  <c r="B252" i="1"/>
  <c r="D223" i="1"/>
  <c r="E223" i="1" s="1"/>
  <c r="G223" i="1" s="1"/>
  <c r="C254" i="1" l="1"/>
  <c r="B253" i="1"/>
  <c r="D224" i="1"/>
  <c r="E224" i="1" s="1"/>
  <c r="G224" i="1" s="1"/>
  <c r="C255" i="1" l="1"/>
  <c r="B254" i="1"/>
  <c r="D225" i="1"/>
  <c r="E225" i="1" s="1"/>
  <c r="G225" i="1" s="1"/>
  <c r="C256" i="1" l="1"/>
  <c r="B255" i="1"/>
  <c r="D226" i="1"/>
  <c r="E226" i="1" s="1"/>
  <c r="G226" i="1" s="1"/>
  <c r="C257" i="1" l="1"/>
  <c r="B256" i="1"/>
  <c r="D227" i="1"/>
  <c r="E227" i="1" s="1"/>
  <c r="G227" i="1" s="1"/>
  <c r="C258" i="1" l="1"/>
  <c r="B257" i="1"/>
  <c r="D228" i="1"/>
  <c r="E228" i="1" s="1"/>
  <c r="G228" i="1" s="1"/>
  <c r="C259" i="1" l="1"/>
  <c r="B258" i="1"/>
  <c r="D229" i="1"/>
  <c r="E229" i="1" s="1"/>
  <c r="G229" i="1" s="1"/>
  <c r="C260" i="1" l="1"/>
  <c r="B259" i="1"/>
  <c r="D230" i="1"/>
  <c r="E230" i="1" s="1"/>
  <c r="G230" i="1" s="1"/>
  <c r="C261" i="1" l="1"/>
  <c r="B260" i="1"/>
  <c r="D231" i="1"/>
  <c r="E231" i="1" s="1"/>
  <c r="G231" i="1" s="1"/>
  <c r="C262" i="1" l="1"/>
  <c r="B261" i="1"/>
  <c r="D232" i="1"/>
  <c r="E232" i="1" s="1"/>
  <c r="G232" i="1" s="1"/>
  <c r="C263" i="1" l="1"/>
  <c r="B262" i="1"/>
  <c r="D233" i="1"/>
  <c r="E233" i="1" s="1"/>
  <c r="G233" i="1" s="1"/>
  <c r="C264" i="1" l="1"/>
  <c r="B263" i="1"/>
  <c r="D234" i="1"/>
  <c r="E234" i="1" s="1"/>
  <c r="G234" i="1" s="1"/>
  <c r="C265" i="1" l="1"/>
  <c r="B264" i="1"/>
  <c r="D235" i="1"/>
  <c r="E235" i="1" s="1"/>
  <c r="G235" i="1" s="1"/>
  <c r="C266" i="1" l="1"/>
  <c r="B265" i="1"/>
  <c r="D236" i="1"/>
  <c r="E236" i="1" s="1"/>
  <c r="G236" i="1" s="1"/>
  <c r="C267" i="1" l="1"/>
  <c r="B266" i="1"/>
  <c r="D237" i="1"/>
  <c r="E237" i="1" s="1"/>
  <c r="G237" i="1" s="1"/>
  <c r="C268" i="1" l="1"/>
  <c r="B267" i="1"/>
  <c r="D238" i="1"/>
  <c r="E238" i="1" s="1"/>
  <c r="G238" i="1" s="1"/>
  <c r="C269" i="1" l="1"/>
  <c r="B268" i="1"/>
  <c r="D239" i="1"/>
  <c r="E239" i="1" s="1"/>
  <c r="G239" i="1" s="1"/>
  <c r="C270" i="1" l="1"/>
  <c r="B269" i="1"/>
  <c r="D240" i="1"/>
  <c r="E240" i="1" s="1"/>
  <c r="G240" i="1" s="1"/>
  <c r="C271" i="1" l="1"/>
  <c r="B270" i="1"/>
  <c r="D241" i="1"/>
  <c r="E241" i="1" s="1"/>
  <c r="G241" i="1" s="1"/>
  <c r="C272" i="1" l="1"/>
  <c r="B271" i="1"/>
  <c r="D242" i="1"/>
  <c r="E242" i="1" s="1"/>
  <c r="G242" i="1" s="1"/>
  <c r="C273" i="1" l="1"/>
  <c r="B272" i="1"/>
  <c r="D243" i="1"/>
  <c r="E243" i="1" s="1"/>
  <c r="G243" i="1" s="1"/>
  <c r="C274" i="1" l="1"/>
  <c r="B273" i="1"/>
  <c r="D244" i="1"/>
  <c r="E244" i="1" s="1"/>
  <c r="G244" i="1" s="1"/>
  <c r="C275" i="1" l="1"/>
  <c r="B274" i="1"/>
  <c r="D245" i="1"/>
  <c r="E245" i="1" s="1"/>
  <c r="G245" i="1" s="1"/>
  <c r="C276" i="1" l="1"/>
  <c r="B275" i="1"/>
  <c r="D246" i="1"/>
  <c r="E246" i="1" s="1"/>
  <c r="G246" i="1" s="1"/>
  <c r="C277" i="1" l="1"/>
  <c r="B276" i="1"/>
  <c r="D247" i="1"/>
  <c r="E247" i="1" s="1"/>
  <c r="G247" i="1" s="1"/>
  <c r="C278" i="1" l="1"/>
  <c r="B277" i="1"/>
  <c r="D248" i="1"/>
  <c r="E248" i="1" s="1"/>
  <c r="G248" i="1" s="1"/>
  <c r="C279" i="1" l="1"/>
  <c r="B278" i="1"/>
  <c r="D249" i="1"/>
  <c r="E249" i="1" s="1"/>
  <c r="G249" i="1" s="1"/>
  <c r="C280" i="1" l="1"/>
  <c r="J280" i="1" s="1"/>
  <c r="B279" i="1"/>
  <c r="D250" i="1"/>
  <c r="E250" i="1" s="1"/>
  <c r="G250" i="1" s="1"/>
  <c r="C281" i="1" l="1"/>
  <c r="B280" i="1"/>
  <c r="D251" i="1"/>
  <c r="E251" i="1" s="1"/>
  <c r="G251" i="1" s="1"/>
  <c r="C282" i="1" l="1"/>
  <c r="B281" i="1"/>
  <c r="D252" i="1"/>
  <c r="E252" i="1" s="1"/>
  <c r="G252" i="1" s="1"/>
  <c r="C283" i="1" l="1"/>
  <c r="B282" i="1"/>
  <c r="D253" i="1"/>
  <c r="E253" i="1" s="1"/>
  <c r="G253" i="1" s="1"/>
  <c r="C284" i="1" l="1"/>
  <c r="B283" i="1"/>
  <c r="D254" i="1"/>
  <c r="E254" i="1" s="1"/>
  <c r="G254" i="1" s="1"/>
  <c r="C285" i="1" l="1"/>
  <c r="B284" i="1"/>
  <c r="D255" i="1"/>
  <c r="E255" i="1" s="1"/>
  <c r="G255" i="1" s="1"/>
  <c r="C286" i="1" l="1"/>
  <c r="B285" i="1"/>
  <c r="D256" i="1"/>
  <c r="E256" i="1" s="1"/>
  <c r="G256" i="1" s="1"/>
  <c r="C287" i="1" l="1"/>
  <c r="B286" i="1"/>
  <c r="D257" i="1"/>
  <c r="E257" i="1" s="1"/>
  <c r="G257" i="1" s="1"/>
  <c r="C288" i="1" l="1"/>
  <c r="B287" i="1"/>
  <c r="D258" i="1"/>
  <c r="E258" i="1" s="1"/>
  <c r="G258" i="1" s="1"/>
  <c r="C289" i="1" l="1"/>
  <c r="B288" i="1"/>
  <c r="D259" i="1"/>
  <c r="E259" i="1" s="1"/>
  <c r="G259" i="1" s="1"/>
  <c r="C290" i="1" l="1"/>
  <c r="B289" i="1"/>
  <c r="D260" i="1"/>
  <c r="E260" i="1" s="1"/>
  <c r="G260" i="1" s="1"/>
  <c r="C291" i="1" l="1"/>
  <c r="B290" i="1"/>
  <c r="D261" i="1"/>
  <c r="E261" i="1" s="1"/>
  <c r="G261" i="1" s="1"/>
  <c r="C292" i="1" l="1"/>
  <c r="B291" i="1"/>
  <c r="D262" i="1"/>
  <c r="E262" i="1" s="1"/>
  <c r="G262" i="1" s="1"/>
  <c r="C293" i="1" l="1"/>
  <c r="B292" i="1"/>
  <c r="D263" i="1"/>
  <c r="E263" i="1" s="1"/>
  <c r="G263" i="1" s="1"/>
  <c r="C294" i="1" l="1"/>
  <c r="B293" i="1"/>
  <c r="D264" i="1"/>
  <c r="E264" i="1" s="1"/>
  <c r="G264" i="1" s="1"/>
  <c r="C295" i="1" l="1"/>
  <c r="B294" i="1"/>
  <c r="D265" i="1"/>
  <c r="E265" i="1" s="1"/>
  <c r="G265" i="1" s="1"/>
  <c r="C296" i="1" l="1"/>
  <c r="B295" i="1"/>
  <c r="D266" i="1"/>
  <c r="E266" i="1" s="1"/>
  <c r="G266" i="1" s="1"/>
  <c r="C297" i="1" l="1"/>
  <c r="B296" i="1"/>
  <c r="D267" i="1"/>
  <c r="E267" i="1" s="1"/>
  <c r="G267" i="1" s="1"/>
  <c r="C298" i="1" l="1"/>
  <c r="B297" i="1"/>
  <c r="D268" i="1"/>
  <c r="E268" i="1" s="1"/>
  <c r="G268" i="1" s="1"/>
  <c r="C299" i="1" l="1"/>
  <c r="B298" i="1"/>
  <c r="D269" i="1"/>
  <c r="E269" i="1" s="1"/>
  <c r="G269" i="1" s="1"/>
  <c r="C300" i="1" l="1"/>
  <c r="B299" i="1"/>
  <c r="D270" i="1"/>
  <c r="E270" i="1" s="1"/>
  <c r="G270" i="1" s="1"/>
  <c r="C301" i="1" l="1"/>
  <c r="B300" i="1"/>
  <c r="D271" i="1"/>
  <c r="E271" i="1" s="1"/>
  <c r="G271" i="1" s="1"/>
  <c r="C302" i="1" l="1"/>
  <c r="B301" i="1"/>
  <c r="D272" i="1"/>
  <c r="E272" i="1" s="1"/>
  <c r="G272" i="1" s="1"/>
  <c r="C303" i="1" l="1"/>
  <c r="B302" i="1"/>
  <c r="D273" i="1"/>
  <c r="E273" i="1" s="1"/>
  <c r="G273" i="1" s="1"/>
  <c r="C304" i="1" l="1"/>
  <c r="B303" i="1"/>
  <c r="D274" i="1"/>
  <c r="E274" i="1" s="1"/>
  <c r="G274" i="1" s="1"/>
  <c r="C305" i="1" l="1"/>
  <c r="B304" i="1"/>
  <c r="D275" i="1"/>
  <c r="E275" i="1" s="1"/>
  <c r="G275" i="1" s="1"/>
  <c r="C306" i="1" l="1"/>
  <c r="B305" i="1"/>
  <c r="D276" i="1"/>
  <c r="E276" i="1" s="1"/>
  <c r="G276" i="1" s="1"/>
  <c r="C307" i="1" l="1"/>
  <c r="B306" i="1"/>
  <c r="D277" i="1"/>
  <c r="E277" i="1" s="1"/>
  <c r="G277" i="1" s="1"/>
  <c r="C308" i="1" l="1"/>
  <c r="B307" i="1"/>
  <c r="D278" i="1"/>
  <c r="E278" i="1" s="1"/>
  <c r="G278" i="1" s="1"/>
  <c r="C309" i="1" l="1"/>
  <c r="B308" i="1"/>
  <c r="D279" i="1"/>
  <c r="E279" i="1" s="1"/>
  <c r="G279" i="1" s="1"/>
  <c r="C310" i="1" l="1"/>
  <c r="J310" i="1" s="1"/>
  <c r="B309" i="1"/>
  <c r="D280" i="1"/>
  <c r="E280" i="1" s="1"/>
  <c r="G280" i="1" s="1"/>
  <c r="C311" i="1" l="1"/>
  <c r="B310" i="1"/>
  <c r="D281" i="1"/>
  <c r="E281" i="1" s="1"/>
  <c r="G281" i="1" s="1"/>
  <c r="C312" i="1" l="1"/>
  <c r="B311" i="1"/>
  <c r="D282" i="1"/>
  <c r="E282" i="1" s="1"/>
  <c r="G282" i="1" s="1"/>
  <c r="C313" i="1" l="1"/>
  <c r="B312" i="1"/>
  <c r="D283" i="1"/>
  <c r="E283" i="1" s="1"/>
  <c r="G283" i="1" s="1"/>
  <c r="C314" i="1" l="1"/>
  <c r="B313" i="1"/>
  <c r="D284" i="1"/>
  <c r="E284" i="1" s="1"/>
  <c r="G284" i="1" s="1"/>
  <c r="C315" i="1" l="1"/>
  <c r="B314" i="1"/>
  <c r="D285" i="1"/>
  <c r="E285" i="1" s="1"/>
  <c r="G285" i="1" s="1"/>
  <c r="C316" i="1" l="1"/>
  <c r="B315" i="1"/>
  <c r="D286" i="1"/>
  <c r="E286" i="1" s="1"/>
  <c r="G286" i="1" s="1"/>
  <c r="C317" i="1" l="1"/>
  <c r="B316" i="1"/>
  <c r="D287" i="1"/>
  <c r="E287" i="1" s="1"/>
  <c r="G287" i="1" s="1"/>
  <c r="C318" i="1" l="1"/>
  <c r="B317" i="1"/>
  <c r="D288" i="1"/>
  <c r="E288" i="1" s="1"/>
  <c r="G288" i="1" s="1"/>
  <c r="C319" i="1" l="1"/>
  <c r="B318" i="1"/>
  <c r="D289" i="1"/>
  <c r="E289" i="1" s="1"/>
  <c r="G289" i="1" s="1"/>
  <c r="C320" i="1" l="1"/>
  <c r="B319" i="1"/>
  <c r="D290" i="1"/>
  <c r="E290" i="1" s="1"/>
  <c r="G290" i="1" s="1"/>
  <c r="C321" i="1" l="1"/>
  <c r="B320" i="1"/>
  <c r="D291" i="1"/>
  <c r="E291" i="1" s="1"/>
  <c r="G291" i="1" s="1"/>
  <c r="C322" i="1" l="1"/>
  <c r="B321" i="1"/>
  <c r="D292" i="1"/>
  <c r="E292" i="1" s="1"/>
  <c r="G292" i="1" s="1"/>
  <c r="C323" i="1" l="1"/>
  <c r="B322" i="1"/>
  <c r="D293" i="1"/>
  <c r="E293" i="1" s="1"/>
  <c r="G293" i="1" s="1"/>
  <c r="C324" i="1" l="1"/>
  <c r="B323" i="1"/>
  <c r="D294" i="1"/>
  <c r="E294" i="1" s="1"/>
  <c r="G294" i="1" s="1"/>
  <c r="C325" i="1" l="1"/>
  <c r="B324" i="1"/>
  <c r="D295" i="1"/>
  <c r="E295" i="1" s="1"/>
  <c r="G295" i="1" s="1"/>
  <c r="C326" i="1" l="1"/>
  <c r="B325" i="1"/>
  <c r="D296" i="1"/>
  <c r="E296" i="1" s="1"/>
  <c r="G296" i="1" s="1"/>
  <c r="C327" i="1" l="1"/>
  <c r="B326" i="1"/>
  <c r="D297" i="1"/>
  <c r="E297" i="1" s="1"/>
  <c r="G297" i="1" s="1"/>
  <c r="C328" i="1" l="1"/>
  <c r="B327" i="1"/>
  <c r="D298" i="1"/>
  <c r="E298" i="1" s="1"/>
  <c r="G298" i="1" s="1"/>
  <c r="C329" i="1" l="1"/>
  <c r="B328" i="1"/>
  <c r="D299" i="1"/>
  <c r="E299" i="1" s="1"/>
  <c r="G299" i="1" s="1"/>
  <c r="C330" i="1" l="1"/>
  <c r="B329" i="1"/>
  <c r="D300" i="1"/>
  <c r="E300" i="1" s="1"/>
  <c r="G300" i="1" s="1"/>
  <c r="C331" i="1" l="1"/>
  <c r="B330" i="1"/>
  <c r="D301" i="1"/>
  <c r="E301" i="1" s="1"/>
  <c r="G301" i="1" s="1"/>
  <c r="C332" i="1" l="1"/>
  <c r="B331" i="1"/>
  <c r="D302" i="1"/>
  <c r="E302" i="1" s="1"/>
  <c r="G302" i="1" s="1"/>
  <c r="C333" i="1" l="1"/>
  <c r="B332" i="1"/>
  <c r="D303" i="1"/>
  <c r="E303" i="1" s="1"/>
  <c r="G303" i="1" s="1"/>
  <c r="C334" i="1" l="1"/>
  <c r="B333" i="1"/>
  <c r="D304" i="1"/>
  <c r="E304" i="1" s="1"/>
  <c r="G304" i="1" s="1"/>
  <c r="C335" i="1" l="1"/>
  <c r="B334" i="1"/>
  <c r="D305" i="1"/>
  <c r="E305" i="1" s="1"/>
  <c r="G305" i="1" s="1"/>
  <c r="C336" i="1" l="1"/>
  <c r="B335" i="1"/>
  <c r="D306" i="1"/>
  <c r="E306" i="1" s="1"/>
  <c r="G306" i="1" s="1"/>
  <c r="C337" i="1" l="1"/>
  <c r="B336" i="1"/>
  <c r="D307" i="1"/>
  <c r="E307" i="1" s="1"/>
  <c r="G307" i="1" s="1"/>
  <c r="C338" i="1" l="1"/>
  <c r="B337" i="1"/>
  <c r="D308" i="1"/>
  <c r="E308" i="1" s="1"/>
  <c r="G308" i="1" s="1"/>
  <c r="C339" i="1" l="1"/>
  <c r="B338" i="1"/>
  <c r="D309" i="1"/>
  <c r="E309" i="1" s="1"/>
  <c r="G309" i="1" s="1"/>
  <c r="C340" i="1" l="1"/>
  <c r="B339" i="1"/>
  <c r="D310" i="1"/>
  <c r="E310" i="1" s="1"/>
  <c r="G310" i="1" s="1"/>
  <c r="C341" i="1" l="1"/>
  <c r="J341" i="1" s="1"/>
  <c r="B340" i="1"/>
  <c r="D311" i="1"/>
  <c r="E311" i="1" s="1"/>
  <c r="G311" i="1" s="1"/>
  <c r="C342" i="1" l="1"/>
  <c r="B341" i="1"/>
  <c r="D312" i="1"/>
  <c r="E312" i="1" s="1"/>
  <c r="G312" i="1" s="1"/>
  <c r="C343" i="1" l="1"/>
  <c r="B342" i="1"/>
  <c r="D313" i="1"/>
  <c r="E313" i="1" s="1"/>
  <c r="G313" i="1" s="1"/>
  <c r="C344" i="1" l="1"/>
  <c r="B343" i="1"/>
  <c r="D314" i="1"/>
  <c r="E314" i="1" s="1"/>
  <c r="G314" i="1" s="1"/>
  <c r="C345" i="1" l="1"/>
  <c r="B344" i="1"/>
  <c r="D315" i="1"/>
  <c r="E315" i="1" s="1"/>
  <c r="G315" i="1" s="1"/>
  <c r="C346" i="1" l="1"/>
  <c r="B345" i="1"/>
  <c r="D316" i="1"/>
  <c r="E316" i="1" s="1"/>
  <c r="G316" i="1" s="1"/>
  <c r="C347" i="1" l="1"/>
  <c r="B346" i="1"/>
  <c r="D317" i="1"/>
  <c r="E317" i="1" s="1"/>
  <c r="G317" i="1" s="1"/>
  <c r="C348" i="1" l="1"/>
  <c r="B347" i="1"/>
  <c r="D318" i="1"/>
  <c r="E318" i="1" s="1"/>
  <c r="G318" i="1" s="1"/>
  <c r="C349" i="1" l="1"/>
  <c r="B348" i="1"/>
  <c r="D319" i="1"/>
  <c r="E319" i="1" s="1"/>
  <c r="G319" i="1" s="1"/>
  <c r="C350" i="1" l="1"/>
  <c r="B349" i="1"/>
  <c r="D320" i="1"/>
  <c r="E320" i="1" s="1"/>
  <c r="G320" i="1" s="1"/>
  <c r="C351" i="1" l="1"/>
  <c r="B350" i="1"/>
  <c r="D321" i="1"/>
  <c r="E321" i="1" s="1"/>
  <c r="G321" i="1" s="1"/>
  <c r="C352" i="1" l="1"/>
  <c r="B351" i="1"/>
  <c r="D322" i="1"/>
  <c r="E322" i="1" s="1"/>
  <c r="G322" i="1" s="1"/>
  <c r="C353" i="1" l="1"/>
  <c r="B352" i="1"/>
  <c r="D323" i="1"/>
  <c r="E323" i="1" s="1"/>
  <c r="G323" i="1" s="1"/>
  <c r="C354" i="1" l="1"/>
  <c r="B353" i="1"/>
  <c r="D324" i="1"/>
  <c r="E324" i="1" s="1"/>
  <c r="G324" i="1" s="1"/>
  <c r="C355" i="1" l="1"/>
  <c r="B354" i="1"/>
  <c r="D325" i="1"/>
  <c r="E325" i="1" s="1"/>
  <c r="G325" i="1" s="1"/>
  <c r="C356" i="1" l="1"/>
  <c r="B355" i="1"/>
  <c r="D326" i="1"/>
  <c r="E326" i="1" s="1"/>
  <c r="G326" i="1" s="1"/>
  <c r="C357" i="1" l="1"/>
  <c r="B356" i="1"/>
  <c r="D327" i="1"/>
  <c r="E327" i="1" s="1"/>
  <c r="G327" i="1" s="1"/>
  <c r="C358" i="1" l="1"/>
  <c r="B357" i="1"/>
  <c r="D328" i="1"/>
  <c r="E328" i="1" s="1"/>
  <c r="G328" i="1" s="1"/>
  <c r="C359" i="1" l="1"/>
  <c r="B358" i="1"/>
  <c r="D329" i="1"/>
  <c r="E329" i="1" s="1"/>
  <c r="G329" i="1" s="1"/>
  <c r="C360" i="1" l="1"/>
  <c r="B359" i="1"/>
  <c r="D330" i="1"/>
  <c r="E330" i="1" s="1"/>
  <c r="G330" i="1" s="1"/>
  <c r="C361" i="1" l="1"/>
  <c r="B360" i="1"/>
  <c r="D331" i="1"/>
  <c r="E331" i="1" s="1"/>
  <c r="G331" i="1" s="1"/>
  <c r="C362" i="1" l="1"/>
  <c r="B361" i="1"/>
  <c r="D332" i="1"/>
  <c r="E332" i="1" s="1"/>
  <c r="G332" i="1" s="1"/>
  <c r="C363" i="1" l="1"/>
  <c r="B362" i="1"/>
  <c r="D333" i="1"/>
  <c r="E333" i="1" s="1"/>
  <c r="G333" i="1" s="1"/>
  <c r="C364" i="1" l="1"/>
  <c r="B363" i="1"/>
  <c r="D334" i="1"/>
  <c r="E334" i="1" s="1"/>
  <c r="G334" i="1" s="1"/>
  <c r="C365" i="1" l="1"/>
  <c r="B364" i="1"/>
  <c r="D335" i="1"/>
  <c r="E335" i="1" s="1"/>
  <c r="G335" i="1" s="1"/>
  <c r="C366" i="1" l="1"/>
  <c r="B365" i="1"/>
  <c r="D336" i="1"/>
  <c r="E336" i="1" s="1"/>
  <c r="G336" i="1" s="1"/>
  <c r="C367" i="1" l="1"/>
  <c r="B366" i="1"/>
  <c r="D337" i="1"/>
  <c r="E337" i="1" s="1"/>
  <c r="G337" i="1" s="1"/>
  <c r="C368" i="1" l="1"/>
  <c r="B367" i="1"/>
  <c r="D338" i="1"/>
  <c r="E338" i="1" s="1"/>
  <c r="G338" i="1" s="1"/>
  <c r="C369" i="1" l="1"/>
  <c r="B368" i="1"/>
  <c r="D339" i="1"/>
  <c r="E339" i="1" s="1"/>
  <c r="G339" i="1" s="1"/>
  <c r="C370" i="1" l="1"/>
  <c r="B369" i="1"/>
  <c r="D340" i="1"/>
  <c r="E340" i="1" s="1"/>
  <c r="G340" i="1" s="1"/>
  <c r="C371" i="1" l="1"/>
  <c r="B370" i="1"/>
  <c r="D341" i="1"/>
  <c r="E341" i="1" s="1"/>
  <c r="G341" i="1" s="1"/>
  <c r="C372" i="1" l="1"/>
  <c r="J372" i="1" s="1"/>
  <c r="B371" i="1"/>
  <c r="D342" i="1"/>
  <c r="E342" i="1" s="1"/>
  <c r="G342" i="1" s="1"/>
  <c r="C373" i="1" l="1"/>
  <c r="B372" i="1"/>
  <c r="D343" i="1"/>
  <c r="E343" i="1" s="1"/>
  <c r="G343" i="1" s="1"/>
  <c r="C374" i="1" l="1"/>
  <c r="B373" i="1"/>
  <c r="D344" i="1"/>
  <c r="E344" i="1" s="1"/>
  <c r="G344" i="1" s="1"/>
  <c r="C375" i="1" l="1"/>
  <c r="B374" i="1"/>
  <c r="D345" i="1"/>
  <c r="E345" i="1" s="1"/>
  <c r="G345" i="1" s="1"/>
  <c r="C376" i="1" l="1"/>
  <c r="B375" i="1"/>
  <c r="D346" i="1"/>
  <c r="E346" i="1" s="1"/>
  <c r="G346" i="1" s="1"/>
  <c r="C377" i="1" l="1"/>
  <c r="B376" i="1"/>
  <c r="D347" i="1"/>
  <c r="E347" i="1" s="1"/>
  <c r="G347" i="1" s="1"/>
  <c r="C378" i="1" l="1"/>
  <c r="B377" i="1"/>
  <c r="D348" i="1"/>
  <c r="E348" i="1" s="1"/>
  <c r="G348" i="1" s="1"/>
  <c r="C379" i="1" l="1"/>
  <c r="B378" i="1"/>
  <c r="D349" i="1"/>
  <c r="E349" i="1" s="1"/>
  <c r="G349" i="1" s="1"/>
  <c r="C380" i="1" l="1"/>
  <c r="B379" i="1"/>
  <c r="D350" i="1"/>
  <c r="E350" i="1" s="1"/>
  <c r="G350" i="1" s="1"/>
  <c r="C381" i="1" l="1"/>
  <c r="B380" i="1"/>
  <c r="D351" i="1"/>
  <c r="E351" i="1" s="1"/>
  <c r="G351" i="1" s="1"/>
  <c r="C382" i="1" l="1"/>
  <c r="B381" i="1"/>
  <c r="D352" i="1"/>
  <c r="E352" i="1" s="1"/>
  <c r="G352" i="1" s="1"/>
  <c r="C383" i="1" l="1"/>
  <c r="B382" i="1"/>
  <c r="D353" i="1"/>
  <c r="E353" i="1" s="1"/>
  <c r="G353" i="1" s="1"/>
  <c r="C384" i="1" l="1"/>
  <c r="B383" i="1"/>
  <c r="D354" i="1"/>
  <c r="E354" i="1" s="1"/>
  <c r="G354" i="1" s="1"/>
  <c r="C385" i="1" l="1"/>
  <c r="B384" i="1"/>
  <c r="D355" i="1"/>
  <c r="E355" i="1" s="1"/>
  <c r="G355" i="1" s="1"/>
  <c r="C386" i="1" l="1"/>
  <c r="B385" i="1"/>
  <c r="D356" i="1"/>
  <c r="E356" i="1" s="1"/>
  <c r="G356" i="1" s="1"/>
  <c r="C387" i="1" l="1"/>
  <c r="B386" i="1"/>
  <c r="D357" i="1"/>
  <c r="E357" i="1" s="1"/>
  <c r="G357" i="1" s="1"/>
  <c r="C388" i="1" l="1"/>
  <c r="B387" i="1"/>
  <c r="D358" i="1"/>
  <c r="E358" i="1" s="1"/>
  <c r="G358" i="1" s="1"/>
  <c r="C389" i="1" l="1"/>
  <c r="B388" i="1"/>
  <c r="D359" i="1"/>
  <c r="E359" i="1" s="1"/>
  <c r="G359" i="1" s="1"/>
  <c r="C390" i="1" l="1"/>
  <c r="B389" i="1"/>
  <c r="D360" i="1"/>
  <c r="E360" i="1" s="1"/>
  <c r="G360" i="1" s="1"/>
  <c r="C391" i="1" l="1"/>
  <c r="B390" i="1"/>
  <c r="D361" i="1"/>
  <c r="E361" i="1" s="1"/>
  <c r="G361" i="1" s="1"/>
  <c r="C392" i="1" l="1"/>
  <c r="B391" i="1"/>
  <c r="D362" i="1"/>
  <c r="E362" i="1" s="1"/>
  <c r="G362" i="1" s="1"/>
  <c r="C393" i="1" l="1"/>
  <c r="B392" i="1"/>
  <c r="D363" i="1"/>
  <c r="E363" i="1" s="1"/>
  <c r="G363" i="1" s="1"/>
  <c r="C394" i="1" l="1"/>
  <c r="B393" i="1"/>
  <c r="D364" i="1"/>
  <c r="E364" i="1" s="1"/>
  <c r="G364" i="1" s="1"/>
  <c r="C395" i="1" l="1"/>
  <c r="B394" i="1"/>
  <c r="D365" i="1"/>
  <c r="E365" i="1" s="1"/>
  <c r="G365" i="1" s="1"/>
  <c r="C396" i="1" l="1"/>
  <c r="B395" i="1"/>
  <c r="D366" i="1"/>
  <c r="E366" i="1" s="1"/>
  <c r="G366" i="1" s="1"/>
  <c r="C397" i="1" l="1"/>
  <c r="B396" i="1"/>
  <c r="D367" i="1"/>
  <c r="E367" i="1" s="1"/>
  <c r="G367" i="1" s="1"/>
  <c r="C398" i="1" l="1"/>
  <c r="B397" i="1"/>
  <c r="D368" i="1"/>
  <c r="E368" i="1" s="1"/>
  <c r="G368" i="1" s="1"/>
  <c r="C399" i="1" l="1"/>
  <c r="B398" i="1"/>
  <c r="D369" i="1"/>
  <c r="E369" i="1" s="1"/>
  <c r="G369" i="1" s="1"/>
  <c r="C400" i="1" l="1"/>
  <c r="B399" i="1"/>
  <c r="D370" i="1"/>
  <c r="E370" i="1" s="1"/>
  <c r="G370" i="1" s="1"/>
  <c r="C401" i="1" l="1"/>
  <c r="B400" i="1"/>
  <c r="D371" i="1"/>
  <c r="E371" i="1" s="1"/>
  <c r="G371" i="1" s="1"/>
  <c r="C402" i="1" l="1"/>
  <c r="J402" i="1" s="1"/>
  <c r="B401" i="1"/>
  <c r="D372" i="1"/>
  <c r="E372" i="1" s="1"/>
  <c r="G372" i="1" s="1"/>
  <c r="C403" i="1" l="1"/>
  <c r="B402" i="1"/>
  <c r="D373" i="1"/>
  <c r="E373" i="1" s="1"/>
  <c r="G373" i="1" s="1"/>
  <c r="C404" i="1" l="1"/>
  <c r="B403" i="1"/>
  <c r="D374" i="1"/>
  <c r="E374" i="1" s="1"/>
  <c r="G374" i="1" s="1"/>
  <c r="C405" i="1" l="1"/>
  <c r="B404" i="1"/>
  <c r="D375" i="1"/>
  <c r="E375" i="1" s="1"/>
  <c r="G375" i="1" s="1"/>
  <c r="C406" i="1" l="1"/>
  <c r="B405" i="1"/>
  <c r="D376" i="1"/>
  <c r="E376" i="1" s="1"/>
  <c r="G376" i="1" s="1"/>
  <c r="C407" i="1" l="1"/>
  <c r="B406" i="1"/>
  <c r="D377" i="1"/>
  <c r="E377" i="1" s="1"/>
  <c r="G377" i="1" s="1"/>
  <c r="C408" i="1" l="1"/>
  <c r="B407" i="1"/>
  <c r="D378" i="1"/>
  <c r="E378" i="1" s="1"/>
  <c r="G378" i="1" s="1"/>
  <c r="C409" i="1" l="1"/>
  <c r="B408" i="1"/>
  <c r="D379" i="1"/>
  <c r="E379" i="1" s="1"/>
  <c r="G379" i="1" s="1"/>
  <c r="C410" i="1" l="1"/>
  <c r="B409" i="1"/>
  <c r="D380" i="1"/>
  <c r="E380" i="1" s="1"/>
  <c r="G380" i="1" s="1"/>
  <c r="C411" i="1" l="1"/>
  <c r="B410" i="1"/>
  <c r="D381" i="1"/>
  <c r="E381" i="1" s="1"/>
  <c r="G381" i="1" s="1"/>
  <c r="C412" i="1" l="1"/>
  <c r="B411" i="1"/>
  <c r="D382" i="1"/>
  <c r="E382" i="1" s="1"/>
  <c r="G382" i="1" s="1"/>
  <c r="C413" i="1" l="1"/>
  <c r="B412" i="1"/>
  <c r="D383" i="1"/>
  <c r="E383" i="1" s="1"/>
  <c r="G383" i="1" s="1"/>
  <c r="C414" i="1" l="1"/>
  <c r="B413" i="1"/>
  <c r="D384" i="1"/>
  <c r="E384" i="1" s="1"/>
  <c r="G384" i="1" s="1"/>
  <c r="C415" i="1" l="1"/>
  <c r="B414" i="1"/>
  <c r="D385" i="1"/>
  <c r="E385" i="1" s="1"/>
  <c r="G385" i="1" s="1"/>
  <c r="C416" i="1" l="1"/>
  <c r="B415" i="1"/>
  <c r="D386" i="1"/>
  <c r="E386" i="1" s="1"/>
  <c r="G386" i="1" s="1"/>
  <c r="C417" i="1" l="1"/>
  <c r="B416" i="1"/>
  <c r="D387" i="1"/>
  <c r="E387" i="1" s="1"/>
  <c r="G387" i="1" s="1"/>
  <c r="C418" i="1" l="1"/>
  <c r="B417" i="1"/>
  <c r="D388" i="1"/>
  <c r="E388" i="1" s="1"/>
  <c r="G388" i="1" s="1"/>
  <c r="C419" i="1" l="1"/>
  <c r="B418" i="1"/>
  <c r="D389" i="1"/>
  <c r="E389" i="1" s="1"/>
  <c r="G389" i="1" s="1"/>
  <c r="C420" i="1" l="1"/>
  <c r="B419" i="1"/>
  <c r="D390" i="1"/>
  <c r="E390" i="1" s="1"/>
  <c r="G390" i="1" s="1"/>
  <c r="C421" i="1" l="1"/>
  <c r="B420" i="1"/>
  <c r="D391" i="1"/>
  <c r="E391" i="1" s="1"/>
  <c r="G391" i="1" s="1"/>
  <c r="C422" i="1" l="1"/>
  <c r="B421" i="1"/>
  <c r="D392" i="1"/>
  <c r="E392" i="1" s="1"/>
  <c r="G392" i="1" s="1"/>
  <c r="C423" i="1" l="1"/>
  <c r="B422" i="1"/>
  <c r="D393" i="1"/>
  <c r="E393" i="1" s="1"/>
  <c r="G393" i="1" s="1"/>
  <c r="C424" i="1" l="1"/>
  <c r="B423" i="1"/>
  <c r="D394" i="1"/>
  <c r="E394" i="1" s="1"/>
  <c r="G394" i="1" s="1"/>
  <c r="C425" i="1" l="1"/>
  <c r="B424" i="1"/>
  <c r="D395" i="1"/>
  <c r="E395" i="1" s="1"/>
  <c r="G395" i="1" s="1"/>
  <c r="C426" i="1" l="1"/>
  <c r="B425" i="1"/>
  <c r="D396" i="1"/>
  <c r="E396" i="1" s="1"/>
  <c r="G396" i="1" s="1"/>
  <c r="C427" i="1" l="1"/>
  <c r="B426" i="1"/>
  <c r="D397" i="1"/>
  <c r="E397" i="1" s="1"/>
  <c r="G397" i="1" s="1"/>
  <c r="C428" i="1" l="1"/>
  <c r="B427" i="1"/>
  <c r="D398" i="1"/>
  <c r="E398" i="1" s="1"/>
  <c r="G398" i="1" s="1"/>
  <c r="C429" i="1" l="1"/>
  <c r="B428" i="1"/>
  <c r="D399" i="1"/>
  <c r="E399" i="1" s="1"/>
  <c r="G399" i="1" s="1"/>
  <c r="C430" i="1" l="1"/>
  <c r="B429" i="1"/>
  <c r="D400" i="1"/>
  <c r="E400" i="1" s="1"/>
  <c r="G400" i="1" s="1"/>
  <c r="C431" i="1" l="1"/>
  <c r="B430" i="1"/>
  <c r="D401" i="1"/>
  <c r="E401" i="1" s="1"/>
  <c r="G401" i="1" s="1"/>
  <c r="C432" i="1" l="1"/>
  <c r="B431" i="1"/>
  <c r="D402" i="1"/>
  <c r="E402" i="1" s="1"/>
  <c r="G402" i="1" s="1"/>
  <c r="C433" i="1" l="1"/>
  <c r="J433" i="1" s="1"/>
  <c r="B432" i="1"/>
  <c r="D403" i="1"/>
  <c r="E403" i="1" s="1"/>
  <c r="G403" i="1" s="1"/>
  <c r="C434" i="1" l="1"/>
  <c r="B433" i="1"/>
  <c r="D404" i="1"/>
  <c r="E404" i="1" s="1"/>
  <c r="G404" i="1" s="1"/>
  <c r="C435" i="1" l="1"/>
  <c r="B434" i="1"/>
  <c r="D405" i="1"/>
  <c r="E405" i="1" s="1"/>
  <c r="G405" i="1" s="1"/>
  <c r="C436" i="1" l="1"/>
  <c r="B435" i="1"/>
  <c r="D406" i="1"/>
  <c r="E406" i="1" s="1"/>
  <c r="G406" i="1" s="1"/>
  <c r="C437" i="1" l="1"/>
  <c r="B436" i="1"/>
  <c r="D407" i="1"/>
  <c r="E407" i="1" s="1"/>
  <c r="G407" i="1" s="1"/>
  <c r="C438" i="1" l="1"/>
  <c r="B437" i="1"/>
  <c r="D408" i="1"/>
  <c r="E408" i="1" s="1"/>
  <c r="G408" i="1" s="1"/>
  <c r="C439" i="1" l="1"/>
  <c r="B438" i="1"/>
  <c r="D409" i="1"/>
  <c r="E409" i="1" s="1"/>
  <c r="G409" i="1" s="1"/>
  <c r="C440" i="1" l="1"/>
  <c r="B439" i="1"/>
  <c r="D410" i="1"/>
  <c r="E410" i="1" s="1"/>
  <c r="G410" i="1" s="1"/>
  <c r="C441" i="1" l="1"/>
  <c r="B440" i="1"/>
  <c r="D411" i="1"/>
  <c r="E411" i="1" s="1"/>
  <c r="G411" i="1" s="1"/>
  <c r="C442" i="1" l="1"/>
  <c r="B441" i="1"/>
  <c r="D412" i="1"/>
  <c r="E412" i="1" s="1"/>
  <c r="G412" i="1" s="1"/>
  <c r="C443" i="1" l="1"/>
  <c r="B442" i="1"/>
  <c r="D413" i="1"/>
  <c r="E413" i="1" s="1"/>
  <c r="G413" i="1" s="1"/>
  <c r="C444" i="1" l="1"/>
  <c r="B443" i="1"/>
  <c r="D414" i="1"/>
  <c r="E414" i="1" s="1"/>
  <c r="G414" i="1" s="1"/>
  <c r="C445" i="1" l="1"/>
  <c r="B444" i="1"/>
  <c r="D415" i="1"/>
  <c r="E415" i="1" s="1"/>
  <c r="G415" i="1" s="1"/>
  <c r="C446" i="1" l="1"/>
  <c r="B445" i="1"/>
  <c r="D416" i="1"/>
  <c r="E416" i="1" s="1"/>
  <c r="G416" i="1" s="1"/>
  <c r="C447" i="1" l="1"/>
  <c r="B446" i="1"/>
  <c r="D417" i="1"/>
  <c r="E417" i="1" s="1"/>
  <c r="G417" i="1" s="1"/>
  <c r="C448" i="1" l="1"/>
  <c r="B447" i="1"/>
  <c r="D418" i="1"/>
  <c r="E418" i="1" s="1"/>
  <c r="G418" i="1" s="1"/>
  <c r="C449" i="1" l="1"/>
  <c r="B448" i="1"/>
  <c r="D419" i="1"/>
  <c r="E419" i="1" s="1"/>
  <c r="G419" i="1" s="1"/>
  <c r="C450" i="1" l="1"/>
  <c r="B449" i="1"/>
  <c r="D420" i="1"/>
  <c r="E420" i="1" s="1"/>
  <c r="G420" i="1" s="1"/>
  <c r="C451" i="1" l="1"/>
  <c r="B450" i="1"/>
  <c r="D421" i="1"/>
  <c r="E421" i="1" s="1"/>
  <c r="G421" i="1" s="1"/>
  <c r="C452" i="1" l="1"/>
  <c r="B451" i="1"/>
  <c r="D422" i="1"/>
  <c r="E422" i="1" s="1"/>
  <c r="G422" i="1" s="1"/>
  <c r="C453" i="1" l="1"/>
  <c r="B452" i="1"/>
  <c r="D423" i="1"/>
  <c r="E423" i="1" s="1"/>
  <c r="G423" i="1" s="1"/>
  <c r="C454" i="1" l="1"/>
  <c r="B453" i="1"/>
  <c r="D424" i="1"/>
  <c r="E424" i="1" s="1"/>
  <c r="G424" i="1" s="1"/>
  <c r="C455" i="1" l="1"/>
  <c r="B454" i="1"/>
  <c r="D425" i="1"/>
  <c r="E425" i="1" s="1"/>
  <c r="G425" i="1" s="1"/>
  <c r="C456" i="1" l="1"/>
  <c r="B455" i="1"/>
  <c r="D426" i="1"/>
  <c r="E426" i="1" s="1"/>
  <c r="G426" i="1" s="1"/>
  <c r="C457" i="1" l="1"/>
  <c r="B456" i="1"/>
  <c r="D427" i="1"/>
  <c r="E427" i="1" s="1"/>
  <c r="G427" i="1" s="1"/>
  <c r="C458" i="1" l="1"/>
  <c r="B457" i="1"/>
  <c r="D428" i="1"/>
  <c r="E428" i="1" s="1"/>
  <c r="G428" i="1" s="1"/>
  <c r="C459" i="1" l="1"/>
  <c r="B458" i="1"/>
  <c r="D429" i="1"/>
  <c r="E429" i="1" s="1"/>
  <c r="G429" i="1" s="1"/>
  <c r="C460" i="1" l="1"/>
  <c r="B459" i="1"/>
  <c r="D430" i="1"/>
  <c r="E430" i="1" s="1"/>
  <c r="G430" i="1" s="1"/>
  <c r="C461" i="1" l="1"/>
  <c r="B460" i="1"/>
  <c r="D431" i="1"/>
  <c r="E431" i="1" s="1"/>
  <c r="G431" i="1" s="1"/>
  <c r="C462" i="1" l="1"/>
  <c r="B461" i="1"/>
  <c r="D432" i="1"/>
  <c r="E432" i="1" s="1"/>
  <c r="G432" i="1" s="1"/>
  <c r="C463" i="1" l="1"/>
  <c r="J463" i="1" s="1"/>
  <c r="B462" i="1"/>
  <c r="D433" i="1"/>
  <c r="E433" i="1" s="1"/>
  <c r="G433" i="1" s="1"/>
  <c r="C464" i="1" l="1"/>
  <c r="B463" i="1"/>
  <c r="D434" i="1"/>
  <c r="E434" i="1" s="1"/>
  <c r="G434" i="1" s="1"/>
  <c r="C465" i="1" l="1"/>
  <c r="B464" i="1"/>
  <c r="D435" i="1"/>
  <c r="E435" i="1" s="1"/>
  <c r="G435" i="1" s="1"/>
  <c r="C466" i="1" l="1"/>
  <c r="B465" i="1"/>
  <c r="D436" i="1"/>
  <c r="E436" i="1" s="1"/>
  <c r="G436" i="1" s="1"/>
  <c r="C467" i="1" l="1"/>
  <c r="B466" i="1"/>
  <c r="D437" i="1"/>
  <c r="E437" i="1" s="1"/>
  <c r="G437" i="1" s="1"/>
  <c r="C468" i="1" l="1"/>
  <c r="B467" i="1"/>
  <c r="D438" i="1"/>
  <c r="E438" i="1" s="1"/>
  <c r="G438" i="1" s="1"/>
  <c r="C469" i="1" l="1"/>
  <c r="B468" i="1"/>
  <c r="D439" i="1"/>
  <c r="E439" i="1" s="1"/>
  <c r="G439" i="1" s="1"/>
  <c r="C470" i="1" l="1"/>
  <c r="B469" i="1"/>
  <c r="D440" i="1"/>
  <c r="E440" i="1" s="1"/>
  <c r="G440" i="1" s="1"/>
  <c r="C471" i="1" l="1"/>
  <c r="B470" i="1"/>
  <c r="D441" i="1"/>
  <c r="E441" i="1" s="1"/>
  <c r="G441" i="1" s="1"/>
  <c r="C472" i="1" l="1"/>
  <c r="B471" i="1"/>
  <c r="D442" i="1"/>
  <c r="E442" i="1" s="1"/>
  <c r="G442" i="1" s="1"/>
  <c r="C473" i="1" l="1"/>
  <c r="B472" i="1"/>
  <c r="D443" i="1"/>
  <c r="E443" i="1" s="1"/>
  <c r="G443" i="1" s="1"/>
  <c r="C474" i="1" l="1"/>
  <c r="B473" i="1"/>
  <c r="D444" i="1"/>
  <c r="E444" i="1" s="1"/>
  <c r="G444" i="1" s="1"/>
  <c r="C475" i="1" l="1"/>
  <c r="B474" i="1"/>
  <c r="D445" i="1"/>
  <c r="E445" i="1" s="1"/>
  <c r="G445" i="1" s="1"/>
  <c r="C476" i="1" l="1"/>
  <c r="B475" i="1"/>
  <c r="D446" i="1"/>
  <c r="E446" i="1" s="1"/>
  <c r="G446" i="1" s="1"/>
  <c r="C477" i="1" l="1"/>
  <c r="B476" i="1"/>
  <c r="D447" i="1"/>
  <c r="E447" i="1" s="1"/>
  <c r="G447" i="1" s="1"/>
  <c r="C478" i="1" l="1"/>
  <c r="B477" i="1"/>
  <c r="D448" i="1"/>
  <c r="E448" i="1" s="1"/>
  <c r="G448" i="1" s="1"/>
  <c r="C479" i="1" l="1"/>
  <c r="B478" i="1"/>
  <c r="D449" i="1"/>
  <c r="E449" i="1" s="1"/>
  <c r="G449" i="1" s="1"/>
  <c r="C480" i="1" l="1"/>
  <c r="B479" i="1"/>
  <c r="D450" i="1"/>
  <c r="E450" i="1" s="1"/>
  <c r="G450" i="1" s="1"/>
  <c r="C481" i="1" l="1"/>
  <c r="B480" i="1"/>
  <c r="D451" i="1"/>
  <c r="E451" i="1" s="1"/>
  <c r="G451" i="1" s="1"/>
  <c r="C482" i="1" l="1"/>
  <c r="B481" i="1"/>
  <c r="D452" i="1"/>
  <c r="E452" i="1" s="1"/>
  <c r="G452" i="1" s="1"/>
  <c r="C483" i="1" l="1"/>
  <c r="B482" i="1"/>
  <c r="D453" i="1"/>
  <c r="E453" i="1" s="1"/>
  <c r="G453" i="1" s="1"/>
  <c r="C484" i="1" l="1"/>
  <c r="B483" i="1"/>
  <c r="D454" i="1"/>
  <c r="E454" i="1" s="1"/>
  <c r="G454" i="1" s="1"/>
  <c r="C485" i="1" l="1"/>
  <c r="B484" i="1"/>
  <c r="D455" i="1"/>
  <c r="E455" i="1" s="1"/>
  <c r="G455" i="1" s="1"/>
  <c r="C486" i="1" l="1"/>
  <c r="B485" i="1"/>
  <c r="D456" i="1"/>
  <c r="E456" i="1" s="1"/>
  <c r="G456" i="1" s="1"/>
  <c r="C487" i="1" l="1"/>
  <c r="B486" i="1"/>
  <c r="D457" i="1"/>
  <c r="E457" i="1" s="1"/>
  <c r="G457" i="1" s="1"/>
  <c r="C488" i="1" l="1"/>
  <c r="B487" i="1"/>
  <c r="D458" i="1"/>
  <c r="E458" i="1" s="1"/>
  <c r="G458" i="1" s="1"/>
  <c r="C489" i="1" l="1"/>
  <c r="B488" i="1"/>
  <c r="D459" i="1"/>
  <c r="E459" i="1" s="1"/>
  <c r="G459" i="1" s="1"/>
  <c r="C490" i="1" l="1"/>
  <c r="B489" i="1"/>
  <c r="D460" i="1"/>
  <c r="E460" i="1" s="1"/>
  <c r="G460" i="1" s="1"/>
  <c r="C491" i="1" l="1"/>
  <c r="B490" i="1"/>
  <c r="D461" i="1"/>
  <c r="E461" i="1" s="1"/>
  <c r="G461" i="1" s="1"/>
  <c r="C492" i="1" l="1"/>
  <c r="B491" i="1"/>
  <c r="D462" i="1"/>
  <c r="E462" i="1" s="1"/>
  <c r="G462" i="1" s="1"/>
  <c r="C493" i="1" l="1"/>
  <c r="B492" i="1"/>
  <c r="D463" i="1"/>
  <c r="E463" i="1" s="1"/>
  <c r="G463" i="1" s="1"/>
  <c r="C494" i="1" l="1"/>
  <c r="J494" i="1" s="1"/>
  <c r="B493" i="1"/>
  <c r="D464" i="1"/>
  <c r="E464" i="1" s="1"/>
  <c r="G464" i="1" s="1"/>
  <c r="C495" i="1" l="1"/>
  <c r="B494" i="1"/>
  <c r="D465" i="1"/>
  <c r="E465" i="1" s="1"/>
  <c r="G465" i="1" s="1"/>
  <c r="C496" i="1" l="1"/>
  <c r="B495" i="1"/>
  <c r="D466" i="1"/>
  <c r="E466" i="1" s="1"/>
  <c r="G466" i="1" s="1"/>
  <c r="C497" i="1" l="1"/>
  <c r="B496" i="1"/>
  <c r="D467" i="1"/>
  <c r="E467" i="1" s="1"/>
  <c r="G467" i="1" s="1"/>
  <c r="C498" i="1" l="1"/>
  <c r="B497" i="1"/>
  <c r="D468" i="1"/>
  <c r="E468" i="1" s="1"/>
  <c r="G468" i="1" s="1"/>
  <c r="C499" i="1" l="1"/>
  <c r="B498" i="1"/>
  <c r="D469" i="1"/>
  <c r="E469" i="1" s="1"/>
  <c r="G469" i="1" s="1"/>
  <c r="C500" i="1" l="1"/>
  <c r="B499" i="1"/>
  <c r="D470" i="1"/>
  <c r="E470" i="1" s="1"/>
  <c r="G470" i="1" s="1"/>
  <c r="C501" i="1" l="1"/>
  <c r="B500" i="1"/>
  <c r="D471" i="1"/>
  <c r="E471" i="1" s="1"/>
  <c r="G471" i="1" s="1"/>
  <c r="C502" i="1" l="1"/>
  <c r="B501" i="1"/>
  <c r="D472" i="1"/>
  <c r="E472" i="1" s="1"/>
  <c r="G472" i="1" s="1"/>
  <c r="C503" i="1" l="1"/>
  <c r="B502" i="1"/>
  <c r="D473" i="1"/>
  <c r="E473" i="1" s="1"/>
  <c r="G473" i="1" s="1"/>
  <c r="C504" i="1" l="1"/>
  <c r="B503" i="1"/>
  <c r="D474" i="1"/>
  <c r="E474" i="1" s="1"/>
  <c r="G474" i="1" s="1"/>
  <c r="C505" i="1" l="1"/>
  <c r="B504" i="1"/>
  <c r="D475" i="1"/>
  <c r="E475" i="1" s="1"/>
  <c r="G475" i="1" s="1"/>
  <c r="C506" i="1" l="1"/>
  <c r="B505" i="1"/>
  <c r="D476" i="1"/>
  <c r="E476" i="1" s="1"/>
  <c r="G476" i="1" s="1"/>
  <c r="C507" i="1" l="1"/>
  <c r="B506" i="1"/>
  <c r="D477" i="1"/>
  <c r="E477" i="1" s="1"/>
  <c r="G477" i="1" s="1"/>
  <c r="C508" i="1" l="1"/>
  <c r="B507" i="1"/>
  <c r="D478" i="1"/>
  <c r="E478" i="1" s="1"/>
  <c r="G478" i="1" s="1"/>
  <c r="C509" i="1" l="1"/>
  <c r="B508" i="1"/>
  <c r="D479" i="1"/>
  <c r="E479" i="1" s="1"/>
  <c r="G479" i="1" s="1"/>
  <c r="C510" i="1" l="1"/>
  <c r="B509" i="1"/>
  <c r="D480" i="1"/>
  <c r="E480" i="1" s="1"/>
  <c r="G480" i="1" s="1"/>
  <c r="C511" i="1" l="1"/>
  <c r="B510" i="1"/>
  <c r="D481" i="1"/>
  <c r="E481" i="1" s="1"/>
  <c r="G481" i="1" s="1"/>
  <c r="C512" i="1" l="1"/>
  <c r="B511" i="1"/>
  <c r="D482" i="1"/>
  <c r="E482" i="1" s="1"/>
  <c r="G482" i="1" s="1"/>
  <c r="C513" i="1" l="1"/>
  <c r="B512" i="1"/>
  <c r="D483" i="1"/>
  <c r="E483" i="1" s="1"/>
  <c r="G483" i="1" s="1"/>
  <c r="C514" i="1" l="1"/>
  <c r="B513" i="1"/>
  <c r="D484" i="1"/>
  <c r="E484" i="1" s="1"/>
  <c r="G484" i="1" s="1"/>
  <c r="C515" i="1" l="1"/>
  <c r="B514" i="1"/>
  <c r="D485" i="1"/>
  <c r="E485" i="1" s="1"/>
  <c r="G485" i="1" s="1"/>
  <c r="C516" i="1" l="1"/>
  <c r="B515" i="1"/>
  <c r="D486" i="1"/>
  <c r="E486" i="1" s="1"/>
  <c r="G486" i="1" s="1"/>
  <c r="C517" i="1" l="1"/>
  <c r="B516" i="1"/>
  <c r="D487" i="1"/>
  <c r="E487" i="1" s="1"/>
  <c r="G487" i="1" s="1"/>
  <c r="C518" i="1" l="1"/>
  <c r="B517" i="1"/>
  <c r="D488" i="1"/>
  <c r="E488" i="1" s="1"/>
  <c r="G488" i="1" s="1"/>
  <c r="C519" i="1" l="1"/>
  <c r="B518" i="1"/>
  <c r="D489" i="1"/>
  <c r="E489" i="1" s="1"/>
  <c r="G489" i="1" s="1"/>
  <c r="C520" i="1" l="1"/>
  <c r="B519" i="1"/>
  <c r="D490" i="1"/>
  <c r="E490" i="1" s="1"/>
  <c r="G490" i="1" s="1"/>
  <c r="C521" i="1" l="1"/>
  <c r="B520" i="1"/>
  <c r="D491" i="1"/>
  <c r="E491" i="1" s="1"/>
  <c r="G491" i="1" s="1"/>
  <c r="C522" i="1" l="1"/>
  <c r="B521" i="1"/>
  <c r="D492" i="1"/>
  <c r="E492" i="1" s="1"/>
  <c r="G492" i="1" s="1"/>
  <c r="C523" i="1" l="1"/>
  <c r="B522" i="1"/>
  <c r="D493" i="1"/>
  <c r="E493" i="1" s="1"/>
  <c r="G493" i="1" s="1"/>
  <c r="C524" i="1" l="1"/>
  <c r="B523" i="1"/>
  <c r="D494" i="1"/>
  <c r="C525" i="1" l="1"/>
  <c r="J525" i="1" s="1"/>
  <c r="B524" i="1"/>
  <c r="E494" i="1"/>
  <c r="H494" i="1"/>
  <c r="E1843" i="1" s="1"/>
  <c r="C526" i="1" l="1"/>
  <c r="B525" i="1"/>
  <c r="G494" i="1"/>
  <c r="D495" i="1" s="1"/>
  <c r="C527" i="1" l="1"/>
  <c r="B526" i="1"/>
  <c r="E495" i="1"/>
  <c r="C528" i="1" l="1"/>
  <c r="B527" i="1"/>
  <c r="G495" i="1"/>
  <c r="C529" i="1" l="1"/>
  <c r="B528" i="1"/>
  <c r="D496" i="1"/>
  <c r="E496" i="1" l="1"/>
  <c r="G496" i="1" s="1"/>
  <c r="C530" i="1"/>
  <c r="B529" i="1"/>
  <c r="C531" i="1" l="1"/>
  <c r="B530" i="1"/>
  <c r="D497" i="1"/>
  <c r="E497" i="1" l="1"/>
  <c r="G497" i="1" s="1"/>
  <c r="C532" i="1"/>
  <c r="B531" i="1"/>
  <c r="C533" i="1" l="1"/>
  <c r="B532" i="1"/>
  <c r="D498" i="1"/>
  <c r="E498" i="1" l="1"/>
  <c r="G498" i="1" s="1"/>
  <c r="C534" i="1"/>
  <c r="B533" i="1"/>
  <c r="C535" i="1" l="1"/>
  <c r="B534" i="1"/>
  <c r="D499" i="1"/>
  <c r="E499" i="1" s="1"/>
  <c r="C536" i="1" l="1"/>
  <c r="B535" i="1"/>
  <c r="G499" i="1"/>
  <c r="D500" i="1" s="1"/>
  <c r="E500" i="1" s="1"/>
  <c r="G500" i="1" s="1"/>
  <c r="D501" i="1" s="1"/>
  <c r="E501" i="1" s="1"/>
  <c r="G501" i="1" s="1"/>
  <c r="D502" i="1" s="1"/>
  <c r="E502" i="1" s="1"/>
  <c r="G502" i="1" s="1"/>
  <c r="D503" i="1" s="1"/>
  <c r="E503" i="1" s="1"/>
  <c r="G503" i="1" s="1"/>
  <c r="D504" i="1" s="1"/>
  <c r="E504" i="1" s="1"/>
  <c r="G504" i="1" s="1"/>
  <c r="D505" i="1" s="1"/>
  <c r="E505" i="1" s="1"/>
  <c r="G505" i="1" s="1"/>
  <c r="D506" i="1" s="1"/>
  <c r="E506" i="1" s="1"/>
  <c r="G506" i="1" s="1"/>
  <c r="C537" i="1" l="1"/>
  <c r="B536" i="1"/>
  <c r="D507" i="1"/>
  <c r="E507" i="1" s="1"/>
  <c r="G507" i="1" s="1"/>
  <c r="C538" i="1" l="1"/>
  <c r="B537" i="1"/>
  <c r="D508" i="1"/>
  <c r="E508" i="1" s="1"/>
  <c r="G508" i="1" s="1"/>
  <c r="C539" i="1" l="1"/>
  <c r="B538" i="1"/>
  <c r="D509" i="1"/>
  <c r="E509" i="1" s="1"/>
  <c r="G509" i="1" s="1"/>
  <c r="C540" i="1" l="1"/>
  <c r="B539" i="1"/>
  <c r="D510" i="1"/>
  <c r="E510" i="1" s="1"/>
  <c r="G510" i="1" s="1"/>
  <c r="C541" i="1" l="1"/>
  <c r="B540" i="1"/>
  <c r="D511" i="1"/>
  <c r="E511" i="1" s="1"/>
  <c r="G511" i="1" s="1"/>
  <c r="C542" i="1" l="1"/>
  <c r="B541" i="1"/>
  <c r="D512" i="1"/>
  <c r="E512" i="1" s="1"/>
  <c r="G512" i="1" s="1"/>
  <c r="C543" i="1" l="1"/>
  <c r="B542" i="1"/>
  <c r="D513" i="1"/>
  <c r="E513" i="1" s="1"/>
  <c r="G513" i="1" s="1"/>
  <c r="C544" i="1" l="1"/>
  <c r="B543" i="1"/>
  <c r="D514" i="1"/>
  <c r="E514" i="1" s="1"/>
  <c r="G514" i="1" s="1"/>
  <c r="C545" i="1" l="1"/>
  <c r="B544" i="1"/>
  <c r="D515" i="1"/>
  <c r="E515" i="1" s="1"/>
  <c r="G515" i="1" s="1"/>
  <c r="C546" i="1" l="1"/>
  <c r="B545" i="1"/>
  <c r="D516" i="1"/>
  <c r="E516" i="1" s="1"/>
  <c r="G516" i="1" s="1"/>
  <c r="C547" i="1" l="1"/>
  <c r="B546" i="1"/>
  <c r="D517" i="1"/>
  <c r="E517" i="1" s="1"/>
  <c r="G517" i="1" s="1"/>
  <c r="C548" i="1" l="1"/>
  <c r="B547" i="1"/>
  <c r="D518" i="1"/>
  <c r="E518" i="1" s="1"/>
  <c r="G518" i="1" s="1"/>
  <c r="C549" i="1" l="1"/>
  <c r="B548" i="1"/>
  <c r="D519" i="1"/>
  <c r="E519" i="1" s="1"/>
  <c r="G519" i="1" s="1"/>
  <c r="C550" i="1" l="1"/>
  <c r="B549" i="1"/>
  <c r="D520" i="1"/>
  <c r="E520" i="1" s="1"/>
  <c r="G520" i="1" s="1"/>
  <c r="C551" i="1" l="1"/>
  <c r="B550" i="1"/>
  <c r="D521" i="1"/>
  <c r="E521" i="1" s="1"/>
  <c r="G521" i="1" s="1"/>
  <c r="C552" i="1" l="1"/>
  <c r="B551" i="1"/>
  <c r="D522" i="1"/>
  <c r="E522" i="1" s="1"/>
  <c r="G522" i="1" s="1"/>
  <c r="C553" i="1" l="1"/>
  <c r="J553" i="1" s="1"/>
  <c r="B552" i="1"/>
  <c r="D523" i="1"/>
  <c r="E523" i="1" s="1"/>
  <c r="G523" i="1" s="1"/>
  <c r="C554" i="1" l="1"/>
  <c r="B553" i="1"/>
  <c r="D524" i="1"/>
  <c r="E524" i="1" s="1"/>
  <c r="G524" i="1" s="1"/>
  <c r="C555" i="1" l="1"/>
  <c r="B554" i="1"/>
  <c r="D525" i="1"/>
  <c r="E525" i="1" s="1"/>
  <c r="G525" i="1" s="1"/>
  <c r="C556" i="1" l="1"/>
  <c r="B555" i="1"/>
  <c r="D526" i="1"/>
  <c r="E526" i="1" s="1"/>
  <c r="G526" i="1" s="1"/>
  <c r="C557" i="1" l="1"/>
  <c r="B556" i="1"/>
  <c r="D527" i="1"/>
  <c r="E527" i="1" s="1"/>
  <c r="G527" i="1" s="1"/>
  <c r="C558" i="1" l="1"/>
  <c r="B557" i="1"/>
  <c r="D528" i="1"/>
  <c r="E528" i="1" s="1"/>
  <c r="G528" i="1" s="1"/>
  <c r="C559" i="1" l="1"/>
  <c r="B558" i="1"/>
  <c r="D529" i="1"/>
  <c r="E529" i="1" s="1"/>
  <c r="G529" i="1" s="1"/>
  <c r="C560" i="1" l="1"/>
  <c r="B559" i="1"/>
  <c r="D530" i="1"/>
  <c r="E530" i="1" s="1"/>
  <c r="G530" i="1" s="1"/>
  <c r="C561" i="1" l="1"/>
  <c r="B560" i="1"/>
  <c r="D531" i="1"/>
  <c r="E531" i="1" s="1"/>
  <c r="G531" i="1" s="1"/>
  <c r="C562" i="1" l="1"/>
  <c r="B561" i="1"/>
  <c r="D532" i="1"/>
  <c r="E532" i="1" s="1"/>
  <c r="G532" i="1" s="1"/>
  <c r="C563" i="1" l="1"/>
  <c r="B562" i="1"/>
  <c r="D533" i="1"/>
  <c r="E533" i="1" s="1"/>
  <c r="G533" i="1" s="1"/>
  <c r="C564" i="1" l="1"/>
  <c r="B563" i="1"/>
  <c r="D534" i="1"/>
  <c r="E534" i="1" s="1"/>
  <c r="G534" i="1" s="1"/>
  <c r="C565" i="1" l="1"/>
  <c r="B564" i="1"/>
  <c r="D535" i="1"/>
  <c r="E535" i="1" s="1"/>
  <c r="G535" i="1" s="1"/>
  <c r="C566" i="1" l="1"/>
  <c r="B565" i="1"/>
  <c r="D536" i="1"/>
  <c r="E536" i="1" s="1"/>
  <c r="G536" i="1" s="1"/>
  <c r="C567" i="1" l="1"/>
  <c r="B566" i="1"/>
  <c r="D537" i="1"/>
  <c r="E537" i="1" s="1"/>
  <c r="G537" i="1" s="1"/>
  <c r="C568" i="1" l="1"/>
  <c r="B567" i="1"/>
  <c r="D538" i="1"/>
  <c r="E538" i="1" s="1"/>
  <c r="G538" i="1" s="1"/>
  <c r="C569" i="1" l="1"/>
  <c r="B568" i="1"/>
  <c r="D539" i="1"/>
  <c r="E539" i="1" s="1"/>
  <c r="G539" i="1" s="1"/>
  <c r="C570" i="1" l="1"/>
  <c r="B569" i="1"/>
  <c r="D540" i="1"/>
  <c r="E540" i="1" s="1"/>
  <c r="G540" i="1" s="1"/>
  <c r="C571" i="1" l="1"/>
  <c r="B570" i="1"/>
  <c r="D541" i="1"/>
  <c r="E541" i="1" s="1"/>
  <c r="G541" i="1" s="1"/>
  <c r="C572" i="1" l="1"/>
  <c r="B571" i="1"/>
  <c r="D542" i="1"/>
  <c r="E542" i="1" s="1"/>
  <c r="G542" i="1" s="1"/>
  <c r="C573" i="1" l="1"/>
  <c r="B572" i="1"/>
  <c r="D543" i="1"/>
  <c r="E543" i="1" s="1"/>
  <c r="G543" i="1" s="1"/>
  <c r="C574" i="1" l="1"/>
  <c r="B573" i="1"/>
  <c r="D544" i="1"/>
  <c r="E544" i="1" s="1"/>
  <c r="G544" i="1" s="1"/>
  <c r="C575" i="1" l="1"/>
  <c r="B574" i="1"/>
  <c r="D545" i="1"/>
  <c r="E545" i="1" s="1"/>
  <c r="G545" i="1" s="1"/>
  <c r="C576" i="1" l="1"/>
  <c r="B575" i="1"/>
  <c r="D546" i="1"/>
  <c r="E546" i="1" s="1"/>
  <c r="G546" i="1" s="1"/>
  <c r="C577" i="1" l="1"/>
  <c r="B576" i="1"/>
  <c r="D547" i="1"/>
  <c r="E547" i="1" s="1"/>
  <c r="G547" i="1" s="1"/>
  <c r="C578" i="1" l="1"/>
  <c r="B577" i="1"/>
  <c r="D548" i="1"/>
  <c r="E548" i="1" s="1"/>
  <c r="G548" i="1" s="1"/>
  <c r="C579" i="1" l="1"/>
  <c r="B578" i="1"/>
  <c r="D549" i="1"/>
  <c r="E549" i="1" s="1"/>
  <c r="G549" i="1" s="1"/>
  <c r="C580" i="1" l="1"/>
  <c r="B579" i="1"/>
  <c r="D550" i="1"/>
  <c r="E550" i="1" s="1"/>
  <c r="G550" i="1" s="1"/>
  <c r="C581" i="1" l="1"/>
  <c r="B580" i="1"/>
  <c r="D551" i="1"/>
  <c r="E551" i="1" s="1"/>
  <c r="G551" i="1" s="1"/>
  <c r="C582" i="1" l="1"/>
  <c r="B581" i="1"/>
  <c r="D552" i="1"/>
  <c r="E552" i="1" s="1"/>
  <c r="G552" i="1" s="1"/>
  <c r="C583" i="1" l="1"/>
  <c r="B582" i="1"/>
  <c r="D553" i="1"/>
  <c r="E553" i="1" s="1"/>
  <c r="G553" i="1" s="1"/>
  <c r="C584" i="1" l="1"/>
  <c r="J584" i="1" s="1"/>
  <c r="B583" i="1"/>
  <c r="D554" i="1"/>
  <c r="E554" i="1" s="1"/>
  <c r="G554" i="1" s="1"/>
  <c r="C585" i="1" l="1"/>
  <c r="B584" i="1"/>
  <c r="D555" i="1"/>
  <c r="E555" i="1" s="1"/>
  <c r="G555" i="1" s="1"/>
  <c r="C586" i="1" l="1"/>
  <c r="B585" i="1"/>
  <c r="D556" i="1"/>
  <c r="E556" i="1" s="1"/>
  <c r="G556" i="1" s="1"/>
  <c r="C587" i="1" l="1"/>
  <c r="B586" i="1"/>
  <c r="D557" i="1"/>
  <c r="E557" i="1" s="1"/>
  <c r="G557" i="1" s="1"/>
  <c r="C588" i="1" l="1"/>
  <c r="B587" i="1"/>
  <c r="D558" i="1"/>
  <c r="E558" i="1" s="1"/>
  <c r="G558" i="1" s="1"/>
  <c r="C589" i="1" l="1"/>
  <c r="B588" i="1"/>
  <c r="D559" i="1"/>
  <c r="E559" i="1" s="1"/>
  <c r="G559" i="1" s="1"/>
  <c r="C590" i="1" l="1"/>
  <c r="B589" i="1"/>
  <c r="D560" i="1"/>
  <c r="E560" i="1" s="1"/>
  <c r="G560" i="1" s="1"/>
  <c r="C591" i="1" l="1"/>
  <c r="B590" i="1"/>
  <c r="D561" i="1"/>
  <c r="E561" i="1" s="1"/>
  <c r="G561" i="1" s="1"/>
  <c r="C592" i="1" l="1"/>
  <c r="B591" i="1"/>
  <c r="D562" i="1"/>
  <c r="E562" i="1" s="1"/>
  <c r="G562" i="1" s="1"/>
  <c r="C593" i="1" l="1"/>
  <c r="B592" i="1"/>
  <c r="D563" i="1"/>
  <c r="E563" i="1" s="1"/>
  <c r="G563" i="1" s="1"/>
  <c r="C594" i="1" l="1"/>
  <c r="B593" i="1"/>
  <c r="D564" i="1"/>
  <c r="E564" i="1" s="1"/>
  <c r="G564" i="1" s="1"/>
  <c r="C595" i="1" l="1"/>
  <c r="B594" i="1"/>
  <c r="D565" i="1"/>
  <c r="E565" i="1" s="1"/>
  <c r="G565" i="1" s="1"/>
  <c r="C596" i="1" l="1"/>
  <c r="B595" i="1"/>
  <c r="D566" i="1"/>
  <c r="E566" i="1" s="1"/>
  <c r="G566" i="1" s="1"/>
  <c r="C597" i="1" l="1"/>
  <c r="J597" i="1" s="1"/>
  <c r="B596" i="1"/>
  <c r="D567" i="1"/>
  <c r="E567" i="1" s="1"/>
  <c r="G567" i="1" s="1"/>
  <c r="C598" i="1" l="1"/>
  <c r="B597" i="1"/>
  <c r="D568" i="1"/>
  <c r="E568" i="1" s="1"/>
  <c r="G568" i="1" s="1"/>
  <c r="C599" i="1" l="1"/>
  <c r="B598" i="1"/>
  <c r="D569" i="1"/>
  <c r="E569" i="1" s="1"/>
  <c r="G569" i="1" s="1"/>
  <c r="C600" i="1" l="1"/>
  <c r="B599" i="1"/>
  <c r="D570" i="1"/>
  <c r="E570" i="1" s="1"/>
  <c r="G570" i="1" s="1"/>
  <c r="C601" i="1" l="1"/>
  <c r="B600" i="1"/>
  <c r="D571" i="1"/>
  <c r="E571" i="1" s="1"/>
  <c r="G571" i="1" s="1"/>
  <c r="C602" i="1" l="1"/>
  <c r="B601" i="1"/>
  <c r="D572" i="1"/>
  <c r="E572" i="1" s="1"/>
  <c r="G572" i="1" s="1"/>
  <c r="C603" i="1" l="1"/>
  <c r="B602" i="1"/>
  <c r="D573" i="1"/>
  <c r="E573" i="1" s="1"/>
  <c r="G573" i="1" s="1"/>
  <c r="C604" i="1" l="1"/>
  <c r="B603" i="1"/>
  <c r="D574" i="1"/>
  <c r="E574" i="1" s="1"/>
  <c r="G574" i="1" s="1"/>
  <c r="C605" i="1" l="1"/>
  <c r="B604" i="1"/>
  <c r="D575" i="1"/>
  <c r="E575" i="1" s="1"/>
  <c r="G575" i="1" s="1"/>
  <c r="C606" i="1" l="1"/>
  <c r="B605" i="1"/>
  <c r="D576" i="1"/>
  <c r="E576" i="1" s="1"/>
  <c r="G576" i="1" s="1"/>
  <c r="C607" i="1" l="1"/>
  <c r="B606" i="1"/>
  <c r="D577" i="1"/>
  <c r="E577" i="1" s="1"/>
  <c r="G577" i="1" s="1"/>
  <c r="C608" i="1" l="1"/>
  <c r="B607" i="1"/>
  <c r="D578" i="1"/>
  <c r="E578" i="1" s="1"/>
  <c r="G578" i="1" s="1"/>
  <c r="C609" i="1" l="1"/>
  <c r="B608" i="1"/>
  <c r="D579" i="1"/>
  <c r="E579" i="1" s="1"/>
  <c r="G579" i="1" s="1"/>
  <c r="C610" i="1" l="1"/>
  <c r="B609" i="1"/>
  <c r="D580" i="1"/>
  <c r="E580" i="1" s="1"/>
  <c r="G580" i="1" s="1"/>
  <c r="C611" i="1" l="1"/>
  <c r="B610" i="1"/>
  <c r="D581" i="1"/>
  <c r="E581" i="1" s="1"/>
  <c r="G581" i="1" s="1"/>
  <c r="C612" i="1" l="1"/>
  <c r="B611" i="1"/>
  <c r="D582" i="1"/>
  <c r="E582" i="1" s="1"/>
  <c r="G582" i="1" s="1"/>
  <c r="C613" i="1" l="1"/>
  <c r="B612" i="1"/>
  <c r="D583" i="1"/>
  <c r="E583" i="1" s="1"/>
  <c r="G583" i="1" s="1"/>
  <c r="C614" i="1" l="1"/>
  <c r="J614" i="1" s="1"/>
  <c r="B613" i="1"/>
  <c r="D584" i="1"/>
  <c r="E584" i="1" s="1"/>
  <c r="G584" i="1" s="1"/>
  <c r="C615" i="1" l="1"/>
  <c r="B614" i="1"/>
  <c r="D585" i="1"/>
  <c r="E585" i="1" s="1"/>
  <c r="G585" i="1" s="1"/>
  <c r="C616" i="1" l="1"/>
  <c r="B615" i="1"/>
  <c r="D586" i="1"/>
  <c r="E586" i="1" s="1"/>
  <c r="G586" i="1" s="1"/>
  <c r="C617" i="1" l="1"/>
  <c r="B616" i="1"/>
  <c r="D587" i="1"/>
  <c r="E587" i="1" s="1"/>
  <c r="G587" i="1" s="1"/>
  <c r="C618" i="1" l="1"/>
  <c r="B617" i="1"/>
  <c r="D588" i="1"/>
  <c r="E588" i="1" s="1"/>
  <c r="G588" i="1" s="1"/>
  <c r="C619" i="1" l="1"/>
  <c r="B618" i="1"/>
  <c r="D589" i="1"/>
  <c r="E589" i="1" s="1"/>
  <c r="G589" i="1" s="1"/>
  <c r="C620" i="1" l="1"/>
  <c r="B619" i="1"/>
  <c r="D590" i="1"/>
  <c r="E590" i="1" s="1"/>
  <c r="G590" i="1" s="1"/>
  <c r="C621" i="1" l="1"/>
  <c r="B620" i="1"/>
  <c r="D591" i="1"/>
  <c r="E591" i="1" s="1"/>
  <c r="G591" i="1" s="1"/>
  <c r="C622" i="1" l="1"/>
  <c r="B621" i="1"/>
  <c r="D592" i="1"/>
  <c r="E592" i="1" s="1"/>
  <c r="G592" i="1" s="1"/>
  <c r="C623" i="1" l="1"/>
  <c r="B622" i="1"/>
  <c r="D593" i="1"/>
  <c r="E593" i="1" s="1"/>
  <c r="G593" i="1" s="1"/>
  <c r="C624" i="1" l="1"/>
  <c r="B623" i="1"/>
  <c r="D594" i="1"/>
  <c r="E594" i="1" s="1"/>
  <c r="G594" i="1" s="1"/>
  <c r="C625" i="1" l="1"/>
  <c r="J625" i="1" s="1"/>
  <c r="B624" i="1"/>
  <c r="D595" i="1"/>
  <c r="E595" i="1" s="1"/>
  <c r="G595" i="1" s="1"/>
  <c r="C626" i="1" l="1"/>
  <c r="B625" i="1"/>
  <c r="D596" i="1"/>
  <c r="E596" i="1" s="1"/>
  <c r="G596" i="1" s="1"/>
  <c r="C627" i="1" l="1"/>
  <c r="B626" i="1"/>
  <c r="D597" i="1"/>
  <c r="E597" i="1" s="1"/>
  <c r="G597" i="1" s="1"/>
  <c r="C628" i="1" l="1"/>
  <c r="B627" i="1"/>
  <c r="D598" i="1"/>
  <c r="E598" i="1" s="1"/>
  <c r="G598" i="1" s="1"/>
  <c r="C629" i="1" l="1"/>
  <c r="B628" i="1"/>
  <c r="D599" i="1"/>
  <c r="E599" i="1" s="1"/>
  <c r="G599" i="1" s="1"/>
  <c r="C630" i="1" l="1"/>
  <c r="B629" i="1"/>
  <c r="D600" i="1"/>
  <c r="E600" i="1" s="1"/>
  <c r="G600" i="1" s="1"/>
  <c r="C631" i="1" l="1"/>
  <c r="B630" i="1"/>
  <c r="D601" i="1"/>
  <c r="E601" i="1" s="1"/>
  <c r="G601" i="1" s="1"/>
  <c r="C632" i="1" l="1"/>
  <c r="B631" i="1"/>
  <c r="D602" i="1"/>
  <c r="E602" i="1" s="1"/>
  <c r="G602" i="1" s="1"/>
  <c r="C633" i="1" l="1"/>
  <c r="B632" i="1"/>
  <c r="D603" i="1"/>
  <c r="E603" i="1" s="1"/>
  <c r="G603" i="1" s="1"/>
  <c r="C634" i="1" l="1"/>
  <c r="B633" i="1"/>
  <c r="D604" i="1"/>
  <c r="E604" i="1" s="1"/>
  <c r="G604" i="1" s="1"/>
  <c r="C635" i="1" l="1"/>
  <c r="B634" i="1"/>
  <c r="D605" i="1"/>
  <c r="E605" i="1" s="1"/>
  <c r="G605" i="1" s="1"/>
  <c r="C636" i="1" l="1"/>
  <c r="B635" i="1"/>
  <c r="D606" i="1"/>
  <c r="E606" i="1" s="1"/>
  <c r="G606" i="1" s="1"/>
  <c r="C637" i="1" l="1"/>
  <c r="B636" i="1"/>
  <c r="D607" i="1"/>
  <c r="E607" i="1" s="1"/>
  <c r="G607" i="1" s="1"/>
  <c r="C638" i="1" l="1"/>
  <c r="B637" i="1"/>
  <c r="D608" i="1"/>
  <c r="E608" i="1" s="1"/>
  <c r="G608" i="1" s="1"/>
  <c r="C639" i="1" l="1"/>
  <c r="B638" i="1"/>
  <c r="D609" i="1"/>
  <c r="E609" i="1" s="1"/>
  <c r="G609" i="1" s="1"/>
  <c r="C640" i="1" l="1"/>
  <c r="B639" i="1"/>
  <c r="D610" i="1"/>
  <c r="E610" i="1" s="1"/>
  <c r="G610" i="1" s="1"/>
  <c r="C641" i="1" l="1"/>
  <c r="B640" i="1"/>
  <c r="D611" i="1"/>
  <c r="E611" i="1" s="1"/>
  <c r="G611" i="1" s="1"/>
  <c r="C642" i="1" l="1"/>
  <c r="B641" i="1"/>
  <c r="D612" i="1"/>
  <c r="E612" i="1" s="1"/>
  <c r="G612" i="1" s="1"/>
  <c r="C643" i="1" l="1"/>
  <c r="B642" i="1"/>
  <c r="D613" i="1"/>
  <c r="E613" i="1" s="1"/>
  <c r="G613" i="1" s="1"/>
  <c r="C644" i="1" l="1"/>
  <c r="B643" i="1"/>
  <c r="D614" i="1"/>
  <c r="E614" i="1" s="1"/>
  <c r="G614" i="1" s="1"/>
  <c r="C645" i="1" l="1"/>
  <c r="J645" i="1" s="1"/>
  <c r="B644" i="1"/>
  <c r="D615" i="1"/>
  <c r="E615" i="1" s="1"/>
  <c r="G615" i="1" s="1"/>
  <c r="C646" i="1" l="1"/>
  <c r="B645" i="1"/>
  <c r="D616" i="1"/>
  <c r="E616" i="1" s="1"/>
  <c r="G616" i="1" s="1"/>
  <c r="C647" i="1" l="1"/>
  <c r="B646" i="1"/>
  <c r="D617" i="1"/>
  <c r="E617" i="1" s="1"/>
  <c r="G617" i="1" s="1"/>
  <c r="C648" i="1" l="1"/>
  <c r="B647" i="1"/>
  <c r="D618" i="1"/>
  <c r="E618" i="1" s="1"/>
  <c r="G618" i="1" s="1"/>
  <c r="C649" i="1" l="1"/>
  <c r="B648" i="1"/>
  <c r="D619" i="1"/>
  <c r="E619" i="1" s="1"/>
  <c r="G619" i="1" s="1"/>
  <c r="C650" i="1" l="1"/>
  <c r="B649" i="1"/>
  <c r="D620" i="1"/>
  <c r="E620" i="1" s="1"/>
  <c r="G620" i="1" s="1"/>
  <c r="C651" i="1" l="1"/>
  <c r="B650" i="1"/>
  <c r="D621" i="1"/>
  <c r="E621" i="1" s="1"/>
  <c r="G621" i="1" s="1"/>
  <c r="C652" i="1" l="1"/>
  <c r="B651" i="1"/>
  <c r="D622" i="1"/>
  <c r="E622" i="1" s="1"/>
  <c r="G622" i="1" s="1"/>
  <c r="C653" i="1" l="1"/>
  <c r="B652" i="1"/>
  <c r="D623" i="1"/>
  <c r="E623" i="1" s="1"/>
  <c r="G623" i="1" s="1"/>
  <c r="C654" i="1" l="1"/>
  <c r="B653" i="1"/>
  <c r="D624" i="1"/>
  <c r="E624" i="1" s="1"/>
  <c r="G624" i="1" s="1"/>
  <c r="C655" i="1" l="1"/>
  <c r="B654" i="1"/>
  <c r="D625" i="1"/>
  <c r="E625" i="1" s="1"/>
  <c r="G625" i="1" s="1"/>
  <c r="C656" i="1" l="1"/>
  <c r="B655" i="1"/>
  <c r="D626" i="1"/>
  <c r="E626" i="1" s="1"/>
  <c r="G626" i="1" s="1"/>
  <c r="C657" i="1" l="1"/>
  <c r="B656" i="1"/>
  <c r="D627" i="1"/>
  <c r="E627" i="1" s="1"/>
  <c r="G627" i="1" s="1"/>
  <c r="C658" i="1" l="1"/>
  <c r="B657" i="1"/>
  <c r="D628" i="1"/>
  <c r="E628" i="1" s="1"/>
  <c r="G628" i="1" s="1"/>
  <c r="C659" i="1" l="1"/>
  <c r="B658" i="1"/>
  <c r="D629" i="1"/>
  <c r="E629" i="1" s="1"/>
  <c r="G629" i="1" s="1"/>
  <c r="C660" i="1" l="1"/>
  <c r="B659" i="1"/>
  <c r="D630" i="1"/>
  <c r="E630" i="1" s="1"/>
  <c r="G630" i="1" s="1"/>
  <c r="C661" i="1" l="1"/>
  <c r="B660" i="1"/>
  <c r="D631" i="1"/>
  <c r="E631" i="1" s="1"/>
  <c r="G631" i="1" s="1"/>
  <c r="C662" i="1" l="1"/>
  <c r="B661" i="1"/>
  <c r="D632" i="1"/>
  <c r="E632" i="1" s="1"/>
  <c r="G632" i="1" s="1"/>
  <c r="C663" i="1" l="1"/>
  <c r="B662" i="1"/>
  <c r="D633" i="1"/>
  <c r="E633" i="1" s="1"/>
  <c r="G633" i="1" s="1"/>
  <c r="C664" i="1" l="1"/>
  <c r="B663" i="1"/>
  <c r="D634" i="1"/>
  <c r="E634" i="1" s="1"/>
  <c r="G634" i="1" s="1"/>
  <c r="C665" i="1" l="1"/>
  <c r="B664" i="1"/>
  <c r="D635" i="1"/>
  <c r="E635" i="1" s="1"/>
  <c r="G635" i="1" s="1"/>
  <c r="C666" i="1" l="1"/>
  <c r="B665" i="1"/>
  <c r="D636" i="1"/>
  <c r="E636" i="1" s="1"/>
  <c r="G636" i="1" s="1"/>
  <c r="C667" i="1" l="1"/>
  <c r="B666" i="1"/>
  <c r="D637" i="1"/>
  <c r="E637" i="1" s="1"/>
  <c r="G637" i="1" s="1"/>
  <c r="C668" i="1" l="1"/>
  <c r="B667" i="1"/>
  <c r="D638" i="1"/>
  <c r="E638" i="1" s="1"/>
  <c r="G638" i="1" s="1"/>
  <c r="C669" i="1" l="1"/>
  <c r="B668" i="1"/>
  <c r="D639" i="1"/>
  <c r="E639" i="1" s="1"/>
  <c r="G639" i="1" s="1"/>
  <c r="C670" i="1" l="1"/>
  <c r="B669" i="1"/>
  <c r="D640" i="1"/>
  <c r="E640" i="1" s="1"/>
  <c r="G640" i="1" s="1"/>
  <c r="C671" i="1" l="1"/>
  <c r="B670" i="1"/>
  <c r="D641" i="1"/>
  <c r="E641" i="1" s="1"/>
  <c r="G641" i="1" s="1"/>
  <c r="C672" i="1" l="1"/>
  <c r="B671" i="1"/>
  <c r="D642" i="1"/>
  <c r="E642" i="1" s="1"/>
  <c r="G642" i="1" s="1"/>
  <c r="C673" i="1" l="1"/>
  <c r="B672" i="1"/>
  <c r="D643" i="1"/>
  <c r="E643" i="1" s="1"/>
  <c r="G643" i="1" s="1"/>
  <c r="C674" i="1" l="1"/>
  <c r="B673" i="1"/>
  <c r="D644" i="1"/>
  <c r="E644" i="1" s="1"/>
  <c r="G644" i="1" s="1"/>
  <c r="C675" i="1" l="1"/>
  <c r="J675" i="1" s="1"/>
  <c r="B674" i="1"/>
  <c r="D645" i="1"/>
  <c r="E645" i="1" s="1"/>
  <c r="G645" i="1" s="1"/>
  <c r="C676" i="1" l="1"/>
  <c r="B675" i="1"/>
  <c r="D646" i="1"/>
  <c r="E646" i="1" s="1"/>
  <c r="G646" i="1" s="1"/>
  <c r="C677" i="1" l="1"/>
  <c r="B676" i="1"/>
  <c r="D647" i="1"/>
  <c r="E647" i="1" s="1"/>
  <c r="G647" i="1" s="1"/>
  <c r="C678" i="1" l="1"/>
  <c r="B677" i="1"/>
  <c r="D648" i="1"/>
  <c r="E648" i="1" s="1"/>
  <c r="G648" i="1" s="1"/>
  <c r="C679" i="1" l="1"/>
  <c r="B678" i="1"/>
  <c r="D649" i="1"/>
  <c r="E649" i="1" s="1"/>
  <c r="G649" i="1" s="1"/>
  <c r="C680" i="1" l="1"/>
  <c r="B679" i="1"/>
  <c r="D650" i="1"/>
  <c r="E650" i="1" s="1"/>
  <c r="G650" i="1" s="1"/>
  <c r="C681" i="1" l="1"/>
  <c r="B680" i="1"/>
  <c r="D651" i="1"/>
  <c r="E651" i="1" s="1"/>
  <c r="G651" i="1" s="1"/>
  <c r="C682" i="1" l="1"/>
  <c r="B681" i="1"/>
  <c r="D652" i="1"/>
  <c r="E652" i="1" s="1"/>
  <c r="G652" i="1" s="1"/>
  <c r="C683" i="1" l="1"/>
  <c r="B682" i="1"/>
  <c r="D653" i="1"/>
  <c r="E653" i="1" s="1"/>
  <c r="G653" i="1" s="1"/>
  <c r="C684" i="1" l="1"/>
  <c r="B683" i="1"/>
  <c r="D654" i="1"/>
  <c r="E654" i="1" s="1"/>
  <c r="G654" i="1" s="1"/>
  <c r="C685" i="1" l="1"/>
  <c r="B684" i="1"/>
  <c r="D655" i="1"/>
  <c r="E655" i="1" s="1"/>
  <c r="G655" i="1" s="1"/>
  <c r="C686" i="1" l="1"/>
  <c r="B685" i="1"/>
  <c r="D656" i="1"/>
  <c r="E656" i="1" s="1"/>
  <c r="G656" i="1" s="1"/>
  <c r="C687" i="1" l="1"/>
  <c r="B686" i="1"/>
  <c r="D657" i="1"/>
  <c r="E657" i="1" s="1"/>
  <c r="G657" i="1" s="1"/>
  <c r="C688" i="1" l="1"/>
  <c r="B687" i="1"/>
  <c r="D658" i="1"/>
  <c r="E658" i="1" s="1"/>
  <c r="G658" i="1" s="1"/>
  <c r="C689" i="1" l="1"/>
  <c r="B688" i="1"/>
  <c r="D659" i="1"/>
  <c r="E659" i="1" s="1"/>
  <c r="G659" i="1" s="1"/>
  <c r="C690" i="1" l="1"/>
  <c r="B689" i="1"/>
  <c r="D660" i="1"/>
  <c r="E660" i="1" s="1"/>
  <c r="G660" i="1" s="1"/>
  <c r="C691" i="1" l="1"/>
  <c r="B690" i="1"/>
  <c r="D661" i="1"/>
  <c r="E661" i="1" s="1"/>
  <c r="G661" i="1" s="1"/>
  <c r="C692" i="1" l="1"/>
  <c r="B691" i="1"/>
  <c r="D662" i="1"/>
  <c r="E662" i="1" s="1"/>
  <c r="G662" i="1" s="1"/>
  <c r="C693" i="1" l="1"/>
  <c r="B692" i="1"/>
  <c r="D663" i="1"/>
  <c r="E663" i="1" s="1"/>
  <c r="G663" i="1" s="1"/>
  <c r="C694" i="1" l="1"/>
  <c r="B693" i="1"/>
  <c r="D664" i="1"/>
  <c r="E664" i="1" s="1"/>
  <c r="G664" i="1" s="1"/>
  <c r="C695" i="1" l="1"/>
  <c r="B694" i="1"/>
  <c r="D665" i="1"/>
  <c r="E665" i="1" s="1"/>
  <c r="G665" i="1" s="1"/>
  <c r="C696" i="1" l="1"/>
  <c r="B695" i="1"/>
  <c r="D666" i="1"/>
  <c r="E666" i="1" s="1"/>
  <c r="G666" i="1" s="1"/>
  <c r="C697" i="1" l="1"/>
  <c r="B696" i="1"/>
  <c r="D667" i="1"/>
  <c r="E667" i="1" s="1"/>
  <c r="G667" i="1" s="1"/>
  <c r="C698" i="1" l="1"/>
  <c r="B697" i="1"/>
  <c r="D668" i="1"/>
  <c r="E668" i="1" s="1"/>
  <c r="G668" i="1" s="1"/>
  <c r="C699" i="1" l="1"/>
  <c r="B698" i="1"/>
  <c r="D669" i="1"/>
  <c r="E669" i="1" s="1"/>
  <c r="G669" i="1" s="1"/>
  <c r="C700" i="1" l="1"/>
  <c r="B699" i="1"/>
  <c r="D670" i="1"/>
  <c r="E670" i="1" s="1"/>
  <c r="G670" i="1" s="1"/>
  <c r="C701" i="1" l="1"/>
  <c r="B700" i="1"/>
  <c r="D671" i="1"/>
  <c r="E671" i="1" s="1"/>
  <c r="G671" i="1" s="1"/>
  <c r="C702" i="1" l="1"/>
  <c r="B701" i="1"/>
  <c r="D672" i="1"/>
  <c r="E672" i="1" s="1"/>
  <c r="G672" i="1" s="1"/>
  <c r="C703" i="1" l="1"/>
  <c r="B702" i="1"/>
  <c r="D673" i="1"/>
  <c r="E673" i="1" s="1"/>
  <c r="G673" i="1" s="1"/>
  <c r="C704" i="1" l="1"/>
  <c r="B703" i="1"/>
  <c r="D674" i="1"/>
  <c r="E674" i="1" s="1"/>
  <c r="G674" i="1" s="1"/>
  <c r="C705" i="1" l="1"/>
  <c r="B704" i="1"/>
  <c r="D675" i="1"/>
  <c r="E675" i="1" s="1"/>
  <c r="G675" i="1" s="1"/>
  <c r="C706" i="1" l="1"/>
  <c r="J706" i="1" s="1"/>
  <c r="B705" i="1"/>
  <c r="D676" i="1"/>
  <c r="E676" i="1" s="1"/>
  <c r="G676" i="1" s="1"/>
  <c r="C707" i="1" l="1"/>
  <c r="B706" i="1"/>
  <c r="D677" i="1"/>
  <c r="E677" i="1" s="1"/>
  <c r="G677" i="1" s="1"/>
  <c r="C708" i="1" l="1"/>
  <c r="B707" i="1"/>
  <c r="D678" i="1"/>
  <c r="E678" i="1" s="1"/>
  <c r="G678" i="1" s="1"/>
  <c r="C709" i="1" l="1"/>
  <c r="B708" i="1"/>
  <c r="D679" i="1"/>
  <c r="E679" i="1" s="1"/>
  <c r="G679" i="1" s="1"/>
  <c r="C710" i="1" l="1"/>
  <c r="B709" i="1"/>
  <c r="D680" i="1"/>
  <c r="E680" i="1" s="1"/>
  <c r="G680" i="1" s="1"/>
  <c r="C711" i="1" l="1"/>
  <c r="B710" i="1"/>
  <c r="D681" i="1"/>
  <c r="E681" i="1" s="1"/>
  <c r="G681" i="1" s="1"/>
  <c r="C712" i="1" l="1"/>
  <c r="B711" i="1"/>
  <c r="D682" i="1"/>
  <c r="E682" i="1" s="1"/>
  <c r="G682" i="1" s="1"/>
  <c r="C713" i="1" l="1"/>
  <c r="B712" i="1"/>
  <c r="D683" i="1"/>
  <c r="E683" i="1" s="1"/>
  <c r="G683" i="1" s="1"/>
  <c r="C714" i="1" l="1"/>
  <c r="B713" i="1"/>
  <c r="D684" i="1"/>
  <c r="E684" i="1" s="1"/>
  <c r="G684" i="1" s="1"/>
  <c r="C715" i="1" l="1"/>
  <c r="B714" i="1"/>
  <c r="D685" i="1"/>
  <c r="E685" i="1" s="1"/>
  <c r="G685" i="1" s="1"/>
  <c r="C716" i="1" l="1"/>
  <c r="B715" i="1"/>
  <c r="D686" i="1"/>
  <c r="E686" i="1" s="1"/>
  <c r="G686" i="1" s="1"/>
  <c r="C717" i="1" l="1"/>
  <c r="B716" i="1"/>
  <c r="D687" i="1"/>
  <c r="E687" i="1" s="1"/>
  <c r="G687" i="1" s="1"/>
  <c r="C718" i="1" l="1"/>
  <c r="B717" i="1"/>
  <c r="D688" i="1"/>
  <c r="E688" i="1" s="1"/>
  <c r="G688" i="1" s="1"/>
  <c r="C719" i="1" l="1"/>
  <c r="B718" i="1"/>
  <c r="D689" i="1"/>
  <c r="E689" i="1" s="1"/>
  <c r="G689" i="1" s="1"/>
  <c r="C720" i="1" l="1"/>
  <c r="B719" i="1"/>
  <c r="D690" i="1"/>
  <c r="E690" i="1" s="1"/>
  <c r="G690" i="1" s="1"/>
  <c r="C721" i="1" l="1"/>
  <c r="B720" i="1"/>
  <c r="D691" i="1"/>
  <c r="E691" i="1" s="1"/>
  <c r="G691" i="1" s="1"/>
  <c r="C722" i="1" l="1"/>
  <c r="B721" i="1"/>
  <c r="D692" i="1"/>
  <c r="E692" i="1" s="1"/>
  <c r="G692" i="1" s="1"/>
  <c r="C723" i="1" l="1"/>
  <c r="B722" i="1"/>
  <c r="D693" i="1"/>
  <c r="E693" i="1" s="1"/>
  <c r="G693" i="1" s="1"/>
  <c r="C724" i="1" l="1"/>
  <c r="B723" i="1"/>
  <c r="D694" i="1"/>
  <c r="E694" i="1" s="1"/>
  <c r="G694" i="1" s="1"/>
  <c r="C725" i="1" l="1"/>
  <c r="B724" i="1"/>
  <c r="D695" i="1"/>
  <c r="E695" i="1" s="1"/>
  <c r="G695" i="1" s="1"/>
  <c r="C726" i="1" l="1"/>
  <c r="B725" i="1"/>
  <c r="D696" i="1"/>
  <c r="E696" i="1" s="1"/>
  <c r="G696" i="1" s="1"/>
  <c r="C727" i="1" l="1"/>
  <c r="B726" i="1"/>
  <c r="D697" i="1"/>
  <c r="E697" i="1" s="1"/>
  <c r="G697" i="1" s="1"/>
  <c r="C728" i="1" l="1"/>
  <c r="B727" i="1"/>
  <c r="D698" i="1"/>
  <c r="E698" i="1" s="1"/>
  <c r="G698" i="1" s="1"/>
  <c r="C729" i="1" l="1"/>
  <c r="B728" i="1"/>
  <c r="D699" i="1"/>
  <c r="E699" i="1" s="1"/>
  <c r="G699" i="1" s="1"/>
  <c r="C730" i="1" l="1"/>
  <c r="B729" i="1"/>
  <c r="D700" i="1"/>
  <c r="E700" i="1" s="1"/>
  <c r="G700" i="1" s="1"/>
  <c r="C731" i="1" l="1"/>
  <c r="B730" i="1"/>
  <c r="D701" i="1"/>
  <c r="E701" i="1" s="1"/>
  <c r="G701" i="1" s="1"/>
  <c r="C732" i="1" l="1"/>
  <c r="B731" i="1"/>
  <c r="D702" i="1"/>
  <c r="E702" i="1" s="1"/>
  <c r="G702" i="1" s="1"/>
  <c r="C733" i="1" l="1"/>
  <c r="B732" i="1"/>
  <c r="D703" i="1"/>
  <c r="E703" i="1" s="1"/>
  <c r="G703" i="1" s="1"/>
  <c r="C734" i="1" l="1"/>
  <c r="B733" i="1"/>
  <c r="D704" i="1"/>
  <c r="E704" i="1" s="1"/>
  <c r="G704" i="1" s="1"/>
  <c r="C735" i="1" l="1"/>
  <c r="B734" i="1"/>
  <c r="D705" i="1"/>
  <c r="E705" i="1" s="1"/>
  <c r="G705" i="1" s="1"/>
  <c r="C736" i="1" l="1"/>
  <c r="B735" i="1"/>
  <c r="D706" i="1"/>
  <c r="E706" i="1" s="1"/>
  <c r="G706" i="1" s="1"/>
  <c r="C737" i="1" l="1"/>
  <c r="J737" i="1" s="1"/>
  <c r="B736" i="1"/>
  <c r="D707" i="1"/>
  <c r="E707" i="1" s="1"/>
  <c r="G707" i="1" s="1"/>
  <c r="C738" i="1" l="1"/>
  <c r="B737" i="1"/>
  <c r="D708" i="1"/>
  <c r="E708" i="1" s="1"/>
  <c r="G708" i="1" s="1"/>
  <c r="C739" i="1" l="1"/>
  <c r="B738" i="1"/>
  <c r="D709" i="1"/>
  <c r="E709" i="1" s="1"/>
  <c r="G709" i="1" s="1"/>
  <c r="C740" i="1" l="1"/>
  <c r="B739" i="1"/>
  <c r="D710" i="1"/>
  <c r="E710" i="1" s="1"/>
  <c r="G710" i="1" s="1"/>
  <c r="C741" i="1" l="1"/>
  <c r="B740" i="1"/>
  <c r="D711" i="1"/>
  <c r="E711" i="1" s="1"/>
  <c r="G711" i="1" s="1"/>
  <c r="C742" i="1" l="1"/>
  <c r="B741" i="1"/>
  <c r="D712" i="1"/>
  <c r="E712" i="1" s="1"/>
  <c r="G712" i="1" s="1"/>
  <c r="C743" i="1" l="1"/>
  <c r="B742" i="1"/>
  <c r="D713" i="1"/>
  <c r="E713" i="1" s="1"/>
  <c r="G713" i="1" s="1"/>
  <c r="C744" i="1" l="1"/>
  <c r="B743" i="1"/>
  <c r="D714" i="1"/>
  <c r="E714" i="1" s="1"/>
  <c r="G714" i="1" s="1"/>
  <c r="C745" i="1" l="1"/>
  <c r="B744" i="1"/>
  <c r="D715" i="1"/>
  <c r="E715" i="1" s="1"/>
  <c r="G715" i="1" s="1"/>
  <c r="C746" i="1" l="1"/>
  <c r="B745" i="1"/>
  <c r="D716" i="1"/>
  <c r="E716" i="1" s="1"/>
  <c r="G716" i="1" s="1"/>
  <c r="C747" i="1" l="1"/>
  <c r="B746" i="1"/>
  <c r="D717" i="1"/>
  <c r="E717" i="1" s="1"/>
  <c r="G717" i="1" s="1"/>
  <c r="C748" i="1" l="1"/>
  <c r="B747" i="1"/>
  <c r="D718" i="1"/>
  <c r="E718" i="1" s="1"/>
  <c r="G718" i="1" s="1"/>
  <c r="C749" i="1" l="1"/>
  <c r="B748" i="1"/>
  <c r="D719" i="1"/>
  <c r="E719" i="1" s="1"/>
  <c r="G719" i="1" s="1"/>
  <c r="C750" i="1" l="1"/>
  <c r="B749" i="1"/>
  <c r="D720" i="1"/>
  <c r="E720" i="1" s="1"/>
  <c r="G720" i="1" s="1"/>
  <c r="C751" i="1" l="1"/>
  <c r="B750" i="1"/>
  <c r="D721" i="1"/>
  <c r="E721" i="1" s="1"/>
  <c r="G721" i="1" s="1"/>
  <c r="C752" i="1" l="1"/>
  <c r="B751" i="1"/>
  <c r="D722" i="1"/>
  <c r="E722" i="1" s="1"/>
  <c r="G722" i="1" s="1"/>
  <c r="C753" i="1" l="1"/>
  <c r="B752" i="1"/>
  <c r="D723" i="1"/>
  <c r="E723" i="1" s="1"/>
  <c r="G723" i="1" s="1"/>
  <c r="C754" i="1" l="1"/>
  <c r="B753" i="1"/>
  <c r="D724" i="1"/>
  <c r="E724" i="1" s="1"/>
  <c r="G724" i="1" s="1"/>
  <c r="C755" i="1" l="1"/>
  <c r="B754" i="1"/>
  <c r="D725" i="1"/>
  <c r="E725" i="1" s="1"/>
  <c r="G725" i="1" s="1"/>
  <c r="C756" i="1" l="1"/>
  <c r="B755" i="1"/>
  <c r="D726" i="1"/>
  <c r="E726" i="1" s="1"/>
  <c r="G726" i="1" s="1"/>
  <c r="C757" i="1" l="1"/>
  <c r="B756" i="1"/>
  <c r="D727" i="1"/>
  <c r="E727" i="1" s="1"/>
  <c r="G727" i="1" s="1"/>
  <c r="C758" i="1" l="1"/>
  <c r="B757" i="1"/>
  <c r="D728" i="1"/>
  <c r="E728" i="1" s="1"/>
  <c r="G728" i="1" s="1"/>
  <c r="C759" i="1" l="1"/>
  <c r="B758" i="1"/>
  <c r="D729" i="1"/>
  <c r="E729" i="1" s="1"/>
  <c r="G729" i="1" s="1"/>
  <c r="C760" i="1" l="1"/>
  <c r="B759" i="1"/>
  <c r="D730" i="1"/>
  <c r="E730" i="1" s="1"/>
  <c r="G730" i="1" s="1"/>
  <c r="C761" i="1" l="1"/>
  <c r="B760" i="1"/>
  <c r="D731" i="1"/>
  <c r="E731" i="1" s="1"/>
  <c r="G731" i="1" s="1"/>
  <c r="C762" i="1" l="1"/>
  <c r="B761" i="1"/>
  <c r="D732" i="1"/>
  <c r="E732" i="1" s="1"/>
  <c r="G732" i="1" s="1"/>
  <c r="C763" i="1" l="1"/>
  <c r="B762" i="1"/>
  <c r="D733" i="1"/>
  <c r="E733" i="1" s="1"/>
  <c r="G733" i="1" s="1"/>
  <c r="C764" i="1" l="1"/>
  <c r="B763" i="1"/>
  <c r="D734" i="1"/>
  <c r="E734" i="1" s="1"/>
  <c r="G734" i="1" s="1"/>
  <c r="C765" i="1" l="1"/>
  <c r="B764" i="1"/>
  <c r="D735" i="1"/>
  <c r="E735" i="1" s="1"/>
  <c r="G735" i="1" s="1"/>
  <c r="C766" i="1" l="1"/>
  <c r="B765" i="1"/>
  <c r="D736" i="1"/>
  <c r="E736" i="1" s="1"/>
  <c r="G736" i="1" s="1"/>
  <c r="C767" i="1" l="1"/>
  <c r="J767" i="1" s="1"/>
  <c r="B766" i="1"/>
  <c r="D737" i="1"/>
  <c r="E737" i="1" s="1"/>
  <c r="G737" i="1" s="1"/>
  <c r="C768" i="1" l="1"/>
  <c r="B767" i="1"/>
  <c r="D738" i="1"/>
  <c r="E738" i="1" s="1"/>
  <c r="G738" i="1" s="1"/>
  <c r="C769" i="1" l="1"/>
  <c r="B768" i="1"/>
  <c r="D739" i="1"/>
  <c r="E739" i="1" s="1"/>
  <c r="G739" i="1" s="1"/>
  <c r="C770" i="1" l="1"/>
  <c r="B769" i="1"/>
  <c r="D740" i="1"/>
  <c r="E740" i="1" s="1"/>
  <c r="G740" i="1" s="1"/>
  <c r="C771" i="1" l="1"/>
  <c r="B770" i="1"/>
  <c r="D741" i="1"/>
  <c r="E741" i="1" s="1"/>
  <c r="G741" i="1" s="1"/>
  <c r="C772" i="1" l="1"/>
  <c r="B771" i="1"/>
  <c r="D742" i="1"/>
  <c r="E742" i="1" s="1"/>
  <c r="G742" i="1" s="1"/>
  <c r="C773" i="1" l="1"/>
  <c r="B772" i="1"/>
  <c r="D743" i="1"/>
  <c r="E743" i="1" s="1"/>
  <c r="G743" i="1" s="1"/>
  <c r="C774" i="1" l="1"/>
  <c r="B773" i="1"/>
  <c r="D744" i="1"/>
  <c r="E744" i="1" s="1"/>
  <c r="G744" i="1" s="1"/>
  <c r="C775" i="1" l="1"/>
  <c r="B774" i="1"/>
  <c r="D745" i="1"/>
  <c r="E745" i="1" s="1"/>
  <c r="G745" i="1" s="1"/>
  <c r="C776" i="1" l="1"/>
  <c r="B775" i="1"/>
  <c r="D746" i="1"/>
  <c r="E746" i="1" s="1"/>
  <c r="G746" i="1" s="1"/>
  <c r="C777" i="1" l="1"/>
  <c r="B776" i="1"/>
  <c r="D747" i="1"/>
  <c r="E747" i="1" s="1"/>
  <c r="G747" i="1" s="1"/>
  <c r="C778" i="1" l="1"/>
  <c r="B777" i="1"/>
  <c r="D748" i="1"/>
  <c r="E748" i="1" s="1"/>
  <c r="G748" i="1" s="1"/>
  <c r="C779" i="1" l="1"/>
  <c r="B778" i="1"/>
  <c r="D749" i="1"/>
  <c r="E749" i="1" s="1"/>
  <c r="G749" i="1" s="1"/>
  <c r="C780" i="1" l="1"/>
  <c r="B779" i="1"/>
  <c r="D750" i="1"/>
  <c r="E750" i="1" s="1"/>
  <c r="G750" i="1" s="1"/>
  <c r="C781" i="1" l="1"/>
  <c r="B780" i="1"/>
  <c r="D751" i="1"/>
  <c r="E751" i="1" s="1"/>
  <c r="G751" i="1" s="1"/>
  <c r="C782" i="1" l="1"/>
  <c r="B781" i="1"/>
  <c r="D752" i="1"/>
  <c r="E752" i="1" s="1"/>
  <c r="G752" i="1" s="1"/>
  <c r="C783" i="1" l="1"/>
  <c r="B782" i="1"/>
  <c r="D753" i="1"/>
  <c r="E753" i="1" s="1"/>
  <c r="G753" i="1" s="1"/>
  <c r="C784" i="1" l="1"/>
  <c r="B783" i="1"/>
  <c r="D754" i="1"/>
  <c r="E754" i="1" s="1"/>
  <c r="G754" i="1" s="1"/>
  <c r="C785" i="1" l="1"/>
  <c r="B784" i="1"/>
  <c r="D755" i="1"/>
  <c r="E755" i="1" s="1"/>
  <c r="G755" i="1" s="1"/>
  <c r="C786" i="1" l="1"/>
  <c r="B785" i="1"/>
  <c r="D756" i="1"/>
  <c r="E756" i="1" s="1"/>
  <c r="G756" i="1" s="1"/>
  <c r="C787" i="1" l="1"/>
  <c r="B786" i="1"/>
  <c r="D757" i="1"/>
  <c r="E757" i="1" s="1"/>
  <c r="G757" i="1" s="1"/>
  <c r="C788" i="1" l="1"/>
  <c r="B787" i="1"/>
  <c r="D758" i="1"/>
  <c r="E758" i="1" s="1"/>
  <c r="G758" i="1" s="1"/>
  <c r="C789" i="1" l="1"/>
  <c r="B788" i="1"/>
  <c r="D759" i="1"/>
  <c r="E759" i="1" s="1"/>
  <c r="G759" i="1" s="1"/>
  <c r="C790" i="1" l="1"/>
  <c r="B789" i="1"/>
  <c r="D760" i="1"/>
  <c r="E760" i="1" s="1"/>
  <c r="G760" i="1" s="1"/>
  <c r="C791" i="1" l="1"/>
  <c r="B790" i="1"/>
  <c r="D761" i="1"/>
  <c r="E761" i="1" s="1"/>
  <c r="G761" i="1" s="1"/>
  <c r="C792" i="1" l="1"/>
  <c r="B791" i="1"/>
  <c r="D762" i="1"/>
  <c r="E762" i="1" s="1"/>
  <c r="G762" i="1" s="1"/>
  <c r="C793" i="1" l="1"/>
  <c r="B792" i="1"/>
  <c r="D763" i="1"/>
  <c r="E763" i="1" s="1"/>
  <c r="G763" i="1" s="1"/>
  <c r="C794" i="1" l="1"/>
  <c r="B793" i="1"/>
  <c r="D764" i="1"/>
  <c r="E764" i="1" s="1"/>
  <c r="G764" i="1" s="1"/>
  <c r="C795" i="1" l="1"/>
  <c r="B794" i="1"/>
  <c r="D765" i="1"/>
  <c r="E765" i="1" s="1"/>
  <c r="G765" i="1" s="1"/>
  <c r="C796" i="1" l="1"/>
  <c r="B795" i="1"/>
  <c r="D766" i="1"/>
  <c r="E766" i="1" s="1"/>
  <c r="G766" i="1" s="1"/>
  <c r="C797" i="1" l="1"/>
  <c r="B796" i="1"/>
  <c r="D767" i="1"/>
  <c r="E767" i="1" s="1"/>
  <c r="G767" i="1" s="1"/>
  <c r="C798" i="1" l="1"/>
  <c r="J798" i="1" s="1"/>
  <c r="B797" i="1"/>
  <c r="D768" i="1"/>
  <c r="E768" i="1" s="1"/>
  <c r="G768" i="1" s="1"/>
  <c r="C799" i="1" l="1"/>
  <c r="B798" i="1"/>
  <c r="D769" i="1"/>
  <c r="E769" i="1" s="1"/>
  <c r="G769" i="1" s="1"/>
  <c r="C800" i="1" l="1"/>
  <c r="B799" i="1"/>
  <c r="D770" i="1"/>
  <c r="E770" i="1" s="1"/>
  <c r="G770" i="1" s="1"/>
  <c r="C801" i="1" l="1"/>
  <c r="B800" i="1"/>
  <c r="D771" i="1"/>
  <c r="E771" i="1" s="1"/>
  <c r="G771" i="1" s="1"/>
  <c r="C802" i="1" l="1"/>
  <c r="B801" i="1"/>
  <c r="D772" i="1"/>
  <c r="E772" i="1" s="1"/>
  <c r="G772" i="1" s="1"/>
  <c r="C803" i="1" l="1"/>
  <c r="B802" i="1"/>
  <c r="D773" i="1"/>
  <c r="E773" i="1" s="1"/>
  <c r="G773" i="1" s="1"/>
  <c r="C804" i="1" l="1"/>
  <c r="B803" i="1"/>
  <c r="D774" i="1"/>
  <c r="E774" i="1" s="1"/>
  <c r="G774" i="1" s="1"/>
  <c r="C805" i="1" l="1"/>
  <c r="B804" i="1"/>
  <c r="D775" i="1"/>
  <c r="E775" i="1" s="1"/>
  <c r="G775" i="1" s="1"/>
  <c r="C806" i="1" l="1"/>
  <c r="B805" i="1"/>
  <c r="D776" i="1"/>
  <c r="E776" i="1" s="1"/>
  <c r="G776" i="1" s="1"/>
  <c r="C807" i="1" l="1"/>
  <c r="B806" i="1"/>
  <c r="D777" i="1"/>
  <c r="E777" i="1" s="1"/>
  <c r="G777" i="1" s="1"/>
  <c r="C808" i="1" l="1"/>
  <c r="B807" i="1"/>
  <c r="D778" i="1"/>
  <c r="E778" i="1" s="1"/>
  <c r="G778" i="1" s="1"/>
  <c r="C809" i="1" l="1"/>
  <c r="B808" i="1"/>
  <c r="D779" i="1"/>
  <c r="E779" i="1" s="1"/>
  <c r="G779" i="1" s="1"/>
  <c r="C810" i="1" l="1"/>
  <c r="B809" i="1"/>
  <c r="D780" i="1"/>
  <c r="E780" i="1" s="1"/>
  <c r="G780" i="1" s="1"/>
  <c r="C811" i="1" l="1"/>
  <c r="B810" i="1"/>
  <c r="D781" i="1"/>
  <c r="E781" i="1" s="1"/>
  <c r="G781" i="1" s="1"/>
  <c r="C812" i="1" l="1"/>
  <c r="B811" i="1"/>
  <c r="D782" i="1"/>
  <c r="E782" i="1" s="1"/>
  <c r="G782" i="1" s="1"/>
  <c r="C813" i="1" l="1"/>
  <c r="B812" i="1"/>
  <c r="D783" i="1"/>
  <c r="E783" i="1" s="1"/>
  <c r="G783" i="1" s="1"/>
  <c r="C814" i="1" l="1"/>
  <c r="B813" i="1"/>
  <c r="D784" i="1"/>
  <c r="E784" i="1" s="1"/>
  <c r="G784" i="1" s="1"/>
  <c r="C815" i="1" l="1"/>
  <c r="B814" i="1"/>
  <c r="D785" i="1"/>
  <c r="E785" i="1" s="1"/>
  <c r="G785" i="1" s="1"/>
  <c r="C816" i="1" l="1"/>
  <c r="B815" i="1"/>
  <c r="D786" i="1"/>
  <c r="E786" i="1" s="1"/>
  <c r="G786" i="1" s="1"/>
  <c r="C817" i="1" l="1"/>
  <c r="B816" i="1"/>
  <c r="D787" i="1"/>
  <c r="E787" i="1" s="1"/>
  <c r="G787" i="1" s="1"/>
  <c r="C818" i="1" l="1"/>
  <c r="B817" i="1"/>
  <c r="D788" i="1"/>
  <c r="E788" i="1" s="1"/>
  <c r="G788" i="1" s="1"/>
  <c r="C819" i="1" l="1"/>
  <c r="B818" i="1"/>
  <c r="D789" i="1"/>
  <c r="E789" i="1" s="1"/>
  <c r="G789" i="1" s="1"/>
  <c r="C820" i="1" l="1"/>
  <c r="B819" i="1"/>
  <c r="D790" i="1"/>
  <c r="E790" i="1" s="1"/>
  <c r="G790" i="1" s="1"/>
  <c r="C821" i="1" l="1"/>
  <c r="B820" i="1"/>
  <c r="D791" i="1"/>
  <c r="E791" i="1" s="1"/>
  <c r="G791" i="1" s="1"/>
  <c r="C822" i="1" l="1"/>
  <c r="B821" i="1"/>
  <c r="D792" i="1"/>
  <c r="E792" i="1" s="1"/>
  <c r="G792" i="1" s="1"/>
  <c r="C823" i="1" l="1"/>
  <c r="B822" i="1"/>
  <c r="D793" i="1"/>
  <c r="E793" i="1" s="1"/>
  <c r="G793" i="1" s="1"/>
  <c r="C824" i="1" l="1"/>
  <c r="B823" i="1"/>
  <c r="D794" i="1"/>
  <c r="E794" i="1" s="1"/>
  <c r="G794" i="1" s="1"/>
  <c r="C825" i="1" l="1"/>
  <c r="B824" i="1"/>
  <c r="D795" i="1"/>
  <c r="E795" i="1" s="1"/>
  <c r="G795" i="1" s="1"/>
  <c r="C826" i="1" l="1"/>
  <c r="B825" i="1"/>
  <c r="D796" i="1"/>
  <c r="E796" i="1" s="1"/>
  <c r="G796" i="1" s="1"/>
  <c r="C827" i="1" l="1"/>
  <c r="B826" i="1"/>
  <c r="D797" i="1"/>
  <c r="E797" i="1" s="1"/>
  <c r="G797" i="1" s="1"/>
  <c r="C828" i="1" l="1"/>
  <c r="J828" i="1" s="1"/>
  <c r="B827" i="1"/>
  <c r="D798" i="1"/>
  <c r="E798" i="1" s="1"/>
  <c r="G798" i="1" s="1"/>
  <c r="C829" i="1" l="1"/>
  <c r="B828" i="1"/>
  <c r="D799" i="1"/>
  <c r="E799" i="1" s="1"/>
  <c r="G799" i="1" s="1"/>
  <c r="C830" i="1" l="1"/>
  <c r="B829" i="1"/>
  <c r="D800" i="1"/>
  <c r="E800" i="1" s="1"/>
  <c r="G800" i="1" s="1"/>
  <c r="C831" i="1" l="1"/>
  <c r="B830" i="1"/>
  <c r="D801" i="1"/>
  <c r="E801" i="1" s="1"/>
  <c r="G801" i="1" s="1"/>
  <c r="C832" i="1" l="1"/>
  <c r="B831" i="1"/>
  <c r="D802" i="1"/>
  <c r="E802" i="1" s="1"/>
  <c r="G802" i="1" s="1"/>
  <c r="C833" i="1" l="1"/>
  <c r="B832" i="1"/>
  <c r="D803" i="1"/>
  <c r="E803" i="1" s="1"/>
  <c r="G803" i="1" s="1"/>
  <c r="C834" i="1" l="1"/>
  <c r="B833" i="1"/>
  <c r="D804" i="1"/>
  <c r="E804" i="1" s="1"/>
  <c r="G804" i="1" s="1"/>
  <c r="C835" i="1" l="1"/>
  <c r="J835" i="1" s="1"/>
  <c r="B834" i="1"/>
  <c r="D805" i="1"/>
  <c r="E805" i="1" s="1"/>
  <c r="G805" i="1" s="1"/>
  <c r="C836" i="1" l="1"/>
  <c r="B835" i="1"/>
  <c r="D806" i="1"/>
  <c r="E806" i="1" s="1"/>
  <c r="G806" i="1" s="1"/>
  <c r="C837" i="1" l="1"/>
  <c r="B836" i="1"/>
  <c r="D807" i="1"/>
  <c r="E807" i="1" s="1"/>
  <c r="G807" i="1" s="1"/>
  <c r="C838" i="1" l="1"/>
  <c r="B837" i="1"/>
  <c r="D808" i="1"/>
  <c r="E808" i="1" s="1"/>
  <c r="G808" i="1" s="1"/>
  <c r="C839" i="1" l="1"/>
  <c r="B838" i="1"/>
  <c r="D809" i="1"/>
  <c r="E809" i="1" s="1"/>
  <c r="G809" i="1" s="1"/>
  <c r="C840" i="1" l="1"/>
  <c r="B839" i="1"/>
  <c r="D810" i="1"/>
  <c r="E810" i="1" s="1"/>
  <c r="G810" i="1" s="1"/>
  <c r="C841" i="1" l="1"/>
  <c r="B840" i="1"/>
  <c r="D811" i="1"/>
  <c r="E811" i="1" s="1"/>
  <c r="G811" i="1" s="1"/>
  <c r="C842" i="1" l="1"/>
  <c r="B841" i="1"/>
  <c r="D812" i="1"/>
  <c r="E812" i="1" s="1"/>
  <c r="G812" i="1" s="1"/>
  <c r="C843" i="1" l="1"/>
  <c r="B842" i="1"/>
  <c r="D813" i="1"/>
  <c r="E813" i="1" s="1"/>
  <c r="G813" i="1" s="1"/>
  <c r="C844" i="1" l="1"/>
  <c r="B843" i="1"/>
  <c r="D814" i="1"/>
  <c r="E814" i="1" s="1"/>
  <c r="G814" i="1" s="1"/>
  <c r="C845" i="1" l="1"/>
  <c r="J845" i="1" s="1"/>
  <c r="B844" i="1"/>
  <c r="D815" i="1"/>
  <c r="E815" i="1" s="1"/>
  <c r="G815" i="1" s="1"/>
  <c r="C846" i="1" l="1"/>
  <c r="B845" i="1"/>
  <c r="D816" i="1"/>
  <c r="E816" i="1" s="1"/>
  <c r="G816" i="1" s="1"/>
  <c r="C847" i="1" l="1"/>
  <c r="B846" i="1"/>
  <c r="D817" i="1"/>
  <c r="E817" i="1" s="1"/>
  <c r="G817" i="1" s="1"/>
  <c r="C848" i="1" l="1"/>
  <c r="B847" i="1"/>
  <c r="D818" i="1"/>
  <c r="E818" i="1" s="1"/>
  <c r="G818" i="1" s="1"/>
  <c r="C849" i="1" l="1"/>
  <c r="J849" i="1" s="1"/>
  <c r="B848" i="1"/>
  <c r="D819" i="1"/>
  <c r="E819" i="1" s="1"/>
  <c r="G819" i="1" s="1"/>
  <c r="C850" i="1" l="1"/>
  <c r="B849" i="1"/>
  <c r="D820" i="1"/>
  <c r="E820" i="1" s="1"/>
  <c r="G820" i="1" s="1"/>
  <c r="C851" i="1" l="1"/>
  <c r="B850" i="1"/>
  <c r="D821" i="1"/>
  <c r="E821" i="1" s="1"/>
  <c r="G821" i="1" s="1"/>
  <c r="C852" i="1" l="1"/>
  <c r="B851" i="1"/>
  <c r="D822" i="1"/>
  <c r="E822" i="1" s="1"/>
  <c r="G822" i="1" s="1"/>
  <c r="C853" i="1" l="1"/>
  <c r="B852" i="1"/>
  <c r="D823" i="1"/>
  <c r="E823" i="1" s="1"/>
  <c r="G823" i="1" s="1"/>
  <c r="C854" i="1" l="1"/>
  <c r="B853" i="1"/>
  <c r="D824" i="1"/>
  <c r="E824" i="1" s="1"/>
  <c r="G824" i="1" s="1"/>
  <c r="C855" i="1" l="1"/>
  <c r="B854" i="1"/>
  <c r="D825" i="1"/>
  <c r="E825" i="1" s="1"/>
  <c r="G825" i="1" s="1"/>
  <c r="C856" i="1" l="1"/>
  <c r="B855" i="1"/>
  <c r="D826" i="1"/>
  <c r="E826" i="1" s="1"/>
  <c r="G826" i="1" s="1"/>
  <c r="C857" i="1" l="1"/>
  <c r="B856" i="1"/>
  <c r="D827" i="1"/>
  <c r="E827" i="1" s="1"/>
  <c r="G827" i="1" s="1"/>
  <c r="C858" i="1" l="1"/>
  <c r="B857" i="1"/>
  <c r="D828" i="1"/>
  <c r="E828" i="1" s="1"/>
  <c r="G828" i="1" s="1"/>
  <c r="C859" i="1" l="1"/>
  <c r="B858" i="1"/>
  <c r="D829" i="1"/>
  <c r="E829" i="1" s="1"/>
  <c r="G829" i="1" s="1"/>
  <c r="B859" i="1" l="1"/>
  <c r="C860" i="1"/>
  <c r="D830" i="1"/>
  <c r="E830" i="1" s="1"/>
  <c r="G830" i="1" s="1"/>
  <c r="C861" i="1" l="1"/>
  <c r="B860" i="1"/>
  <c r="D831" i="1"/>
  <c r="E831" i="1" s="1"/>
  <c r="G831" i="1" s="1"/>
  <c r="B861" i="1" l="1"/>
  <c r="C862" i="1"/>
  <c r="D832" i="1"/>
  <c r="E832" i="1" s="1"/>
  <c r="G832" i="1" s="1"/>
  <c r="B862" i="1" l="1"/>
  <c r="C863" i="1"/>
  <c r="J863" i="1" s="1"/>
  <c r="D833" i="1"/>
  <c r="E833" i="1" s="1"/>
  <c r="G833" i="1" s="1"/>
  <c r="C864" i="1" l="1"/>
  <c r="B863" i="1"/>
  <c r="D834" i="1"/>
  <c r="E834" i="1" s="1"/>
  <c r="G834" i="1" s="1"/>
  <c r="B864" i="1" l="1"/>
  <c r="C865" i="1"/>
  <c r="D835" i="1"/>
  <c r="E835" i="1" s="1"/>
  <c r="G835" i="1" s="1"/>
  <c r="B865" i="1" l="1"/>
  <c r="C866" i="1"/>
  <c r="D836" i="1"/>
  <c r="E836" i="1" s="1"/>
  <c r="G836" i="1" s="1"/>
  <c r="C867" i="1" l="1"/>
  <c r="B866" i="1"/>
  <c r="D837" i="1"/>
  <c r="E837" i="1" s="1"/>
  <c r="G837" i="1" s="1"/>
  <c r="B867" i="1" l="1"/>
  <c r="C868" i="1"/>
  <c r="D838" i="1"/>
  <c r="E838" i="1" s="1"/>
  <c r="G838" i="1" s="1"/>
  <c r="B868" i="1" l="1"/>
  <c r="C869" i="1"/>
  <c r="D839" i="1"/>
  <c r="E839" i="1" s="1"/>
  <c r="G839" i="1" s="1"/>
  <c r="C870" i="1" l="1"/>
  <c r="B869" i="1"/>
  <c r="D840" i="1"/>
  <c r="E840" i="1" s="1"/>
  <c r="G840" i="1" s="1"/>
  <c r="B870" i="1" l="1"/>
  <c r="C871" i="1"/>
  <c r="D841" i="1"/>
  <c r="E841" i="1" s="1"/>
  <c r="G841" i="1" s="1"/>
  <c r="B871" i="1" l="1"/>
  <c r="C872" i="1"/>
  <c r="D842" i="1"/>
  <c r="E842" i="1" s="1"/>
  <c r="G842" i="1" s="1"/>
  <c r="B872" i="1" l="1"/>
  <c r="C873" i="1"/>
  <c r="D843" i="1"/>
  <c r="E843" i="1" s="1"/>
  <c r="G843" i="1" s="1"/>
  <c r="B873" i="1" l="1"/>
  <c r="C874" i="1"/>
  <c r="D844" i="1"/>
  <c r="E844" i="1" s="1"/>
  <c r="G844" i="1" s="1"/>
  <c r="C875" i="1" l="1"/>
  <c r="B874" i="1"/>
  <c r="D845" i="1"/>
  <c r="E845" i="1" s="1"/>
  <c r="G845" i="1" s="1"/>
  <c r="B875" i="1" l="1"/>
  <c r="C876" i="1"/>
  <c r="D846" i="1"/>
  <c r="E846" i="1" s="1"/>
  <c r="G846" i="1" s="1"/>
  <c r="B876" i="1" l="1"/>
  <c r="C877" i="1"/>
  <c r="J877" i="1" s="1"/>
  <c r="D847" i="1"/>
  <c r="E847" i="1" s="1"/>
  <c r="G847" i="1" s="1"/>
  <c r="C878" i="1" l="1"/>
  <c r="B877" i="1"/>
  <c r="D848" i="1"/>
  <c r="E848" i="1" s="1"/>
  <c r="G848" i="1" s="1"/>
  <c r="B878" i="1" l="1"/>
  <c r="C879" i="1"/>
  <c r="D849" i="1"/>
  <c r="E849" i="1" s="1"/>
  <c r="G849" i="1" s="1"/>
  <c r="B879" i="1" l="1"/>
  <c r="C880" i="1"/>
  <c r="D850" i="1"/>
  <c r="E850" i="1" s="1"/>
  <c r="G850" i="1" s="1"/>
  <c r="B880" i="1" l="1"/>
  <c r="C881" i="1"/>
  <c r="D851" i="1"/>
  <c r="E851" i="1" s="1"/>
  <c r="G851" i="1" s="1"/>
  <c r="B881" i="1" l="1"/>
  <c r="C882" i="1"/>
  <c r="D852" i="1"/>
  <c r="E852" i="1" s="1"/>
  <c r="G852" i="1" s="1"/>
  <c r="B882" i="1" l="1"/>
  <c r="C883" i="1"/>
  <c r="D853" i="1"/>
  <c r="E853" i="1" s="1"/>
  <c r="G853" i="1" s="1"/>
  <c r="B883" i="1" l="1"/>
  <c r="C884" i="1"/>
  <c r="D854" i="1"/>
  <c r="E854" i="1" s="1"/>
  <c r="G854" i="1" s="1"/>
  <c r="B884" i="1" l="1"/>
  <c r="C885" i="1"/>
  <c r="D855" i="1"/>
  <c r="E855" i="1" s="1"/>
  <c r="G855" i="1" s="1"/>
  <c r="C886" i="1" l="1"/>
  <c r="B885" i="1"/>
  <c r="D856" i="1"/>
  <c r="E856" i="1" s="1"/>
  <c r="G856" i="1" s="1"/>
  <c r="B886" i="1" l="1"/>
  <c r="C887" i="1"/>
  <c r="D857" i="1"/>
  <c r="E857" i="1" s="1"/>
  <c r="G857" i="1" s="1"/>
  <c r="B887" i="1" l="1"/>
  <c r="C888" i="1"/>
  <c r="D858" i="1"/>
  <c r="E858" i="1" s="1"/>
  <c r="G858" i="1" s="1"/>
  <c r="B888" i="1" l="1"/>
  <c r="C889" i="1"/>
  <c r="D859" i="1"/>
  <c r="H859" i="1" s="1"/>
  <c r="F1843" i="1" s="1"/>
  <c r="B889" i="1" l="1"/>
  <c r="C890" i="1"/>
  <c r="E859" i="1"/>
  <c r="B890" i="1" l="1"/>
  <c r="C891" i="1"/>
  <c r="G859" i="1"/>
  <c r="D860" i="1" s="1"/>
  <c r="B891" i="1" l="1"/>
  <c r="C892" i="1"/>
  <c r="E860" i="1"/>
  <c r="G860" i="1" s="1"/>
  <c r="D861" i="1" s="1"/>
  <c r="B892" i="1" l="1"/>
  <c r="C893" i="1"/>
  <c r="E861" i="1"/>
  <c r="G861" i="1" s="1"/>
  <c r="C894" i="1" l="1"/>
  <c r="B893" i="1"/>
  <c r="D862" i="1"/>
  <c r="B894" i="1" l="1"/>
  <c r="C895" i="1"/>
  <c r="E862" i="1"/>
  <c r="G862" i="1" s="1"/>
  <c r="C896" i="1" l="1"/>
  <c r="B895" i="1"/>
  <c r="D863" i="1"/>
  <c r="E863" i="1" s="1"/>
  <c r="G863" i="1" s="1"/>
  <c r="B896" i="1" l="1"/>
  <c r="C897" i="1"/>
  <c r="D864" i="1"/>
  <c r="E864" i="1" s="1"/>
  <c r="G864" i="1" s="1"/>
  <c r="B897" i="1" l="1"/>
  <c r="C898" i="1"/>
  <c r="D865" i="1"/>
  <c r="E865" i="1" s="1"/>
  <c r="G865" i="1" s="1"/>
  <c r="B898" i="1" l="1"/>
  <c r="C899" i="1"/>
  <c r="D866" i="1"/>
  <c r="E866" i="1" s="1"/>
  <c r="G866" i="1" s="1"/>
  <c r="B899" i="1" l="1"/>
  <c r="C900" i="1"/>
  <c r="D867" i="1"/>
  <c r="E867" i="1" s="1"/>
  <c r="G867" i="1" s="1"/>
  <c r="B900" i="1" l="1"/>
  <c r="C901" i="1"/>
  <c r="D868" i="1"/>
  <c r="E868" i="1" s="1"/>
  <c r="G868" i="1" s="1"/>
  <c r="C902" i="1" l="1"/>
  <c r="B901" i="1"/>
  <c r="D869" i="1"/>
  <c r="E869" i="1" s="1"/>
  <c r="G869" i="1" s="1"/>
  <c r="B902" i="1" l="1"/>
  <c r="C903" i="1"/>
  <c r="D870" i="1"/>
  <c r="E870" i="1" s="1"/>
  <c r="G870" i="1" s="1"/>
  <c r="B903" i="1" l="1"/>
  <c r="C904" i="1"/>
  <c r="D871" i="1"/>
  <c r="E871" i="1" s="1"/>
  <c r="G871" i="1" s="1"/>
  <c r="C905" i="1" l="1"/>
  <c r="J905" i="1" s="1"/>
  <c r="B904" i="1"/>
  <c r="D872" i="1"/>
  <c r="E872" i="1" s="1"/>
  <c r="G872" i="1" s="1"/>
  <c r="B905" i="1" l="1"/>
  <c r="C906" i="1"/>
  <c r="D873" i="1"/>
  <c r="E873" i="1" s="1"/>
  <c r="G873" i="1" s="1"/>
  <c r="B906" i="1" l="1"/>
  <c r="C907" i="1"/>
  <c r="D874" i="1"/>
  <c r="E874" i="1" s="1"/>
  <c r="G874" i="1" s="1"/>
  <c r="B907" i="1" l="1"/>
  <c r="C908" i="1"/>
  <c r="D875" i="1"/>
  <c r="E875" i="1" s="1"/>
  <c r="G875" i="1" s="1"/>
  <c r="B908" i="1" l="1"/>
  <c r="C909" i="1"/>
  <c r="D876" i="1"/>
  <c r="E876" i="1" s="1"/>
  <c r="G876" i="1" s="1"/>
  <c r="C910" i="1" l="1"/>
  <c r="B909" i="1"/>
  <c r="D877" i="1"/>
  <c r="E877" i="1" s="1"/>
  <c r="G877" i="1" s="1"/>
  <c r="B910" i="1" l="1"/>
  <c r="C911" i="1"/>
  <c r="D878" i="1"/>
  <c r="E878" i="1" s="1"/>
  <c r="G878" i="1" s="1"/>
  <c r="B911" i="1" l="1"/>
  <c r="C912" i="1"/>
  <c r="D879" i="1"/>
  <c r="E879" i="1" s="1"/>
  <c r="G879" i="1" s="1"/>
  <c r="C913" i="1" l="1"/>
  <c r="B912" i="1"/>
  <c r="D880" i="1"/>
  <c r="E880" i="1" s="1"/>
  <c r="G880" i="1" s="1"/>
  <c r="C914" i="1" l="1"/>
  <c r="B913" i="1"/>
  <c r="D881" i="1"/>
  <c r="E881" i="1" s="1"/>
  <c r="G881" i="1" s="1"/>
  <c r="C915" i="1" l="1"/>
  <c r="B914" i="1"/>
  <c r="D882" i="1"/>
  <c r="E882" i="1" s="1"/>
  <c r="G882" i="1" s="1"/>
  <c r="B915" i="1" l="1"/>
  <c r="C916" i="1"/>
  <c r="D883" i="1"/>
  <c r="E883" i="1" s="1"/>
  <c r="G883" i="1" s="1"/>
  <c r="B916" i="1" l="1"/>
  <c r="C917" i="1"/>
  <c r="D884" i="1"/>
  <c r="E884" i="1" s="1"/>
  <c r="G884" i="1" s="1"/>
  <c r="C918" i="1" l="1"/>
  <c r="B917" i="1"/>
  <c r="D885" i="1"/>
  <c r="E885" i="1" s="1"/>
  <c r="G885" i="1" s="1"/>
  <c r="B918" i="1" l="1"/>
  <c r="C919" i="1"/>
  <c r="D886" i="1"/>
  <c r="E886" i="1" s="1"/>
  <c r="G886" i="1" s="1"/>
  <c r="B919" i="1" l="1"/>
  <c r="C920" i="1"/>
  <c r="D887" i="1"/>
  <c r="E887" i="1" s="1"/>
  <c r="G887" i="1" s="1"/>
  <c r="B920" i="1" l="1"/>
  <c r="C921" i="1"/>
  <c r="D888" i="1"/>
  <c r="E888" i="1" s="1"/>
  <c r="G888" i="1" s="1"/>
  <c r="C922" i="1" l="1"/>
  <c r="B921" i="1"/>
  <c r="D889" i="1"/>
  <c r="E889" i="1" s="1"/>
  <c r="G889" i="1" s="1"/>
  <c r="B922" i="1" l="1"/>
  <c r="C923" i="1"/>
  <c r="D890" i="1"/>
  <c r="C924" i="1" l="1"/>
  <c r="B923" i="1"/>
  <c r="E890" i="1"/>
  <c r="G890" i="1" s="1"/>
  <c r="C925" i="1" l="1"/>
  <c r="B924" i="1"/>
  <c r="D891" i="1"/>
  <c r="B925" i="1" l="1"/>
  <c r="C926" i="1"/>
  <c r="E891" i="1"/>
  <c r="G891" i="1" s="1"/>
  <c r="C927" i="1" l="1"/>
  <c r="B926" i="1"/>
  <c r="D892" i="1"/>
  <c r="C928" i="1" l="1"/>
  <c r="B927" i="1"/>
  <c r="E892" i="1"/>
  <c r="G892" i="1" s="1"/>
  <c r="C929" i="1" l="1"/>
  <c r="B928" i="1"/>
  <c r="D893" i="1"/>
  <c r="E893" i="1" s="1"/>
  <c r="G893" i="1" s="1"/>
  <c r="B929" i="1" l="1"/>
  <c r="C930" i="1"/>
  <c r="D894" i="1"/>
  <c r="E894" i="1" s="1"/>
  <c r="G894" i="1" s="1"/>
  <c r="B930" i="1" l="1"/>
  <c r="C931" i="1"/>
  <c r="D895" i="1"/>
  <c r="E895" i="1" s="1"/>
  <c r="G895" i="1" s="1"/>
  <c r="C932" i="1" l="1"/>
  <c r="B931" i="1"/>
  <c r="D896" i="1"/>
  <c r="E896" i="1" s="1"/>
  <c r="G896" i="1" s="1"/>
  <c r="B932" i="1" l="1"/>
  <c r="C933" i="1"/>
  <c r="D897" i="1"/>
  <c r="E897" i="1" s="1"/>
  <c r="G897" i="1" s="1"/>
  <c r="C934" i="1" l="1"/>
  <c r="B933" i="1"/>
  <c r="D898" i="1"/>
  <c r="E898" i="1" s="1"/>
  <c r="G898" i="1" s="1"/>
  <c r="B934" i="1" l="1"/>
  <c r="C935" i="1"/>
  <c r="D899" i="1"/>
  <c r="E899" i="1" s="1"/>
  <c r="G899" i="1" s="1"/>
  <c r="B935" i="1" l="1"/>
  <c r="C936" i="1"/>
  <c r="D900" i="1"/>
  <c r="E900" i="1" s="1"/>
  <c r="G900" i="1" s="1"/>
  <c r="B936" i="1" l="1"/>
  <c r="C937" i="1"/>
  <c r="D901" i="1"/>
  <c r="E901" i="1" s="1"/>
  <c r="G901" i="1" s="1"/>
  <c r="B937" i="1" l="1"/>
  <c r="C938" i="1"/>
  <c r="D902" i="1"/>
  <c r="E902" i="1" s="1"/>
  <c r="G902" i="1" s="1"/>
  <c r="B938" i="1" l="1"/>
  <c r="C939" i="1"/>
  <c r="D903" i="1"/>
  <c r="E903" i="1" s="1"/>
  <c r="G903" i="1" s="1"/>
  <c r="B939" i="1" l="1"/>
  <c r="C940" i="1"/>
  <c r="D904" i="1"/>
  <c r="E904" i="1" s="1"/>
  <c r="G904" i="1" s="1"/>
  <c r="B940" i="1" l="1"/>
  <c r="C941" i="1"/>
  <c r="D905" i="1"/>
  <c r="E905" i="1" s="1"/>
  <c r="G905" i="1" s="1"/>
  <c r="B941" i="1" l="1"/>
  <c r="C942" i="1"/>
  <c r="D906" i="1"/>
  <c r="E906" i="1" s="1"/>
  <c r="G906" i="1" s="1"/>
  <c r="C943" i="1" l="1"/>
  <c r="B942" i="1"/>
  <c r="D907" i="1"/>
  <c r="E907" i="1" s="1"/>
  <c r="G907" i="1" s="1"/>
  <c r="B943" i="1" l="1"/>
  <c r="C944" i="1"/>
  <c r="D908" i="1"/>
  <c r="E908" i="1" s="1"/>
  <c r="G908" i="1" s="1"/>
  <c r="B944" i="1" l="1"/>
  <c r="C945" i="1"/>
  <c r="D909" i="1"/>
  <c r="E909" i="1" s="1"/>
  <c r="G909" i="1" s="1"/>
  <c r="C946" i="1" l="1"/>
  <c r="B945" i="1"/>
  <c r="D910" i="1"/>
  <c r="E910" i="1" s="1"/>
  <c r="G910" i="1" s="1"/>
  <c r="B946" i="1" l="1"/>
  <c r="C947" i="1"/>
  <c r="D911" i="1"/>
  <c r="E911" i="1" s="1"/>
  <c r="G911" i="1" s="1"/>
  <c r="C948" i="1" l="1"/>
  <c r="B947" i="1"/>
  <c r="D912" i="1"/>
  <c r="E912" i="1" s="1"/>
  <c r="G912" i="1" s="1"/>
  <c r="B948" i="1" l="1"/>
  <c r="C949" i="1"/>
  <c r="D913" i="1"/>
  <c r="E913" i="1" s="1"/>
  <c r="G913" i="1" s="1"/>
  <c r="B949" i="1" l="1"/>
  <c r="C950" i="1"/>
  <c r="D914" i="1"/>
  <c r="E914" i="1" s="1"/>
  <c r="G914" i="1" s="1"/>
  <c r="B950" i="1" l="1"/>
  <c r="C951" i="1"/>
  <c r="D915" i="1"/>
  <c r="E915" i="1" s="1"/>
  <c r="G915" i="1" s="1"/>
  <c r="B951" i="1" l="1"/>
  <c r="C952" i="1"/>
  <c r="D916" i="1"/>
  <c r="E916" i="1" s="1"/>
  <c r="G916" i="1" s="1"/>
  <c r="C953" i="1" l="1"/>
  <c r="B952" i="1"/>
  <c r="D917" i="1"/>
  <c r="E917" i="1" s="1"/>
  <c r="G917" i="1" s="1"/>
  <c r="C954" i="1" l="1"/>
  <c r="B953" i="1"/>
  <c r="D918" i="1"/>
  <c r="B954" i="1" l="1"/>
  <c r="C955" i="1"/>
  <c r="E918" i="1"/>
  <c r="B955" i="1" l="1"/>
  <c r="C956" i="1"/>
  <c r="G918" i="1"/>
  <c r="D919" i="1" s="1"/>
  <c r="E919" i="1" s="1"/>
  <c r="G919" i="1" s="1"/>
  <c r="D920" i="1" s="1"/>
  <c r="E920" i="1" s="1"/>
  <c r="G920" i="1" s="1"/>
  <c r="C957" i="1" l="1"/>
  <c r="B956" i="1"/>
  <c r="D921" i="1"/>
  <c r="B957" i="1" l="1"/>
  <c r="C958" i="1"/>
  <c r="E921" i="1"/>
  <c r="G921" i="1" s="1"/>
  <c r="C959" i="1" l="1"/>
  <c r="B958" i="1"/>
  <c r="D922" i="1"/>
  <c r="B959" i="1" l="1"/>
  <c r="C960" i="1"/>
  <c r="E922" i="1"/>
  <c r="G922" i="1" s="1"/>
  <c r="B960" i="1" l="1"/>
  <c r="C961" i="1"/>
  <c r="D923" i="1"/>
  <c r="E923" i="1" s="1"/>
  <c r="G923" i="1" s="1"/>
  <c r="C962" i="1" l="1"/>
  <c r="B961" i="1"/>
  <c r="D924" i="1"/>
  <c r="E924" i="1" s="1"/>
  <c r="G924" i="1" s="1"/>
  <c r="B962" i="1" l="1"/>
  <c r="C963" i="1"/>
  <c r="D925" i="1"/>
  <c r="E925" i="1" s="1"/>
  <c r="G925" i="1" s="1"/>
  <c r="B963" i="1" l="1"/>
  <c r="C964" i="1"/>
  <c r="D926" i="1"/>
  <c r="E926" i="1" s="1"/>
  <c r="G926" i="1" s="1"/>
  <c r="B964" i="1" l="1"/>
  <c r="C965" i="1"/>
  <c r="D927" i="1"/>
  <c r="E927" i="1" s="1"/>
  <c r="G927" i="1" s="1"/>
  <c r="B965" i="1" l="1"/>
  <c r="C966" i="1"/>
  <c r="D928" i="1"/>
  <c r="E928" i="1" s="1"/>
  <c r="G928" i="1" s="1"/>
  <c r="B966" i="1" l="1"/>
  <c r="C967" i="1"/>
  <c r="D929" i="1"/>
  <c r="E929" i="1" s="1"/>
  <c r="G929" i="1" s="1"/>
  <c r="B967" i="1" l="1"/>
  <c r="C968" i="1"/>
  <c r="D930" i="1"/>
  <c r="E930" i="1" s="1"/>
  <c r="G930" i="1" s="1"/>
  <c r="B968" i="1" l="1"/>
  <c r="C969" i="1"/>
  <c r="D931" i="1"/>
  <c r="E931" i="1" s="1"/>
  <c r="G931" i="1" s="1"/>
  <c r="C970" i="1" l="1"/>
  <c r="B969" i="1"/>
  <c r="D932" i="1"/>
  <c r="E932" i="1" s="1"/>
  <c r="G932" i="1" s="1"/>
  <c r="B970" i="1" l="1"/>
  <c r="C971" i="1"/>
  <c r="D933" i="1"/>
  <c r="E933" i="1" s="1"/>
  <c r="G933" i="1" s="1"/>
  <c r="B971" i="1" l="1"/>
  <c r="C972" i="1"/>
  <c r="D934" i="1"/>
  <c r="E934" i="1" s="1"/>
  <c r="G934" i="1" s="1"/>
  <c r="C973" i="1" l="1"/>
  <c r="B972" i="1"/>
  <c r="D935" i="1"/>
  <c r="E935" i="1" s="1"/>
  <c r="G935" i="1" s="1"/>
  <c r="B973" i="1" l="1"/>
  <c r="C974" i="1"/>
  <c r="D936" i="1"/>
  <c r="E936" i="1" s="1"/>
  <c r="G936" i="1" s="1"/>
  <c r="B974" i="1" l="1"/>
  <c r="C975" i="1"/>
  <c r="D937" i="1"/>
  <c r="E937" i="1" s="1"/>
  <c r="G937" i="1" s="1"/>
  <c r="B975" i="1" l="1"/>
  <c r="C976" i="1"/>
  <c r="D938" i="1"/>
  <c r="E938" i="1" s="1"/>
  <c r="G938" i="1" s="1"/>
  <c r="B976" i="1" l="1"/>
  <c r="C977" i="1"/>
  <c r="D939" i="1"/>
  <c r="E939" i="1" s="1"/>
  <c r="G939" i="1" s="1"/>
  <c r="C978" i="1" l="1"/>
  <c r="B977" i="1"/>
  <c r="D940" i="1"/>
  <c r="E940" i="1" s="1"/>
  <c r="G940" i="1" s="1"/>
  <c r="B978" i="1" l="1"/>
  <c r="C979" i="1"/>
  <c r="D941" i="1"/>
  <c r="E941" i="1" s="1"/>
  <c r="G941" i="1" s="1"/>
  <c r="C980" i="1" l="1"/>
  <c r="B979" i="1"/>
  <c r="D942" i="1"/>
  <c r="E942" i="1" s="1"/>
  <c r="G942" i="1" s="1"/>
  <c r="C981" i="1" l="1"/>
  <c r="B980" i="1"/>
  <c r="D943" i="1"/>
  <c r="E943" i="1" s="1"/>
  <c r="G943" i="1" s="1"/>
  <c r="B981" i="1" l="1"/>
  <c r="C982" i="1"/>
  <c r="D944" i="1"/>
  <c r="E944" i="1" s="1"/>
  <c r="G944" i="1" s="1"/>
  <c r="B982" i="1" l="1"/>
  <c r="C983" i="1"/>
  <c r="D945" i="1"/>
  <c r="E945" i="1" s="1"/>
  <c r="G945" i="1" s="1"/>
  <c r="C984" i="1" l="1"/>
  <c r="B983" i="1"/>
  <c r="D946" i="1"/>
  <c r="E946" i="1" s="1"/>
  <c r="G946" i="1" s="1"/>
  <c r="B984" i="1" l="1"/>
  <c r="C985" i="1"/>
  <c r="D947" i="1"/>
  <c r="E947" i="1" s="1"/>
  <c r="G947" i="1" s="1"/>
  <c r="B985" i="1" l="1"/>
  <c r="C986" i="1"/>
  <c r="D948" i="1"/>
  <c r="E948" i="1" s="1"/>
  <c r="G948" i="1" s="1"/>
  <c r="C987" i="1" l="1"/>
  <c r="B986" i="1"/>
  <c r="D949" i="1"/>
  <c r="B987" i="1" l="1"/>
  <c r="C988" i="1"/>
  <c r="E949" i="1"/>
  <c r="G949" i="1" s="1"/>
  <c r="B988" i="1" l="1"/>
  <c r="C989" i="1"/>
  <c r="D950" i="1"/>
  <c r="B989" i="1" l="1"/>
  <c r="C990" i="1"/>
  <c r="E950" i="1"/>
  <c r="G950" i="1" s="1"/>
  <c r="B990" i="1" l="1"/>
  <c r="C991" i="1"/>
  <c r="D951" i="1"/>
  <c r="C992" i="1" l="1"/>
  <c r="B991" i="1"/>
  <c r="E951" i="1"/>
  <c r="G951" i="1" s="1"/>
  <c r="B992" i="1" l="1"/>
  <c r="C993" i="1"/>
  <c r="D952" i="1"/>
  <c r="B993" i="1" l="1"/>
  <c r="C994" i="1"/>
  <c r="E952" i="1"/>
  <c r="G952" i="1" s="1"/>
  <c r="C995" i="1" l="1"/>
  <c r="B994" i="1"/>
  <c r="D953" i="1"/>
  <c r="E953" i="1" s="1"/>
  <c r="G953" i="1" s="1"/>
  <c r="B995" i="1" l="1"/>
  <c r="C996" i="1"/>
  <c r="D954" i="1"/>
  <c r="E954" i="1" s="1"/>
  <c r="G954" i="1" s="1"/>
  <c r="B996" i="1" l="1"/>
  <c r="C997" i="1"/>
  <c r="D955" i="1"/>
  <c r="E955" i="1" s="1"/>
  <c r="G955" i="1" s="1"/>
  <c r="B997" i="1" l="1"/>
  <c r="C998" i="1"/>
  <c r="D956" i="1"/>
  <c r="E956" i="1" s="1"/>
  <c r="G956" i="1" s="1"/>
  <c r="B998" i="1" l="1"/>
  <c r="C999" i="1"/>
  <c r="D957" i="1"/>
  <c r="E957" i="1" s="1"/>
  <c r="G957" i="1" s="1"/>
  <c r="C1000" i="1" l="1"/>
  <c r="B999" i="1"/>
  <c r="D958" i="1"/>
  <c r="E958" i="1" s="1"/>
  <c r="G958" i="1" s="1"/>
  <c r="B1000" i="1" l="1"/>
  <c r="C1001" i="1"/>
  <c r="D959" i="1"/>
  <c r="E959" i="1" s="1"/>
  <c r="G959" i="1" s="1"/>
  <c r="C1002" i="1" l="1"/>
  <c r="B1001" i="1"/>
  <c r="D960" i="1"/>
  <c r="E960" i="1" s="1"/>
  <c r="G960" i="1" s="1"/>
  <c r="B1002" i="1" l="1"/>
  <c r="C1003" i="1"/>
  <c r="D961" i="1"/>
  <c r="E961" i="1" s="1"/>
  <c r="G961" i="1" s="1"/>
  <c r="B1003" i="1" l="1"/>
  <c r="C1004" i="1"/>
  <c r="D962" i="1"/>
  <c r="E962" i="1" s="1"/>
  <c r="G962" i="1" s="1"/>
  <c r="B1004" i="1" l="1"/>
  <c r="C1005" i="1"/>
  <c r="D963" i="1"/>
  <c r="E963" i="1" s="1"/>
  <c r="G963" i="1" s="1"/>
  <c r="C1006" i="1" l="1"/>
  <c r="B1005" i="1"/>
  <c r="D964" i="1"/>
  <c r="E964" i="1" s="1"/>
  <c r="G964" i="1" s="1"/>
  <c r="C1007" i="1" l="1"/>
  <c r="B1006" i="1"/>
  <c r="D965" i="1"/>
  <c r="E965" i="1" s="1"/>
  <c r="G965" i="1" s="1"/>
  <c r="C1008" i="1" l="1"/>
  <c r="B1007" i="1"/>
  <c r="D966" i="1"/>
  <c r="E966" i="1" s="1"/>
  <c r="G966" i="1" s="1"/>
  <c r="C1009" i="1" l="1"/>
  <c r="B1008" i="1"/>
  <c r="D967" i="1"/>
  <c r="E967" i="1" s="1"/>
  <c r="G967" i="1" s="1"/>
  <c r="B1009" i="1" l="1"/>
  <c r="C1010" i="1"/>
  <c r="D968" i="1"/>
  <c r="E968" i="1" s="1"/>
  <c r="G968" i="1" s="1"/>
  <c r="C1011" i="1" l="1"/>
  <c r="B1010" i="1"/>
  <c r="D969" i="1"/>
  <c r="E969" i="1" s="1"/>
  <c r="G969" i="1" s="1"/>
  <c r="C1012" i="1" l="1"/>
  <c r="B1011" i="1"/>
  <c r="D970" i="1"/>
  <c r="E970" i="1" s="1"/>
  <c r="G970" i="1" s="1"/>
  <c r="B1012" i="1" l="1"/>
  <c r="C1013" i="1"/>
  <c r="D971" i="1"/>
  <c r="E971" i="1" s="1"/>
  <c r="G971" i="1" s="1"/>
  <c r="C1014" i="1" l="1"/>
  <c r="B1013" i="1"/>
  <c r="D972" i="1"/>
  <c r="E972" i="1" s="1"/>
  <c r="G972" i="1" s="1"/>
  <c r="C1015" i="1" l="1"/>
  <c r="B1014" i="1"/>
  <c r="D973" i="1"/>
  <c r="E973" i="1" s="1"/>
  <c r="G973" i="1" s="1"/>
  <c r="B1015" i="1" l="1"/>
  <c r="C1016" i="1"/>
  <c r="D974" i="1"/>
  <c r="E974" i="1" s="1"/>
  <c r="G974" i="1" s="1"/>
  <c r="B1016" i="1" l="1"/>
  <c r="C1017" i="1"/>
  <c r="D975" i="1"/>
  <c r="E975" i="1" s="1"/>
  <c r="G975" i="1" s="1"/>
  <c r="B1017" i="1" l="1"/>
  <c r="C1018" i="1"/>
  <c r="D976" i="1"/>
  <c r="E976" i="1" s="1"/>
  <c r="G976" i="1" s="1"/>
  <c r="B1018" i="1" l="1"/>
  <c r="C1019" i="1"/>
  <c r="D977" i="1"/>
  <c r="E977" i="1" s="1"/>
  <c r="G977" i="1" s="1"/>
  <c r="C1020" i="1" l="1"/>
  <c r="B1019" i="1"/>
  <c r="D978" i="1"/>
  <c r="E978" i="1" s="1"/>
  <c r="G978" i="1" s="1"/>
  <c r="B1020" i="1" l="1"/>
  <c r="C1021" i="1"/>
  <c r="D979" i="1"/>
  <c r="B1021" i="1" l="1"/>
  <c r="C1022" i="1"/>
  <c r="E979" i="1"/>
  <c r="G979" i="1" s="1"/>
  <c r="C1023" i="1" l="1"/>
  <c r="B1022" i="1"/>
  <c r="D980" i="1"/>
  <c r="B1023" i="1" l="1"/>
  <c r="C1024" i="1"/>
  <c r="E980" i="1"/>
  <c r="G980" i="1" s="1"/>
  <c r="B1024" i="1" l="1"/>
  <c r="C1025" i="1"/>
  <c r="D981" i="1"/>
  <c r="B1025" i="1" l="1"/>
  <c r="C1026" i="1"/>
  <c r="E981" i="1"/>
  <c r="G981" i="1" s="1"/>
  <c r="B1026" i="1" l="1"/>
  <c r="C1027" i="1"/>
  <c r="D982" i="1"/>
  <c r="C1028" i="1" l="1"/>
  <c r="B1027" i="1"/>
  <c r="E982" i="1"/>
  <c r="G982" i="1" s="1"/>
  <c r="B1028" i="1" l="1"/>
  <c r="C1029" i="1"/>
  <c r="D983" i="1"/>
  <c r="E983" i="1" s="1"/>
  <c r="G983" i="1" s="1"/>
  <c r="B1029" i="1" l="1"/>
  <c r="C1030" i="1"/>
  <c r="D984" i="1"/>
  <c r="E984" i="1" s="1"/>
  <c r="G984" i="1" s="1"/>
  <c r="C1031" i="1" l="1"/>
  <c r="B1030" i="1"/>
  <c r="D985" i="1"/>
  <c r="E985" i="1" s="1"/>
  <c r="G985" i="1" s="1"/>
  <c r="B1031" i="1" l="1"/>
  <c r="C1032" i="1"/>
  <c r="D986" i="1"/>
  <c r="E986" i="1" s="1"/>
  <c r="G986" i="1" s="1"/>
  <c r="B1032" i="1" l="1"/>
  <c r="C1033" i="1"/>
  <c r="D987" i="1"/>
  <c r="E987" i="1" s="1"/>
  <c r="G987" i="1" s="1"/>
  <c r="B1033" i="1" l="1"/>
  <c r="C1034" i="1"/>
  <c r="D988" i="1"/>
  <c r="E988" i="1" s="1"/>
  <c r="G988" i="1" s="1"/>
  <c r="B1034" i="1" l="1"/>
  <c r="C1035" i="1"/>
  <c r="D989" i="1"/>
  <c r="E989" i="1" s="1"/>
  <c r="G989" i="1" s="1"/>
  <c r="C1036" i="1" l="1"/>
  <c r="B1035" i="1"/>
  <c r="D990" i="1"/>
  <c r="E990" i="1" s="1"/>
  <c r="G990" i="1" s="1"/>
  <c r="B1036" i="1" l="1"/>
  <c r="C1037" i="1"/>
  <c r="D991" i="1"/>
  <c r="E991" i="1" s="1"/>
  <c r="G991" i="1" s="1"/>
  <c r="B1037" i="1" l="1"/>
  <c r="C1038" i="1"/>
  <c r="D992" i="1"/>
  <c r="E992" i="1" s="1"/>
  <c r="G992" i="1" s="1"/>
  <c r="C1039" i="1" l="1"/>
  <c r="B1038" i="1"/>
  <c r="D993" i="1"/>
  <c r="E993" i="1" s="1"/>
  <c r="G993" i="1" s="1"/>
  <c r="B1039" i="1" l="1"/>
  <c r="C1040" i="1"/>
  <c r="D994" i="1"/>
  <c r="E994" i="1" s="1"/>
  <c r="G994" i="1" s="1"/>
  <c r="C1041" i="1" l="1"/>
  <c r="B1040" i="1"/>
  <c r="D995" i="1"/>
  <c r="E995" i="1" s="1"/>
  <c r="G995" i="1" s="1"/>
  <c r="C1042" i="1" l="1"/>
  <c r="B1041" i="1"/>
  <c r="D996" i="1"/>
  <c r="E996" i="1" s="1"/>
  <c r="G996" i="1" s="1"/>
  <c r="B1042" i="1" l="1"/>
  <c r="C1043" i="1"/>
  <c r="D997" i="1"/>
  <c r="E997" i="1" s="1"/>
  <c r="G997" i="1" s="1"/>
  <c r="C1044" i="1" l="1"/>
  <c r="B1043" i="1"/>
  <c r="D998" i="1"/>
  <c r="E998" i="1" s="1"/>
  <c r="G998" i="1" s="1"/>
  <c r="C1045" i="1" l="1"/>
  <c r="B1044" i="1"/>
  <c r="D999" i="1"/>
  <c r="E999" i="1" s="1"/>
  <c r="G999" i="1" s="1"/>
  <c r="B1045" i="1" l="1"/>
  <c r="C1046" i="1"/>
  <c r="D1000" i="1"/>
  <c r="E1000" i="1" s="1"/>
  <c r="G1000" i="1" s="1"/>
  <c r="C1047" i="1" l="1"/>
  <c r="B1046" i="1"/>
  <c r="D1001" i="1"/>
  <c r="E1001" i="1" s="1"/>
  <c r="G1001" i="1" s="1"/>
  <c r="C1048" i="1" l="1"/>
  <c r="B1047" i="1"/>
  <c r="D1002" i="1"/>
  <c r="E1002" i="1" s="1"/>
  <c r="G1002" i="1" s="1"/>
  <c r="C1049" i="1" l="1"/>
  <c r="B1048" i="1"/>
  <c r="D1003" i="1"/>
  <c r="E1003" i="1" s="1"/>
  <c r="G1003" i="1" s="1"/>
  <c r="B1049" i="1" l="1"/>
  <c r="C1050" i="1"/>
  <c r="D1004" i="1"/>
  <c r="E1004" i="1" s="1"/>
  <c r="G1004" i="1" s="1"/>
  <c r="B1050" i="1" l="1"/>
  <c r="C1051" i="1"/>
  <c r="D1005" i="1"/>
  <c r="E1005" i="1" s="1"/>
  <c r="G1005" i="1" s="1"/>
  <c r="B1051" i="1" l="1"/>
  <c r="C1052" i="1"/>
  <c r="D1006" i="1"/>
  <c r="E1006" i="1" s="1"/>
  <c r="G1006" i="1" s="1"/>
  <c r="C1053" i="1" l="1"/>
  <c r="B1052" i="1"/>
  <c r="D1007" i="1"/>
  <c r="E1007" i="1" s="1"/>
  <c r="G1007" i="1" s="1"/>
  <c r="B1053" i="1" l="1"/>
  <c r="C1054" i="1"/>
  <c r="D1008" i="1"/>
  <c r="E1008" i="1" s="1"/>
  <c r="G1008" i="1" s="1"/>
  <c r="C1055" i="1" l="1"/>
  <c r="B1054" i="1"/>
  <c r="D1009" i="1"/>
  <c r="E1009" i="1" s="1"/>
  <c r="G1009" i="1" s="1"/>
  <c r="C1056" i="1" l="1"/>
  <c r="B1055" i="1"/>
  <c r="D1010" i="1"/>
  <c r="B1056" i="1" l="1"/>
  <c r="C1057" i="1"/>
  <c r="E1010" i="1"/>
  <c r="G1010" i="1" s="1"/>
  <c r="B1057" i="1" l="1"/>
  <c r="C1058" i="1"/>
  <c r="D1011" i="1"/>
  <c r="B1058" i="1" l="1"/>
  <c r="C1059" i="1"/>
  <c r="E1011" i="1"/>
  <c r="G1011" i="1" s="1"/>
  <c r="B1059" i="1" l="1"/>
  <c r="C1060" i="1"/>
  <c r="D1012" i="1"/>
  <c r="C1061" i="1" l="1"/>
  <c r="B1060" i="1"/>
  <c r="E1012" i="1"/>
  <c r="G1012" i="1" s="1"/>
  <c r="B1061" i="1" l="1"/>
  <c r="C1062" i="1"/>
  <c r="D1013" i="1"/>
  <c r="B1062" i="1" l="1"/>
  <c r="C1063" i="1"/>
  <c r="E1013" i="1"/>
  <c r="G1013" i="1" s="1"/>
  <c r="B1063" i="1" l="1"/>
  <c r="C1064" i="1"/>
  <c r="D1014" i="1"/>
  <c r="E1014" i="1" s="1"/>
  <c r="G1014" i="1" s="1"/>
  <c r="B1064" i="1" l="1"/>
  <c r="C1065" i="1"/>
  <c r="D1015" i="1"/>
  <c r="E1015" i="1" s="1"/>
  <c r="G1015" i="1" s="1"/>
  <c r="C1066" i="1" l="1"/>
  <c r="B1065" i="1"/>
  <c r="D1016" i="1"/>
  <c r="E1016" i="1" s="1"/>
  <c r="G1016" i="1" s="1"/>
  <c r="B1066" i="1" l="1"/>
  <c r="C1067" i="1"/>
  <c r="D1017" i="1"/>
  <c r="E1017" i="1" s="1"/>
  <c r="G1017" i="1" s="1"/>
  <c r="B1067" i="1" l="1"/>
  <c r="C1068" i="1"/>
  <c r="D1018" i="1"/>
  <c r="E1018" i="1" s="1"/>
  <c r="G1018" i="1" s="1"/>
  <c r="C1069" i="1" l="1"/>
  <c r="B1068" i="1"/>
  <c r="D1019" i="1"/>
  <c r="E1019" i="1" s="1"/>
  <c r="G1019" i="1" s="1"/>
  <c r="B1069" i="1" l="1"/>
  <c r="C1070" i="1"/>
  <c r="D1020" i="1"/>
  <c r="E1020" i="1" s="1"/>
  <c r="G1020" i="1" s="1"/>
  <c r="B1070" i="1" l="1"/>
  <c r="C1071" i="1"/>
  <c r="D1021" i="1"/>
  <c r="E1021" i="1" s="1"/>
  <c r="G1021" i="1" s="1"/>
  <c r="C1072" i="1" l="1"/>
  <c r="B1071" i="1"/>
  <c r="D1022" i="1"/>
  <c r="E1022" i="1" s="1"/>
  <c r="G1022" i="1" s="1"/>
  <c r="B1072" i="1" l="1"/>
  <c r="C1073" i="1"/>
  <c r="D1023" i="1"/>
  <c r="E1023" i="1" s="1"/>
  <c r="G1023" i="1" s="1"/>
  <c r="C1074" i="1" l="1"/>
  <c r="B1073" i="1"/>
  <c r="D1024" i="1"/>
  <c r="E1024" i="1" s="1"/>
  <c r="G1024" i="1" s="1"/>
  <c r="B1074" i="1" l="1"/>
  <c r="C1075" i="1"/>
  <c r="D1025" i="1"/>
  <c r="E1025" i="1" s="1"/>
  <c r="G1025" i="1" s="1"/>
  <c r="C1076" i="1" l="1"/>
  <c r="B1075" i="1"/>
  <c r="D1026" i="1"/>
  <c r="E1026" i="1" s="1"/>
  <c r="G1026" i="1" s="1"/>
  <c r="B1076" i="1" l="1"/>
  <c r="C1077" i="1"/>
  <c r="D1027" i="1"/>
  <c r="E1027" i="1" s="1"/>
  <c r="G1027" i="1" s="1"/>
  <c r="B1077" i="1" l="1"/>
  <c r="C1078" i="1"/>
  <c r="D1028" i="1"/>
  <c r="E1028" i="1" s="1"/>
  <c r="G1028" i="1" s="1"/>
  <c r="B1078" i="1" l="1"/>
  <c r="C1079" i="1"/>
  <c r="D1029" i="1"/>
  <c r="E1029" i="1" s="1"/>
  <c r="G1029" i="1" s="1"/>
  <c r="B1079" i="1" l="1"/>
  <c r="C1080" i="1"/>
  <c r="D1030" i="1"/>
  <c r="E1030" i="1" s="1"/>
  <c r="G1030" i="1" s="1"/>
  <c r="B1080" i="1" l="1"/>
  <c r="C1081" i="1"/>
  <c r="D1031" i="1"/>
  <c r="E1031" i="1" s="1"/>
  <c r="G1031" i="1" s="1"/>
  <c r="C1082" i="1" l="1"/>
  <c r="B1081" i="1"/>
  <c r="D1032" i="1"/>
  <c r="E1032" i="1" s="1"/>
  <c r="G1032" i="1" s="1"/>
  <c r="C1083" i="1" l="1"/>
  <c r="B1082" i="1"/>
  <c r="D1033" i="1"/>
  <c r="E1033" i="1" s="1"/>
  <c r="G1033" i="1" s="1"/>
  <c r="B1083" i="1" l="1"/>
  <c r="C1084" i="1"/>
  <c r="D1034" i="1"/>
  <c r="E1034" i="1" s="1"/>
  <c r="G1034" i="1" s="1"/>
  <c r="B1084" i="1" l="1"/>
  <c r="C1085" i="1"/>
  <c r="D1035" i="1"/>
  <c r="E1035" i="1" s="1"/>
  <c r="G1035" i="1" s="1"/>
  <c r="C1086" i="1" l="1"/>
  <c r="B1085" i="1"/>
  <c r="D1036" i="1"/>
  <c r="E1036" i="1" s="1"/>
  <c r="G1036" i="1" s="1"/>
  <c r="B1086" i="1" l="1"/>
  <c r="C1087" i="1"/>
  <c r="D1037" i="1"/>
  <c r="E1037" i="1" s="1"/>
  <c r="G1037" i="1" s="1"/>
  <c r="C1088" i="1" l="1"/>
  <c r="B1087" i="1"/>
  <c r="D1038" i="1"/>
  <c r="E1038" i="1" s="1"/>
  <c r="G1038" i="1" s="1"/>
  <c r="B1088" i="1" l="1"/>
  <c r="C1089" i="1"/>
  <c r="D1039" i="1"/>
  <c r="E1039" i="1" s="1"/>
  <c r="G1039" i="1" s="1"/>
  <c r="B1089" i="1" l="1"/>
  <c r="C1090" i="1"/>
  <c r="D1040" i="1"/>
  <c r="C1091" i="1" l="1"/>
  <c r="B1090" i="1"/>
  <c r="E1040" i="1"/>
  <c r="G1040" i="1" s="1"/>
  <c r="C1092" i="1" l="1"/>
  <c r="B1091" i="1"/>
  <c r="D1041" i="1"/>
  <c r="B1092" i="1" l="1"/>
  <c r="C1093" i="1"/>
  <c r="E1041" i="1"/>
  <c r="G1041" i="1" s="1"/>
  <c r="B1093" i="1" l="1"/>
  <c r="C1094" i="1"/>
  <c r="D1042" i="1"/>
  <c r="B1094" i="1" l="1"/>
  <c r="C1095" i="1"/>
  <c r="E1042" i="1"/>
  <c r="G1042" i="1" s="1"/>
  <c r="B1095" i="1" l="1"/>
  <c r="C1096" i="1"/>
  <c r="D1043" i="1"/>
  <c r="B1096" i="1" l="1"/>
  <c r="C1097" i="1"/>
  <c r="E1043" i="1"/>
  <c r="G1043" i="1" s="1"/>
  <c r="B1097" i="1" l="1"/>
  <c r="C1098" i="1"/>
  <c r="D1044" i="1"/>
  <c r="E1044" i="1" s="1"/>
  <c r="G1044" i="1" s="1"/>
  <c r="C1099" i="1" l="1"/>
  <c r="B1098" i="1"/>
  <c r="D1045" i="1"/>
  <c r="E1045" i="1" s="1"/>
  <c r="G1045" i="1" s="1"/>
  <c r="B1099" i="1" l="1"/>
  <c r="C1100" i="1"/>
  <c r="D1046" i="1"/>
  <c r="E1046" i="1" s="1"/>
  <c r="G1046" i="1" s="1"/>
  <c r="B1100" i="1" l="1"/>
  <c r="C1101" i="1"/>
  <c r="D1047" i="1"/>
  <c r="E1047" i="1" s="1"/>
  <c r="G1047" i="1" s="1"/>
  <c r="C1102" i="1" l="1"/>
  <c r="B1101" i="1"/>
  <c r="D1048" i="1"/>
  <c r="E1048" i="1" s="1"/>
  <c r="G1048" i="1" s="1"/>
  <c r="C1103" i="1" l="1"/>
  <c r="B1102" i="1"/>
  <c r="D1049" i="1"/>
  <c r="E1049" i="1" s="1"/>
  <c r="G1049" i="1" s="1"/>
  <c r="B1103" i="1" l="1"/>
  <c r="C1104" i="1"/>
  <c r="D1050" i="1"/>
  <c r="E1050" i="1" s="1"/>
  <c r="G1050" i="1" s="1"/>
  <c r="B1104" i="1" l="1"/>
  <c r="C1105" i="1"/>
  <c r="D1051" i="1"/>
  <c r="E1051" i="1" s="1"/>
  <c r="G1051" i="1" s="1"/>
  <c r="B1105" i="1" l="1"/>
  <c r="C1106" i="1"/>
  <c r="D1052" i="1"/>
  <c r="E1052" i="1" s="1"/>
  <c r="G1052" i="1" s="1"/>
  <c r="B1106" i="1" l="1"/>
  <c r="C1107" i="1"/>
  <c r="D1053" i="1"/>
  <c r="E1053" i="1" s="1"/>
  <c r="G1053" i="1" s="1"/>
  <c r="B1107" i="1" l="1"/>
  <c r="C1108" i="1"/>
  <c r="D1054" i="1"/>
  <c r="E1054" i="1" s="1"/>
  <c r="G1054" i="1" s="1"/>
  <c r="B1108" i="1" l="1"/>
  <c r="C1109" i="1"/>
  <c r="D1055" i="1"/>
  <c r="E1055" i="1" s="1"/>
  <c r="G1055" i="1" s="1"/>
  <c r="C1110" i="1" l="1"/>
  <c r="B1109" i="1"/>
  <c r="D1056" i="1"/>
  <c r="E1056" i="1" s="1"/>
  <c r="G1056" i="1" s="1"/>
  <c r="B1110" i="1" l="1"/>
  <c r="C1111" i="1"/>
  <c r="D1057" i="1"/>
  <c r="E1057" i="1" s="1"/>
  <c r="G1057" i="1" s="1"/>
  <c r="C1112" i="1" l="1"/>
  <c r="B1111" i="1"/>
  <c r="D1058" i="1"/>
  <c r="E1058" i="1" s="1"/>
  <c r="G1058" i="1" s="1"/>
  <c r="C1113" i="1" l="1"/>
  <c r="B1112" i="1"/>
  <c r="D1059" i="1"/>
  <c r="E1059" i="1" s="1"/>
  <c r="G1059" i="1" s="1"/>
  <c r="B1113" i="1" l="1"/>
  <c r="C1114" i="1"/>
  <c r="D1060" i="1"/>
  <c r="E1060" i="1" s="1"/>
  <c r="G1060" i="1" s="1"/>
  <c r="B1114" i="1" l="1"/>
  <c r="C1115" i="1"/>
  <c r="D1061" i="1"/>
  <c r="E1061" i="1" s="1"/>
  <c r="G1061" i="1" s="1"/>
  <c r="C1116" i="1" l="1"/>
  <c r="B1115" i="1"/>
  <c r="D1062" i="1"/>
  <c r="E1062" i="1" s="1"/>
  <c r="G1062" i="1" s="1"/>
  <c r="B1116" i="1" l="1"/>
  <c r="C1117" i="1"/>
  <c r="D1063" i="1"/>
  <c r="E1063" i="1" s="1"/>
  <c r="G1063" i="1" s="1"/>
  <c r="C1118" i="1" l="1"/>
  <c r="B1117" i="1"/>
  <c r="D1064" i="1"/>
  <c r="E1064" i="1" s="1"/>
  <c r="G1064" i="1" s="1"/>
  <c r="B1118" i="1" l="1"/>
  <c r="C1119" i="1"/>
  <c r="D1065" i="1"/>
  <c r="E1065" i="1" s="1"/>
  <c r="G1065" i="1" s="1"/>
  <c r="B1119" i="1" l="1"/>
  <c r="C1120" i="1"/>
  <c r="D1066" i="1"/>
  <c r="E1066" i="1" s="1"/>
  <c r="G1066" i="1" s="1"/>
  <c r="C1121" i="1" l="1"/>
  <c r="B1120" i="1"/>
  <c r="D1067" i="1"/>
  <c r="E1067" i="1" s="1"/>
  <c r="G1067" i="1" s="1"/>
  <c r="B1121" i="1" l="1"/>
  <c r="C1122" i="1"/>
  <c r="D1068" i="1"/>
  <c r="E1068" i="1" s="1"/>
  <c r="G1068" i="1" s="1"/>
  <c r="B1122" i="1" l="1"/>
  <c r="C1123" i="1"/>
  <c r="D1069" i="1"/>
  <c r="E1069" i="1" s="1"/>
  <c r="G1069" i="1" s="1"/>
  <c r="B1123" i="1" l="1"/>
  <c r="C1124" i="1"/>
  <c r="D1070" i="1"/>
  <c r="E1070" i="1" s="1"/>
  <c r="G1070" i="1" s="1"/>
  <c r="B1124" i="1" l="1"/>
  <c r="C1125" i="1"/>
  <c r="D1071" i="1"/>
  <c r="C1126" i="1" l="1"/>
  <c r="B1125" i="1"/>
  <c r="E1071" i="1"/>
  <c r="G1071" i="1" s="1"/>
  <c r="B1126" i="1" l="1"/>
  <c r="C1127" i="1"/>
  <c r="D1072" i="1"/>
  <c r="B1127" i="1" l="1"/>
  <c r="C1128" i="1"/>
  <c r="E1072" i="1"/>
  <c r="G1072" i="1" s="1"/>
  <c r="C1129" i="1" l="1"/>
  <c r="B1128" i="1"/>
  <c r="D1073" i="1"/>
  <c r="B1129" i="1" l="1"/>
  <c r="C1130" i="1"/>
  <c r="E1073" i="1"/>
  <c r="G1073" i="1" s="1"/>
  <c r="B1130" i="1" l="1"/>
  <c r="C1131" i="1"/>
  <c r="D1074" i="1"/>
  <c r="C1132" i="1" l="1"/>
  <c r="B1131" i="1"/>
  <c r="E1074" i="1"/>
  <c r="G1074" i="1" s="1"/>
  <c r="C1133" i="1" l="1"/>
  <c r="B1132" i="1"/>
  <c r="D1075" i="1"/>
  <c r="E1075" i="1" s="1"/>
  <c r="G1075" i="1" s="1"/>
  <c r="B1133" i="1" l="1"/>
  <c r="C1134" i="1"/>
  <c r="D1076" i="1"/>
  <c r="E1076" i="1" s="1"/>
  <c r="G1076" i="1" s="1"/>
  <c r="B1134" i="1" l="1"/>
  <c r="C1135" i="1"/>
  <c r="D1077" i="1"/>
  <c r="E1077" i="1" s="1"/>
  <c r="G1077" i="1" s="1"/>
  <c r="B1135" i="1" l="1"/>
  <c r="C1136" i="1"/>
  <c r="D1078" i="1"/>
  <c r="E1078" i="1" s="1"/>
  <c r="G1078" i="1" s="1"/>
  <c r="B1136" i="1" l="1"/>
  <c r="C1137" i="1"/>
  <c r="D1079" i="1"/>
  <c r="E1079" i="1" s="1"/>
  <c r="G1079" i="1" s="1"/>
  <c r="C1138" i="1" l="1"/>
  <c r="B1137" i="1"/>
  <c r="D1080" i="1"/>
  <c r="E1080" i="1" s="1"/>
  <c r="G1080" i="1" s="1"/>
  <c r="C1139" i="1" l="1"/>
  <c r="B1138" i="1"/>
  <c r="D1081" i="1"/>
  <c r="E1081" i="1" s="1"/>
  <c r="G1081" i="1" s="1"/>
  <c r="B1139" i="1" l="1"/>
  <c r="C1140" i="1"/>
  <c r="D1082" i="1"/>
  <c r="E1082" i="1" s="1"/>
  <c r="G1082" i="1" s="1"/>
  <c r="B1140" i="1" l="1"/>
  <c r="C1141" i="1"/>
  <c r="D1083" i="1"/>
  <c r="E1083" i="1" s="1"/>
  <c r="G1083" i="1" s="1"/>
  <c r="B1141" i="1" l="1"/>
  <c r="C1142" i="1"/>
  <c r="D1084" i="1"/>
  <c r="E1084" i="1" s="1"/>
  <c r="G1084" i="1" s="1"/>
  <c r="B1142" i="1" l="1"/>
  <c r="C1143" i="1"/>
  <c r="D1085" i="1"/>
  <c r="E1085" i="1" s="1"/>
  <c r="G1085" i="1" s="1"/>
  <c r="C1144" i="1" l="1"/>
  <c r="B1143" i="1"/>
  <c r="D1086" i="1"/>
  <c r="E1086" i="1" s="1"/>
  <c r="G1086" i="1" s="1"/>
  <c r="B1144" i="1" l="1"/>
  <c r="C1145" i="1"/>
  <c r="D1087" i="1"/>
  <c r="E1087" i="1" s="1"/>
  <c r="G1087" i="1" s="1"/>
  <c r="B1145" i="1" l="1"/>
  <c r="C1146" i="1"/>
  <c r="D1088" i="1"/>
  <c r="E1088" i="1" s="1"/>
  <c r="G1088" i="1" s="1"/>
  <c r="B1146" i="1" l="1"/>
  <c r="C1147" i="1"/>
  <c r="D1089" i="1"/>
  <c r="E1089" i="1" s="1"/>
  <c r="G1089" i="1" s="1"/>
  <c r="B1147" i="1" l="1"/>
  <c r="C1148" i="1"/>
  <c r="D1090" i="1"/>
  <c r="E1090" i="1" s="1"/>
  <c r="G1090" i="1" s="1"/>
  <c r="C1149" i="1" l="1"/>
  <c r="B1148" i="1"/>
  <c r="D1091" i="1"/>
  <c r="E1091" i="1" s="1"/>
  <c r="G1091" i="1" s="1"/>
  <c r="B1149" i="1" l="1"/>
  <c r="C1150" i="1"/>
  <c r="D1092" i="1"/>
  <c r="E1092" i="1" s="1"/>
  <c r="G1092" i="1" s="1"/>
  <c r="B1150" i="1" l="1"/>
  <c r="C1151" i="1"/>
  <c r="D1093" i="1"/>
  <c r="E1093" i="1" s="1"/>
  <c r="G1093" i="1" s="1"/>
  <c r="B1151" i="1" l="1"/>
  <c r="C1152" i="1"/>
  <c r="D1094" i="1"/>
  <c r="E1094" i="1" s="1"/>
  <c r="G1094" i="1" s="1"/>
  <c r="C1153" i="1" l="1"/>
  <c r="B1152" i="1"/>
  <c r="D1095" i="1"/>
  <c r="E1095" i="1" s="1"/>
  <c r="G1095" i="1" s="1"/>
  <c r="B1153" i="1" l="1"/>
  <c r="C1154" i="1"/>
  <c r="D1096" i="1"/>
  <c r="E1096" i="1" s="1"/>
  <c r="G1096" i="1" s="1"/>
  <c r="B1154" i="1" l="1"/>
  <c r="C1155" i="1"/>
  <c r="D1097" i="1"/>
  <c r="E1097" i="1" s="1"/>
  <c r="G1097" i="1" s="1"/>
  <c r="B1155" i="1" l="1"/>
  <c r="C1156" i="1"/>
  <c r="D1098" i="1"/>
  <c r="E1098" i="1" s="1"/>
  <c r="G1098" i="1" s="1"/>
  <c r="B1156" i="1" l="1"/>
  <c r="C1157" i="1"/>
  <c r="D1099" i="1"/>
  <c r="E1099" i="1" s="1"/>
  <c r="G1099" i="1" s="1"/>
  <c r="C1158" i="1" l="1"/>
  <c r="B1157" i="1"/>
  <c r="D1100" i="1"/>
  <c r="E1100" i="1" s="1"/>
  <c r="G1100" i="1" s="1"/>
  <c r="C1159" i="1" l="1"/>
  <c r="B1158" i="1"/>
  <c r="D1101" i="1"/>
  <c r="E1101" i="1" s="1"/>
  <c r="G1101" i="1" s="1"/>
  <c r="B1159" i="1" l="1"/>
  <c r="C1160" i="1"/>
  <c r="D1102" i="1"/>
  <c r="B1160" i="1" l="1"/>
  <c r="C1161" i="1"/>
  <c r="E1102" i="1"/>
  <c r="G1102" i="1" s="1"/>
  <c r="B1161" i="1" l="1"/>
  <c r="C1162" i="1"/>
  <c r="D1103" i="1"/>
  <c r="B1162" i="1" l="1"/>
  <c r="C1163" i="1"/>
  <c r="E1103" i="1"/>
  <c r="G1103" i="1" s="1"/>
  <c r="C1164" i="1" l="1"/>
  <c r="B1163" i="1"/>
  <c r="D1104" i="1"/>
  <c r="B1164" i="1" l="1"/>
  <c r="C1165" i="1"/>
  <c r="E1104" i="1"/>
  <c r="G1104" i="1" s="1"/>
  <c r="C1166" i="1" l="1"/>
  <c r="B1165" i="1"/>
  <c r="D1105" i="1"/>
  <c r="E1105" i="1" s="1"/>
  <c r="G1105" i="1" s="1"/>
  <c r="B1166" i="1" l="1"/>
  <c r="C1167" i="1"/>
  <c r="D1106" i="1"/>
  <c r="E1106" i="1" s="1"/>
  <c r="G1106" i="1" s="1"/>
  <c r="B1167" i="1" l="1"/>
  <c r="C1168" i="1"/>
  <c r="D1107" i="1"/>
  <c r="E1107" i="1" s="1"/>
  <c r="G1107" i="1" s="1"/>
  <c r="C1169" i="1" l="1"/>
  <c r="B1168" i="1"/>
  <c r="D1108" i="1"/>
  <c r="E1108" i="1" s="1"/>
  <c r="G1108" i="1" s="1"/>
  <c r="C1170" i="1" l="1"/>
  <c r="B1169" i="1"/>
  <c r="D1109" i="1"/>
  <c r="E1109" i="1" s="1"/>
  <c r="G1109" i="1" s="1"/>
  <c r="B1170" i="1" l="1"/>
  <c r="C1171" i="1"/>
  <c r="D1110" i="1"/>
  <c r="E1110" i="1" s="1"/>
  <c r="G1110" i="1" s="1"/>
  <c r="B1171" i="1" l="1"/>
  <c r="C1172" i="1"/>
  <c r="D1111" i="1"/>
  <c r="E1111" i="1" s="1"/>
  <c r="G1111" i="1" s="1"/>
  <c r="C1173" i="1" l="1"/>
  <c r="B1172" i="1"/>
  <c r="D1112" i="1"/>
  <c r="E1112" i="1" s="1"/>
  <c r="G1112" i="1" s="1"/>
  <c r="B1173" i="1" l="1"/>
  <c r="C1174" i="1"/>
  <c r="D1113" i="1"/>
  <c r="E1113" i="1" s="1"/>
  <c r="G1113" i="1" s="1"/>
  <c r="B1174" i="1" l="1"/>
  <c r="C1175" i="1"/>
  <c r="D1114" i="1"/>
  <c r="E1114" i="1" s="1"/>
  <c r="G1114" i="1" s="1"/>
  <c r="B1175" i="1" l="1"/>
  <c r="C1176" i="1"/>
  <c r="D1115" i="1"/>
  <c r="E1115" i="1" s="1"/>
  <c r="G1115" i="1" s="1"/>
  <c r="B1176" i="1" l="1"/>
  <c r="C1177" i="1"/>
  <c r="D1116" i="1"/>
  <c r="E1116" i="1" s="1"/>
  <c r="G1116" i="1" s="1"/>
  <c r="C1178" i="1" l="1"/>
  <c r="B1177" i="1"/>
  <c r="D1117" i="1"/>
  <c r="E1117" i="1" s="1"/>
  <c r="G1117" i="1" s="1"/>
  <c r="B1178" i="1" l="1"/>
  <c r="C1179" i="1"/>
  <c r="D1118" i="1"/>
  <c r="E1118" i="1" s="1"/>
  <c r="G1118" i="1" s="1"/>
  <c r="B1179" i="1" l="1"/>
  <c r="C1180" i="1"/>
  <c r="D1119" i="1"/>
  <c r="E1119" i="1" s="1"/>
  <c r="G1119" i="1" s="1"/>
  <c r="C1181" i="1" l="1"/>
  <c r="B1180" i="1"/>
  <c r="D1120" i="1"/>
  <c r="E1120" i="1" s="1"/>
  <c r="G1120" i="1" s="1"/>
  <c r="C1182" i="1" l="1"/>
  <c r="B1181" i="1"/>
  <c r="D1121" i="1"/>
  <c r="E1121" i="1" s="1"/>
  <c r="G1121" i="1" s="1"/>
  <c r="B1182" i="1" l="1"/>
  <c r="C1183" i="1"/>
  <c r="D1122" i="1"/>
  <c r="E1122" i="1" s="1"/>
  <c r="G1122" i="1" s="1"/>
  <c r="C1184" i="1" l="1"/>
  <c r="B1183" i="1"/>
  <c r="D1123" i="1"/>
  <c r="E1123" i="1" s="1"/>
  <c r="G1123" i="1" s="1"/>
  <c r="B1184" i="1" l="1"/>
  <c r="C1185" i="1"/>
  <c r="D1124" i="1"/>
  <c r="E1124" i="1" s="1"/>
  <c r="G1124" i="1" s="1"/>
  <c r="C1186" i="1" l="1"/>
  <c r="B1185" i="1"/>
  <c r="D1125" i="1"/>
  <c r="E1125" i="1" s="1"/>
  <c r="G1125" i="1" s="1"/>
  <c r="B1186" i="1" l="1"/>
  <c r="C1187" i="1"/>
  <c r="D1126" i="1"/>
  <c r="E1126" i="1" s="1"/>
  <c r="G1126" i="1" s="1"/>
  <c r="B1187" i="1" l="1"/>
  <c r="C1188" i="1"/>
  <c r="D1127" i="1"/>
  <c r="E1127" i="1" s="1"/>
  <c r="G1127" i="1" s="1"/>
  <c r="C1189" i="1" l="1"/>
  <c r="B1188" i="1"/>
  <c r="D1128" i="1"/>
  <c r="E1128" i="1" s="1"/>
  <c r="G1128" i="1" s="1"/>
  <c r="B1189" i="1" l="1"/>
  <c r="C1190" i="1"/>
  <c r="D1129" i="1"/>
  <c r="E1129" i="1" s="1"/>
  <c r="G1129" i="1" s="1"/>
  <c r="B1190" i="1" l="1"/>
  <c r="C1191" i="1"/>
  <c r="D1130" i="1"/>
  <c r="E1130" i="1" s="1"/>
  <c r="G1130" i="1" s="1"/>
  <c r="B1191" i="1" l="1"/>
  <c r="C1192" i="1"/>
  <c r="D1131" i="1"/>
  <c r="E1131" i="1" s="1"/>
  <c r="G1131" i="1" s="1"/>
  <c r="B1192" i="1" l="1"/>
  <c r="C1193" i="1"/>
  <c r="D1132" i="1"/>
  <c r="B1193" i="1" l="1"/>
  <c r="C1194" i="1"/>
  <c r="E1132" i="1"/>
  <c r="G1132" i="1" s="1"/>
  <c r="B1194" i="1" l="1"/>
  <c r="C1195" i="1"/>
  <c r="D1133" i="1"/>
  <c r="B1195" i="1" l="1"/>
  <c r="C1196" i="1"/>
  <c r="E1133" i="1"/>
  <c r="G1133" i="1" s="1"/>
  <c r="B1196" i="1" l="1"/>
  <c r="C1197" i="1"/>
  <c r="D1134" i="1"/>
  <c r="B1197" i="1" l="1"/>
  <c r="C1198" i="1"/>
  <c r="E1134" i="1"/>
  <c r="G1134" i="1" s="1"/>
  <c r="C1199" i="1" l="1"/>
  <c r="B1198" i="1"/>
  <c r="D1135" i="1"/>
  <c r="E1135" i="1" s="1"/>
  <c r="G1135" i="1" s="1"/>
  <c r="C1200" i="1" l="1"/>
  <c r="B1199" i="1"/>
  <c r="D1136" i="1"/>
  <c r="E1136" i="1" s="1"/>
  <c r="G1136" i="1" s="1"/>
  <c r="B1200" i="1" l="1"/>
  <c r="C1201" i="1"/>
  <c r="D1137" i="1"/>
  <c r="E1137" i="1" s="1"/>
  <c r="G1137" i="1" s="1"/>
  <c r="B1201" i="1" l="1"/>
  <c r="C1202" i="1"/>
  <c r="D1138" i="1"/>
  <c r="E1138" i="1" s="1"/>
  <c r="G1138" i="1" s="1"/>
  <c r="C1203" i="1" l="1"/>
  <c r="B1202" i="1"/>
  <c r="D1139" i="1"/>
  <c r="E1139" i="1" s="1"/>
  <c r="G1139" i="1" s="1"/>
  <c r="C1204" i="1" l="1"/>
  <c r="B1203" i="1"/>
  <c r="D1140" i="1"/>
  <c r="E1140" i="1" s="1"/>
  <c r="G1140" i="1" s="1"/>
  <c r="B1204" i="1" l="1"/>
  <c r="C1205" i="1"/>
  <c r="D1141" i="1"/>
  <c r="E1141" i="1" s="1"/>
  <c r="G1141" i="1" s="1"/>
  <c r="B1205" i="1" l="1"/>
  <c r="C1206" i="1"/>
  <c r="D1142" i="1"/>
  <c r="E1142" i="1" s="1"/>
  <c r="G1142" i="1" s="1"/>
  <c r="B1206" i="1" l="1"/>
  <c r="C1207" i="1"/>
  <c r="D1143" i="1"/>
  <c r="E1143" i="1" s="1"/>
  <c r="G1143" i="1" s="1"/>
  <c r="B1207" i="1" l="1"/>
  <c r="C1208" i="1"/>
  <c r="D1144" i="1"/>
  <c r="E1144" i="1" s="1"/>
  <c r="G1144" i="1" s="1"/>
  <c r="B1208" i="1" l="1"/>
  <c r="C1209" i="1"/>
  <c r="D1145" i="1"/>
  <c r="E1145" i="1" s="1"/>
  <c r="G1145" i="1" s="1"/>
  <c r="B1209" i="1" l="1"/>
  <c r="C1210" i="1"/>
  <c r="D1146" i="1"/>
  <c r="E1146" i="1" s="1"/>
  <c r="G1146" i="1" s="1"/>
  <c r="C1211" i="1" l="1"/>
  <c r="B1210" i="1"/>
  <c r="D1147" i="1"/>
  <c r="E1147" i="1" s="1"/>
  <c r="G1147" i="1" s="1"/>
  <c r="B1211" i="1" l="1"/>
  <c r="C1212" i="1"/>
  <c r="D1148" i="1"/>
  <c r="E1148" i="1" s="1"/>
  <c r="G1148" i="1" s="1"/>
  <c r="B1212" i="1" l="1"/>
  <c r="C1213" i="1"/>
  <c r="D1149" i="1"/>
  <c r="E1149" i="1" s="1"/>
  <c r="G1149" i="1" s="1"/>
  <c r="C1214" i="1" l="1"/>
  <c r="B1213" i="1"/>
  <c r="D1150" i="1"/>
  <c r="E1150" i="1" s="1"/>
  <c r="G1150" i="1" s="1"/>
  <c r="B1214" i="1" l="1"/>
  <c r="C1215" i="1"/>
  <c r="D1151" i="1"/>
  <c r="E1151" i="1" s="1"/>
  <c r="G1151" i="1" s="1"/>
  <c r="C1216" i="1" l="1"/>
  <c r="B1215" i="1"/>
  <c r="D1152" i="1"/>
  <c r="E1152" i="1" s="1"/>
  <c r="G1152" i="1" s="1"/>
  <c r="B1216" i="1" l="1"/>
  <c r="C1217" i="1"/>
  <c r="D1153" i="1"/>
  <c r="E1153" i="1" s="1"/>
  <c r="G1153" i="1" s="1"/>
  <c r="B1217" i="1" l="1"/>
  <c r="C1218" i="1"/>
  <c r="D1154" i="1"/>
  <c r="E1154" i="1" s="1"/>
  <c r="G1154" i="1" s="1"/>
  <c r="C1219" i="1" l="1"/>
  <c r="B1218" i="1"/>
  <c r="D1155" i="1"/>
  <c r="E1155" i="1" s="1"/>
  <c r="G1155" i="1" s="1"/>
  <c r="B1219" i="1" l="1"/>
  <c r="C1220" i="1"/>
  <c r="D1156" i="1"/>
  <c r="E1156" i="1" s="1"/>
  <c r="G1156" i="1" s="1"/>
  <c r="B1220" i="1" l="1"/>
  <c r="C1221" i="1"/>
  <c r="D1157" i="1"/>
  <c r="E1157" i="1" s="1"/>
  <c r="G1157" i="1" s="1"/>
  <c r="B1221" i="1" l="1"/>
  <c r="C1222" i="1"/>
  <c r="D1158" i="1"/>
  <c r="E1158" i="1" s="1"/>
  <c r="G1158" i="1" s="1"/>
  <c r="B1222" i="1" l="1"/>
  <c r="C1223" i="1"/>
  <c r="D1159" i="1"/>
  <c r="E1159" i="1" s="1"/>
  <c r="G1159" i="1" s="1"/>
  <c r="C1224" i="1" l="1"/>
  <c r="B1223" i="1"/>
  <c r="D1160" i="1"/>
  <c r="E1160" i="1" s="1"/>
  <c r="G1160" i="1" s="1"/>
  <c r="B1224" i="1" l="1"/>
  <c r="C1225" i="1"/>
  <c r="D1161" i="1"/>
  <c r="E1161" i="1" s="1"/>
  <c r="G1161" i="1" s="1"/>
  <c r="B1225" i="1" l="1"/>
  <c r="C1226" i="1"/>
  <c r="D1162" i="1"/>
  <c r="E1162" i="1" s="1"/>
  <c r="G1162" i="1" s="1"/>
  <c r="B1226" i="1" l="1"/>
  <c r="C1227" i="1"/>
  <c r="D1163" i="1"/>
  <c r="B1227" i="1" l="1"/>
  <c r="C1228" i="1"/>
  <c r="E1163" i="1"/>
  <c r="G1163" i="1" s="1"/>
  <c r="C1229" i="1" l="1"/>
  <c r="B1228" i="1"/>
  <c r="D1164" i="1"/>
  <c r="C1230" i="1" l="1"/>
  <c r="B1229" i="1"/>
  <c r="E1164" i="1"/>
  <c r="G1164" i="1" s="1"/>
  <c r="B1230" i="1" l="1"/>
  <c r="C1231" i="1"/>
  <c r="D1165" i="1"/>
  <c r="E1165" i="1" s="1"/>
  <c r="G1165" i="1" s="1"/>
  <c r="B1231" i="1" l="1"/>
  <c r="C1232" i="1"/>
  <c r="D1166" i="1"/>
  <c r="E1166" i="1" s="1"/>
  <c r="G1166" i="1" s="1"/>
  <c r="C1233" i="1" l="1"/>
  <c r="B1232" i="1"/>
  <c r="D1167" i="1"/>
  <c r="E1167" i="1" s="1"/>
  <c r="G1167" i="1" s="1"/>
  <c r="B1233" i="1" l="1"/>
  <c r="C1234" i="1"/>
  <c r="D1168" i="1"/>
  <c r="E1168" i="1" s="1"/>
  <c r="G1168" i="1" s="1"/>
  <c r="C1235" i="1" l="1"/>
  <c r="B1234" i="1"/>
  <c r="D1169" i="1"/>
  <c r="E1169" i="1" s="1"/>
  <c r="G1169" i="1" s="1"/>
  <c r="C1236" i="1" l="1"/>
  <c r="B1235" i="1"/>
  <c r="D1170" i="1"/>
  <c r="E1170" i="1" s="1"/>
  <c r="G1170" i="1" s="1"/>
  <c r="B1236" i="1" l="1"/>
  <c r="C1237" i="1"/>
  <c r="D1171" i="1"/>
  <c r="E1171" i="1" s="1"/>
  <c r="G1171" i="1" s="1"/>
  <c r="C1238" i="1" l="1"/>
  <c r="B1237" i="1"/>
  <c r="D1172" i="1"/>
  <c r="E1172" i="1" s="1"/>
  <c r="G1172" i="1" s="1"/>
  <c r="C1239" i="1" l="1"/>
  <c r="B1238" i="1"/>
  <c r="D1173" i="1"/>
  <c r="E1173" i="1" s="1"/>
  <c r="G1173" i="1" s="1"/>
  <c r="C1240" i="1" l="1"/>
  <c r="B1239" i="1"/>
  <c r="D1174" i="1"/>
  <c r="E1174" i="1" s="1"/>
  <c r="G1174" i="1" s="1"/>
  <c r="B1240" i="1" l="1"/>
  <c r="C1241" i="1"/>
  <c r="D1175" i="1"/>
  <c r="E1175" i="1" s="1"/>
  <c r="G1175" i="1" s="1"/>
  <c r="B1241" i="1" l="1"/>
  <c r="C1242" i="1"/>
  <c r="D1176" i="1"/>
  <c r="E1176" i="1" s="1"/>
  <c r="G1176" i="1" s="1"/>
  <c r="B1242" i="1" l="1"/>
  <c r="C1243" i="1"/>
  <c r="D1177" i="1"/>
  <c r="E1177" i="1" s="1"/>
  <c r="G1177" i="1" s="1"/>
  <c r="C1244" i="1" l="1"/>
  <c r="B1243" i="1"/>
  <c r="D1178" i="1"/>
  <c r="E1178" i="1" s="1"/>
  <c r="G1178" i="1" s="1"/>
  <c r="B1244" i="1" l="1"/>
  <c r="C1245" i="1"/>
  <c r="D1179" i="1"/>
  <c r="E1179" i="1" s="1"/>
  <c r="G1179" i="1" s="1"/>
  <c r="B1245" i="1" l="1"/>
  <c r="C1246" i="1"/>
  <c r="D1180" i="1"/>
  <c r="E1180" i="1" s="1"/>
  <c r="G1180" i="1" s="1"/>
  <c r="C1247" i="1" l="1"/>
  <c r="B1246" i="1"/>
  <c r="D1181" i="1"/>
  <c r="E1181" i="1" s="1"/>
  <c r="G1181" i="1" s="1"/>
  <c r="B1247" i="1" l="1"/>
  <c r="C1248" i="1"/>
  <c r="D1182" i="1"/>
  <c r="E1182" i="1" s="1"/>
  <c r="G1182" i="1" s="1"/>
  <c r="B1248" i="1" l="1"/>
  <c r="C1249" i="1"/>
  <c r="D1183" i="1"/>
  <c r="E1183" i="1" s="1"/>
  <c r="G1183" i="1" s="1"/>
  <c r="C1250" i="1" l="1"/>
  <c r="B1249" i="1"/>
  <c r="D1184" i="1"/>
  <c r="E1184" i="1" s="1"/>
  <c r="G1184" i="1" s="1"/>
  <c r="B1250" i="1" l="1"/>
  <c r="C1251" i="1"/>
  <c r="D1185" i="1"/>
  <c r="E1185" i="1" s="1"/>
  <c r="G1185" i="1" s="1"/>
  <c r="B1251" i="1" l="1"/>
  <c r="C1252" i="1"/>
  <c r="D1186" i="1"/>
  <c r="E1186" i="1" s="1"/>
  <c r="G1186" i="1" s="1"/>
  <c r="B1252" i="1" l="1"/>
  <c r="C1253" i="1"/>
  <c r="D1187" i="1"/>
  <c r="E1187" i="1" s="1"/>
  <c r="G1187" i="1" s="1"/>
  <c r="B1253" i="1" l="1"/>
  <c r="C1254" i="1"/>
  <c r="D1188" i="1"/>
  <c r="E1188" i="1" s="1"/>
  <c r="G1188" i="1" s="1"/>
  <c r="C1255" i="1" l="1"/>
  <c r="B1254" i="1"/>
  <c r="D1189" i="1"/>
  <c r="E1189" i="1" s="1"/>
  <c r="G1189" i="1" s="1"/>
  <c r="B1255" i="1" l="1"/>
  <c r="C1256" i="1"/>
  <c r="D1190" i="1"/>
  <c r="E1190" i="1" s="1"/>
  <c r="G1190" i="1" s="1"/>
  <c r="B1256" i="1" l="1"/>
  <c r="C1257" i="1"/>
  <c r="D1191" i="1"/>
  <c r="E1191" i="1" s="1"/>
  <c r="G1191" i="1" s="1"/>
  <c r="B1257" i="1" l="1"/>
  <c r="C1258" i="1"/>
  <c r="D1192" i="1"/>
  <c r="E1192" i="1" s="1"/>
  <c r="G1192" i="1" s="1"/>
  <c r="C1259" i="1" l="1"/>
  <c r="B1258" i="1"/>
  <c r="D1193" i="1"/>
  <c r="B1259" i="1" l="1"/>
  <c r="C1260" i="1"/>
  <c r="E1193" i="1"/>
  <c r="G1193" i="1" s="1"/>
  <c r="B1260" i="1" l="1"/>
  <c r="C1261" i="1"/>
  <c r="D1194" i="1"/>
  <c r="B1261" i="1" l="1"/>
  <c r="C1262" i="1"/>
  <c r="E1194" i="1"/>
  <c r="G1194" i="1" s="1"/>
  <c r="C1263" i="1" l="1"/>
  <c r="B1262" i="1"/>
  <c r="D1195" i="1"/>
  <c r="E1195" i="1" s="1"/>
  <c r="G1195" i="1" s="1"/>
  <c r="C1264" i="1" l="1"/>
  <c r="B1263" i="1"/>
  <c r="D1196" i="1"/>
  <c r="E1196" i="1" s="1"/>
  <c r="G1196" i="1" s="1"/>
  <c r="B1264" i="1" l="1"/>
  <c r="C1265" i="1"/>
  <c r="D1197" i="1"/>
  <c r="E1197" i="1" s="1"/>
  <c r="G1197" i="1" s="1"/>
  <c r="C1266" i="1" l="1"/>
  <c r="B1265" i="1"/>
  <c r="D1198" i="1"/>
  <c r="E1198" i="1" s="1"/>
  <c r="G1198" i="1" s="1"/>
  <c r="B1266" i="1" l="1"/>
  <c r="C1267" i="1"/>
  <c r="D1199" i="1"/>
  <c r="E1199" i="1" s="1"/>
  <c r="G1199" i="1" s="1"/>
  <c r="C1268" i="1" l="1"/>
  <c r="B1267" i="1"/>
  <c r="D1200" i="1"/>
  <c r="E1200" i="1" s="1"/>
  <c r="G1200" i="1" s="1"/>
  <c r="B1268" i="1" l="1"/>
  <c r="C1269" i="1"/>
  <c r="D1201" i="1"/>
  <c r="E1201" i="1" s="1"/>
  <c r="G1201" i="1" s="1"/>
  <c r="B1269" i="1" l="1"/>
  <c r="C1270" i="1"/>
  <c r="D1202" i="1"/>
  <c r="E1202" i="1" s="1"/>
  <c r="G1202" i="1" s="1"/>
  <c r="B1270" i="1" l="1"/>
  <c r="C1271" i="1"/>
  <c r="D1203" i="1"/>
  <c r="E1203" i="1" s="1"/>
  <c r="G1203" i="1" s="1"/>
  <c r="C1272" i="1" l="1"/>
  <c r="B1271" i="1"/>
  <c r="D1204" i="1"/>
  <c r="E1204" i="1" s="1"/>
  <c r="G1204" i="1" s="1"/>
  <c r="C1273" i="1" l="1"/>
  <c r="B1272" i="1"/>
  <c r="D1205" i="1"/>
  <c r="E1205" i="1" s="1"/>
  <c r="G1205" i="1" s="1"/>
  <c r="B1273" i="1" l="1"/>
  <c r="C1274" i="1"/>
  <c r="D1206" i="1"/>
  <c r="E1206" i="1" s="1"/>
  <c r="G1206" i="1" s="1"/>
  <c r="C1275" i="1" l="1"/>
  <c r="B1274" i="1"/>
  <c r="D1207" i="1"/>
  <c r="E1207" i="1" s="1"/>
  <c r="G1207" i="1" s="1"/>
  <c r="C1276" i="1" l="1"/>
  <c r="B1275" i="1"/>
  <c r="D1208" i="1"/>
  <c r="E1208" i="1" s="1"/>
  <c r="G1208" i="1" s="1"/>
  <c r="C1277" i="1" l="1"/>
  <c r="B1276" i="1"/>
  <c r="D1209" i="1"/>
  <c r="E1209" i="1" s="1"/>
  <c r="G1209" i="1" s="1"/>
  <c r="C1278" i="1" l="1"/>
  <c r="B1277" i="1"/>
  <c r="D1210" i="1"/>
  <c r="E1210" i="1" s="1"/>
  <c r="G1210" i="1" s="1"/>
  <c r="C1279" i="1" l="1"/>
  <c r="B1278" i="1"/>
  <c r="D1211" i="1"/>
  <c r="E1211" i="1" s="1"/>
  <c r="G1211" i="1" s="1"/>
  <c r="B1279" i="1" l="1"/>
  <c r="C1280" i="1"/>
  <c r="D1212" i="1"/>
  <c r="E1212" i="1" s="1"/>
  <c r="G1212" i="1" s="1"/>
  <c r="B1280" i="1" l="1"/>
  <c r="C1281" i="1"/>
  <c r="D1213" i="1"/>
  <c r="E1213" i="1" s="1"/>
  <c r="G1213" i="1" s="1"/>
  <c r="B1281" i="1" l="1"/>
  <c r="C1282" i="1"/>
  <c r="D1214" i="1"/>
  <c r="E1214" i="1" s="1"/>
  <c r="G1214" i="1" s="1"/>
  <c r="B1282" i="1" l="1"/>
  <c r="C1283" i="1"/>
  <c r="D1215" i="1"/>
  <c r="E1215" i="1" s="1"/>
  <c r="G1215" i="1" s="1"/>
  <c r="B1283" i="1" l="1"/>
  <c r="C1284" i="1"/>
  <c r="D1216" i="1"/>
  <c r="E1216" i="1" s="1"/>
  <c r="G1216" i="1" s="1"/>
  <c r="B1284" i="1" l="1"/>
  <c r="C1285" i="1"/>
  <c r="D1217" i="1"/>
  <c r="E1217" i="1" s="1"/>
  <c r="G1217" i="1" s="1"/>
  <c r="B1285" i="1" l="1"/>
  <c r="C1286" i="1"/>
  <c r="D1218" i="1"/>
  <c r="E1218" i="1" s="1"/>
  <c r="G1218" i="1" s="1"/>
  <c r="C1287" i="1" l="1"/>
  <c r="B1286" i="1"/>
  <c r="D1219" i="1"/>
  <c r="E1219" i="1" s="1"/>
  <c r="G1219" i="1" s="1"/>
  <c r="B1287" i="1" l="1"/>
  <c r="C1288" i="1"/>
  <c r="D1220" i="1"/>
  <c r="E1220" i="1" s="1"/>
  <c r="G1220" i="1" s="1"/>
  <c r="B1288" i="1" l="1"/>
  <c r="C1289" i="1"/>
  <c r="D1221" i="1"/>
  <c r="E1221" i="1" s="1"/>
  <c r="G1221" i="1" s="1"/>
  <c r="B1289" i="1" l="1"/>
  <c r="C1290" i="1"/>
  <c r="D1222" i="1"/>
  <c r="E1222" i="1" s="1"/>
  <c r="G1222" i="1" s="1"/>
  <c r="C1291" i="1" l="1"/>
  <c r="B1290" i="1"/>
  <c r="D1223" i="1"/>
  <c r="E1223" i="1" s="1"/>
  <c r="G1223" i="1" s="1"/>
  <c r="B1291" i="1" l="1"/>
  <c r="C1292" i="1"/>
  <c r="D1224" i="1"/>
  <c r="H1224" i="1" s="1"/>
  <c r="G1843" i="1" s="1"/>
  <c r="B1292" i="1" l="1"/>
  <c r="C1293" i="1"/>
  <c r="E1224" i="1"/>
  <c r="G1224" i="1" s="1"/>
  <c r="C1294" i="1" l="1"/>
  <c r="B1293" i="1"/>
  <c r="D1225" i="1"/>
  <c r="B1294" i="1" l="1"/>
  <c r="C1295" i="1"/>
  <c r="E1225" i="1"/>
  <c r="C1296" i="1" l="1"/>
  <c r="B1295" i="1"/>
  <c r="G1225" i="1"/>
  <c r="D1226" i="1" s="1"/>
  <c r="E1226" i="1" l="1"/>
  <c r="G1226" i="1" s="1"/>
  <c r="D1227" i="1" s="1"/>
  <c r="E1227" i="1" s="1"/>
  <c r="G1227" i="1" s="1"/>
  <c r="D1228" i="1" s="1"/>
  <c r="E1228" i="1" s="1"/>
  <c r="G1228" i="1" s="1"/>
  <c r="B1296" i="1"/>
  <c r="C1297" i="1"/>
  <c r="B1297" i="1" l="1"/>
  <c r="C1298" i="1"/>
  <c r="D1229" i="1"/>
  <c r="E1229" i="1" s="1"/>
  <c r="G1229" i="1" s="1"/>
  <c r="C1299" i="1" l="1"/>
  <c r="B1298" i="1"/>
  <c r="D1230" i="1"/>
  <c r="E1230" i="1" l="1"/>
  <c r="G1230" i="1" s="1"/>
  <c r="D1231" i="1" s="1"/>
  <c r="E1231" i="1" s="1"/>
  <c r="G1231" i="1" s="1"/>
  <c r="B1299" i="1"/>
  <c r="C1300" i="1"/>
  <c r="B1300" i="1" l="1"/>
  <c r="C1301" i="1"/>
  <c r="D1232" i="1"/>
  <c r="E1232" i="1" s="1"/>
  <c r="G1232" i="1" s="1"/>
  <c r="B1301" i="1" l="1"/>
  <c r="C1302" i="1"/>
  <c r="D1233" i="1"/>
  <c r="E1233" i="1" s="1"/>
  <c r="G1233" i="1" s="1"/>
  <c r="B1302" i="1" l="1"/>
  <c r="C1303" i="1"/>
  <c r="D1234" i="1"/>
  <c r="E1234" i="1" s="1"/>
  <c r="G1234" i="1" s="1"/>
  <c r="C1304" i="1" l="1"/>
  <c r="B1303" i="1"/>
  <c r="D1235" i="1"/>
  <c r="E1235" i="1" s="1"/>
  <c r="G1235" i="1" s="1"/>
  <c r="B1304" i="1" l="1"/>
  <c r="C1305" i="1"/>
  <c r="D1236" i="1"/>
  <c r="E1236" i="1" s="1"/>
  <c r="G1236" i="1" s="1"/>
  <c r="B1305" i="1" l="1"/>
  <c r="C1306" i="1"/>
  <c r="D1237" i="1"/>
  <c r="E1237" i="1" s="1"/>
  <c r="G1237" i="1" s="1"/>
  <c r="C1307" i="1" l="1"/>
  <c r="B1306" i="1"/>
  <c r="D1238" i="1"/>
  <c r="E1238" i="1" s="1"/>
  <c r="G1238" i="1" s="1"/>
  <c r="B1307" i="1" l="1"/>
  <c r="C1308" i="1"/>
  <c r="D1239" i="1"/>
  <c r="E1239" i="1" s="1"/>
  <c r="G1239" i="1" s="1"/>
  <c r="B1308" i="1" l="1"/>
  <c r="C1309" i="1"/>
  <c r="D1240" i="1"/>
  <c r="E1240" i="1" s="1"/>
  <c r="G1240" i="1" s="1"/>
  <c r="B1309" i="1" l="1"/>
  <c r="C1310" i="1"/>
  <c r="D1241" i="1"/>
  <c r="E1241" i="1" s="1"/>
  <c r="G1241" i="1" s="1"/>
  <c r="B1310" i="1" l="1"/>
  <c r="C1311" i="1"/>
  <c r="D1242" i="1"/>
  <c r="E1242" i="1" s="1"/>
  <c r="G1242" i="1" s="1"/>
  <c r="C1312" i="1" l="1"/>
  <c r="B1311" i="1"/>
  <c r="D1243" i="1"/>
  <c r="E1243" i="1" s="1"/>
  <c r="G1243" i="1" s="1"/>
  <c r="C1313" i="1" l="1"/>
  <c r="B1312" i="1"/>
  <c r="D1244" i="1"/>
  <c r="E1244" i="1" s="1"/>
  <c r="G1244" i="1" s="1"/>
  <c r="C1314" i="1" l="1"/>
  <c r="B1313" i="1"/>
  <c r="D1245" i="1"/>
  <c r="E1245" i="1" s="1"/>
  <c r="G1245" i="1" s="1"/>
  <c r="C1315" i="1" l="1"/>
  <c r="B1314" i="1"/>
  <c r="D1246" i="1"/>
  <c r="E1246" i="1" s="1"/>
  <c r="G1246" i="1" s="1"/>
  <c r="B1315" i="1" l="1"/>
  <c r="C1316" i="1"/>
  <c r="D1247" i="1"/>
  <c r="E1247" i="1" s="1"/>
  <c r="G1247" i="1" s="1"/>
  <c r="C1317" i="1" l="1"/>
  <c r="B1316" i="1"/>
  <c r="D1248" i="1"/>
  <c r="E1248" i="1" s="1"/>
  <c r="G1248" i="1" s="1"/>
  <c r="B1317" i="1" l="1"/>
  <c r="C1318" i="1"/>
  <c r="D1249" i="1"/>
  <c r="E1249" i="1" s="1"/>
  <c r="G1249" i="1" s="1"/>
  <c r="B1318" i="1" l="1"/>
  <c r="C1319" i="1"/>
  <c r="D1250" i="1"/>
  <c r="E1250" i="1" s="1"/>
  <c r="G1250" i="1" s="1"/>
  <c r="C1320" i="1" l="1"/>
  <c r="B1319" i="1"/>
  <c r="D1251" i="1"/>
  <c r="E1251" i="1" s="1"/>
  <c r="G1251" i="1" s="1"/>
  <c r="B1320" i="1" l="1"/>
  <c r="C1321" i="1"/>
  <c r="D1252" i="1"/>
  <c r="E1252" i="1" s="1"/>
  <c r="G1252" i="1" s="1"/>
  <c r="C1322" i="1" l="1"/>
  <c r="B1321" i="1"/>
  <c r="D1253" i="1"/>
  <c r="E1253" i="1" s="1"/>
  <c r="G1253" i="1" s="1"/>
  <c r="C1323" i="1" l="1"/>
  <c r="B1322" i="1"/>
  <c r="D1254" i="1"/>
  <c r="E1254" i="1" s="1"/>
  <c r="G1254" i="1" s="1"/>
  <c r="C1324" i="1" l="1"/>
  <c r="B1323" i="1"/>
  <c r="D1255" i="1"/>
  <c r="E1255" i="1" s="1"/>
  <c r="G1255" i="1" s="1"/>
  <c r="B1324" i="1" l="1"/>
  <c r="C1325" i="1"/>
  <c r="D1256" i="1"/>
  <c r="E1256" i="1" s="1"/>
  <c r="G1256" i="1" s="1"/>
  <c r="B1325" i="1" l="1"/>
  <c r="C1326" i="1"/>
  <c r="D1257" i="1"/>
  <c r="E1257" i="1" s="1"/>
  <c r="G1257" i="1" s="1"/>
  <c r="B1326" i="1" l="1"/>
  <c r="C1327" i="1"/>
  <c r="D1258" i="1"/>
  <c r="E1258" i="1" s="1"/>
  <c r="G1258" i="1" s="1"/>
  <c r="B1327" i="1" l="1"/>
  <c r="C1328" i="1"/>
  <c r="D1259" i="1"/>
  <c r="E1259" i="1" s="1"/>
  <c r="G1259" i="1" s="1"/>
  <c r="B1328" i="1" l="1"/>
  <c r="C1329" i="1"/>
  <c r="D1260" i="1"/>
  <c r="E1260" i="1" s="1"/>
  <c r="G1260" i="1" s="1"/>
  <c r="B1329" i="1" l="1"/>
  <c r="C1330" i="1"/>
  <c r="D1261" i="1"/>
  <c r="E1261" i="1" s="1"/>
  <c r="G1261" i="1" s="1"/>
  <c r="C1331" i="1" l="1"/>
  <c r="B1330" i="1"/>
  <c r="D1262" i="1"/>
  <c r="E1262" i="1" s="1"/>
  <c r="G1262" i="1" s="1"/>
  <c r="C1332" i="1" l="1"/>
  <c r="B1331" i="1"/>
  <c r="D1263" i="1"/>
  <c r="E1263" i="1" s="1"/>
  <c r="G1263" i="1" s="1"/>
  <c r="B1332" i="1" l="1"/>
  <c r="C1333" i="1"/>
  <c r="D1264" i="1"/>
  <c r="E1264" i="1" s="1"/>
  <c r="G1264" i="1" s="1"/>
  <c r="C1334" i="1" l="1"/>
  <c r="B1333" i="1"/>
  <c r="D1265" i="1"/>
  <c r="E1265" i="1" s="1"/>
  <c r="G1265" i="1" s="1"/>
  <c r="B1334" i="1" l="1"/>
  <c r="C1335" i="1"/>
  <c r="D1266" i="1"/>
  <c r="E1266" i="1" s="1"/>
  <c r="G1266" i="1" s="1"/>
  <c r="B1335" i="1" l="1"/>
  <c r="C1336" i="1"/>
  <c r="D1267" i="1"/>
  <c r="E1267" i="1" s="1"/>
  <c r="G1267" i="1" s="1"/>
  <c r="C1337" i="1" l="1"/>
  <c r="B1336" i="1"/>
  <c r="D1268" i="1"/>
  <c r="E1268" i="1" s="1"/>
  <c r="G1268" i="1" s="1"/>
  <c r="C1338" i="1" l="1"/>
  <c r="B1337" i="1"/>
  <c r="D1269" i="1"/>
  <c r="E1269" i="1" s="1"/>
  <c r="G1269" i="1" s="1"/>
  <c r="C1339" i="1" l="1"/>
  <c r="B1338" i="1"/>
  <c r="D1270" i="1"/>
  <c r="E1270" i="1" s="1"/>
  <c r="G1270" i="1" s="1"/>
  <c r="C1340" i="1" l="1"/>
  <c r="B1339" i="1"/>
  <c r="D1271" i="1"/>
  <c r="E1271" i="1" s="1"/>
  <c r="G1271" i="1" s="1"/>
  <c r="B1340" i="1" l="1"/>
  <c r="C1341" i="1"/>
  <c r="D1272" i="1"/>
  <c r="E1272" i="1" s="1"/>
  <c r="G1272" i="1" s="1"/>
  <c r="B1341" i="1" l="1"/>
  <c r="C1342" i="1"/>
  <c r="D1273" i="1"/>
  <c r="E1273" i="1" s="1"/>
  <c r="G1273" i="1" s="1"/>
  <c r="B1342" i="1" l="1"/>
  <c r="C1343" i="1"/>
  <c r="D1274" i="1"/>
  <c r="E1274" i="1" s="1"/>
  <c r="G1274" i="1" s="1"/>
  <c r="C1344" i="1" l="1"/>
  <c r="B1343" i="1"/>
  <c r="D1275" i="1"/>
  <c r="E1275" i="1" s="1"/>
  <c r="G1275" i="1" s="1"/>
  <c r="B1344" i="1" l="1"/>
  <c r="C1345" i="1"/>
  <c r="D1276" i="1"/>
  <c r="E1276" i="1" s="1"/>
  <c r="G1276" i="1" s="1"/>
  <c r="B1345" i="1" l="1"/>
  <c r="C1346" i="1"/>
  <c r="D1277" i="1"/>
  <c r="E1277" i="1" s="1"/>
  <c r="G1277" i="1" s="1"/>
  <c r="C1347" i="1" l="1"/>
  <c r="B1346" i="1"/>
  <c r="D1278" i="1"/>
  <c r="E1278" i="1" s="1"/>
  <c r="G1278" i="1" s="1"/>
  <c r="C1348" i="1" l="1"/>
  <c r="B1347" i="1"/>
  <c r="D1279" i="1"/>
  <c r="E1279" i="1" s="1"/>
  <c r="G1279" i="1" s="1"/>
  <c r="B1348" i="1" l="1"/>
  <c r="C1349" i="1"/>
  <c r="D1280" i="1"/>
  <c r="E1280" i="1" s="1"/>
  <c r="G1280" i="1" s="1"/>
  <c r="C1350" i="1" l="1"/>
  <c r="B1349" i="1"/>
  <c r="D1281" i="1"/>
  <c r="E1281" i="1" s="1"/>
  <c r="G1281" i="1" s="1"/>
  <c r="B1350" i="1" l="1"/>
  <c r="C1351" i="1"/>
  <c r="D1282" i="1"/>
  <c r="E1282" i="1" s="1"/>
  <c r="G1282" i="1" s="1"/>
  <c r="C1352" i="1" l="1"/>
  <c r="B1351" i="1"/>
  <c r="D1283" i="1"/>
  <c r="E1283" i="1" s="1"/>
  <c r="G1283" i="1" s="1"/>
  <c r="B1352" i="1" l="1"/>
  <c r="C1353" i="1"/>
  <c r="D1284" i="1"/>
  <c r="E1284" i="1" s="1"/>
  <c r="G1284" i="1" s="1"/>
  <c r="C1354" i="1" l="1"/>
  <c r="B1353" i="1"/>
  <c r="D1285" i="1"/>
  <c r="E1285" i="1" s="1"/>
  <c r="G1285" i="1" s="1"/>
  <c r="B1354" i="1" l="1"/>
  <c r="C1355" i="1"/>
  <c r="D1286" i="1"/>
  <c r="E1286" i="1" s="1"/>
  <c r="G1286" i="1" s="1"/>
  <c r="C1356" i="1" l="1"/>
  <c r="B1355" i="1"/>
  <c r="D1287" i="1"/>
  <c r="E1287" i="1" s="1"/>
  <c r="G1287" i="1" s="1"/>
  <c r="C1357" i="1" l="1"/>
  <c r="B1356" i="1"/>
  <c r="D1288" i="1"/>
  <c r="E1288" i="1" s="1"/>
  <c r="G1288" i="1" s="1"/>
  <c r="C1358" i="1" l="1"/>
  <c r="B1357" i="1"/>
  <c r="D1289" i="1"/>
  <c r="E1289" i="1" s="1"/>
  <c r="G1289" i="1" s="1"/>
  <c r="B1358" i="1" l="1"/>
  <c r="C1359" i="1"/>
  <c r="D1290" i="1"/>
  <c r="E1290" i="1" s="1"/>
  <c r="G1290" i="1" s="1"/>
  <c r="C1360" i="1" l="1"/>
  <c r="B1359" i="1"/>
  <c r="D1291" i="1"/>
  <c r="E1291" i="1" s="1"/>
  <c r="G1291" i="1" s="1"/>
  <c r="B1360" i="1" l="1"/>
  <c r="C1361" i="1"/>
  <c r="D1292" i="1"/>
  <c r="E1292" i="1" s="1"/>
  <c r="G1292" i="1" s="1"/>
  <c r="C1362" i="1" l="1"/>
  <c r="B1361" i="1"/>
  <c r="D1293" i="1"/>
  <c r="E1293" i="1" s="1"/>
  <c r="G1293" i="1" s="1"/>
  <c r="C1363" i="1" l="1"/>
  <c r="B1362" i="1"/>
  <c r="D1294" i="1"/>
  <c r="E1294" i="1" s="1"/>
  <c r="G1294" i="1" s="1"/>
  <c r="B1363" i="1" l="1"/>
  <c r="C1364" i="1"/>
  <c r="D1295" i="1"/>
  <c r="E1295" i="1" s="1"/>
  <c r="G1295" i="1" s="1"/>
  <c r="B1364" i="1" l="1"/>
  <c r="C1365" i="1"/>
  <c r="D1296" i="1"/>
  <c r="E1296" i="1" s="1"/>
  <c r="G1296" i="1" s="1"/>
  <c r="C1366" i="1" l="1"/>
  <c r="B1365" i="1"/>
  <c r="D1297" i="1"/>
  <c r="E1297" i="1" s="1"/>
  <c r="G1297" i="1" s="1"/>
  <c r="B1366" i="1" l="1"/>
  <c r="C1367" i="1"/>
  <c r="D1298" i="1"/>
  <c r="E1298" i="1" s="1"/>
  <c r="G1298" i="1" s="1"/>
  <c r="B1367" i="1" l="1"/>
  <c r="C1368" i="1"/>
  <c r="D1299" i="1"/>
  <c r="E1299" i="1" s="1"/>
  <c r="G1299" i="1" s="1"/>
  <c r="C1369" i="1" l="1"/>
  <c r="B1368" i="1"/>
  <c r="D1300" i="1"/>
  <c r="E1300" i="1" s="1"/>
  <c r="G1300" i="1" s="1"/>
  <c r="B1369" i="1" l="1"/>
  <c r="C1370" i="1"/>
  <c r="D1301" i="1"/>
  <c r="E1301" i="1" s="1"/>
  <c r="G1301" i="1" s="1"/>
  <c r="C1371" i="1" l="1"/>
  <c r="B1370" i="1"/>
  <c r="D1302" i="1"/>
  <c r="E1302" i="1" s="1"/>
  <c r="G1302" i="1" s="1"/>
  <c r="B1371" i="1" l="1"/>
  <c r="C1372" i="1"/>
  <c r="D1303" i="1"/>
  <c r="E1303" i="1" s="1"/>
  <c r="G1303" i="1" s="1"/>
  <c r="B1372" i="1" l="1"/>
  <c r="C1373" i="1"/>
  <c r="D1304" i="1"/>
  <c r="E1304" i="1" s="1"/>
  <c r="G1304" i="1" s="1"/>
  <c r="C1374" i="1" l="1"/>
  <c r="B1373" i="1"/>
  <c r="D1305" i="1"/>
  <c r="E1305" i="1" s="1"/>
  <c r="G1305" i="1" s="1"/>
  <c r="C1375" i="1" l="1"/>
  <c r="B1374" i="1"/>
  <c r="D1306" i="1"/>
  <c r="E1306" i="1" s="1"/>
  <c r="G1306" i="1" s="1"/>
  <c r="C1376" i="1" l="1"/>
  <c r="B1375" i="1"/>
  <c r="D1307" i="1"/>
  <c r="E1307" i="1" s="1"/>
  <c r="G1307" i="1" s="1"/>
  <c r="C1377" i="1" l="1"/>
  <c r="B1376" i="1"/>
  <c r="D1308" i="1"/>
  <c r="E1308" i="1" s="1"/>
  <c r="G1308" i="1" s="1"/>
  <c r="C1378" i="1" l="1"/>
  <c r="B1377" i="1"/>
  <c r="D1309" i="1"/>
  <c r="E1309" i="1" s="1"/>
  <c r="G1309" i="1" s="1"/>
  <c r="B1378" i="1" l="1"/>
  <c r="C1379" i="1"/>
  <c r="D1310" i="1"/>
  <c r="E1310" i="1" s="1"/>
  <c r="G1310" i="1" s="1"/>
  <c r="C1380" i="1" l="1"/>
  <c r="B1379" i="1"/>
  <c r="D1311" i="1"/>
  <c r="E1311" i="1" s="1"/>
  <c r="G1311" i="1" s="1"/>
  <c r="B1380" i="1" l="1"/>
  <c r="C1381" i="1"/>
  <c r="D1312" i="1"/>
  <c r="E1312" i="1" s="1"/>
  <c r="G1312" i="1" s="1"/>
  <c r="B1381" i="1" l="1"/>
  <c r="C1382" i="1"/>
  <c r="D1313" i="1"/>
  <c r="E1313" i="1" s="1"/>
  <c r="G1313" i="1" s="1"/>
  <c r="C1383" i="1" l="1"/>
  <c r="B1382" i="1"/>
  <c r="D1314" i="1"/>
  <c r="E1314" i="1" s="1"/>
  <c r="G1314" i="1" s="1"/>
  <c r="C1384" i="1" l="1"/>
  <c r="B1383" i="1"/>
  <c r="D1315" i="1"/>
  <c r="E1315" i="1" s="1"/>
  <c r="G1315" i="1" s="1"/>
  <c r="B1384" i="1" l="1"/>
  <c r="C1385" i="1"/>
  <c r="D1316" i="1"/>
  <c r="E1316" i="1" s="1"/>
  <c r="G1316" i="1" s="1"/>
  <c r="C1386" i="1" l="1"/>
  <c r="B1385" i="1"/>
  <c r="D1317" i="1"/>
  <c r="E1317" i="1" s="1"/>
  <c r="G1317" i="1" s="1"/>
  <c r="B1386" i="1" l="1"/>
  <c r="C1387" i="1"/>
  <c r="D1318" i="1"/>
  <c r="E1318" i="1" s="1"/>
  <c r="G1318" i="1" s="1"/>
  <c r="B1387" i="1" l="1"/>
  <c r="C1388" i="1"/>
  <c r="D1319" i="1"/>
  <c r="E1319" i="1" s="1"/>
  <c r="G1319" i="1" s="1"/>
  <c r="B1388" i="1" l="1"/>
  <c r="C1389" i="1"/>
  <c r="D1320" i="1"/>
  <c r="E1320" i="1" s="1"/>
  <c r="G1320" i="1" s="1"/>
  <c r="B1389" i="1" l="1"/>
  <c r="C1390" i="1"/>
  <c r="D1321" i="1"/>
  <c r="E1321" i="1" s="1"/>
  <c r="G1321" i="1" s="1"/>
  <c r="B1390" i="1" l="1"/>
  <c r="C1391" i="1"/>
  <c r="D1322" i="1"/>
  <c r="E1322" i="1" s="1"/>
  <c r="G1322" i="1" s="1"/>
  <c r="C1392" i="1" l="1"/>
  <c r="B1391" i="1"/>
  <c r="D1323" i="1"/>
  <c r="E1323" i="1" s="1"/>
  <c r="G1323" i="1" s="1"/>
  <c r="B1392" i="1" l="1"/>
  <c r="C1393" i="1"/>
  <c r="D1324" i="1"/>
  <c r="E1324" i="1" s="1"/>
  <c r="G1324" i="1" s="1"/>
  <c r="B1393" i="1" l="1"/>
  <c r="C1394" i="1"/>
  <c r="D1325" i="1"/>
  <c r="E1325" i="1" s="1"/>
  <c r="G1325" i="1" s="1"/>
  <c r="B1394" i="1" l="1"/>
  <c r="C1395" i="1"/>
  <c r="D1326" i="1"/>
  <c r="E1326" i="1" s="1"/>
  <c r="G1326" i="1" s="1"/>
  <c r="C1396" i="1" l="1"/>
  <c r="B1395" i="1"/>
  <c r="D1327" i="1"/>
  <c r="E1327" i="1" s="1"/>
  <c r="G1327" i="1" s="1"/>
  <c r="C1397" i="1" l="1"/>
  <c r="B1396" i="1"/>
  <c r="D1328" i="1"/>
  <c r="E1328" i="1" s="1"/>
  <c r="G1328" i="1" s="1"/>
  <c r="B1397" i="1" l="1"/>
  <c r="C1398" i="1"/>
  <c r="D1329" i="1"/>
  <c r="E1329" i="1" s="1"/>
  <c r="G1329" i="1" s="1"/>
  <c r="C1399" i="1" l="1"/>
  <c r="B1398" i="1"/>
  <c r="D1330" i="1"/>
  <c r="E1330" i="1" s="1"/>
  <c r="G1330" i="1" s="1"/>
  <c r="C1400" i="1" l="1"/>
  <c r="B1399" i="1"/>
  <c r="D1331" i="1"/>
  <c r="E1331" i="1" s="1"/>
  <c r="G1331" i="1" s="1"/>
  <c r="C1401" i="1" l="1"/>
  <c r="B1400" i="1"/>
  <c r="D1332" i="1"/>
  <c r="E1332" i="1" s="1"/>
  <c r="G1332" i="1" s="1"/>
  <c r="B1401" i="1" l="1"/>
  <c r="C1402" i="1"/>
  <c r="D1333" i="1"/>
  <c r="E1333" i="1" s="1"/>
  <c r="G1333" i="1" s="1"/>
  <c r="B1402" i="1" l="1"/>
  <c r="C1403" i="1"/>
  <c r="D1334" i="1"/>
  <c r="E1334" i="1" s="1"/>
  <c r="G1334" i="1" s="1"/>
  <c r="C1404" i="1" l="1"/>
  <c r="B1403" i="1"/>
  <c r="D1335" i="1"/>
  <c r="E1335" i="1" s="1"/>
  <c r="G1335" i="1" s="1"/>
  <c r="B1404" i="1" l="1"/>
  <c r="C1405" i="1"/>
  <c r="D1336" i="1"/>
  <c r="E1336" i="1" s="1"/>
  <c r="G1336" i="1" s="1"/>
  <c r="B1405" i="1" l="1"/>
  <c r="C1406" i="1"/>
  <c r="D1337" i="1"/>
  <c r="E1337" i="1" s="1"/>
  <c r="G1337" i="1" s="1"/>
  <c r="C1407" i="1" l="1"/>
  <c r="B1406" i="1"/>
  <c r="D1338" i="1"/>
  <c r="E1338" i="1" s="1"/>
  <c r="G1338" i="1" s="1"/>
  <c r="B1407" i="1" l="1"/>
  <c r="C1408" i="1"/>
  <c r="D1339" i="1"/>
  <c r="E1339" i="1" s="1"/>
  <c r="G1339" i="1" s="1"/>
  <c r="B1408" i="1" l="1"/>
  <c r="C1409" i="1"/>
  <c r="D1340" i="1"/>
  <c r="E1340" i="1" s="1"/>
  <c r="G1340" i="1" s="1"/>
  <c r="B1409" i="1" l="1"/>
  <c r="C1410" i="1"/>
  <c r="D1341" i="1"/>
  <c r="E1341" i="1" s="1"/>
  <c r="G1341" i="1" s="1"/>
  <c r="C1411" i="1" l="1"/>
  <c r="B1410" i="1"/>
  <c r="D1342" i="1"/>
  <c r="E1342" i="1" s="1"/>
  <c r="G1342" i="1" s="1"/>
  <c r="C1412" i="1" l="1"/>
  <c r="B1411" i="1"/>
  <c r="D1343" i="1"/>
  <c r="E1343" i="1" s="1"/>
  <c r="G1343" i="1" s="1"/>
  <c r="C1413" i="1" l="1"/>
  <c r="B1412" i="1"/>
  <c r="D1344" i="1"/>
  <c r="E1344" i="1" s="1"/>
  <c r="G1344" i="1" s="1"/>
  <c r="C1414" i="1" l="1"/>
  <c r="B1413" i="1"/>
  <c r="D1345" i="1"/>
  <c r="E1345" i="1" s="1"/>
  <c r="G1345" i="1" s="1"/>
  <c r="C1415" i="1" l="1"/>
  <c r="B1414" i="1"/>
  <c r="D1346" i="1"/>
  <c r="E1346" i="1" s="1"/>
  <c r="G1346" i="1" s="1"/>
  <c r="B1415" i="1" l="1"/>
  <c r="C1416" i="1"/>
  <c r="D1347" i="1"/>
  <c r="E1347" i="1" s="1"/>
  <c r="G1347" i="1" s="1"/>
  <c r="B1416" i="1" l="1"/>
  <c r="C1417" i="1"/>
  <c r="D1348" i="1"/>
  <c r="E1348" i="1" s="1"/>
  <c r="G1348" i="1" s="1"/>
  <c r="C1418" i="1" l="1"/>
  <c r="B1417" i="1"/>
  <c r="D1349" i="1"/>
  <c r="E1349" i="1" s="1"/>
  <c r="G1349" i="1" s="1"/>
  <c r="C1419" i="1" l="1"/>
  <c r="B1418" i="1"/>
  <c r="D1350" i="1"/>
  <c r="E1350" i="1" s="1"/>
  <c r="G1350" i="1" s="1"/>
  <c r="C1420" i="1" l="1"/>
  <c r="B1419" i="1"/>
  <c r="D1351" i="1"/>
  <c r="E1351" i="1" s="1"/>
  <c r="G1351" i="1" s="1"/>
  <c r="B1420" i="1" l="1"/>
  <c r="C1421" i="1"/>
  <c r="D1352" i="1"/>
  <c r="E1352" i="1" s="1"/>
  <c r="G1352" i="1" s="1"/>
  <c r="B1421" i="1" l="1"/>
  <c r="C1422" i="1"/>
  <c r="D1353" i="1"/>
  <c r="E1353" i="1" s="1"/>
  <c r="G1353" i="1" s="1"/>
  <c r="C1423" i="1" l="1"/>
  <c r="B1422" i="1"/>
  <c r="D1354" i="1"/>
  <c r="E1354" i="1" s="1"/>
  <c r="G1354" i="1" s="1"/>
  <c r="B1423" i="1" l="1"/>
  <c r="C1424" i="1"/>
  <c r="D1355" i="1"/>
  <c r="E1355" i="1" s="1"/>
  <c r="G1355" i="1" s="1"/>
  <c r="B1424" i="1" l="1"/>
  <c r="C1425" i="1"/>
  <c r="D1356" i="1"/>
  <c r="E1356" i="1" s="1"/>
  <c r="G1356" i="1" s="1"/>
  <c r="C1426" i="1" l="1"/>
  <c r="B1425" i="1"/>
  <c r="D1357" i="1"/>
  <c r="E1357" i="1" s="1"/>
  <c r="G1357" i="1" s="1"/>
  <c r="C1427" i="1" l="1"/>
  <c r="B1426" i="1"/>
  <c r="D1358" i="1"/>
  <c r="E1358" i="1" s="1"/>
  <c r="G1358" i="1" s="1"/>
  <c r="C1428" i="1" l="1"/>
  <c r="B1427" i="1"/>
  <c r="D1359" i="1"/>
  <c r="E1359" i="1" s="1"/>
  <c r="G1359" i="1" s="1"/>
  <c r="C1429" i="1" l="1"/>
  <c r="B1428" i="1"/>
  <c r="D1360" i="1"/>
  <c r="E1360" i="1" s="1"/>
  <c r="G1360" i="1" s="1"/>
  <c r="C1430" i="1" l="1"/>
  <c r="B1429" i="1"/>
  <c r="D1361" i="1"/>
  <c r="E1361" i="1" s="1"/>
  <c r="G1361" i="1" s="1"/>
  <c r="C1431" i="1" l="1"/>
  <c r="B1430" i="1"/>
  <c r="D1362" i="1"/>
  <c r="E1362" i="1" s="1"/>
  <c r="G1362" i="1" s="1"/>
  <c r="B1431" i="1" l="1"/>
  <c r="C1432" i="1"/>
  <c r="D1363" i="1"/>
  <c r="E1363" i="1" s="1"/>
  <c r="G1363" i="1" s="1"/>
  <c r="B1432" i="1" l="1"/>
  <c r="C1433" i="1"/>
  <c r="D1364" i="1"/>
  <c r="E1364" i="1" s="1"/>
  <c r="G1364" i="1" s="1"/>
  <c r="C1434" i="1" l="1"/>
  <c r="B1433" i="1"/>
  <c r="D1365" i="1"/>
  <c r="E1365" i="1" s="1"/>
  <c r="G1365" i="1" s="1"/>
  <c r="B1434" i="1" l="1"/>
  <c r="C1435" i="1"/>
  <c r="D1366" i="1"/>
  <c r="E1366" i="1" s="1"/>
  <c r="G1366" i="1" s="1"/>
  <c r="B1435" i="1" l="1"/>
  <c r="C1436" i="1"/>
  <c r="D1367" i="1"/>
  <c r="E1367" i="1" s="1"/>
  <c r="G1367" i="1" s="1"/>
  <c r="B1436" i="1" l="1"/>
  <c r="C1437" i="1"/>
  <c r="D1368" i="1"/>
  <c r="E1368" i="1" s="1"/>
  <c r="G1368" i="1" s="1"/>
  <c r="C1438" i="1" l="1"/>
  <c r="B1437" i="1"/>
  <c r="D1369" i="1"/>
  <c r="E1369" i="1" s="1"/>
  <c r="G1369" i="1" s="1"/>
  <c r="B1438" i="1" l="1"/>
  <c r="C1439" i="1"/>
  <c r="D1370" i="1"/>
  <c r="E1370" i="1" s="1"/>
  <c r="G1370" i="1" s="1"/>
  <c r="B1439" i="1" l="1"/>
  <c r="C1440" i="1"/>
  <c r="D1371" i="1"/>
  <c r="E1371" i="1" s="1"/>
  <c r="G1371" i="1" s="1"/>
  <c r="B1440" i="1" l="1"/>
  <c r="C1441" i="1"/>
  <c r="D1372" i="1"/>
  <c r="E1372" i="1" s="1"/>
  <c r="G1372" i="1" s="1"/>
  <c r="C1442" i="1" l="1"/>
  <c r="B1441" i="1"/>
  <c r="D1373" i="1"/>
  <c r="E1373" i="1" s="1"/>
  <c r="G1373" i="1" s="1"/>
  <c r="B1442" i="1" l="1"/>
  <c r="C1443" i="1"/>
  <c r="D1374" i="1"/>
  <c r="E1374" i="1" s="1"/>
  <c r="G1374" i="1" s="1"/>
  <c r="C1444" i="1" l="1"/>
  <c r="B1443" i="1"/>
  <c r="D1375" i="1"/>
  <c r="E1375" i="1" s="1"/>
  <c r="G1375" i="1" s="1"/>
  <c r="C1445" i="1" l="1"/>
  <c r="B1444" i="1"/>
  <c r="D1376" i="1"/>
  <c r="E1376" i="1" s="1"/>
  <c r="G1376" i="1" s="1"/>
  <c r="C1446" i="1" l="1"/>
  <c r="B1445" i="1"/>
  <c r="D1377" i="1"/>
  <c r="E1377" i="1" s="1"/>
  <c r="G1377" i="1" s="1"/>
  <c r="B1446" i="1" l="1"/>
  <c r="C1447" i="1"/>
  <c r="D1378" i="1"/>
  <c r="E1378" i="1" s="1"/>
  <c r="G1378" i="1" s="1"/>
  <c r="B1447" i="1" l="1"/>
  <c r="C1448" i="1"/>
  <c r="D1379" i="1"/>
  <c r="E1379" i="1" s="1"/>
  <c r="G1379" i="1" s="1"/>
  <c r="B1448" i="1" l="1"/>
  <c r="C1449" i="1"/>
  <c r="D1380" i="1"/>
  <c r="E1380" i="1" s="1"/>
  <c r="G1380" i="1" s="1"/>
  <c r="B1449" i="1" l="1"/>
  <c r="C1450" i="1"/>
  <c r="D1381" i="1"/>
  <c r="E1381" i="1" s="1"/>
  <c r="G1381" i="1" s="1"/>
  <c r="C1451" i="1" l="1"/>
  <c r="B1450" i="1"/>
  <c r="D1382" i="1"/>
  <c r="E1382" i="1" s="1"/>
  <c r="G1382" i="1" s="1"/>
  <c r="B1451" i="1" l="1"/>
  <c r="C1452" i="1"/>
  <c r="D1383" i="1"/>
  <c r="E1383" i="1" s="1"/>
  <c r="G1383" i="1" s="1"/>
  <c r="B1452" i="1" l="1"/>
  <c r="C1453" i="1"/>
  <c r="D1384" i="1"/>
  <c r="E1384" i="1" s="1"/>
  <c r="G1384" i="1" s="1"/>
  <c r="C1454" i="1" l="1"/>
  <c r="B1453" i="1"/>
  <c r="D1385" i="1"/>
  <c r="E1385" i="1" s="1"/>
  <c r="G1385" i="1" s="1"/>
  <c r="C1455" i="1" l="1"/>
  <c r="B1454" i="1"/>
  <c r="D1386" i="1"/>
  <c r="E1386" i="1" s="1"/>
  <c r="G1386" i="1" s="1"/>
  <c r="C1456" i="1" l="1"/>
  <c r="B1455" i="1"/>
  <c r="D1387" i="1"/>
  <c r="E1387" i="1" s="1"/>
  <c r="G1387" i="1" s="1"/>
  <c r="C1457" i="1" l="1"/>
  <c r="B1456" i="1"/>
  <c r="D1388" i="1"/>
  <c r="E1388" i="1" s="1"/>
  <c r="G1388" i="1" s="1"/>
  <c r="B1457" i="1" l="1"/>
  <c r="C1458" i="1"/>
  <c r="D1389" i="1"/>
  <c r="E1389" i="1" s="1"/>
  <c r="G1389" i="1" s="1"/>
  <c r="B1458" i="1" l="1"/>
  <c r="C1459" i="1"/>
  <c r="D1390" i="1"/>
  <c r="E1390" i="1" s="1"/>
  <c r="G1390" i="1" s="1"/>
  <c r="C1460" i="1" l="1"/>
  <c r="B1459" i="1"/>
  <c r="D1391" i="1"/>
  <c r="E1391" i="1" s="1"/>
  <c r="G1391" i="1" s="1"/>
  <c r="C1461" i="1" l="1"/>
  <c r="B1460" i="1"/>
  <c r="D1392" i="1"/>
  <c r="E1392" i="1" s="1"/>
  <c r="G1392" i="1" s="1"/>
  <c r="B1461" i="1" l="1"/>
  <c r="C1462" i="1"/>
  <c r="D1393" i="1"/>
  <c r="E1393" i="1" s="1"/>
  <c r="G1393" i="1" s="1"/>
  <c r="B1462" i="1" l="1"/>
  <c r="C1463" i="1"/>
  <c r="D1394" i="1"/>
  <c r="E1394" i="1" s="1"/>
  <c r="G1394" i="1" s="1"/>
  <c r="B1463" i="1" l="1"/>
  <c r="C1464" i="1"/>
  <c r="D1395" i="1"/>
  <c r="E1395" i="1" s="1"/>
  <c r="G1395" i="1" s="1"/>
  <c r="B1464" i="1" l="1"/>
  <c r="C1465" i="1"/>
  <c r="D1396" i="1"/>
  <c r="E1396" i="1" s="1"/>
  <c r="G1396" i="1" s="1"/>
  <c r="B1465" i="1" l="1"/>
  <c r="C1466" i="1"/>
  <c r="D1397" i="1"/>
  <c r="E1397" i="1" s="1"/>
  <c r="G1397" i="1" s="1"/>
  <c r="C1467" i="1" l="1"/>
  <c r="B1466" i="1"/>
  <c r="D1398" i="1"/>
  <c r="E1398" i="1" s="1"/>
  <c r="G1398" i="1" s="1"/>
  <c r="B1467" i="1" l="1"/>
  <c r="C1468" i="1"/>
  <c r="D1399" i="1"/>
  <c r="E1399" i="1" s="1"/>
  <c r="G1399" i="1" s="1"/>
  <c r="B1468" i="1" l="1"/>
  <c r="C1469" i="1"/>
  <c r="D1400" i="1"/>
  <c r="E1400" i="1" s="1"/>
  <c r="G1400" i="1" s="1"/>
  <c r="C1470" i="1" l="1"/>
  <c r="B1469" i="1"/>
  <c r="D1401" i="1"/>
  <c r="E1401" i="1" s="1"/>
  <c r="G1401" i="1" s="1"/>
  <c r="C1471" i="1" l="1"/>
  <c r="B1470" i="1"/>
  <c r="D1402" i="1"/>
  <c r="E1402" i="1" s="1"/>
  <c r="G1402" i="1" s="1"/>
  <c r="B1471" i="1" l="1"/>
  <c r="C1472" i="1"/>
  <c r="D1403" i="1"/>
  <c r="E1403" i="1" s="1"/>
  <c r="G1403" i="1" s="1"/>
  <c r="B1472" i="1" l="1"/>
  <c r="C1473" i="1"/>
  <c r="D1404" i="1"/>
  <c r="E1404" i="1" s="1"/>
  <c r="G1404" i="1" s="1"/>
  <c r="B1473" i="1" l="1"/>
  <c r="C1474" i="1"/>
  <c r="D1405" i="1"/>
  <c r="E1405" i="1" s="1"/>
  <c r="G1405" i="1" s="1"/>
  <c r="B1474" i="1" l="1"/>
  <c r="C1475" i="1"/>
  <c r="D1406" i="1"/>
  <c r="E1406" i="1" s="1"/>
  <c r="G1406" i="1" s="1"/>
  <c r="B1475" i="1" l="1"/>
  <c r="C1476" i="1"/>
  <c r="D1407" i="1"/>
  <c r="E1407" i="1" s="1"/>
  <c r="G1407" i="1" s="1"/>
  <c r="B1476" i="1" l="1"/>
  <c r="C1477" i="1"/>
  <c r="D1408" i="1"/>
  <c r="E1408" i="1" s="1"/>
  <c r="G1408" i="1" s="1"/>
  <c r="B1477" i="1" l="1"/>
  <c r="C1478" i="1"/>
  <c r="D1409" i="1"/>
  <c r="E1409" i="1" s="1"/>
  <c r="G1409" i="1" s="1"/>
  <c r="C1479" i="1" l="1"/>
  <c r="B1478" i="1"/>
  <c r="D1410" i="1"/>
  <c r="E1410" i="1" s="1"/>
  <c r="G1410" i="1" s="1"/>
  <c r="B1479" i="1" l="1"/>
  <c r="C1480" i="1"/>
  <c r="D1411" i="1"/>
  <c r="E1411" i="1" s="1"/>
  <c r="G1411" i="1" s="1"/>
  <c r="B1480" i="1" l="1"/>
  <c r="C1481" i="1"/>
  <c r="D1412" i="1"/>
  <c r="E1412" i="1" s="1"/>
  <c r="G1412" i="1" s="1"/>
  <c r="B1481" i="1" l="1"/>
  <c r="C1482" i="1"/>
  <c r="D1413" i="1"/>
  <c r="E1413" i="1" s="1"/>
  <c r="G1413" i="1" s="1"/>
  <c r="B1482" i="1" l="1"/>
  <c r="C1483" i="1"/>
  <c r="D1414" i="1"/>
  <c r="E1414" i="1" s="1"/>
  <c r="G1414" i="1" s="1"/>
  <c r="B1483" i="1" l="1"/>
  <c r="C1484" i="1"/>
  <c r="D1415" i="1"/>
  <c r="E1415" i="1" s="1"/>
  <c r="G1415" i="1" s="1"/>
  <c r="C1485" i="1" l="1"/>
  <c r="B1484" i="1"/>
  <c r="D1416" i="1"/>
  <c r="E1416" i="1" s="1"/>
  <c r="G1416" i="1" s="1"/>
  <c r="B1485" i="1" l="1"/>
  <c r="C1486" i="1"/>
  <c r="D1417" i="1"/>
  <c r="E1417" i="1" s="1"/>
  <c r="G1417" i="1" s="1"/>
  <c r="B1486" i="1" l="1"/>
  <c r="C1487" i="1"/>
  <c r="D1418" i="1"/>
  <c r="E1418" i="1" s="1"/>
  <c r="G1418" i="1" s="1"/>
  <c r="C1488" i="1" l="1"/>
  <c r="B1487" i="1"/>
  <c r="D1419" i="1"/>
  <c r="E1419" i="1" s="1"/>
  <c r="G1419" i="1" s="1"/>
  <c r="B1488" i="1" l="1"/>
  <c r="C1489" i="1"/>
  <c r="D1420" i="1"/>
  <c r="E1420" i="1" s="1"/>
  <c r="G1420" i="1" s="1"/>
  <c r="B1489" i="1" l="1"/>
  <c r="C1490" i="1"/>
  <c r="D1421" i="1"/>
  <c r="E1421" i="1" s="1"/>
  <c r="G1421" i="1" s="1"/>
  <c r="C1491" i="1" l="1"/>
  <c r="B1490" i="1"/>
  <c r="D1422" i="1"/>
  <c r="E1422" i="1" s="1"/>
  <c r="G1422" i="1" s="1"/>
  <c r="B1491" i="1" l="1"/>
  <c r="C1492" i="1"/>
  <c r="D1423" i="1"/>
  <c r="E1423" i="1" s="1"/>
  <c r="G1423" i="1" s="1"/>
  <c r="B1492" i="1" l="1"/>
  <c r="C1493" i="1"/>
  <c r="D1424" i="1"/>
  <c r="E1424" i="1" s="1"/>
  <c r="G1424" i="1" s="1"/>
  <c r="B1493" i="1" l="1"/>
  <c r="C1494" i="1"/>
  <c r="D1425" i="1"/>
  <c r="E1425" i="1" s="1"/>
  <c r="G1425" i="1" s="1"/>
  <c r="B1494" i="1" l="1"/>
  <c r="C1495" i="1"/>
  <c r="D1426" i="1"/>
  <c r="E1426" i="1" s="1"/>
  <c r="G1426" i="1" s="1"/>
  <c r="C1496" i="1" l="1"/>
  <c r="B1495" i="1"/>
  <c r="D1427" i="1"/>
  <c r="E1427" i="1" s="1"/>
  <c r="G1427" i="1" s="1"/>
  <c r="C1497" i="1" l="1"/>
  <c r="B1496" i="1"/>
  <c r="D1428" i="1"/>
  <c r="E1428" i="1" s="1"/>
  <c r="G1428" i="1" s="1"/>
  <c r="B1497" i="1" l="1"/>
  <c r="C1498" i="1"/>
  <c r="D1429" i="1"/>
  <c r="E1429" i="1" s="1"/>
  <c r="G1429" i="1" s="1"/>
  <c r="C1499" i="1" l="1"/>
  <c r="B1498" i="1"/>
  <c r="D1430" i="1"/>
  <c r="E1430" i="1" s="1"/>
  <c r="G1430" i="1" s="1"/>
  <c r="B1499" i="1" l="1"/>
  <c r="C1500" i="1"/>
  <c r="D1431" i="1"/>
  <c r="E1431" i="1" s="1"/>
  <c r="G1431" i="1" s="1"/>
  <c r="B1500" i="1" l="1"/>
  <c r="C1501" i="1"/>
  <c r="D1432" i="1"/>
  <c r="E1432" i="1" s="1"/>
  <c r="G1432" i="1" s="1"/>
  <c r="B1501" i="1" l="1"/>
  <c r="C1502" i="1"/>
  <c r="D1433" i="1"/>
  <c r="E1433" i="1" s="1"/>
  <c r="G1433" i="1" s="1"/>
  <c r="B1502" i="1" l="1"/>
  <c r="C1503" i="1"/>
  <c r="D1434" i="1"/>
  <c r="E1434" i="1" s="1"/>
  <c r="G1434" i="1" s="1"/>
  <c r="C1504" i="1" l="1"/>
  <c r="B1503" i="1"/>
  <c r="D1435" i="1"/>
  <c r="E1435" i="1" s="1"/>
  <c r="G1435" i="1" s="1"/>
  <c r="B1504" i="1" l="1"/>
  <c r="C1505" i="1"/>
  <c r="D1436" i="1"/>
  <c r="E1436" i="1" s="1"/>
  <c r="G1436" i="1" s="1"/>
  <c r="B1505" i="1" l="1"/>
  <c r="C1506" i="1"/>
  <c r="D1437" i="1"/>
  <c r="E1437" i="1" s="1"/>
  <c r="G1437" i="1" s="1"/>
  <c r="C1507" i="1" l="1"/>
  <c r="B1506" i="1"/>
  <c r="D1438" i="1"/>
  <c r="E1438" i="1" s="1"/>
  <c r="G1438" i="1" s="1"/>
  <c r="B1507" i="1" l="1"/>
  <c r="C1508" i="1"/>
  <c r="D1439" i="1"/>
  <c r="E1439" i="1" s="1"/>
  <c r="G1439" i="1" s="1"/>
  <c r="C1509" i="1" l="1"/>
  <c r="B1508" i="1"/>
  <c r="D1440" i="1"/>
  <c r="E1440" i="1" s="1"/>
  <c r="G1440" i="1" s="1"/>
  <c r="B1509" i="1" l="1"/>
  <c r="C1510" i="1"/>
  <c r="D1441" i="1"/>
  <c r="E1441" i="1" s="1"/>
  <c r="G1441" i="1" s="1"/>
  <c r="B1510" i="1" l="1"/>
  <c r="C1511" i="1"/>
  <c r="D1442" i="1"/>
  <c r="E1442" i="1" s="1"/>
  <c r="G1442" i="1" s="1"/>
  <c r="C1512" i="1" l="1"/>
  <c r="B1511" i="1"/>
  <c r="D1443" i="1"/>
  <c r="E1443" i="1" s="1"/>
  <c r="G1443" i="1" s="1"/>
  <c r="B1512" i="1" l="1"/>
  <c r="C1513" i="1"/>
  <c r="D1444" i="1"/>
  <c r="E1444" i="1" s="1"/>
  <c r="G1444" i="1" s="1"/>
  <c r="B1513" i="1" l="1"/>
  <c r="C1514" i="1"/>
  <c r="D1445" i="1"/>
  <c r="E1445" i="1" s="1"/>
  <c r="G1445" i="1" s="1"/>
  <c r="B1514" i="1" l="1"/>
  <c r="C1515" i="1"/>
  <c r="D1446" i="1"/>
  <c r="E1446" i="1" s="1"/>
  <c r="G1446" i="1" s="1"/>
  <c r="C1516" i="1" l="1"/>
  <c r="B1515" i="1"/>
  <c r="D1447" i="1"/>
  <c r="E1447" i="1" s="1"/>
  <c r="G1447" i="1" s="1"/>
  <c r="B1516" i="1" l="1"/>
  <c r="C1517" i="1"/>
  <c r="D1448" i="1"/>
  <c r="E1448" i="1" s="1"/>
  <c r="G1448" i="1" s="1"/>
  <c r="B1517" i="1" l="1"/>
  <c r="C1518" i="1"/>
  <c r="D1449" i="1"/>
  <c r="E1449" i="1" s="1"/>
  <c r="G1449" i="1" s="1"/>
  <c r="B1518" i="1" l="1"/>
  <c r="C1519" i="1"/>
  <c r="D1450" i="1"/>
  <c r="E1450" i="1" s="1"/>
  <c r="G1450" i="1" s="1"/>
  <c r="C1520" i="1" l="1"/>
  <c r="B1519" i="1"/>
  <c r="D1451" i="1"/>
  <c r="E1451" i="1" s="1"/>
  <c r="G1451" i="1" s="1"/>
  <c r="B1520" i="1" l="1"/>
  <c r="C1521" i="1"/>
  <c r="D1452" i="1"/>
  <c r="E1452" i="1" s="1"/>
  <c r="G1452" i="1" s="1"/>
  <c r="B1521" i="1" l="1"/>
  <c r="C1522" i="1"/>
  <c r="D1453" i="1"/>
  <c r="E1453" i="1" s="1"/>
  <c r="G1453" i="1" s="1"/>
  <c r="B1522" i="1" l="1"/>
  <c r="C1523" i="1"/>
  <c r="D1454" i="1"/>
  <c r="E1454" i="1" s="1"/>
  <c r="G1454" i="1" s="1"/>
  <c r="B1523" i="1" l="1"/>
  <c r="C1524" i="1"/>
  <c r="D1455" i="1"/>
  <c r="E1455" i="1" s="1"/>
  <c r="G1455" i="1" s="1"/>
  <c r="C1525" i="1" l="1"/>
  <c r="B1524" i="1"/>
  <c r="D1456" i="1"/>
  <c r="E1456" i="1" s="1"/>
  <c r="G1456" i="1" s="1"/>
  <c r="B1525" i="1" l="1"/>
  <c r="C1526" i="1"/>
  <c r="D1457" i="1"/>
  <c r="E1457" i="1" s="1"/>
  <c r="G1457" i="1" s="1"/>
  <c r="B1526" i="1" l="1"/>
  <c r="C1527" i="1"/>
  <c r="D1458" i="1"/>
  <c r="E1458" i="1" s="1"/>
  <c r="G1458" i="1" s="1"/>
  <c r="C1528" i="1" l="1"/>
  <c r="B1527" i="1"/>
  <c r="D1459" i="1"/>
  <c r="E1459" i="1" s="1"/>
  <c r="G1459" i="1" s="1"/>
  <c r="B1528" i="1" l="1"/>
  <c r="C1529" i="1"/>
  <c r="D1460" i="1"/>
  <c r="E1460" i="1" s="1"/>
  <c r="G1460" i="1" s="1"/>
  <c r="B1529" i="1" l="1"/>
  <c r="C1530" i="1"/>
  <c r="D1461" i="1"/>
  <c r="E1461" i="1" s="1"/>
  <c r="G1461" i="1" s="1"/>
  <c r="C1531" i="1" l="1"/>
  <c r="B1530" i="1"/>
  <c r="D1462" i="1"/>
  <c r="E1462" i="1" s="1"/>
  <c r="G1462" i="1" s="1"/>
  <c r="B1531" i="1" l="1"/>
  <c r="C1532" i="1"/>
  <c r="D1463" i="1"/>
  <c r="E1463" i="1" s="1"/>
  <c r="G1463" i="1" s="1"/>
  <c r="B1532" i="1" l="1"/>
  <c r="C1533" i="1"/>
  <c r="D1464" i="1"/>
  <c r="E1464" i="1" s="1"/>
  <c r="G1464" i="1" s="1"/>
  <c r="B1533" i="1" l="1"/>
  <c r="C1534" i="1"/>
  <c r="D1465" i="1"/>
  <c r="E1465" i="1" s="1"/>
  <c r="G1465" i="1" s="1"/>
  <c r="B1534" i="1" l="1"/>
  <c r="C1535" i="1"/>
  <c r="D1466" i="1"/>
  <c r="E1466" i="1" s="1"/>
  <c r="G1466" i="1" s="1"/>
  <c r="C1536" i="1" l="1"/>
  <c r="B1535" i="1"/>
  <c r="D1467" i="1"/>
  <c r="E1467" i="1" s="1"/>
  <c r="G1467" i="1" s="1"/>
  <c r="B1536" i="1" l="1"/>
  <c r="C1537" i="1"/>
  <c r="D1468" i="1"/>
  <c r="E1468" i="1" s="1"/>
  <c r="G1468" i="1" s="1"/>
  <c r="C1538" i="1" l="1"/>
  <c r="B1537" i="1"/>
  <c r="D1469" i="1"/>
  <c r="E1469" i="1" s="1"/>
  <c r="G1469" i="1" s="1"/>
  <c r="C1539" i="1" l="1"/>
  <c r="B1538" i="1"/>
  <c r="D1470" i="1"/>
  <c r="E1470" i="1" s="1"/>
  <c r="G1470" i="1" s="1"/>
  <c r="B1539" i="1" l="1"/>
  <c r="C1540" i="1"/>
  <c r="D1471" i="1"/>
  <c r="E1471" i="1" s="1"/>
  <c r="G1471" i="1" s="1"/>
  <c r="B1540" i="1" l="1"/>
  <c r="C1541" i="1"/>
  <c r="D1472" i="1"/>
  <c r="E1472" i="1" s="1"/>
  <c r="G1472" i="1" s="1"/>
  <c r="C1542" i="1" l="1"/>
  <c r="B1541" i="1"/>
  <c r="D1473" i="1"/>
  <c r="E1473" i="1" s="1"/>
  <c r="G1473" i="1" s="1"/>
  <c r="B1542" i="1" l="1"/>
  <c r="C1543" i="1"/>
  <c r="D1474" i="1"/>
  <c r="E1474" i="1" s="1"/>
  <c r="G1474" i="1" s="1"/>
  <c r="C1544" i="1" l="1"/>
  <c r="B1543" i="1"/>
  <c r="D1475" i="1"/>
  <c r="E1475" i="1" s="1"/>
  <c r="G1475" i="1" s="1"/>
  <c r="B1544" i="1" l="1"/>
  <c r="C1545" i="1"/>
  <c r="D1476" i="1"/>
  <c r="E1476" i="1" s="1"/>
  <c r="G1476" i="1" s="1"/>
  <c r="B1545" i="1" l="1"/>
  <c r="C1546" i="1"/>
  <c r="D1477" i="1"/>
  <c r="E1477" i="1" s="1"/>
  <c r="G1477" i="1" s="1"/>
  <c r="C1547" i="1" l="1"/>
  <c r="B1546" i="1"/>
  <c r="D1478" i="1"/>
  <c r="E1478" i="1" s="1"/>
  <c r="G1478" i="1" s="1"/>
  <c r="B1547" i="1" l="1"/>
  <c r="C1548" i="1"/>
  <c r="D1479" i="1"/>
  <c r="E1479" i="1" s="1"/>
  <c r="G1479" i="1" s="1"/>
  <c r="B1548" i="1" l="1"/>
  <c r="C1549" i="1"/>
  <c r="D1480" i="1"/>
  <c r="E1480" i="1" s="1"/>
  <c r="G1480" i="1" s="1"/>
  <c r="B1549" i="1" l="1"/>
  <c r="C1550" i="1"/>
  <c r="D1481" i="1"/>
  <c r="E1481" i="1" s="1"/>
  <c r="G1481" i="1" s="1"/>
  <c r="B1550" i="1" l="1"/>
  <c r="C1551" i="1"/>
  <c r="D1482" i="1"/>
  <c r="E1482" i="1" s="1"/>
  <c r="G1482" i="1" s="1"/>
  <c r="C1552" i="1" l="1"/>
  <c r="B1551" i="1"/>
  <c r="D1483" i="1"/>
  <c r="E1483" i="1" s="1"/>
  <c r="G1483" i="1" s="1"/>
  <c r="B1552" i="1" l="1"/>
  <c r="C1553" i="1"/>
  <c r="D1484" i="1"/>
  <c r="E1484" i="1" s="1"/>
  <c r="G1484" i="1" s="1"/>
  <c r="B1553" i="1" l="1"/>
  <c r="C1554" i="1"/>
  <c r="D1485" i="1"/>
  <c r="E1485" i="1" s="1"/>
  <c r="G1485" i="1" s="1"/>
  <c r="B1554" i="1" l="1"/>
  <c r="C1555" i="1"/>
  <c r="D1486" i="1"/>
  <c r="E1486" i="1" s="1"/>
  <c r="G1486" i="1" s="1"/>
  <c r="B1555" i="1" l="1"/>
  <c r="C1556" i="1"/>
  <c r="D1487" i="1"/>
  <c r="E1487" i="1" s="1"/>
  <c r="G1487" i="1" s="1"/>
  <c r="B1556" i="1" l="1"/>
  <c r="C1557" i="1"/>
  <c r="D1488" i="1"/>
  <c r="E1488" i="1" s="1"/>
  <c r="G1488" i="1" s="1"/>
  <c r="B1557" i="1" l="1"/>
  <c r="C1558" i="1"/>
  <c r="D1489" i="1"/>
  <c r="E1489" i="1" s="1"/>
  <c r="G1489" i="1" s="1"/>
  <c r="B1558" i="1" l="1"/>
  <c r="C1559" i="1"/>
  <c r="D1490" i="1"/>
  <c r="E1490" i="1" s="1"/>
  <c r="G1490" i="1" s="1"/>
  <c r="C1560" i="1" l="1"/>
  <c r="B1559" i="1"/>
  <c r="D1491" i="1"/>
  <c r="E1491" i="1" s="1"/>
  <c r="G1491" i="1" s="1"/>
  <c r="B1560" i="1" l="1"/>
  <c r="C1561" i="1"/>
  <c r="D1492" i="1"/>
  <c r="E1492" i="1" s="1"/>
  <c r="G1492" i="1" s="1"/>
  <c r="B1561" i="1" l="1"/>
  <c r="C1562" i="1"/>
  <c r="D1493" i="1"/>
  <c r="E1493" i="1" s="1"/>
  <c r="G1493" i="1" s="1"/>
  <c r="C1563" i="1" l="1"/>
  <c r="B1562" i="1"/>
  <c r="D1494" i="1"/>
  <c r="E1494" i="1" s="1"/>
  <c r="G1494" i="1" s="1"/>
  <c r="B1563" i="1" l="1"/>
  <c r="C1564" i="1"/>
  <c r="D1495" i="1"/>
  <c r="E1495" i="1" s="1"/>
  <c r="G1495" i="1" s="1"/>
  <c r="B1564" i="1" l="1"/>
  <c r="C1565" i="1"/>
  <c r="D1496" i="1"/>
  <c r="E1496" i="1" s="1"/>
  <c r="G1496" i="1" s="1"/>
  <c r="B1565" i="1" l="1"/>
  <c r="C1566" i="1"/>
  <c r="D1497" i="1"/>
  <c r="E1497" i="1" s="1"/>
  <c r="G1497" i="1" s="1"/>
  <c r="B1566" i="1" l="1"/>
  <c r="C1567" i="1"/>
  <c r="D1498" i="1"/>
  <c r="E1498" i="1" s="1"/>
  <c r="G1498" i="1" s="1"/>
  <c r="B1567" i="1" l="1"/>
  <c r="C1568" i="1"/>
  <c r="D1499" i="1"/>
  <c r="E1499" i="1" s="1"/>
  <c r="G1499" i="1" s="1"/>
  <c r="B1568" i="1" l="1"/>
  <c r="C1569" i="1"/>
  <c r="D1500" i="1"/>
  <c r="E1500" i="1" s="1"/>
  <c r="G1500" i="1" s="1"/>
  <c r="C1570" i="1" l="1"/>
  <c r="B1569" i="1"/>
  <c r="D1501" i="1"/>
  <c r="E1501" i="1" s="1"/>
  <c r="G1501" i="1" s="1"/>
  <c r="C1571" i="1" l="1"/>
  <c r="B1570" i="1"/>
  <c r="D1502" i="1"/>
  <c r="E1502" i="1" s="1"/>
  <c r="G1502" i="1" s="1"/>
  <c r="C1572" i="1" l="1"/>
  <c r="B1571" i="1"/>
  <c r="D1503" i="1"/>
  <c r="E1503" i="1" s="1"/>
  <c r="G1503" i="1" s="1"/>
  <c r="B1572" i="1" l="1"/>
  <c r="C1573" i="1"/>
  <c r="D1504" i="1"/>
  <c r="E1504" i="1" s="1"/>
  <c r="G1504" i="1" s="1"/>
  <c r="B1573" i="1" l="1"/>
  <c r="C1574" i="1"/>
  <c r="D1505" i="1"/>
  <c r="E1505" i="1" s="1"/>
  <c r="G1505" i="1" s="1"/>
  <c r="B1574" i="1" l="1"/>
  <c r="C1575" i="1"/>
  <c r="D1506" i="1"/>
  <c r="E1506" i="1" s="1"/>
  <c r="G1506" i="1" s="1"/>
  <c r="B1575" i="1" l="1"/>
  <c r="C1576" i="1"/>
  <c r="D1507" i="1"/>
  <c r="E1507" i="1" s="1"/>
  <c r="G1507" i="1" s="1"/>
  <c r="B1576" i="1" l="1"/>
  <c r="C1577" i="1"/>
  <c r="D1508" i="1"/>
  <c r="E1508" i="1" s="1"/>
  <c r="G1508" i="1" s="1"/>
  <c r="C1578" i="1" l="1"/>
  <c r="B1577" i="1"/>
  <c r="D1509" i="1"/>
  <c r="E1509" i="1" s="1"/>
  <c r="G1509" i="1" s="1"/>
  <c r="C1579" i="1" l="1"/>
  <c r="B1578" i="1"/>
  <c r="D1510" i="1"/>
  <c r="E1510" i="1" s="1"/>
  <c r="G1510" i="1" s="1"/>
  <c r="C1580" i="1" l="1"/>
  <c r="B1579" i="1"/>
  <c r="D1511" i="1"/>
  <c r="E1511" i="1" s="1"/>
  <c r="G1511" i="1" s="1"/>
  <c r="B1580" i="1" l="1"/>
  <c r="C1581" i="1"/>
  <c r="D1512" i="1"/>
  <c r="E1512" i="1" s="1"/>
  <c r="G1512" i="1" s="1"/>
  <c r="C1582" i="1" l="1"/>
  <c r="B1581" i="1"/>
  <c r="D1513" i="1"/>
  <c r="E1513" i="1" s="1"/>
  <c r="G1513" i="1" s="1"/>
  <c r="B1582" i="1" l="1"/>
  <c r="C1583" i="1"/>
  <c r="D1514" i="1"/>
  <c r="E1514" i="1" s="1"/>
  <c r="G1514" i="1" s="1"/>
  <c r="B1583" i="1" l="1"/>
  <c r="C1584" i="1"/>
  <c r="D1515" i="1"/>
  <c r="E1515" i="1" s="1"/>
  <c r="G1515" i="1" s="1"/>
  <c r="B1584" i="1" l="1"/>
  <c r="C1585" i="1"/>
  <c r="D1516" i="1"/>
  <c r="E1516" i="1" s="1"/>
  <c r="G1516" i="1" s="1"/>
  <c r="B1585" i="1" l="1"/>
  <c r="C1586" i="1"/>
  <c r="D1517" i="1"/>
  <c r="E1517" i="1" s="1"/>
  <c r="G1517" i="1" s="1"/>
  <c r="C1587" i="1" l="1"/>
  <c r="B1586" i="1"/>
  <c r="D1518" i="1"/>
  <c r="E1518" i="1" s="1"/>
  <c r="G1518" i="1" s="1"/>
  <c r="C1588" i="1" l="1"/>
  <c r="B1587" i="1"/>
  <c r="D1519" i="1"/>
  <c r="E1519" i="1" s="1"/>
  <c r="G1519" i="1" s="1"/>
  <c r="B1588" i="1" l="1"/>
  <c r="C1589" i="1"/>
  <c r="D1520" i="1"/>
  <c r="E1520" i="1" s="1"/>
  <c r="G1520" i="1" s="1"/>
  <c r="B1589" i="1" l="1"/>
  <c r="C1590" i="1"/>
  <c r="D1521" i="1"/>
  <c r="E1521" i="1" s="1"/>
  <c r="G1521" i="1" s="1"/>
  <c r="B1590" i="1" l="1"/>
  <c r="C1591" i="1"/>
  <c r="D1522" i="1"/>
  <c r="E1522" i="1" s="1"/>
  <c r="G1522" i="1" s="1"/>
  <c r="C1592" i="1" l="1"/>
  <c r="B1591" i="1"/>
  <c r="D1523" i="1"/>
  <c r="E1523" i="1" s="1"/>
  <c r="G1523" i="1" s="1"/>
  <c r="C1593" i="1" l="1"/>
  <c r="B1592" i="1"/>
  <c r="D1524" i="1"/>
  <c r="E1524" i="1" s="1"/>
  <c r="G1524" i="1" s="1"/>
  <c r="C1594" i="1" l="1"/>
  <c r="B1593" i="1"/>
  <c r="D1525" i="1"/>
  <c r="E1525" i="1" s="1"/>
  <c r="G1525" i="1" s="1"/>
  <c r="B1594" i="1" l="1"/>
  <c r="C1595" i="1"/>
  <c r="D1526" i="1"/>
  <c r="E1526" i="1" s="1"/>
  <c r="G1526" i="1" s="1"/>
  <c r="B1595" i="1" l="1"/>
  <c r="C1596" i="1"/>
  <c r="D1527" i="1"/>
  <c r="E1527" i="1" s="1"/>
  <c r="G1527" i="1" s="1"/>
  <c r="B1596" i="1" l="1"/>
  <c r="C1597" i="1"/>
  <c r="D1528" i="1"/>
  <c r="E1528" i="1" s="1"/>
  <c r="G1528" i="1" s="1"/>
  <c r="C1598" i="1" l="1"/>
  <c r="B1597" i="1"/>
  <c r="D1529" i="1"/>
  <c r="E1529" i="1" s="1"/>
  <c r="G1529" i="1" s="1"/>
  <c r="C1599" i="1" l="1"/>
  <c r="B1598" i="1"/>
  <c r="D1530" i="1"/>
  <c r="E1530" i="1" s="1"/>
  <c r="G1530" i="1" s="1"/>
  <c r="B1599" i="1" l="1"/>
  <c r="C1600" i="1"/>
  <c r="D1531" i="1"/>
  <c r="E1531" i="1" s="1"/>
  <c r="G1531" i="1" s="1"/>
  <c r="B1600" i="1" l="1"/>
  <c r="C1601" i="1"/>
  <c r="D1532" i="1"/>
  <c r="E1532" i="1" s="1"/>
  <c r="G1532" i="1" s="1"/>
  <c r="C1602" i="1" l="1"/>
  <c r="B1601" i="1"/>
  <c r="D1533" i="1"/>
  <c r="E1533" i="1" s="1"/>
  <c r="G1533" i="1" s="1"/>
  <c r="B1602" i="1" l="1"/>
  <c r="C1603" i="1"/>
  <c r="D1534" i="1"/>
  <c r="E1534" i="1" s="1"/>
  <c r="G1534" i="1" s="1"/>
  <c r="B1603" i="1" l="1"/>
  <c r="C1604" i="1"/>
  <c r="D1535" i="1"/>
  <c r="E1535" i="1" s="1"/>
  <c r="G1535" i="1" s="1"/>
  <c r="C1605" i="1" l="1"/>
  <c r="B1604" i="1"/>
  <c r="D1536" i="1"/>
  <c r="E1536" i="1" s="1"/>
  <c r="G1536" i="1" s="1"/>
  <c r="B1605" i="1" l="1"/>
  <c r="C1606" i="1"/>
  <c r="D1537" i="1"/>
  <c r="E1537" i="1" s="1"/>
  <c r="G1537" i="1" s="1"/>
  <c r="C1607" i="1" l="1"/>
  <c r="B1606" i="1"/>
  <c r="D1538" i="1"/>
  <c r="E1538" i="1" s="1"/>
  <c r="G1538" i="1" s="1"/>
  <c r="B1607" i="1" l="1"/>
  <c r="C1608" i="1"/>
  <c r="D1539" i="1"/>
  <c r="E1539" i="1" s="1"/>
  <c r="G1539" i="1" s="1"/>
  <c r="B1608" i="1" l="1"/>
  <c r="C1609" i="1"/>
  <c r="D1540" i="1"/>
  <c r="E1540" i="1" s="1"/>
  <c r="G1540" i="1" s="1"/>
  <c r="C1610" i="1" l="1"/>
  <c r="B1609" i="1"/>
  <c r="D1541" i="1"/>
  <c r="E1541" i="1" s="1"/>
  <c r="G1541" i="1" s="1"/>
  <c r="C1611" i="1" l="1"/>
  <c r="B1610" i="1"/>
  <c r="D1542" i="1"/>
  <c r="E1542" i="1" s="1"/>
  <c r="G1542" i="1" s="1"/>
  <c r="B1611" i="1" l="1"/>
  <c r="C1612" i="1"/>
  <c r="D1543" i="1"/>
  <c r="E1543" i="1" s="1"/>
  <c r="G1543" i="1" s="1"/>
  <c r="C1613" i="1" l="1"/>
  <c r="B1612" i="1"/>
  <c r="D1544" i="1"/>
  <c r="E1544" i="1" s="1"/>
  <c r="G1544" i="1" s="1"/>
  <c r="B1613" i="1" l="1"/>
  <c r="C1614" i="1"/>
  <c r="D1545" i="1"/>
  <c r="E1545" i="1" s="1"/>
  <c r="G1545" i="1" s="1"/>
  <c r="C1615" i="1" l="1"/>
  <c r="B1614" i="1"/>
  <c r="D1546" i="1"/>
  <c r="E1546" i="1" s="1"/>
  <c r="G1546" i="1" s="1"/>
  <c r="B1615" i="1" l="1"/>
  <c r="C1616" i="1"/>
  <c r="D1547" i="1"/>
  <c r="E1547" i="1" s="1"/>
  <c r="G1547" i="1" s="1"/>
  <c r="B1616" i="1" l="1"/>
  <c r="C1617" i="1"/>
  <c r="D1548" i="1"/>
  <c r="E1548" i="1" s="1"/>
  <c r="G1548" i="1" s="1"/>
  <c r="C1618" i="1" l="1"/>
  <c r="B1617" i="1"/>
  <c r="D1549" i="1"/>
  <c r="E1549" i="1" s="1"/>
  <c r="G1549" i="1" s="1"/>
  <c r="C1619" i="1" l="1"/>
  <c r="B1618" i="1"/>
  <c r="D1550" i="1"/>
  <c r="E1550" i="1" s="1"/>
  <c r="G1550" i="1" s="1"/>
  <c r="B1619" i="1" l="1"/>
  <c r="C1620" i="1"/>
  <c r="D1551" i="1"/>
  <c r="E1551" i="1" s="1"/>
  <c r="G1551" i="1" s="1"/>
  <c r="B1620" i="1" l="1"/>
  <c r="C1621" i="1"/>
  <c r="D1552" i="1"/>
  <c r="E1552" i="1" s="1"/>
  <c r="G1552" i="1" s="1"/>
  <c r="B1621" i="1" l="1"/>
  <c r="C1622" i="1"/>
  <c r="D1553" i="1"/>
  <c r="E1553" i="1" s="1"/>
  <c r="G1553" i="1" s="1"/>
  <c r="C1623" i="1" l="1"/>
  <c r="B1622" i="1"/>
  <c r="D1554" i="1"/>
  <c r="E1554" i="1" s="1"/>
  <c r="G1554" i="1" s="1"/>
  <c r="B1623" i="1" l="1"/>
  <c r="C1624" i="1"/>
  <c r="D1555" i="1"/>
  <c r="E1555" i="1" s="1"/>
  <c r="G1555" i="1" s="1"/>
  <c r="B1624" i="1" l="1"/>
  <c r="C1625" i="1"/>
  <c r="D1556" i="1"/>
  <c r="E1556" i="1" s="1"/>
  <c r="G1556" i="1" s="1"/>
  <c r="B1625" i="1" l="1"/>
  <c r="C1626" i="1"/>
  <c r="D1557" i="1"/>
  <c r="E1557" i="1" s="1"/>
  <c r="G1557" i="1" s="1"/>
  <c r="B1626" i="1" l="1"/>
  <c r="C1627" i="1"/>
  <c r="D1558" i="1"/>
  <c r="E1558" i="1" s="1"/>
  <c r="G1558" i="1" s="1"/>
  <c r="C1628" i="1" l="1"/>
  <c r="B1627" i="1"/>
  <c r="D1559" i="1"/>
  <c r="E1559" i="1" s="1"/>
  <c r="G1559" i="1" s="1"/>
  <c r="B1628" i="1" l="1"/>
  <c r="C1629" i="1"/>
  <c r="D1560" i="1"/>
  <c r="E1560" i="1" s="1"/>
  <c r="G1560" i="1" s="1"/>
  <c r="B1629" i="1" l="1"/>
  <c r="C1630" i="1"/>
  <c r="D1561" i="1"/>
  <c r="E1561" i="1" s="1"/>
  <c r="G1561" i="1" s="1"/>
  <c r="C1631" i="1" l="1"/>
  <c r="B1630" i="1"/>
  <c r="D1562" i="1"/>
  <c r="E1562" i="1" s="1"/>
  <c r="G1562" i="1" s="1"/>
  <c r="C1632" i="1" l="1"/>
  <c r="B1631" i="1"/>
  <c r="D1563" i="1"/>
  <c r="E1563" i="1" s="1"/>
  <c r="G1563" i="1" s="1"/>
  <c r="C1633" i="1" l="1"/>
  <c r="B1632" i="1"/>
  <c r="D1564" i="1"/>
  <c r="E1564" i="1" s="1"/>
  <c r="G1564" i="1" s="1"/>
  <c r="B1633" i="1" l="1"/>
  <c r="C1634" i="1"/>
  <c r="D1565" i="1"/>
  <c r="E1565" i="1" s="1"/>
  <c r="G1565" i="1" s="1"/>
  <c r="C1635" i="1" l="1"/>
  <c r="B1634" i="1"/>
  <c r="D1566" i="1"/>
  <c r="E1566" i="1" s="1"/>
  <c r="G1566" i="1" s="1"/>
  <c r="C1636" i="1" l="1"/>
  <c r="B1635" i="1"/>
  <c r="D1567" i="1"/>
  <c r="E1567" i="1" s="1"/>
  <c r="G1567" i="1" s="1"/>
  <c r="C1637" i="1" l="1"/>
  <c r="B1636" i="1"/>
  <c r="D1568" i="1"/>
  <c r="E1568" i="1" s="1"/>
  <c r="G1568" i="1" s="1"/>
  <c r="C1638" i="1" l="1"/>
  <c r="B1637" i="1"/>
  <c r="D1569" i="1"/>
  <c r="E1569" i="1" s="1"/>
  <c r="G1569" i="1" s="1"/>
  <c r="C1639" i="1" l="1"/>
  <c r="B1638" i="1"/>
  <c r="D1570" i="1"/>
  <c r="E1570" i="1" s="1"/>
  <c r="G1570" i="1" s="1"/>
  <c r="C1640" i="1" l="1"/>
  <c r="B1639" i="1"/>
  <c r="D1571" i="1"/>
  <c r="E1571" i="1" s="1"/>
  <c r="G1571" i="1" s="1"/>
  <c r="B1640" i="1" l="1"/>
  <c r="C1641" i="1"/>
  <c r="D1572" i="1"/>
  <c r="E1572" i="1" s="1"/>
  <c r="G1572" i="1" s="1"/>
  <c r="C1642" i="1" l="1"/>
  <c r="B1641" i="1"/>
  <c r="D1573" i="1"/>
  <c r="E1573" i="1" s="1"/>
  <c r="G1573" i="1" s="1"/>
  <c r="C1643" i="1" l="1"/>
  <c r="B1642" i="1"/>
  <c r="D1574" i="1"/>
  <c r="E1574" i="1" s="1"/>
  <c r="G1574" i="1" s="1"/>
  <c r="B1643" i="1" l="1"/>
  <c r="C1644" i="1"/>
  <c r="D1575" i="1"/>
  <c r="E1575" i="1" s="1"/>
  <c r="G1575" i="1" s="1"/>
  <c r="B1644" i="1" l="1"/>
  <c r="C1645" i="1"/>
  <c r="D1576" i="1"/>
  <c r="E1576" i="1" s="1"/>
  <c r="G1576" i="1" s="1"/>
  <c r="C1646" i="1" l="1"/>
  <c r="B1645" i="1"/>
  <c r="D1577" i="1"/>
  <c r="E1577" i="1" s="1"/>
  <c r="G1577" i="1" s="1"/>
  <c r="C1647" i="1" l="1"/>
  <c r="B1646" i="1"/>
  <c r="D1578" i="1"/>
  <c r="E1578" i="1" s="1"/>
  <c r="G1578" i="1" s="1"/>
  <c r="C1648" i="1" l="1"/>
  <c r="B1647" i="1"/>
  <c r="D1579" i="1"/>
  <c r="E1579" i="1" s="1"/>
  <c r="G1579" i="1" s="1"/>
  <c r="C1649" i="1" l="1"/>
  <c r="B1648" i="1"/>
  <c r="D1580" i="1"/>
  <c r="E1580" i="1" s="1"/>
  <c r="G1580" i="1" s="1"/>
  <c r="B1649" i="1" l="1"/>
  <c r="C1650" i="1"/>
  <c r="D1581" i="1"/>
  <c r="E1581" i="1" s="1"/>
  <c r="G1581" i="1" s="1"/>
  <c r="C1651" i="1" l="1"/>
  <c r="B1650" i="1"/>
  <c r="D1582" i="1"/>
  <c r="E1582" i="1" s="1"/>
  <c r="G1582" i="1" s="1"/>
  <c r="B1651" i="1" l="1"/>
  <c r="C1652" i="1"/>
  <c r="D1583" i="1"/>
  <c r="E1583" i="1" s="1"/>
  <c r="G1583" i="1" s="1"/>
  <c r="B1652" i="1" l="1"/>
  <c r="C1653" i="1"/>
  <c r="D1584" i="1"/>
  <c r="E1584" i="1" s="1"/>
  <c r="G1584" i="1" s="1"/>
  <c r="B1653" i="1" l="1"/>
  <c r="C1654" i="1"/>
  <c r="D1585" i="1"/>
  <c r="E1585" i="1" s="1"/>
  <c r="G1585" i="1" s="1"/>
  <c r="B1654" i="1" l="1"/>
  <c r="C1655" i="1"/>
  <c r="D1586" i="1"/>
  <c r="E1586" i="1" s="1"/>
  <c r="G1586" i="1" s="1"/>
  <c r="B1655" i="1" l="1"/>
  <c r="C1656" i="1"/>
  <c r="D1587" i="1"/>
  <c r="E1587" i="1" s="1"/>
  <c r="G1587" i="1" s="1"/>
  <c r="C1657" i="1" l="1"/>
  <c r="B1656" i="1"/>
  <c r="D1588" i="1"/>
  <c r="E1588" i="1" s="1"/>
  <c r="G1588" i="1" s="1"/>
  <c r="B1657" i="1" l="1"/>
  <c r="C1658" i="1"/>
  <c r="D1589" i="1"/>
  <c r="H1589" i="1" s="1"/>
  <c r="H1843" i="1" s="1"/>
  <c r="B1658" i="1" l="1"/>
  <c r="C1659" i="1"/>
  <c r="E1589" i="1"/>
  <c r="B1659" i="1" l="1"/>
  <c r="C1660" i="1"/>
  <c r="G1589" i="1"/>
  <c r="D1590" i="1" s="1"/>
  <c r="C1661" i="1" l="1"/>
  <c r="B1660" i="1"/>
  <c r="E1590" i="1"/>
  <c r="C1662" i="1" l="1"/>
  <c r="B1661" i="1"/>
  <c r="G1590" i="1"/>
  <c r="D1591" i="1" s="1"/>
  <c r="E1591" i="1" l="1"/>
  <c r="G1591" i="1" s="1"/>
  <c r="D1592" i="1" s="1"/>
  <c r="E1592" i="1" s="1"/>
  <c r="G1592" i="1" s="1"/>
  <c r="D1593" i="1" s="1"/>
  <c r="E1593" i="1" s="1"/>
  <c r="G1593" i="1" s="1"/>
  <c r="D1594" i="1" s="1"/>
  <c r="E1594" i="1" s="1"/>
  <c r="G1594" i="1" s="1"/>
  <c r="C1663" i="1"/>
  <c r="B1662" i="1"/>
  <c r="B1663" i="1" l="1"/>
  <c r="C1664" i="1"/>
  <c r="D1595" i="1"/>
  <c r="E1595" i="1" s="1"/>
  <c r="G1595" i="1" s="1"/>
  <c r="B1664" i="1" l="1"/>
  <c r="C1665" i="1"/>
  <c r="D1596" i="1"/>
  <c r="E1596" i="1" s="1"/>
  <c r="G1596" i="1" s="1"/>
  <c r="C1666" i="1" l="1"/>
  <c r="B1665" i="1"/>
  <c r="D1597" i="1"/>
  <c r="E1597" i="1" s="1"/>
  <c r="G1597" i="1" s="1"/>
  <c r="B1666" i="1" l="1"/>
  <c r="C1667" i="1"/>
  <c r="D1598" i="1"/>
  <c r="E1598" i="1" s="1"/>
  <c r="G1598" i="1" s="1"/>
  <c r="B1667" i="1" l="1"/>
  <c r="C1668" i="1"/>
  <c r="D1599" i="1"/>
  <c r="E1599" i="1" s="1"/>
  <c r="G1599" i="1" s="1"/>
  <c r="C1669" i="1" l="1"/>
  <c r="B1668" i="1"/>
  <c r="D1600" i="1"/>
  <c r="E1600" i="1" s="1"/>
  <c r="G1600" i="1" s="1"/>
  <c r="B1669" i="1" l="1"/>
  <c r="C1670" i="1"/>
  <c r="D1601" i="1"/>
  <c r="E1601" i="1" s="1"/>
  <c r="G1601" i="1" s="1"/>
  <c r="C1671" i="1" l="1"/>
  <c r="B1670" i="1"/>
  <c r="D1602" i="1"/>
  <c r="E1602" i="1" s="1"/>
  <c r="G1602" i="1" s="1"/>
  <c r="B1671" i="1" l="1"/>
  <c r="C1672" i="1"/>
  <c r="D1603" i="1"/>
  <c r="E1603" i="1" s="1"/>
  <c r="G1603" i="1" s="1"/>
  <c r="B1672" i="1" l="1"/>
  <c r="C1673" i="1"/>
  <c r="D1604" i="1"/>
  <c r="E1604" i="1" s="1"/>
  <c r="G1604" i="1" s="1"/>
  <c r="C1674" i="1" l="1"/>
  <c r="B1673" i="1"/>
  <c r="D1605" i="1"/>
  <c r="E1605" i="1" s="1"/>
  <c r="G1605" i="1" s="1"/>
  <c r="B1674" i="1" l="1"/>
  <c r="C1675" i="1"/>
  <c r="D1606" i="1"/>
  <c r="E1606" i="1" s="1"/>
  <c r="G1606" i="1" s="1"/>
  <c r="C1676" i="1" l="1"/>
  <c r="B1675" i="1"/>
  <c r="D1607" i="1"/>
  <c r="E1607" i="1" s="1"/>
  <c r="G1607" i="1" s="1"/>
  <c r="B1676" i="1" l="1"/>
  <c r="C1677" i="1"/>
  <c r="D1608" i="1"/>
  <c r="E1608" i="1" s="1"/>
  <c r="G1608" i="1" s="1"/>
  <c r="B1677" i="1" l="1"/>
  <c r="C1678" i="1"/>
  <c r="D1609" i="1"/>
  <c r="E1609" i="1" s="1"/>
  <c r="G1609" i="1" s="1"/>
  <c r="C1679" i="1" l="1"/>
  <c r="B1678" i="1"/>
  <c r="D1610" i="1"/>
  <c r="E1610" i="1" s="1"/>
  <c r="G1610" i="1" s="1"/>
  <c r="B1679" i="1" l="1"/>
  <c r="C1680" i="1"/>
  <c r="D1611" i="1"/>
  <c r="E1611" i="1" s="1"/>
  <c r="G1611" i="1" s="1"/>
  <c r="C1681" i="1" l="1"/>
  <c r="B1680" i="1"/>
  <c r="D1612" i="1"/>
  <c r="E1612" i="1" s="1"/>
  <c r="G1612" i="1" s="1"/>
  <c r="C1682" i="1" l="1"/>
  <c r="B1681" i="1"/>
  <c r="D1613" i="1"/>
  <c r="E1613" i="1" s="1"/>
  <c r="G1613" i="1" s="1"/>
  <c r="B1682" i="1" l="1"/>
  <c r="C1683" i="1"/>
  <c r="D1614" i="1"/>
  <c r="E1614" i="1" s="1"/>
  <c r="G1614" i="1" s="1"/>
  <c r="B1683" i="1" l="1"/>
  <c r="C1684" i="1"/>
  <c r="D1615" i="1"/>
  <c r="E1615" i="1" s="1"/>
  <c r="G1615" i="1" s="1"/>
  <c r="C1685" i="1" l="1"/>
  <c r="B1684" i="1"/>
  <c r="D1616" i="1"/>
  <c r="E1616" i="1" s="1"/>
  <c r="G1616" i="1" s="1"/>
  <c r="B1685" i="1" l="1"/>
  <c r="C1686" i="1"/>
  <c r="D1617" i="1"/>
  <c r="E1617" i="1" s="1"/>
  <c r="G1617" i="1" s="1"/>
  <c r="C1687" i="1" l="1"/>
  <c r="B1686" i="1"/>
  <c r="D1618" i="1"/>
  <c r="E1618" i="1" s="1"/>
  <c r="G1618" i="1" s="1"/>
  <c r="C1688" i="1" l="1"/>
  <c r="B1687" i="1"/>
  <c r="D1619" i="1"/>
  <c r="E1619" i="1" s="1"/>
  <c r="G1619" i="1" s="1"/>
  <c r="B1688" i="1" l="1"/>
  <c r="C1689" i="1"/>
  <c r="D1620" i="1"/>
  <c r="E1620" i="1" s="1"/>
  <c r="G1620" i="1" s="1"/>
  <c r="C1690" i="1" l="1"/>
  <c r="B1689" i="1"/>
  <c r="D1621" i="1"/>
  <c r="E1621" i="1" s="1"/>
  <c r="G1621" i="1" s="1"/>
  <c r="B1690" i="1" l="1"/>
  <c r="C1691" i="1"/>
  <c r="D1622" i="1"/>
  <c r="E1622" i="1" s="1"/>
  <c r="G1622" i="1" s="1"/>
  <c r="B1691" i="1" l="1"/>
  <c r="C1692" i="1"/>
  <c r="D1623" i="1"/>
  <c r="E1623" i="1" s="1"/>
  <c r="G1623" i="1" s="1"/>
  <c r="C1693" i="1" l="1"/>
  <c r="B1692" i="1"/>
  <c r="D1624" i="1"/>
  <c r="E1624" i="1" s="1"/>
  <c r="G1624" i="1" s="1"/>
  <c r="B1693" i="1" l="1"/>
  <c r="C1694" i="1"/>
  <c r="D1625" i="1"/>
  <c r="E1625" i="1" s="1"/>
  <c r="G1625" i="1" s="1"/>
  <c r="B1694" i="1" l="1"/>
  <c r="C1695" i="1"/>
  <c r="D1626" i="1"/>
  <c r="E1626" i="1" s="1"/>
  <c r="G1626" i="1" s="1"/>
  <c r="B1695" i="1" l="1"/>
  <c r="C1696" i="1"/>
  <c r="D1627" i="1"/>
  <c r="E1627" i="1" s="1"/>
  <c r="G1627" i="1" s="1"/>
  <c r="B1696" i="1" l="1"/>
  <c r="C1697" i="1"/>
  <c r="D1628" i="1"/>
  <c r="E1628" i="1" s="1"/>
  <c r="G1628" i="1" s="1"/>
  <c r="C1698" i="1" l="1"/>
  <c r="B1697" i="1"/>
  <c r="D1629" i="1"/>
  <c r="E1629" i="1" s="1"/>
  <c r="G1629" i="1" s="1"/>
  <c r="C1699" i="1" l="1"/>
  <c r="B1698" i="1"/>
  <c r="D1630" i="1"/>
  <c r="E1630" i="1" s="1"/>
  <c r="G1630" i="1" s="1"/>
  <c r="C1700" i="1" l="1"/>
  <c r="B1699" i="1"/>
  <c r="D1631" i="1"/>
  <c r="E1631" i="1" s="1"/>
  <c r="G1631" i="1" s="1"/>
  <c r="B1700" i="1" l="1"/>
  <c r="C1701" i="1"/>
  <c r="D1632" i="1"/>
  <c r="E1632" i="1" s="1"/>
  <c r="G1632" i="1" s="1"/>
  <c r="B1701" i="1" l="1"/>
  <c r="C1702" i="1"/>
  <c r="D1633" i="1"/>
  <c r="E1633" i="1" s="1"/>
  <c r="G1633" i="1" s="1"/>
  <c r="C1703" i="1" l="1"/>
  <c r="B1702" i="1"/>
  <c r="D1634" i="1"/>
  <c r="E1634" i="1" s="1"/>
  <c r="G1634" i="1" s="1"/>
  <c r="C1704" i="1" l="1"/>
  <c r="B1703" i="1"/>
  <c r="D1635" i="1"/>
  <c r="E1635" i="1" s="1"/>
  <c r="G1635" i="1" s="1"/>
  <c r="C1705" i="1" l="1"/>
  <c r="B1704" i="1"/>
  <c r="D1636" i="1"/>
  <c r="E1636" i="1" s="1"/>
  <c r="G1636" i="1" s="1"/>
  <c r="B1705" i="1" l="1"/>
  <c r="C1706" i="1"/>
  <c r="D1637" i="1"/>
  <c r="E1637" i="1" s="1"/>
  <c r="G1637" i="1" s="1"/>
  <c r="B1706" i="1" l="1"/>
  <c r="C1707" i="1"/>
  <c r="D1638" i="1"/>
  <c r="E1638" i="1" s="1"/>
  <c r="G1638" i="1" s="1"/>
  <c r="B1707" i="1" l="1"/>
  <c r="C1708" i="1"/>
  <c r="D1639" i="1"/>
  <c r="E1639" i="1" s="1"/>
  <c r="G1639" i="1" s="1"/>
  <c r="B1708" i="1" l="1"/>
  <c r="C1709" i="1"/>
  <c r="D1640" i="1"/>
  <c r="E1640" i="1" s="1"/>
  <c r="G1640" i="1" s="1"/>
  <c r="B1709" i="1" l="1"/>
  <c r="C1710" i="1"/>
  <c r="D1641" i="1"/>
  <c r="E1641" i="1" s="1"/>
  <c r="G1641" i="1" s="1"/>
  <c r="B1710" i="1" l="1"/>
  <c r="C1711" i="1"/>
  <c r="D1642" i="1"/>
  <c r="E1642" i="1" s="1"/>
  <c r="G1642" i="1" s="1"/>
  <c r="C1712" i="1" l="1"/>
  <c r="B1711" i="1"/>
  <c r="D1643" i="1"/>
  <c r="E1643" i="1" s="1"/>
  <c r="G1643" i="1" s="1"/>
  <c r="B1712" i="1" l="1"/>
  <c r="C1713" i="1"/>
  <c r="D1644" i="1"/>
  <c r="E1644" i="1" s="1"/>
  <c r="G1644" i="1" s="1"/>
  <c r="C1714" i="1" l="1"/>
  <c r="B1713" i="1"/>
  <c r="D1645" i="1"/>
  <c r="E1645" i="1" s="1"/>
  <c r="G1645" i="1" s="1"/>
  <c r="C1715" i="1" l="1"/>
  <c r="B1714" i="1"/>
  <c r="D1646" i="1"/>
  <c r="E1646" i="1" s="1"/>
  <c r="G1646" i="1" s="1"/>
  <c r="B1715" i="1" l="1"/>
  <c r="C1716" i="1"/>
  <c r="D1647" i="1"/>
  <c r="E1647" i="1" s="1"/>
  <c r="G1647" i="1" s="1"/>
  <c r="B1716" i="1" l="1"/>
  <c r="C1717" i="1"/>
  <c r="D1648" i="1"/>
  <c r="E1648" i="1" s="1"/>
  <c r="G1648" i="1" s="1"/>
  <c r="C1718" i="1" l="1"/>
  <c r="B1717" i="1"/>
  <c r="D1649" i="1"/>
  <c r="E1649" i="1" s="1"/>
  <c r="G1649" i="1" s="1"/>
  <c r="B1718" i="1" l="1"/>
  <c r="C1719" i="1"/>
  <c r="D1650" i="1"/>
  <c r="E1650" i="1" s="1"/>
  <c r="G1650" i="1" s="1"/>
  <c r="C1720" i="1" l="1"/>
  <c r="B1719" i="1"/>
  <c r="D1651" i="1"/>
  <c r="E1651" i="1" s="1"/>
  <c r="G1651" i="1" s="1"/>
  <c r="B1720" i="1" l="1"/>
  <c r="C1721" i="1"/>
  <c r="D1652" i="1"/>
  <c r="E1652" i="1" s="1"/>
  <c r="G1652" i="1" s="1"/>
  <c r="B1721" i="1" l="1"/>
  <c r="C1722" i="1"/>
  <c r="D1653" i="1"/>
  <c r="E1653" i="1" s="1"/>
  <c r="G1653" i="1" s="1"/>
  <c r="C1723" i="1" l="1"/>
  <c r="B1722" i="1"/>
  <c r="D1654" i="1"/>
  <c r="E1654" i="1" s="1"/>
  <c r="G1654" i="1" s="1"/>
  <c r="C1724" i="1" l="1"/>
  <c r="B1723" i="1"/>
  <c r="D1655" i="1"/>
  <c r="E1655" i="1" s="1"/>
  <c r="G1655" i="1" s="1"/>
  <c r="C1725" i="1" l="1"/>
  <c r="B1724" i="1"/>
  <c r="D1656" i="1"/>
  <c r="E1656" i="1" s="1"/>
  <c r="G1656" i="1" s="1"/>
  <c r="B1725" i="1" l="1"/>
  <c r="C1726" i="1"/>
  <c r="D1657" i="1"/>
  <c r="E1657" i="1" s="1"/>
  <c r="G1657" i="1" s="1"/>
  <c r="B1726" i="1" l="1"/>
  <c r="C1727" i="1"/>
  <c r="D1658" i="1"/>
  <c r="E1658" i="1" s="1"/>
  <c r="G1658" i="1" s="1"/>
  <c r="B1727" i="1" l="1"/>
  <c r="C1728" i="1"/>
  <c r="D1659" i="1"/>
  <c r="E1659" i="1" s="1"/>
  <c r="G1659" i="1" s="1"/>
  <c r="B1728" i="1" l="1"/>
  <c r="C1729" i="1"/>
  <c r="D1660" i="1"/>
  <c r="E1660" i="1" s="1"/>
  <c r="G1660" i="1" s="1"/>
  <c r="B1729" i="1" l="1"/>
  <c r="C1730" i="1"/>
  <c r="D1661" i="1"/>
  <c r="E1661" i="1" s="1"/>
  <c r="G1661" i="1" s="1"/>
  <c r="C1731" i="1" l="1"/>
  <c r="B1730" i="1"/>
  <c r="D1662" i="1"/>
  <c r="E1662" i="1" s="1"/>
  <c r="G1662" i="1" s="1"/>
  <c r="B1731" i="1" l="1"/>
  <c r="C1732" i="1"/>
  <c r="D1663" i="1"/>
  <c r="E1663" i="1" s="1"/>
  <c r="G1663" i="1" s="1"/>
  <c r="C1733" i="1" l="1"/>
  <c r="B1732" i="1"/>
  <c r="D1664" i="1"/>
  <c r="E1664" i="1" s="1"/>
  <c r="G1664" i="1" s="1"/>
  <c r="B1733" i="1" l="1"/>
  <c r="C1734" i="1"/>
  <c r="D1665" i="1"/>
  <c r="E1665" i="1" s="1"/>
  <c r="G1665" i="1" s="1"/>
  <c r="B1734" i="1" l="1"/>
  <c r="C1735" i="1"/>
  <c r="D1666" i="1"/>
  <c r="E1666" i="1" s="1"/>
  <c r="G1666" i="1" s="1"/>
  <c r="B1735" i="1" l="1"/>
  <c r="C1736" i="1"/>
  <c r="D1667" i="1"/>
  <c r="E1667" i="1" s="1"/>
  <c r="G1667" i="1" s="1"/>
  <c r="C1737" i="1" l="1"/>
  <c r="B1736" i="1"/>
  <c r="D1668" i="1"/>
  <c r="E1668" i="1" s="1"/>
  <c r="G1668" i="1" s="1"/>
  <c r="C1738" i="1" l="1"/>
  <c r="B1737" i="1"/>
  <c r="D1669" i="1"/>
  <c r="E1669" i="1" s="1"/>
  <c r="G1669" i="1" s="1"/>
  <c r="C1739" i="1" l="1"/>
  <c r="B1738" i="1"/>
  <c r="D1670" i="1"/>
  <c r="E1670" i="1" s="1"/>
  <c r="G1670" i="1" s="1"/>
  <c r="B1739" i="1" l="1"/>
  <c r="C1740" i="1"/>
  <c r="D1671" i="1"/>
  <c r="E1671" i="1" s="1"/>
  <c r="G1671" i="1" s="1"/>
  <c r="B1740" i="1" l="1"/>
  <c r="C1741" i="1"/>
  <c r="D1672" i="1"/>
  <c r="E1672" i="1" s="1"/>
  <c r="G1672" i="1" s="1"/>
  <c r="B1741" i="1" l="1"/>
  <c r="C1742" i="1"/>
  <c r="D1673" i="1"/>
  <c r="E1673" i="1" s="1"/>
  <c r="G1673" i="1" s="1"/>
  <c r="B1742" i="1" l="1"/>
  <c r="C1743" i="1"/>
  <c r="D1674" i="1"/>
  <c r="E1674" i="1" s="1"/>
  <c r="G1674" i="1" s="1"/>
  <c r="C1744" i="1" l="1"/>
  <c r="B1743" i="1"/>
  <c r="D1675" i="1"/>
  <c r="E1675" i="1" s="1"/>
  <c r="G1675" i="1" s="1"/>
  <c r="B1744" i="1" l="1"/>
  <c r="C1745" i="1"/>
  <c r="D1676" i="1"/>
  <c r="E1676" i="1" s="1"/>
  <c r="G1676" i="1" s="1"/>
  <c r="B1745" i="1" l="1"/>
  <c r="C1746" i="1"/>
  <c r="D1677" i="1"/>
  <c r="E1677" i="1" s="1"/>
  <c r="G1677" i="1" s="1"/>
  <c r="C1747" i="1" l="1"/>
  <c r="B1746" i="1"/>
  <c r="D1678" i="1"/>
  <c r="E1678" i="1" s="1"/>
  <c r="G1678" i="1" s="1"/>
  <c r="C1748" i="1" l="1"/>
  <c r="B1747" i="1"/>
  <c r="D1679" i="1"/>
  <c r="E1679" i="1" s="1"/>
  <c r="G1679" i="1" s="1"/>
  <c r="B1748" i="1" l="1"/>
  <c r="C1749" i="1"/>
  <c r="D1680" i="1"/>
  <c r="E1680" i="1" s="1"/>
  <c r="G1680" i="1" s="1"/>
  <c r="B1749" i="1" l="1"/>
  <c r="C1750" i="1"/>
  <c r="D1681" i="1"/>
  <c r="E1681" i="1" s="1"/>
  <c r="G1681" i="1" s="1"/>
  <c r="B1750" i="1" l="1"/>
  <c r="C1751" i="1"/>
  <c r="D1682" i="1"/>
  <c r="E1682" i="1" s="1"/>
  <c r="G1682" i="1" s="1"/>
  <c r="B1751" i="1" l="1"/>
  <c r="C1752" i="1"/>
  <c r="D1683" i="1"/>
  <c r="E1683" i="1" s="1"/>
  <c r="G1683" i="1" s="1"/>
  <c r="B1752" i="1" l="1"/>
  <c r="C1753" i="1"/>
  <c r="D1684" i="1"/>
  <c r="E1684" i="1" s="1"/>
  <c r="G1684" i="1" s="1"/>
  <c r="C1754" i="1" l="1"/>
  <c r="B1753" i="1"/>
  <c r="D1685" i="1"/>
  <c r="E1685" i="1" s="1"/>
  <c r="G1685" i="1" s="1"/>
  <c r="C1755" i="1" l="1"/>
  <c r="B1754" i="1"/>
  <c r="D1686" i="1"/>
  <c r="E1686" i="1" s="1"/>
  <c r="G1686" i="1" s="1"/>
  <c r="B1755" i="1" l="1"/>
  <c r="C1756" i="1"/>
  <c r="D1687" i="1"/>
  <c r="E1687" i="1" s="1"/>
  <c r="G1687" i="1" s="1"/>
  <c r="B1756" i="1" l="1"/>
  <c r="C1757" i="1"/>
  <c r="D1688" i="1"/>
  <c r="E1688" i="1" s="1"/>
  <c r="G1688" i="1" s="1"/>
  <c r="B1757" i="1" l="1"/>
  <c r="C1758" i="1"/>
  <c r="D1689" i="1"/>
  <c r="E1689" i="1" s="1"/>
  <c r="G1689" i="1" s="1"/>
  <c r="B1758" i="1" l="1"/>
  <c r="C1759" i="1"/>
  <c r="D1690" i="1"/>
  <c r="E1690" i="1" s="1"/>
  <c r="G1690" i="1" s="1"/>
  <c r="C1760" i="1" l="1"/>
  <c r="B1759" i="1"/>
  <c r="D1691" i="1"/>
  <c r="E1691" i="1" s="1"/>
  <c r="G1691" i="1" s="1"/>
  <c r="B1760" i="1" l="1"/>
  <c r="C1761" i="1"/>
  <c r="D1692" i="1"/>
  <c r="E1692" i="1" s="1"/>
  <c r="G1692" i="1" s="1"/>
  <c r="B1761" i="1" l="1"/>
  <c r="C1762" i="1"/>
  <c r="D1693" i="1"/>
  <c r="E1693" i="1" s="1"/>
  <c r="G1693" i="1" s="1"/>
  <c r="C1763" i="1" l="1"/>
  <c r="B1762" i="1"/>
  <c r="D1694" i="1"/>
  <c r="E1694" i="1" s="1"/>
  <c r="G1694" i="1" s="1"/>
  <c r="C1764" i="1" l="1"/>
  <c r="B1763" i="1"/>
  <c r="D1695" i="1"/>
  <c r="E1695" i="1" s="1"/>
  <c r="G1695" i="1" s="1"/>
  <c r="B1764" i="1" l="1"/>
  <c r="C1765" i="1"/>
  <c r="D1696" i="1"/>
  <c r="E1696" i="1" s="1"/>
  <c r="G1696" i="1" s="1"/>
  <c r="C1766" i="1" l="1"/>
  <c r="B1765" i="1"/>
  <c r="D1697" i="1"/>
  <c r="E1697" i="1" s="1"/>
  <c r="G1697" i="1" s="1"/>
  <c r="B1766" i="1" l="1"/>
  <c r="C1767" i="1"/>
  <c r="D1698" i="1"/>
  <c r="E1698" i="1" s="1"/>
  <c r="G1698" i="1" s="1"/>
  <c r="C1768" i="1" l="1"/>
  <c r="B1767" i="1"/>
  <c r="D1699" i="1"/>
  <c r="E1699" i="1" s="1"/>
  <c r="G1699" i="1" s="1"/>
  <c r="B1768" i="1" l="1"/>
  <c r="C1769" i="1"/>
  <c r="D1700" i="1"/>
  <c r="E1700" i="1" s="1"/>
  <c r="G1700" i="1" s="1"/>
  <c r="B1769" i="1" l="1"/>
  <c r="C1770" i="1"/>
  <c r="D1701" i="1"/>
  <c r="E1701" i="1" s="1"/>
  <c r="G1701" i="1" s="1"/>
  <c r="C1771" i="1" l="1"/>
  <c r="B1770" i="1"/>
  <c r="D1702" i="1"/>
  <c r="E1702" i="1" s="1"/>
  <c r="G1702" i="1" s="1"/>
  <c r="B1771" i="1" l="1"/>
  <c r="C1772" i="1"/>
  <c r="D1703" i="1"/>
  <c r="E1703" i="1" s="1"/>
  <c r="G1703" i="1" s="1"/>
  <c r="C1773" i="1" l="1"/>
  <c r="B1772" i="1"/>
  <c r="D1704" i="1"/>
  <c r="E1704" i="1" s="1"/>
  <c r="G1704" i="1" s="1"/>
  <c r="B1773" i="1" l="1"/>
  <c r="C1774" i="1"/>
  <c r="D1705" i="1"/>
  <c r="E1705" i="1" s="1"/>
  <c r="G1705" i="1" s="1"/>
  <c r="B1774" i="1" l="1"/>
  <c r="C1775" i="1"/>
  <c r="D1706" i="1"/>
  <c r="E1706" i="1" s="1"/>
  <c r="G1706" i="1" s="1"/>
  <c r="B1775" i="1" l="1"/>
  <c r="C1776" i="1"/>
  <c r="D1707" i="1"/>
  <c r="E1707" i="1" s="1"/>
  <c r="G1707" i="1" s="1"/>
  <c r="B1776" i="1" l="1"/>
  <c r="C1777" i="1"/>
  <c r="D1708" i="1"/>
  <c r="E1708" i="1" s="1"/>
  <c r="G1708" i="1" s="1"/>
  <c r="B1777" i="1" l="1"/>
  <c r="C1778" i="1"/>
  <c r="D1709" i="1"/>
  <c r="E1709" i="1" s="1"/>
  <c r="G1709" i="1" s="1"/>
  <c r="C1779" i="1" l="1"/>
  <c r="B1778" i="1"/>
  <c r="D1710" i="1"/>
  <c r="E1710" i="1" s="1"/>
  <c r="G1710" i="1" s="1"/>
  <c r="C1780" i="1" l="1"/>
  <c r="B1779" i="1"/>
  <c r="D1711" i="1"/>
  <c r="E1711" i="1" s="1"/>
  <c r="G1711" i="1" s="1"/>
  <c r="B1780" i="1" l="1"/>
  <c r="C1781" i="1"/>
  <c r="D1712" i="1"/>
  <c r="E1712" i="1" s="1"/>
  <c r="G1712" i="1" s="1"/>
  <c r="C1782" i="1" l="1"/>
  <c r="B1781" i="1"/>
  <c r="D1713" i="1"/>
  <c r="E1713" i="1" s="1"/>
  <c r="G1713" i="1" s="1"/>
  <c r="B1782" i="1" l="1"/>
  <c r="C1783" i="1"/>
  <c r="D1714" i="1"/>
  <c r="E1714" i="1" s="1"/>
  <c r="G1714" i="1" s="1"/>
  <c r="C1784" i="1" l="1"/>
  <c r="B1783" i="1"/>
  <c r="D1715" i="1"/>
  <c r="E1715" i="1" s="1"/>
  <c r="G1715" i="1" s="1"/>
  <c r="B1784" i="1" l="1"/>
  <c r="C1785" i="1"/>
  <c r="D1716" i="1"/>
  <c r="E1716" i="1" s="1"/>
  <c r="G1716" i="1" s="1"/>
  <c r="B1785" i="1" l="1"/>
  <c r="C1786" i="1"/>
  <c r="D1717" i="1"/>
  <c r="E1717" i="1" s="1"/>
  <c r="G1717" i="1" s="1"/>
  <c r="C1787" i="1" l="1"/>
  <c r="B1786" i="1"/>
  <c r="D1718" i="1"/>
  <c r="E1718" i="1" s="1"/>
  <c r="G1718" i="1" s="1"/>
  <c r="B1787" i="1" l="1"/>
  <c r="C1788" i="1"/>
  <c r="D1719" i="1"/>
  <c r="E1719" i="1" s="1"/>
  <c r="G1719" i="1" s="1"/>
  <c r="B1788" i="1" l="1"/>
  <c r="C1789" i="1"/>
  <c r="D1720" i="1"/>
  <c r="E1720" i="1" s="1"/>
  <c r="G1720" i="1" s="1"/>
  <c r="B1789" i="1" l="1"/>
  <c r="C1790" i="1"/>
  <c r="D1721" i="1"/>
  <c r="E1721" i="1" s="1"/>
  <c r="G1721" i="1" s="1"/>
  <c r="B1790" i="1" l="1"/>
  <c r="C1791" i="1"/>
  <c r="D1722" i="1"/>
  <c r="E1722" i="1" s="1"/>
  <c r="G1722" i="1" s="1"/>
  <c r="C1792" i="1" l="1"/>
  <c r="B1791" i="1"/>
  <c r="D1723" i="1"/>
  <c r="E1723" i="1" s="1"/>
  <c r="G1723" i="1" s="1"/>
  <c r="C1793" i="1" l="1"/>
  <c r="B1792" i="1"/>
  <c r="D1724" i="1"/>
  <c r="E1724" i="1" s="1"/>
  <c r="G1724" i="1" s="1"/>
  <c r="B1793" i="1" l="1"/>
  <c r="C1794" i="1"/>
  <c r="D1725" i="1"/>
  <c r="E1725" i="1" s="1"/>
  <c r="G1725" i="1" s="1"/>
  <c r="C1795" i="1" l="1"/>
  <c r="B1794" i="1"/>
  <c r="D1726" i="1"/>
  <c r="E1726" i="1" s="1"/>
  <c r="G1726" i="1" s="1"/>
  <c r="B1795" i="1" l="1"/>
  <c r="C1796" i="1"/>
  <c r="D1727" i="1"/>
  <c r="E1727" i="1" s="1"/>
  <c r="G1727" i="1" s="1"/>
  <c r="B1796" i="1" l="1"/>
  <c r="C1797" i="1"/>
  <c r="D1728" i="1"/>
  <c r="E1728" i="1" s="1"/>
  <c r="G1728" i="1" s="1"/>
  <c r="B1797" i="1" l="1"/>
  <c r="C1798" i="1"/>
  <c r="D1729" i="1"/>
  <c r="E1729" i="1" s="1"/>
  <c r="G1729" i="1" s="1"/>
  <c r="B1798" i="1" l="1"/>
  <c r="C1799" i="1"/>
  <c r="D1730" i="1"/>
  <c r="E1730" i="1" s="1"/>
  <c r="G1730" i="1" s="1"/>
  <c r="C1800" i="1" l="1"/>
  <c r="B1799" i="1"/>
  <c r="D1731" i="1"/>
  <c r="E1731" i="1" s="1"/>
  <c r="G1731" i="1" s="1"/>
  <c r="B1800" i="1" l="1"/>
  <c r="C1801" i="1"/>
  <c r="D1732" i="1"/>
  <c r="E1732" i="1" s="1"/>
  <c r="G1732" i="1" s="1"/>
  <c r="B1801" i="1" l="1"/>
  <c r="C1802" i="1"/>
  <c r="D1733" i="1"/>
  <c r="E1733" i="1" s="1"/>
  <c r="G1733" i="1" s="1"/>
  <c r="C1803" i="1" l="1"/>
  <c r="B1802" i="1"/>
  <c r="D1734" i="1"/>
  <c r="E1734" i="1" s="1"/>
  <c r="G1734" i="1" s="1"/>
  <c r="B1803" i="1" l="1"/>
  <c r="C1804" i="1"/>
  <c r="D1735" i="1"/>
  <c r="E1735" i="1" s="1"/>
  <c r="G1735" i="1" s="1"/>
  <c r="B1804" i="1" l="1"/>
  <c r="C1805" i="1"/>
  <c r="D1736" i="1"/>
  <c r="E1736" i="1" s="1"/>
  <c r="G1736" i="1" s="1"/>
  <c r="B1805" i="1" l="1"/>
  <c r="C1806" i="1"/>
  <c r="D1737" i="1"/>
  <c r="E1737" i="1" s="1"/>
  <c r="G1737" i="1" s="1"/>
  <c r="C1807" i="1" l="1"/>
  <c r="B1806" i="1"/>
  <c r="D1738" i="1"/>
  <c r="E1738" i="1" s="1"/>
  <c r="G1738" i="1" s="1"/>
  <c r="C1808" i="1" l="1"/>
  <c r="B1807" i="1"/>
  <c r="D1739" i="1"/>
  <c r="E1739" i="1" s="1"/>
  <c r="G1739" i="1" s="1"/>
  <c r="C1809" i="1" l="1"/>
  <c r="B1808" i="1"/>
  <c r="D1740" i="1"/>
  <c r="E1740" i="1" s="1"/>
  <c r="G1740" i="1" s="1"/>
  <c r="C1810" i="1" l="1"/>
  <c r="B1809" i="1"/>
  <c r="D1741" i="1"/>
  <c r="E1741" i="1" s="1"/>
  <c r="G1741" i="1" s="1"/>
  <c r="B1810" i="1" l="1"/>
  <c r="C1811" i="1"/>
  <c r="D1742" i="1"/>
  <c r="E1742" i="1" s="1"/>
  <c r="G1742" i="1" s="1"/>
  <c r="B1811" i="1" l="1"/>
  <c r="C1812" i="1"/>
  <c r="D1743" i="1"/>
  <c r="E1743" i="1" s="1"/>
  <c r="G1743" i="1" s="1"/>
  <c r="B1812" i="1" l="1"/>
  <c r="C1813" i="1"/>
  <c r="D1744" i="1"/>
  <c r="E1744" i="1" s="1"/>
  <c r="G1744" i="1" s="1"/>
  <c r="B1813" i="1" l="1"/>
  <c r="C1814" i="1"/>
  <c r="D1745" i="1"/>
  <c r="E1745" i="1" s="1"/>
  <c r="G1745" i="1" s="1"/>
  <c r="B1814" i="1" l="1"/>
  <c r="C1815" i="1"/>
  <c r="D1746" i="1"/>
  <c r="E1746" i="1" s="1"/>
  <c r="G1746" i="1" s="1"/>
  <c r="C1816" i="1" l="1"/>
  <c r="B1815" i="1"/>
  <c r="D1747" i="1"/>
  <c r="E1747" i="1" s="1"/>
  <c r="G1747" i="1" s="1"/>
  <c r="B1816" i="1" l="1"/>
  <c r="C1817" i="1"/>
  <c r="D1748" i="1"/>
  <c r="E1748" i="1" s="1"/>
  <c r="G1748" i="1" s="1"/>
  <c r="B1817" i="1" l="1"/>
  <c r="C1818" i="1"/>
  <c r="D1749" i="1"/>
  <c r="E1749" i="1" s="1"/>
  <c r="G1749" i="1" s="1"/>
  <c r="C1819" i="1" l="1"/>
  <c r="B1818" i="1"/>
  <c r="D1750" i="1"/>
  <c r="E1750" i="1" s="1"/>
  <c r="G1750" i="1" s="1"/>
  <c r="B1819" i="1" l="1"/>
  <c r="C1820" i="1"/>
  <c r="D1751" i="1"/>
  <c r="E1751" i="1" s="1"/>
  <c r="G1751" i="1" s="1"/>
  <c r="B1820" i="1" l="1"/>
  <c r="C1821" i="1"/>
  <c r="D1752" i="1"/>
  <c r="E1752" i="1" s="1"/>
  <c r="G1752" i="1" s="1"/>
  <c r="B1821" i="1" l="1"/>
  <c r="C1822" i="1"/>
  <c r="D1753" i="1"/>
  <c r="E1753" i="1" s="1"/>
  <c r="G1753" i="1" s="1"/>
  <c r="B1822" i="1" l="1"/>
  <c r="C1823" i="1"/>
  <c r="D1754" i="1"/>
  <c r="E1754" i="1" s="1"/>
  <c r="G1754" i="1" s="1"/>
  <c r="C1824" i="1" l="1"/>
  <c r="B1823" i="1"/>
  <c r="D1755" i="1"/>
  <c r="E1755" i="1" s="1"/>
  <c r="G1755" i="1" s="1"/>
  <c r="C1825" i="1" l="1"/>
  <c r="B1824" i="1"/>
  <c r="D1756" i="1"/>
  <c r="E1756" i="1" s="1"/>
  <c r="G1756" i="1" s="1"/>
  <c r="B1825" i="1" l="1"/>
  <c r="C1826" i="1"/>
  <c r="D1757" i="1"/>
  <c r="E1757" i="1" s="1"/>
  <c r="G1757" i="1" s="1"/>
  <c r="C1827" i="1" l="1"/>
  <c r="B1826" i="1"/>
  <c r="D1758" i="1"/>
  <c r="E1758" i="1" s="1"/>
  <c r="G1758" i="1" s="1"/>
  <c r="B1827" i="1" l="1"/>
  <c r="C1828" i="1"/>
  <c r="D1759" i="1"/>
  <c r="E1759" i="1" s="1"/>
  <c r="G1759" i="1" s="1"/>
  <c r="B1828" i="1" l="1"/>
  <c r="C1829" i="1"/>
  <c r="D1760" i="1"/>
  <c r="E1760" i="1" s="1"/>
  <c r="G1760" i="1" s="1"/>
  <c r="C1830" i="1" l="1"/>
  <c r="B1829" i="1"/>
  <c r="D1761" i="1"/>
  <c r="E1761" i="1" s="1"/>
  <c r="G1761" i="1" s="1"/>
  <c r="B1830" i="1" l="1"/>
  <c r="C1831" i="1"/>
  <c r="D1762" i="1"/>
  <c r="E1762" i="1" s="1"/>
  <c r="G1762" i="1" s="1"/>
  <c r="B1831" i="1" l="1"/>
  <c r="C1832" i="1"/>
  <c r="B1832" i="1" s="1"/>
  <c r="D1763" i="1"/>
  <c r="E1763" i="1" s="1"/>
  <c r="G1763" i="1" s="1"/>
  <c r="D1764" i="1" l="1"/>
  <c r="E1764" i="1" s="1"/>
  <c r="G1764" i="1" s="1"/>
  <c r="D1765" i="1" l="1"/>
  <c r="E1765" i="1" s="1"/>
  <c r="G1765" i="1" s="1"/>
  <c r="D1766" i="1" l="1"/>
  <c r="E1766" i="1" s="1"/>
  <c r="G1766" i="1" s="1"/>
  <c r="D1767" i="1" l="1"/>
  <c r="E1767" i="1" s="1"/>
  <c r="G1767" i="1" s="1"/>
  <c r="D1768" i="1" l="1"/>
  <c r="E1768" i="1" s="1"/>
  <c r="G1768" i="1" s="1"/>
  <c r="D1769" i="1" l="1"/>
  <c r="E1769" i="1" s="1"/>
  <c r="G1769" i="1" s="1"/>
  <c r="D1770" i="1" l="1"/>
  <c r="E1770" i="1" s="1"/>
  <c r="G1770" i="1" s="1"/>
  <c r="D1771" i="1" l="1"/>
  <c r="E1771" i="1" s="1"/>
  <c r="G1771" i="1" s="1"/>
  <c r="D1772" i="1" l="1"/>
  <c r="E1772" i="1" s="1"/>
  <c r="G1772" i="1" s="1"/>
  <c r="D1773" i="1" l="1"/>
  <c r="E1773" i="1" s="1"/>
  <c r="G1773" i="1" s="1"/>
  <c r="D1774" i="1" l="1"/>
  <c r="E1774" i="1" s="1"/>
  <c r="G1774" i="1" s="1"/>
  <c r="D1775" i="1" l="1"/>
  <c r="E1775" i="1" s="1"/>
  <c r="G1775" i="1" s="1"/>
  <c r="D1776" i="1" l="1"/>
  <c r="E1776" i="1" s="1"/>
  <c r="G1776" i="1" s="1"/>
  <c r="D1777" i="1" l="1"/>
  <c r="E1777" i="1" s="1"/>
  <c r="G1777" i="1" s="1"/>
  <c r="D1778" i="1" l="1"/>
  <c r="E1778" i="1" s="1"/>
  <c r="G1778" i="1" s="1"/>
  <c r="D1779" i="1" l="1"/>
  <c r="E1779" i="1" s="1"/>
  <c r="G1779" i="1" s="1"/>
  <c r="D1780" i="1" l="1"/>
  <c r="E1780" i="1" s="1"/>
  <c r="G1780" i="1" s="1"/>
  <c r="D1781" i="1" l="1"/>
  <c r="E1781" i="1" s="1"/>
  <c r="G1781" i="1" s="1"/>
  <c r="D1782" i="1" l="1"/>
  <c r="E1782" i="1" s="1"/>
  <c r="G1782" i="1" s="1"/>
  <c r="D1783" i="1" l="1"/>
  <c r="E1783" i="1" s="1"/>
  <c r="G1783" i="1" s="1"/>
  <c r="D1784" i="1" l="1"/>
  <c r="E1784" i="1" s="1"/>
  <c r="G1784" i="1" s="1"/>
  <c r="D1785" i="1" l="1"/>
  <c r="E1785" i="1" s="1"/>
  <c r="G1785" i="1" s="1"/>
  <c r="D1786" i="1" l="1"/>
  <c r="E1786" i="1" s="1"/>
  <c r="G1786" i="1" s="1"/>
  <c r="D1787" i="1" l="1"/>
  <c r="E1787" i="1" s="1"/>
  <c r="G1787" i="1" s="1"/>
  <c r="D1788" i="1" l="1"/>
  <c r="E1788" i="1" s="1"/>
  <c r="G1788" i="1" s="1"/>
  <c r="D1789" i="1" l="1"/>
  <c r="E1789" i="1" s="1"/>
  <c r="G1789" i="1" s="1"/>
  <c r="D1790" i="1" l="1"/>
  <c r="E1790" i="1" s="1"/>
  <c r="G1790" i="1" s="1"/>
  <c r="D1791" i="1" l="1"/>
  <c r="E1791" i="1" s="1"/>
  <c r="G1791" i="1" s="1"/>
  <c r="D1792" i="1" l="1"/>
  <c r="E1792" i="1" s="1"/>
  <c r="G1792" i="1" s="1"/>
  <c r="D1793" i="1" l="1"/>
  <c r="E1793" i="1" s="1"/>
  <c r="G1793" i="1" s="1"/>
  <c r="D1794" i="1" l="1"/>
  <c r="E1794" i="1" s="1"/>
  <c r="G1794" i="1" s="1"/>
  <c r="D1795" i="1" l="1"/>
  <c r="E1795" i="1" s="1"/>
  <c r="G1795" i="1" s="1"/>
  <c r="D1796" i="1" l="1"/>
  <c r="E1796" i="1" s="1"/>
  <c r="G1796" i="1" s="1"/>
  <c r="D1797" i="1" l="1"/>
  <c r="E1797" i="1" s="1"/>
  <c r="G1797" i="1" s="1"/>
  <c r="D1798" i="1" l="1"/>
  <c r="E1798" i="1" s="1"/>
  <c r="G1798" i="1" s="1"/>
  <c r="D1799" i="1" l="1"/>
  <c r="E1799" i="1" s="1"/>
  <c r="G1799" i="1" s="1"/>
  <c r="D1800" i="1" l="1"/>
  <c r="E1800" i="1" s="1"/>
  <c r="G1800" i="1" s="1"/>
  <c r="D1801" i="1" l="1"/>
  <c r="E1801" i="1" s="1"/>
  <c r="G1801" i="1" s="1"/>
  <c r="D1802" i="1" l="1"/>
  <c r="E1802" i="1" s="1"/>
  <c r="G1802" i="1" s="1"/>
  <c r="D1803" i="1" l="1"/>
  <c r="E1803" i="1" s="1"/>
  <c r="G1803" i="1" s="1"/>
  <c r="D1804" i="1" l="1"/>
  <c r="E1804" i="1" s="1"/>
  <c r="G1804" i="1" s="1"/>
  <c r="D1805" i="1" l="1"/>
  <c r="E1805" i="1" s="1"/>
  <c r="G1805" i="1" s="1"/>
  <c r="D1806" i="1" l="1"/>
  <c r="E1806" i="1" s="1"/>
  <c r="G1806" i="1" s="1"/>
  <c r="D1807" i="1" l="1"/>
  <c r="E1807" i="1" s="1"/>
  <c r="G1807" i="1" s="1"/>
  <c r="D1808" i="1" l="1"/>
  <c r="E1808" i="1" s="1"/>
  <c r="G1808" i="1" s="1"/>
  <c r="D1809" i="1" l="1"/>
  <c r="E1809" i="1" s="1"/>
  <c r="G1809" i="1" s="1"/>
  <c r="D1810" i="1" l="1"/>
  <c r="E1810" i="1" s="1"/>
  <c r="G1810" i="1" s="1"/>
  <c r="D1811" i="1" l="1"/>
  <c r="E1811" i="1" s="1"/>
  <c r="G1811" i="1" s="1"/>
  <c r="D1812" i="1" l="1"/>
  <c r="E1812" i="1" s="1"/>
  <c r="G1812" i="1" s="1"/>
  <c r="D1813" i="1" l="1"/>
  <c r="E1813" i="1" s="1"/>
  <c r="G1813" i="1" s="1"/>
  <c r="D1814" i="1" l="1"/>
  <c r="E1814" i="1" s="1"/>
  <c r="G1814" i="1" s="1"/>
  <c r="D1815" i="1" l="1"/>
  <c r="E1815" i="1" s="1"/>
  <c r="G1815" i="1" s="1"/>
  <c r="D1816" i="1" l="1"/>
  <c r="E1816" i="1" s="1"/>
  <c r="G1816" i="1" s="1"/>
  <c r="D1817" i="1" l="1"/>
  <c r="E1817" i="1" s="1"/>
  <c r="G1817" i="1" s="1"/>
  <c r="D1818" i="1" l="1"/>
  <c r="E1818" i="1" s="1"/>
  <c r="G1818" i="1" s="1"/>
  <c r="D1819" i="1" l="1"/>
  <c r="E1819" i="1" s="1"/>
  <c r="G1819" i="1" s="1"/>
  <c r="D1820" i="1" l="1"/>
  <c r="E1820" i="1" s="1"/>
  <c r="G1820" i="1" s="1"/>
  <c r="D1821" i="1" l="1"/>
  <c r="E1821" i="1" s="1"/>
  <c r="G1821" i="1" s="1"/>
  <c r="D1822" i="1" l="1"/>
  <c r="E1822" i="1" s="1"/>
  <c r="G1822" i="1" s="1"/>
  <c r="D1823" i="1" l="1"/>
  <c r="E1823" i="1" s="1"/>
  <c r="G1823" i="1" s="1"/>
  <c r="D1824" i="1" l="1"/>
  <c r="E1824" i="1" s="1"/>
  <c r="G1824" i="1" s="1"/>
  <c r="D1825" i="1" l="1"/>
  <c r="E1825" i="1" s="1"/>
  <c r="G1825" i="1" s="1"/>
  <c r="D1826" i="1" l="1"/>
  <c r="E1826" i="1" s="1"/>
  <c r="G1826" i="1" s="1"/>
  <c r="D1827" i="1" l="1"/>
  <c r="E1827" i="1" s="1"/>
  <c r="G1827" i="1" s="1"/>
  <c r="D1828" i="1" l="1"/>
  <c r="E1828" i="1" s="1"/>
  <c r="G1828" i="1" s="1"/>
  <c r="D1829" i="1" l="1"/>
  <c r="E1829" i="1" s="1"/>
  <c r="G1829" i="1" s="1"/>
  <c r="D1830" i="1" l="1"/>
  <c r="E1830" i="1" s="1"/>
  <c r="G1830" i="1" s="1"/>
  <c r="D1831" i="1" l="1"/>
  <c r="E1831" i="1" s="1"/>
  <c r="G1831" i="1" s="1"/>
  <c r="D1832" i="1" l="1"/>
  <c r="E1832" i="1" l="1"/>
  <c r="G1832" i="1" s="1"/>
  <c r="H1832" i="1"/>
  <c r="D1836" i="1"/>
  <c r="H1836" i="1" l="1"/>
  <c r="L1836" i="1" s="1"/>
  <c r="I1843" i="1"/>
  <c r="G1840" i="1"/>
  <c r="I1840" i="1" s="1"/>
  <c r="I1836" i="1" l="1"/>
</calcChain>
</file>

<file path=xl/sharedStrings.xml><?xml version="1.0" encoding="utf-8"?>
<sst xmlns="http://schemas.openxmlformats.org/spreadsheetml/2006/main" count="38" uniqueCount="21">
  <si>
    <t>Date du calcul</t>
  </si>
  <si>
    <t>Montant des</t>
  </si>
  <si>
    <t>Solde avant</t>
  </si>
  <si>
    <t>Paiement</t>
  </si>
  <si>
    <t>Solde après</t>
  </si>
  <si>
    <t>des intérêts</t>
  </si>
  <si>
    <t>Intérêts</t>
  </si>
  <si>
    <t>paiement</t>
  </si>
  <si>
    <t>effectué</t>
  </si>
  <si>
    <t>Flux de données</t>
  </si>
  <si>
    <t>Intérêts :</t>
  </si>
  <si>
    <t>Capital</t>
  </si>
  <si>
    <t>remboursé</t>
  </si>
  <si>
    <t>Nouveau</t>
  </si>
  <si>
    <t>solde</t>
  </si>
  <si>
    <t>déboursés</t>
  </si>
  <si>
    <t>Verdict</t>
  </si>
  <si>
    <t>État de compte (jour par jour; 01-sept-2015 au 31-août-2020)</t>
  </si>
  <si>
    <t>Paiements</t>
  </si>
  <si>
    <t>Paiements :</t>
  </si>
  <si>
    <t>Pourquoi arrondir ? Parce que…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</si>
</sst>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 * #,##0.00_)\ &quot;$&quot;_ ;_ * \(#,##0.00\)\ &quot;$&quot;_ ;_ * &quot;-&quot;??_)\ &quot;$&quot;_ ;_ @_ "/>
    <numFmt numFmtId="164" formatCode="_-* #,##0.00\ &quot;$&quot;_-;\-* #,##0.00\ &quot;$&quot;_-;_-* &quot;-&quot;??\ &quot;$&quot;_-;_-@_-"/>
    <numFmt numFmtId="165" formatCode="dd\-mmm\-yyyy"/>
    <numFmt numFmtId="166" formatCode="_ * #,##0.00_)\ &quot;$&quot;_ ;_ * \(#,##0.00\)\ &quot;$&quot;_ ;_ * &quot;-&quot;_)\ &quot;$&quot;_ ;_ @_ "/>
    <numFmt numFmtId="167" formatCode="0\ \j\o\u\r\s"/>
    <numFmt numFmtId="168" formatCode="0.00\ &quot;$&quot;\/\j\o\u\r"/>
    <numFmt numFmtId="169" formatCode="_ * #,##0.0000000000000000000000000_)\ &quot;$&quot;_ ;_ * \(#,##0.0000000000000000000000000\)\ &quot;$&quot;_ ;_ * &quot;-&quot;??_)\ &quot;$&quot;_ ;_ @_ "/>
    <numFmt numFmtId="170" formatCode="#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4"/>
      <name val="Arial"/>
      <family val="2"/>
    </font>
    <font>
      <b/>
      <sz val="10"/>
      <name val="Arial"/>
      <family val="2"/>
    </font>
    <font>
      <sz val="10"/>
      <name val="Arial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7F8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2" applyFont="1"/>
    <xf numFmtId="0" fontId="3" fillId="0" borderId="0" xfId="2" applyFont="1"/>
    <xf numFmtId="164" fontId="4" fillId="2" borderId="1" xfId="3" applyFont="1" applyFill="1" applyBorder="1"/>
    <xf numFmtId="165" fontId="4" fillId="3" borderId="1" xfId="2" applyNumberFormat="1" applyFont="1" applyFill="1" applyBorder="1" applyAlignment="1">
      <alignment horizontal="right"/>
    </xf>
    <xf numFmtId="164" fontId="4" fillId="3" borderId="1" xfId="3" applyFont="1" applyFill="1" applyBorder="1"/>
    <xf numFmtId="0" fontId="2" fillId="4" borderId="2" xfId="2" applyFont="1" applyFill="1" applyBorder="1" applyAlignment="1">
      <alignment horizontal="right"/>
    </xf>
    <xf numFmtId="0" fontId="5" fillId="0" borderId="0" xfId="0" applyFont="1"/>
    <xf numFmtId="0" fontId="2" fillId="4" borderId="3" xfId="2" applyFont="1" applyFill="1" applyBorder="1" applyAlignment="1">
      <alignment horizontal="right"/>
    </xf>
    <xf numFmtId="167" fontId="5" fillId="0" borderId="0" xfId="0" applyNumberFormat="1" applyFont="1"/>
    <xf numFmtId="168" fontId="5" fillId="0" borderId="0" xfId="0" applyNumberFormat="1" applyFont="1"/>
    <xf numFmtId="164" fontId="5" fillId="0" borderId="0" xfId="0" applyNumberFormat="1" applyFont="1"/>
    <xf numFmtId="0" fontId="2" fillId="3" borderId="1" xfId="0" applyFont="1" applyFill="1" applyBorder="1" applyAlignment="1">
      <alignment horizontal="center"/>
    </xf>
    <xf numFmtId="165" fontId="2" fillId="3" borderId="1" xfId="2" applyNumberFormat="1" applyFont="1" applyFill="1" applyBorder="1" applyAlignment="1">
      <alignment horizontal="right"/>
    </xf>
    <xf numFmtId="164" fontId="2" fillId="3" borderId="1" xfId="2" applyNumberFormat="1" applyFont="1" applyFill="1" applyBorder="1"/>
    <xf numFmtId="164" fontId="2" fillId="3" borderId="1" xfId="3" applyFont="1" applyFill="1" applyBorder="1"/>
    <xf numFmtId="167" fontId="4" fillId="0" borderId="0" xfId="0" applyNumberFormat="1" applyFont="1"/>
    <xf numFmtId="166" fontId="4" fillId="3" borderId="0" xfId="1" applyNumberFormat="1" applyFont="1" applyFill="1" applyBorder="1"/>
    <xf numFmtId="164" fontId="4" fillId="0" borderId="1" xfId="2" applyNumberFormat="1" applyFont="1" applyBorder="1"/>
    <xf numFmtId="164" fontId="4" fillId="3" borderId="1" xfId="3" applyFont="1" applyFill="1" applyBorder="1"/>
    <xf numFmtId="164" fontId="4" fillId="3" borderId="0" xfId="3" applyFont="1" applyFill="1" applyBorder="1"/>
    <xf numFmtId="164" fontId="2" fillId="3" borderId="0" xfId="3" applyFont="1" applyFill="1" applyBorder="1"/>
    <xf numFmtId="0" fontId="2" fillId="0" borderId="1" xfId="2" applyFont="1" applyBorder="1"/>
    <xf numFmtId="44" fontId="4" fillId="0" borderId="1" xfId="2" applyNumberFormat="1" applyFont="1" applyBorder="1"/>
    <xf numFmtId="0" fontId="0" fillId="3" borderId="1" xfId="0" applyFont="1" applyFill="1" applyBorder="1"/>
    <xf numFmtId="166" fontId="2" fillId="3" borderId="1" xfId="1" applyNumberFormat="1" applyFont="1" applyFill="1" applyBorder="1"/>
    <xf numFmtId="0" fontId="0" fillId="5" borderId="1" xfId="0" applyFont="1" applyFill="1" applyBorder="1"/>
    <xf numFmtId="0" fontId="2" fillId="5" borderId="1" xfId="0" applyFont="1" applyFill="1" applyBorder="1" applyAlignment="1">
      <alignment horizontal="center"/>
    </xf>
    <xf numFmtId="165" fontId="2" fillId="5" borderId="1" xfId="2" applyNumberFormat="1" applyFont="1" applyFill="1" applyBorder="1" applyAlignment="1">
      <alignment horizontal="right"/>
    </xf>
    <xf numFmtId="164" fontId="2" fillId="5" borderId="1" xfId="3" applyFont="1" applyFill="1" applyBorder="1"/>
    <xf numFmtId="164" fontId="2" fillId="5" borderId="1" xfId="2" applyNumberFormat="1" applyFont="1" applyFill="1" applyBorder="1"/>
    <xf numFmtId="166" fontId="2" fillId="5" borderId="1" xfId="1" applyNumberFormat="1" applyFont="1" applyFill="1" applyBorder="1"/>
    <xf numFmtId="0" fontId="0" fillId="0" borderId="0" xfId="0" applyAlignment="1">
      <alignment horizontal="center"/>
    </xf>
    <xf numFmtId="0" fontId="0" fillId="3" borderId="0" xfId="0" applyFont="1" applyFill="1" applyBorder="1"/>
    <xf numFmtId="0" fontId="2" fillId="3" borderId="0" xfId="0" applyFont="1" applyFill="1" applyBorder="1" applyAlignment="1">
      <alignment horizontal="center"/>
    </xf>
    <xf numFmtId="165" fontId="2" fillId="3" borderId="0" xfId="2" applyNumberFormat="1" applyFont="1" applyFill="1" applyBorder="1" applyAlignment="1">
      <alignment horizontal="right"/>
    </xf>
    <xf numFmtId="164" fontId="2" fillId="3" borderId="0" xfId="2" applyNumberFormat="1" applyFont="1" applyFill="1" applyBorder="1"/>
    <xf numFmtId="166" fontId="2" fillId="3" borderId="0" xfId="1" applyNumberFormat="1" applyFont="1" applyFill="1" applyBorder="1"/>
    <xf numFmtId="0" fontId="2" fillId="0" borderId="0" xfId="2" applyFont="1" applyBorder="1"/>
    <xf numFmtId="0" fontId="2" fillId="0" borderId="0" xfId="2" applyFont="1" applyAlignment="1">
      <alignment horizontal="center"/>
    </xf>
    <xf numFmtId="44" fontId="6" fillId="0" borderId="1" xfId="0" applyNumberFormat="1" applyFont="1" applyBorder="1" applyAlignment="1">
      <alignment horizontal="center"/>
    </xf>
    <xf numFmtId="166" fontId="4" fillId="3" borderId="1" xfId="1" applyNumberFormat="1" applyFont="1" applyFill="1" applyBorder="1"/>
    <xf numFmtId="44" fontId="6" fillId="0" borderId="0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170" fontId="2" fillId="4" borderId="1" xfId="3" applyNumberFormat="1" applyFont="1" applyFill="1" applyBorder="1" applyAlignment="1">
      <alignment horizontal="right"/>
    </xf>
    <xf numFmtId="169" fontId="6" fillId="0" borderId="1" xfId="0" applyNumberFormat="1" applyFont="1" applyBorder="1" applyAlignment="1">
      <alignment horizontal="center"/>
    </xf>
    <xf numFmtId="164" fontId="2" fillId="4" borderId="2" xfId="3" applyFont="1" applyFill="1" applyBorder="1" applyAlignment="1">
      <alignment horizontal="center"/>
    </xf>
    <xf numFmtId="0" fontId="2" fillId="4" borderId="3" xfId="2" applyFont="1" applyFill="1" applyBorder="1" applyAlignment="1">
      <alignment horizontal="center"/>
    </xf>
    <xf numFmtId="0" fontId="0" fillId="4" borderId="2" xfId="0" applyFont="1" applyFill="1" applyBorder="1" applyAlignment="1">
      <alignment horizontal="right"/>
    </xf>
    <xf numFmtId="0" fontId="2" fillId="4" borderId="1" xfId="2" applyFont="1" applyFill="1" applyBorder="1" applyAlignment="1">
      <alignment horizontal="center"/>
    </xf>
    <xf numFmtId="0" fontId="2" fillId="4" borderId="3" xfId="3" applyNumberFormat="1" applyFont="1" applyFill="1" applyBorder="1" applyAlignment="1">
      <alignment horizontal="center"/>
    </xf>
    <xf numFmtId="0" fontId="2" fillId="4" borderId="1" xfId="2" applyFont="1" applyFill="1" applyBorder="1" applyAlignment="1">
      <alignment horizontal="right"/>
    </xf>
  </cellXfs>
  <cellStyles count="5">
    <cellStyle name="Monétaire" xfId="1" builtinId="4"/>
    <cellStyle name="Monétaire 2" xfId="4"/>
    <cellStyle name="Monétaire_Feuil1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45"/>
  <sheetViews>
    <sheetView showGridLines="0" tabSelected="1" workbookViewId="0"/>
  </sheetViews>
  <sheetFormatPr baseColWidth="10" defaultRowHeight="14.4" x14ac:dyDescent="0.3"/>
  <cols>
    <col min="1" max="1" width="5" customWidth="1"/>
    <col min="2" max="2" width="6.109375" customWidth="1"/>
    <col min="3" max="3" width="12.88671875" bestFit="1" customWidth="1"/>
    <col min="4" max="5" width="11.88671875" bestFit="1" customWidth="1"/>
    <col min="6" max="8" width="13" customWidth="1"/>
    <col min="9" max="9" width="13.109375" customWidth="1"/>
    <col min="10" max="10" width="16.33203125" customWidth="1"/>
    <col min="11" max="11" width="13" customWidth="1"/>
    <col min="12" max="12" width="30.33203125" customWidth="1"/>
    <col min="13" max="17" width="11.88671875" customWidth="1"/>
  </cols>
  <sheetData>
    <row r="1" spans="1:19" ht="30" x14ac:dyDescent="0.5">
      <c r="A1" s="2" t="s">
        <v>17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B3" s="1"/>
      <c r="C3" s="1"/>
      <c r="D3" s="1"/>
      <c r="E3" s="3">
        <v>53000</v>
      </c>
      <c r="F3" s="1"/>
      <c r="G3" s="4">
        <f ca="1">TODAY()</f>
        <v>43146</v>
      </c>
      <c r="O3" s="1"/>
      <c r="P3" s="1"/>
      <c r="Q3" s="1"/>
      <c r="R3" s="1"/>
      <c r="S3" s="1"/>
    </row>
    <row r="4" spans="1:19" x14ac:dyDescent="0.3">
      <c r="B4" s="1"/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N4" s="7"/>
      <c r="O4" s="7"/>
      <c r="P4" s="1"/>
      <c r="Q4" s="1"/>
      <c r="R4" s="1"/>
      <c r="S4" s="1"/>
    </row>
    <row r="5" spans="1:19" x14ac:dyDescent="0.3">
      <c r="B5" s="1"/>
      <c r="C5" s="8" t="s">
        <v>5</v>
      </c>
      <c r="D5" s="8" t="s">
        <v>6</v>
      </c>
      <c r="E5" s="8" t="s">
        <v>7</v>
      </c>
      <c r="F5" s="8" t="s">
        <v>8</v>
      </c>
      <c r="G5" s="8" t="s">
        <v>7</v>
      </c>
      <c r="J5" s="43" t="s">
        <v>9</v>
      </c>
      <c r="R5" s="1"/>
      <c r="S5" s="1"/>
    </row>
    <row r="6" spans="1:19" x14ac:dyDescent="0.3">
      <c r="A6" s="24">
        <v>1</v>
      </c>
      <c r="B6" s="12" t="str">
        <f t="shared" ref="B6:B69" si="0">CHOOSE(MOD(C6,7)+1,"Sam","Dim","Lun","Mar","Mer","Jeu","Ven")</f>
        <v>Mar</v>
      </c>
      <c r="C6" s="13">
        <v>42248</v>
      </c>
      <c r="D6" s="15"/>
      <c r="E6" s="14">
        <f>ROUND(E3+D6, 2)</f>
        <v>53000</v>
      </c>
      <c r="F6" s="25"/>
      <c r="G6" s="15">
        <f>ROUND(E6-F6, 2)</f>
        <v>53000</v>
      </c>
      <c r="H6" s="20"/>
      <c r="J6" s="22" t="str">
        <f>IF(F6&lt;&gt;"",TEXT(C6, "aaaa-mm-jj") &amp; ";" &amp; F6,"")</f>
        <v/>
      </c>
      <c r="R6" s="1"/>
      <c r="S6" s="1"/>
    </row>
    <row r="7" spans="1:19" x14ac:dyDescent="0.3">
      <c r="A7" s="24">
        <f>A6+1</f>
        <v>2</v>
      </c>
      <c r="B7" s="12" t="str">
        <f t="shared" si="0"/>
        <v>Mer</v>
      </c>
      <c r="C7" s="13">
        <f>C6+1</f>
        <v>42249</v>
      </c>
      <c r="D7" s="15">
        <f>ROUND(G6*4%/365,2)</f>
        <v>5.81</v>
      </c>
      <c r="E7" s="14">
        <f>G6+D7</f>
        <v>53005.81</v>
      </c>
      <c r="F7" s="25"/>
      <c r="G7" s="15">
        <f t="shared" ref="G7:G70" si="1">ROUND(E7-F7, 2)</f>
        <v>53005.81</v>
      </c>
      <c r="H7" s="20"/>
      <c r="J7" s="22" t="str">
        <f t="shared" ref="J7:J70" si="2">IF(F7&lt;&gt;"",TEXT(C7, "aaaa-mm-jj") &amp; ";" &amp; F7,"")</f>
        <v/>
      </c>
      <c r="L7" s="38"/>
      <c r="M7" s="20"/>
      <c r="N7" s="7"/>
      <c r="O7" s="7"/>
      <c r="Q7" s="1"/>
      <c r="R7" s="1"/>
      <c r="S7" s="1"/>
    </row>
    <row r="8" spans="1:19" x14ac:dyDescent="0.3">
      <c r="A8" s="24">
        <f t="shared" ref="A8:A71" si="3">A7+1</f>
        <v>3</v>
      </c>
      <c r="B8" s="12" t="str">
        <f t="shared" si="0"/>
        <v>Jeu</v>
      </c>
      <c r="C8" s="13">
        <f t="shared" ref="C8:C71" si="4">C7+1</f>
        <v>42250</v>
      </c>
      <c r="D8" s="15">
        <f t="shared" ref="D8:D71" si="5">ROUND(G7*4%/365,2)</f>
        <v>5.81</v>
      </c>
      <c r="E8" s="14">
        <f t="shared" ref="E8:E71" si="6">G7+D8</f>
        <v>53011.619999999995</v>
      </c>
      <c r="F8" s="25"/>
      <c r="G8" s="15">
        <f t="shared" si="1"/>
        <v>53011.62</v>
      </c>
      <c r="H8" s="20"/>
      <c r="J8" s="22" t="str">
        <f t="shared" si="2"/>
        <v/>
      </c>
      <c r="L8" s="38"/>
      <c r="M8" s="20"/>
      <c r="N8" s="7"/>
      <c r="O8" s="7"/>
      <c r="P8" s="1"/>
      <c r="Q8" s="1"/>
      <c r="R8" s="1"/>
      <c r="S8" s="1"/>
    </row>
    <row r="9" spans="1:19" x14ac:dyDescent="0.3">
      <c r="A9" s="24">
        <f t="shared" si="3"/>
        <v>4</v>
      </c>
      <c r="B9" s="12" t="str">
        <f t="shared" si="0"/>
        <v>Ven</v>
      </c>
      <c r="C9" s="13">
        <f t="shared" si="4"/>
        <v>42251</v>
      </c>
      <c r="D9" s="15">
        <f t="shared" si="5"/>
        <v>5.81</v>
      </c>
      <c r="E9" s="14">
        <f t="shared" si="6"/>
        <v>53017.43</v>
      </c>
      <c r="F9" s="25"/>
      <c r="G9" s="15">
        <f t="shared" si="1"/>
        <v>53017.43</v>
      </c>
      <c r="H9" s="20"/>
      <c r="J9" s="22" t="str">
        <f t="shared" si="2"/>
        <v/>
      </c>
      <c r="L9" s="38"/>
      <c r="M9" s="20"/>
      <c r="N9" s="7"/>
      <c r="O9" s="7"/>
      <c r="P9" s="1"/>
      <c r="Q9" s="1"/>
      <c r="R9" s="1"/>
      <c r="S9" s="1"/>
    </row>
    <row r="10" spans="1:19" x14ac:dyDescent="0.3">
      <c r="A10" s="24">
        <f t="shared" si="3"/>
        <v>5</v>
      </c>
      <c r="B10" s="12" t="str">
        <f t="shared" si="0"/>
        <v>Sam</v>
      </c>
      <c r="C10" s="13">
        <f t="shared" si="4"/>
        <v>42252</v>
      </c>
      <c r="D10" s="15">
        <f t="shared" si="5"/>
        <v>5.81</v>
      </c>
      <c r="E10" s="14">
        <f t="shared" si="6"/>
        <v>53023.24</v>
      </c>
      <c r="F10" s="25"/>
      <c r="G10" s="15">
        <f t="shared" si="1"/>
        <v>53023.24</v>
      </c>
      <c r="H10" s="20"/>
      <c r="J10" s="22" t="str">
        <f t="shared" si="2"/>
        <v/>
      </c>
      <c r="L10" s="38"/>
      <c r="M10" s="20"/>
      <c r="N10" s="7"/>
      <c r="O10" s="7"/>
      <c r="P10" s="1"/>
      <c r="Q10" s="1"/>
      <c r="R10" s="1"/>
      <c r="S10" s="1"/>
    </row>
    <row r="11" spans="1:19" x14ac:dyDescent="0.3">
      <c r="A11" s="24">
        <f t="shared" si="3"/>
        <v>6</v>
      </c>
      <c r="B11" s="12" t="str">
        <f t="shared" si="0"/>
        <v>Dim</v>
      </c>
      <c r="C11" s="13">
        <f t="shared" si="4"/>
        <v>42253</v>
      </c>
      <c r="D11" s="15">
        <f t="shared" si="5"/>
        <v>5.81</v>
      </c>
      <c r="E11" s="14">
        <f t="shared" si="6"/>
        <v>53029.049999999996</v>
      </c>
      <c r="F11" s="25"/>
      <c r="G11" s="15">
        <f t="shared" si="1"/>
        <v>53029.05</v>
      </c>
      <c r="H11" s="20"/>
      <c r="J11" s="22" t="str">
        <f t="shared" si="2"/>
        <v/>
      </c>
      <c r="L11" s="38"/>
      <c r="M11" s="20"/>
      <c r="N11" s="7"/>
      <c r="O11" s="7"/>
      <c r="P11" s="1"/>
      <c r="Q11" s="1"/>
      <c r="R11" s="1"/>
      <c r="S11" s="1"/>
    </row>
    <row r="12" spans="1:19" x14ac:dyDescent="0.3">
      <c r="A12" s="24">
        <f t="shared" si="3"/>
        <v>7</v>
      </c>
      <c r="B12" s="12" t="str">
        <f t="shared" si="0"/>
        <v>Lun</v>
      </c>
      <c r="C12" s="13">
        <f t="shared" si="4"/>
        <v>42254</v>
      </c>
      <c r="D12" s="15">
        <f t="shared" si="5"/>
        <v>5.81</v>
      </c>
      <c r="E12" s="14">
        <f t="shared" si="6"/>
        <v>53034.86</v>
      </c>
      <c r="F12" s="25"/>
      <c r="G12" s="15">
        <f t="shared" si="1"/>
        <v>53034.86</v>
      </c>
      <c r="H12" s="20"/>
      <c r="J12" s="22" t="str">
        <f t="shared" si="2"/>
        <v/>
      </c>
      <c r="L12" s="38"/>
      <c r="M12" s="20"/>
      <c r="N12" s="7"/>
      <c r="O12" s="7"/>
      <c r="P12" s="1"/>
      <c r="Q12" s="1"/>
      <c r="R12" s="1"/>
      <c r="S12" s="1"/>
    </row>
    <row r="13" spans="1:19" x14ac:dyDescent="0.3">
      <c r="A13" s="24">
        <f t="shared" si="3"/>
        <v>8</v>
      </c>
      <c r="B13" s="12" t="str">
        <f t="shared" si="0"/>
        <v>Mar</v>
      </c>
      <c r="C13" s="13">
        <f t="shared" si="4"/>
        <v>42255</v>
      </c>
      <c r="D13" s="15">
        <f t="shared" si="5"/>
        <v>5.81</v>
      </c>
      <c r="E13" s="14">
        <f t="shared" si="6"/>
        <v>53040.67</v>
      </c>
      <c r="F13" s="25"/>
      <c r="G13" s="15">
        <f t="shared" si="1"/>
        <v>53040.67</v>
      </c>
      <c r="H13" s="20"/>
      <c r="J13" s="22" t="str">
        <f t="shared" si="2"/>
        <v/>
      </c>
      <c r="L13" s="38"/>
      <c r="M13" s="20"/>
      <c r="N13" s="7"/>
      <c r="O13" s="7"/>
      <c r="P13" s="1"/>
      <c r="Q13" s="1"/>
      <c r="R13" s="1"/>
      <c r="S13" s="1"/>
    </row>
    <row r="14" spans="1:19" x14ac:dyDescent="0.3">
      <c r="A14" s="24">
        <f t="shared" si="3"/>
        <v>9</v>
      </c>
      <c r="B14" s="12" t="str">
        <f t="shared" si="0"/>
        <v>Mer</v>
      </c>
      <c r="C14" s="13">
        <f t="shared" si="4"/>
        <v>42256</v>
      </c>
      <c r="D14" s="15">
        <f t="shared" si="5"/>
        <v>5.81</v>
      </c>
      <c r="E14" s="14">
        <f t="shared" si="6"/>
        <v>53046.479999999996</v>
      </c>
      <c r="F14" s="25"/>
      <c r="G14" s="15">
        <f t="shared" si="1"/>
        <v>53046.48</v>
      </c>
      <c r="H14" s="20"/>
      <c r="J14" s="22" t="str">
        <f t="shared" si="2"/>
        <v/>
      </c>
      <c r="L14" s="38"/>
      <c r="M14" s="20"/>
      <c r="N14" s="7"/>
      <c r="O14" s="7"/>
      <c r="P14" s="1"/>
      <c r="Q14" s="1"/>
      <c r="R14" s="1"/>
      <c r="S14" s="1"/>
    </row>
    <row r="15" spans="1:19" x14ac:dyDescent="0.3">
      <c r="A15" s="24">
        <f t="shared" si="3"/>
        <v>10</v>
      </c>
      <c r="B15" s="12" t="str">
        <f t="shared" si="0"/>
        <v>Jeu</v>
      </c>
      <c r="C15" s="13">
        <f t="shared" si="4"/>
        <v>42257</v>
      </c>
      <c r="D15" s="15">
        <f t="shared" si="5"/>
        <v>5.81</v>
      </c>
      <c r="E15" s="14">
        <f t="shared" si="6"/>
        <v>53052.29</v>
      </c>
      <c r="F15" s="25"/>
      <c r="G15" s="15">
        <f t="shared" si="1"/>
        <v>53052.29</v>
      </c>
      <c r="H15" s="20"/>
      <c r="J15" s="22" t="str">
        <f t="shared" si="2"/>
        <v/>
      </c>
      <c r="L15" s="38"/>
      <c r="M15" s="20"/>
      <c r="N15" s="7"/>
      <c r="O15" s="7"/>
      <c r="P15" s="1"/>
      <c r="Q15" s="1"/>
      <c r="R15" s="1"/>
      <c r="S15" s="1"/>
    </row>
    <row r="16" spans="1:19" x14ac:dyDescent="0.3">
      <c r="A16" s="24">
        <f t="shared" si="3"/>
        <v>11</v>
      </c>
      <c r="B16" s="12" t="str">
        <f t="shared" si="0"/>
        <v>Ven</v>
      </c>
      <c r="C16" s="13">
        <f t="shared" si="4"/>
        <v>42258</v>
      </c>
      <c r="D16" s="15">
        <f t="shared" si="5"/>
        <v>5.81</v>
      </c>
      <c r="E16" s="14">
        <f t="shared" si="6"/>
        <v>53058.1</v>
      </c>
      <c r="F16" s="25"/>
      <c r="G16" s="15">
        <f t="shared" si="1"/>
        <v>53058.1</v>
      </c>
      <c r="H16" s="20"/>
      <c r="J16" s="22" t="str">
        <f t="shared" si="2"/>
        <v/>
      </c>
      <c r="L16" s="38"/>
      <c r="M16" s="20"/>
      <c r="N16" s="7"/>
      <c r="O16" s="7"/>
      <c r="P16" s="1"/>
      <c r="Q16" s="1"/>
      <c r="R16" s="1"/>
      <c r="S16" s="1"/>
    </row>
    <row r="17" spans="1:19" x14ac:dyDescent="0.3">
      <c r="A17" s="24">
        <f t="shared" si="3"/>
        <v>12</v>
      </c>
      <c r="B17" s="12" t="str">
        <f t="shared" si="0"/>
        <v>Sam</v>
      </c>
      <c r="C17" s="13">
        <f t="shared" si="4"/>
        <v>42259</v>
      </c>
      <c r="D17" s="15">
        <f t="shared" si="5"/>
        <v>5.81</v>
      </c>
      <c r="E17" s="14">
        <f t="shared" si="6"/>
        <v>53063.909999999996</v>
      </c>
      <c r="F17" s="25"/>
      <c r="G17" s="15">
        <f t="shared" si="1"/>
        <v>53063.91</v>
      </c>
      <c r="H17" s="20"/>
      <c r="J17" s="22" t="str">
        <f t="shared" si="2"/>
        <v/>
      </c>
      <c r="L17" s="38"/>
      <c r="M17" s="20"/>
      <c r="N17" s="7"/>
      <c r="O17" s="7"/>
      <c r="P17" s="1"/>
      <c r="Q17" s="1"/>
      <c r="R17" s="1"/>
      <c r="S17" s="1"/>
    </row>
    <row r="18" spans="1:19" x14ac:dyDescent="0.3">
      <c r="A18" s="24">
        <f t="shared" si="3"/>
        <v>13</v>
      </c>
      <c r="B18" s="12" t="str">
        <f t="shared" si="0"/>
        <v>Dim</v>
      </c>
      <c r="C18" s="13">
        <f t="shared" si="4"/>
        <v>42260</v>
      </c>
      <c r="D18" s="15">
        <f t="shared" si="5"/>
        <v>5.82</v>
      </c>
      <c r="E18" s="14">
        <f t="shared" si="6"/>
        <v>53069.73</v>
      </c>
      <c r="F18" s="25"/>
      <c r="G18" s="15">
        <f t="shared" si="1"/>
        <v>53069.73</v>
      </c>
      <c r="H18" s="20"/>
      <c r="J18" s="22" t="str">
        <f t="shared" si="2"/>
        <v/>
      </c>
      <c r="L18" s="38"/>
      <c r="M18" s="20"/>
      <c r="N18" s="7"/>
      <c r="O18" s="7"/>
      <c r="P18" s="1"/>
      <c r="Q18" s="1"/>
      <c r="R18" s="1"/>
      <c r="S18" s="1"/>
    </row>
    <row r="19" spans="1:19" x14ac:dyDescent="0.3">
      <c r="A19" s="24">
        <f t="shared" si="3"/>
        <v>14</v>
      </c>
      <c r="B19" s="12" t="str">
        <f t="shared" si="0"/>
        <v>Lun</v>
      </c>
      <c r="C19" s="13">
        <f t="shared" si="4"/>
        <v>42261</v>
      </c>
      <c r="D19" s="15">
        <f t="shared" si="5"/>
        <v>5.82</v>
      </c>
      <c r="E19" s="14">
        <f t="shared" si="6"/>
        <v>53075.55</v>
      </c>
      <c r="F19" s="25"/>
      <c r="G19" s="15">
        <f t="shared" si="1"/>
        <v>53075.55</v>
      </c>
      <c r="H19" s="20"/>
      <c r="J19" s="22" t="str">
        <f t="shared" si="2"/>
        <v/>
      </c>
      <c r="L19" s="38"/>
      <c r="M19" s="20"/>
      <c r="N19" s="7"/>
      <c r="O19" s="7"/>
      <c r="P19" s="1"/>
      <c r="Q19" s="1"/>
      <c r="R19" s="1"/>
      <c r="S19" s="1"/>
    </row>
    <row r="20" spans="1:19" x14ac:dyDescent="0.3">
      <c r="A20" s="24">
        <f t="shared" si="3"/>
        <v>15</v>
      </c>
      <c r="B20" s="12" t="str">
        <f t="shared" si="0"/>
        <v>Mar</v>
      </c>
      <c r="C20" s="13">
        <f t="shared" si="4"/>
        <v>42262</v>
      </c>
      <c r="D20" s="15">
        <f t="shared" si="5"/>
        <v>5.82</v>
      </c>
      <c r="E20" s="14">
        <f t="shared" si="6"/>
        <v>53081.37</v>
      </c>
      <c r="F20" s="25"/>
      <c r="G20" s="15">
        <f t="shared" si="1"/>
        <v>53081.37</v>
      </c>
      <c r="H20" s="20"/>
      <c r="J20" s="22" t="str">
        <f t="shared" si="2"/>
        <v/>
      </c>
      <c r="L20" s="38"/>
      <c r="M20" s="20"/>
      <c r="N20" s="7"/>
      <c r="O20" s="7"/>
      <c r="P20" s="1"/>
      <c r="Q20" s="1"/>
      <c r="R20" s="1"/>
      <c r="S20" s="1"/>
    </row>
    <row r="21" spans="1:19" x14ac:dyDescent="0.3">
      <c r="A21" s="24">
        <f t="shared" si="3"/>
        <v>16</v>
      </c>
      <c r="B21" s="12" t="str">
        <f t="shared" si="0"/>
        <v>Mer</v>
      </c>
      <c r="C21" s="13">
        <f t="shared" si="4"/>
        <v>42263</v>
      </c>
      <c r="D21" s="15">
        <f t="shared" si="5"/>
        <v>5.82</v>
      </c>
      <c r="E21" s="14">
        <f t="shared" si="6"/>
        <v>53087.19</v>
      </c>
      <c r="F21" s="25"/>
      <c r="G21" s="15">
        <f t="shared" si="1"/>
        <v>53087.19</v>
      </c>
      <c r="H21" s="20"/>
      <c r="J21" s="22" t="str">
        <f t="shared" si="2"/>
        <v/>
      </c>
      <c r="L21" s="38"/>
      <c r="M21" s="20"/>
      <c r="N21" s="7"/>
      <c r="O21" s="7"/>
      <c r="P21" s="1"/>
      <c r="Q21" s="1"/>
      <c r="R21" s="1"/>
      <c r="S21" s="1"/>
    </row>
    <row r="22" spans="1:19" x14ac:dyDescent="0.3">
      <c r="A22" s="24">
        <f t="shared" si="3"/>
        <v>17</v>
      </c>
      <c r="B22" s="12" t="str">
        <f t="shared" si="0"/>
        <v>Jeu</v>
      </c>
      <c r="C22" s="13">
        <f t="shared" si="4"/>
        <v>42264</v>
      </c>
      <c r="D22" s="15">
        <f t="shared" si="5"/>
        <v>5.82</v>
      </c>
      <c r="E22" s="14">
        <f t="shared" si="6"/>
        <v>53093.01</v>
      </c>
      <c r="F22" s="25"/>
      <c r="G22" s="15">
        <f t="shared" si="1"/>
        <v>53093.01</v>
      </c>
      <c r="H22" s="20"/>
      <c r="J22" s="22" t="str">
        <f t="shared" si="2"/>
        <v/>
      </c>
      <c r="L22" s="38"/>
      <c r="M22" s="20"/>
      <c r="N22" s="7"/>
      <c r="O22" s="7"/>
      <c r="P22" s="1"/>
      <c r="Q22" s="1"/>
      <c r="R22" s="1"/>
      <c r="S22" s="1"/>
    </row>
    <row r="23" spans="1:19" x14ac:dyDescent="0.3">
      <c r="A23" s="24">
        <f t="shared" si="3"/>
        <v>18</v>
      </c>
      <c r="B23" s="12" t="str">
        <f t="shared" si="0"/>
        <v>Ven</v>
      </c>
      <c r="C23" s="13">
        <f t="shared" si="4"/>
        <v>42265</v>
      </c>
      <c r="D23" s="15">
        <f t="shared" si="5"/>
        <v>5.82</v>
      </c>
      <c r="E23" s="14">
        <f t="shared" si="6"/>
        <v>53098.83</v>
      </c>
      <c r="F23" s="25"/>
      <c r="G23" s="15">
        <f t="shared" si="1"/>
        <v>53098.83</v>
      </c>
      <c r="H23" s="20"/>
      <c r="J23" s="22" t="str">
        <f t="shared" si="2"/>
        <v/>
      </c>
      <c r="L23" s="38"/>
      <c r="M23" s="20"/>
      <c r="N23" s="7"/>
      <c r="O23" s="7"/>
      <c r="P23" s="1"/>
      <c r="Q23" s="1"/>
      <c r="R23" s="1"/>
      <c r="S23" s="1"/>
    </row>
    <row r="24" spans="1:19" x14ac:dyDescent="0.3">
      <c r="A24" s="24">
        <f t="shared" si="3"/>
        <v>19</v>
      </c>
      <c r="B24" s="12" t="str">
        <f t="shared" si="0"/>
        <v>Sam</v>
      </c>
      <c r="C24" s="13">
        <f t="shared" si="4"/>
        <v>42266</v>
      </c>
      <c r="D24" s="15">
        <f t="shared" si="5"/>
        <v>5.82</v>
      </c>
      <c r="E24" s="14">
        <f t="shared" si="6"/>
        <v>53104.65</v>
      </c>
      <c r="F24" s="25"/>
      <c r="G24" s="15">
        <f t="shared" si="1"/>
        <v>53104.65</v>
      </c>
      <c r="H24" s="20"/>
      <c r="J24" s="22" t="str">
        <f t="shared" si="2"/>
        <v/>
      </c>
      <c r="L24" s="38"/>
      <c r="M24" s="20"/>
      <c r="N24" s="7"/>
      <c r="O24" s="7"/>
      <c r="P24" s="1"/>
      <c r="Q24" s="1"/>
      <c r="R24" s="1"/>
      <c r="S24" s="1"/>
    </row>
    <row r="25" spans="1:19" x14ac:dyDescent="0.3">
      <c r="A25" s="24">
        <f t="shared" si="3"/>
        <v>20</v>
      </c>
      <c r="B25" s="12" t="str">
        <f t="shared" si="0"/>
        <v>Dim</v>
      </c>
      <c r="C25" s="13">
        <f t="shared" si="4"/>
        <v>42267</v>
      </c>
      <c r="D25" s="15">
        <f t="shared" si="5"/>
        <v>5.82</v>
      </c>
      <c r="E25" s="14">
        <f t="shared" si="6"/>
        <v>53110.47</v>
      </c>
      <c r="F25" s="25"/>
      <c r="G25" s="15">
        <f t="shared" si="1"/>
        <v>53110.47</v>
      </c>
      <c r="H25" s="20"/>
      <c r="J25" s="22" t="str">
        <f t="shared" si="2"/>
        <v/>
      </c>
      <c r="L25" s="38"/>
      <c r="M25" s="20"/>
      <c r="N25" s="7"/>
      <c r="O25" s="7"/>
      <c r="P25" s="1"/>
      <c r="Q25" s="1"/>
      <c r="R25" s="1"/>
      <c r="S25" s="1"/>
    </row>
    <row r="26" spans="1:19" x14ac:dyDescent="0.3">
      <c r="A26" s="24">
        <f t="shared" si="3"/>
        <v>21</v>
      </c>
      <c r="B26" s="12" t="str">
        <f t="shared" si="0"/>
        <v>Lun</v>
      </c>
      <c r="C26" s="13">
        <f t="shared" si="4"/>
        <v>42268</v>
      </c>
      <c r="D26" s="15">
        <f t="shared" si="5"/>
        <v>5.82</v>
      </c>
      <c r="E26" s="14">
        <f t="shared" si="6"/>
        <v>53116.29</v>
      </c>
      <c r="F26" s="25"/>
      <c r="G26" s="15">
        <f t="shared" si="1"/>
        <v>53116.29</v>
      </c>
      <c r="H26" s="20"/>
      <c r="J26" s="22" t="str">
        <f t="shared" si="2"/>
        <v/>
      </c>
      <c r="L26" s="38"/>
      <c r="M26" s="20"/>
      <c r="N26" s="7"/>
      <c r="O26" s="7"/>
      <c r="P26" s="1"/>
      <c r="Q26" s="1"/>
      <c r="R26" s="1"/>
      <c r="S26" s="1"/>
    </row>
    <row r="27" spans="1:19" x14ac:dyDescent="0.3">
      <c r="A27" s="24">
        <f t="shared" si="3"/>
        <v>22</v>
      </c>
      <c r="B27" s="12" t="str">
        <f t="shared" si="0"/>
        <v>Mar</v>
      </c>
      <c r="C27" s="13">
        <f t="shared" si="4"/>
        <v>42269</v>
      </c>
      <c r="D27" s="15">
        <f t="shared" si="5"/>
        <v>5.82</v>
      </c>
      <c r="E27" s="14">
        <f t="shared" si="6"/>
        <v>53122.11</v>
      </c>
      <c r="F27" s="25"/>
      <c r="G27" s="15">
        <f t="shared" si="1"/>
        <v>53122.11</v>
      </c>
      <c r="H27" s="20"/>
      <c r="J27" s="22" t="str">
        <f t="shared" si="2"/>
        <v/>
      </c>
      <c r="L27" s="38"/>
      <c r="M27" s="20"/>
      <c r="N27" s="7"/>
      <c r="O27" s="7"/>
      <c r="P27" s="1"/>
      <c r="Q27" s="1"/>
      <c r="R27" s="1"/>
      <c r="S27" s="1"/>
    </row>
    <row r="28" spans="1:19" x14ac:dyDescent="0.3">
      <c r="A28" s="24">
        <f t="shared" si="3"/>
        <v>23</v>
      </c>
      <c r="B28" s="12" t="str">
        <f t="shared" si="0"/>
        <v>Mer</v>
      </c>
      <c r="C28" s="13">
        <f t="shared" si="4"/>
        <v>42270</v>
      </c>
      <c r="D28" s="15">
        <f t="shared" si="5"/>
        <v>5.82</v>
      </c>
      <c r="E28" s="14">
        <f t="shared" si="6"/>
        <v>53127.93</v>
      </c>
      <c r="F28" s="25"/>
      <c r="G28" s="15">
        <f t="shared" si="1"/>
        <v>53127.93</v>
      </c>
      <c r="H28" s="20"/>
      <c r="J28" s="22" t="str">
        <f t="shared" si="2"/>
        <v/>
      </c>
      <c r="L28" s="38"/>
      <c r="M28" s="20"/>
      <c r="N28" s="7"/>
      <c r="O28" s="7"/>
      <c r="P28" s="1"/>
      <c r="Q28" s="1"/>
      <c r="R28" s="1"/>
      <c r="S28" s="1"/>
    </row>
    <row r="29" spans="1:19" x14ac:dyDescent="0.3">
      <c r="A29" s="24">
        <f t="shared" si="3"/>
        <v>24</v>
      </c>
      <c r="B29" s="12" t="str">
        <f t="shared" si="0"/>
        <v>Jeu</v>
      </c>
      <c r="C29" s="13">
        <f t="shared" si="4"/>
        <v>42271</v>
      </c>
      <c r="D29" s="15">
        <f t="shared" si="5"/>
        <v>5.82</v>
      </c>
      <c r="E29" s="14">
        <f t="shared" si="6"/>
        <v>53133.75</v>
      </c>
      <c r="F29" s="25"/>
      <c r="G29" s="15">
        <f t="shared" si="1"/>
        <v>53133.75</v>
      </c>
      <c r="H29" s="20"/>
      <c r="J29" s="22" t="str">
        <f t="shared" si="2"/>
        <v/>
      </c>
      <c r="L29" s="38"/>
      <c r="M29" s="20"/>
      <c r="N29" s="7"/>
      <c r="O29" s="7"/>
      <c r="P29" s="1"/>
      <c r="Q29" s="1"/>
      <c r="R29" s="1"/>
      <c r="S29" s="1"/>
    </row>
    <row r="30" spans="1:19" x14ac:dyDescent="0.3">
      <c r="A30" s="24">
        <f t="shared" si="3"/>
        <v>25</v>
      </c>
      <c r="B30" s="12" t="str">
        <f t="shared" si="0"/>
        <v>Ven</v>
      </c>
      <c r="C30" s="13">
        <f t="shared" si="4"/>
        <v>42272</v>
      </c>
      <c r="D30" s="15">
        <f t="shared" si="5"/>
        <v>5.82</v>
      </c>
      <c r="E30" s="14">
        <f t="shared" si="6"/>
        <v>53139.57</v>
      </c>
      <c r="F30" s="25"/>
      <c r="G30" s="15">
        <f t="shared" si="1"/>
        <v>53139.57</v>
      </c>
      <c r="H30" s="20"/>
      <c r="J30" s="22" t="str">
        <f t="shared" si="2"/>
        <v/>
      </c>
      <c r="L30" s="38"/>
      <c r="M30" s="20"/>
      <c r="N30" s="7"/>
      <c r="O30" s="7"/>
      <c r="P30" s="1"/>
      <c r="Q30" s="1"/>
      <c r="R30" s="1"/>
      <c r="S30" s="1"/>
    </row>
    <row r="31" spans="1:19" x14ac:dyDescent="0.3">
      <c r="A31" s="24">
        <f t="shared" si="3"/>
        <v>26</v>
      </c>
      <c r="B31" s="12" t="str">
        <f t="shared" si="0"/>
        <v>Sam</v>
      </c>
      <c r="C31" s="13">
        <f t="shared" si="4"/>
        <v>42273</v>
      </c>
      <c r="D31" s="15">
        <f t="shared" si="5"/>
        <v>5.82</v>
      </c>
      <c r="E31" s="14">
        <f t="shared" si="6"/>
        <v>53145.39</v>
      </c>
      <c r="F31" s="25"/>
      <c r="G31" s="15">
        <f t="shared" si="1"/>
        <v>53145.39</v>
      </c>
      <c r="H31" s="20"/>
      <c r="J31" s="22" t="str">
        <f t="shared" si="2"/>
        <v/>
      </c>
      <c r="L31" s="38"/>
      <c r="M31" s="20"/>
      <c r="N31" s="7"/>
      <c r="O31" s="7"/>
      <c r="P31" s="1"/>
      <c r="Q31" s="1"/>
      <c r="R31" s="1"/>
      <c r="S31" s="1"/>
    </row>
    <row r="32" spans="1:19" x14ac:dyDescent="0.3">
      <c r="A32" s="24">
        <f t="shared" si="3"/>
        <v>27</v>
      </c>
      <c r="B32" s="12" t="str">
        <f t="shared" si="0"/>
        <v>Dim</v>
      </c>
      <c r="C32" s="13">
        <f t="shared" si="4"/>
        <v>42274</v>
      </c>
      <c r="D32" s="15">
        <f t="shared" si="5"/>
        <v>5.82</v>
      </c>
      <c r="E32" s="14">
        <f t="shared" si="6"/>
        <v>53151.21</v>
      </c>
      <c r="F32" s="25"/>
      <c r="G32" s="15">
        <f t="shared" si="1"/>
        <v>53151.21</v>
      </c>
      <c r="H32" s="20"/>
      <c r="J32" s="22" t="str">
        <f t="shared" si="2"/>
        <v/>
      </c>
      <c r="L32" s="38"/>
      <c r="M32" s="20"/>
      <c r="N32" s="7"/>
      <c r="O32" s="7"/>
      <c r="P32" s="1"/>
      <c r="Q32" s="1"/>
      <c r="R32" s="1"/>
      <c r="S32" s="1"/>
    </row>
    <row r="33" spans="1:19" x14ac:dyDescent="0.3">
      <c r="A33" s="24">
        <f t="shared" si="3"/>
        <v>28</v>
      </c>
      <c r="B33" s="12" t="str">
        <f t="shared" si="0"/>
        <v>Lun</v>
      </c>
      <c r="C33" s="13">
        <f t="shared" si="4"/>
        <v>42275</v>
      </c>
      <c r="D33" s="15">
        <f t="shared" si="5"/>
        <v>5.82</v>
      </c>
      <c r="E33" s="14">
        <f t="shared" si="6"/>
        <v>53157.03</v>
      </c>
      <c r="F33" s="25"/>
      <c r="G33" s="15">
        <f t="shared" si="1"/>
        <v>53157.03</v>
      </c>
      <c r="H33" s="20"/>
      <c r="J33" s="22" t="str">
        <f t="shared" si="2"/>
        <v/>
      </c>
      <c r="L33" s="38"/>
      <c r="M33" s="20"/>
      <c r="N33" s="7"/>
      <c r="O33" s="7"/>
      <c r="P33" s="1"/>
      <c r="Q33" s="1"/>
      <c r="R33" s="1"/>
      <c r="S33" s="1"/>
    </row>
    <row r="34" spans="1:19" x14ac:dyDescent="0.3">
      <c r="A34" s="24">
        <f t="shared" si="3"/>
        <v>29</v>
      </c>
      <c r="B34" s="12" t="str">
        <f t="shared" si="0"/>
        <v>Mar</v>
      </c>
      <c r="C34" s="13">
        <f t="shared" si="4"/>
        <v>42276</v>
      </c>
      <c r="D34" s="15">
        <f t="shared" si="5"/>
        <v>5.83</v>
      </c>
      <c r="E34" s="14">
        <f t="shared" si="6"/>
        <v>53162.86</v>
      </c>
      <c r="F34" s="25"/>
      <c r="G34" s="15">
        <f t="shared" si="1"/>
        <v>53162.86</v>
      </c>
      <c r="H34" s="20"/>
      <c r="J34" s="22" t="str">
        <f t="shared" si="2"/>
        <v/>
      </c>
      <c r="L34" s="38"/>
      <c r="M34" s="20"/>
      <c r="N34" s="7"/>
      <c r="O34" s="7"/>
      <c r="P34" s="1"/>
      <c r="Q34" s="1"/>
      <c r="R34" s="1"/>
      <c r="S34" s="1"/>
    </row>
    <row r="35" spans="1:19" x14ac:dyDescent="0.3">
      <c r="A35" s="24">
        <f t="shared" si="3"/>
        <v>30</v>
      </c>
      <c r="B35" s="12" t="str">
        <f t="shared" si="0"/>
        <v>Mer</v>
      </c>
      <c r="C35" s="13">
        <f t="shared" si="4"/>
        <v>42277</v>
      </c>
      <c r="D35" s="15">
        <f t="shared" si="5"/>
        <v>5.83</v>
      </c>
      <c r="E35" s="14">
        <f t="shared" si="6"/>
        <v>53168.69</v>
      </c>
      <c r="F35" s="25"/>
      <c r="G35" s="15">
        <f t="shared" si="1"/>
        <v>53168.69</v>
      </c>
      <c r="H35" s="20"/>
      <c r="J35" s="22" t="str">
        <f t="shared" si="2"/>
        <v/>
      </c>
      <c r="L35" s="38"/>
      <c r="M35" s="20"/>
      <c r="N35" s="7"/>
      <c r="O35" s="7"/>
      <c r="P35" s="1"/>
      <c r="Q35" s="1"/>
      <c r="R35" s="1"/>
      <c r="S35" s="1"/>
    </row>
    <row r="36" spans="1:19" x14ac:dyDescent="0.3">
      <c r="A36" s="26">
        <f t="shared" si="3"/>
        <v>31</v>
      </c>
      <c r="B36" s="27" t="str">
        <f t="shared" si="0"/>
        <v>Jeu</v>
      </c>
      <c r="C36" s="28">
        <f t="shared" si="4"/>
        <v>42278</v>
      </c>
      <c r="D36" s="29">
        <f t="shared" si="5"/>
        <v>5.83</v>
      </c>
      <c r="E36" s="30">
        <f t="shared" si="6"/>
        <v>53174.520000000004</v>
      </c>
      <c r="F36" s="31">
        <v>174.52</v>
      </c>
      <c r="G36" s="29">
        <f t="shared" si="1"/>
        <v>53000</v>
      </c>
      <c r="H36" s="20"/>
      <c r="J36" s="22" t="str">
        <f t="shared" si="2"/>
        <v>2015-10-01;174,52</v>
      </c>
      <c r="L36" s="38"/>
      <c r="M36" s="20"/>
      <c r="N36" s="7"/>
      <c r="O36" s="7"/>
      <c r="P36" s="1"/>
      <c r="Q36" s="1"/>
      <c r="R36" s="1"/>
      <c r="S36" s="1"/>
    </row>
    <row r="37" spans="1:19" x14ac:dyDescent="0.3">
      <c r="A37" s="24">
        <f t="shared" si="3"/>
        <v>32</v>
      </c>
      <c r="B37" s="12" t="str">
        <f t="shared" si="0"/>
        <v>Ven</v>
      </c>
      <c r="C37" s="13">
        <f t="shared" si="4"/>
        <v>42279</v>
      </c>
      <c r="D37" s="15">
        <f t="shared" si="5"/>
        <v>5.81</v>
      </c>
      <c r="E37" s="14">
        <f t="shared" si="6"/>
        <v>53005.81</v>
      </c>
      <c r="F37" s="25"/>
      <c r="G37" s="15">
        <f t="shared" si="1"/>
        <v>53005.81</v>
      </c>
      <c r="H37" s="20"/>
      <c r="J37" s="22" t="str">
        <f t="shared" si="2"/>
        <v/>
      </c>
      <c r="L37" s="38"/>
      <c r="M37" s="20"/>
      <c r="N37" s="7"/>
      <c r="O37" s="7"/>
      <c r="P37" s="1"/>
      <c r="Q37" s="1"/>
      <c r="R37" s="1"/>
      <c r="S37" s="1"/>
    </row>
    <row r="38" spans="1:19" x14ac:dyDescent="0.3">
      <c r="A38" s="24">
        <f t="shared" si="3"/>
        <v>33</v>
      </c>
      <c r="B38" s="12" t="str">
        <f t="shared" si="0"/>
        <v>Sam</v>
      </c>
      <c r="C38" s="13">
        <f t="shared" si="4"/>
        <v>42280</v>
      </c>
      <c r="D38" s="15">
        <f t="shared" si="5"/>
        <v>5.81</v>
      </c>
      <c r="E38" s="14">
        <f t="shared" si="6"/>
        <v>53011.619999999995</v>
      </c>
      <c r="F38" s="25"/>
      <c r="G38" s="15">
        <f t="shared" si="1"/>
        <v>53011.62</v>
      </c>
      <c r="H38" s="20"/>
      <c r="J38" s="22" t="str">
        <f t="shared" si="2"/>
        <v/>
      </c>
      <c r="L38" s="38"/>
      <c r="M38" s="20"/>
      <c r="N38" s="7"/>
      <c r="O38" s="7"/>
      <c r="P38" s="1"/>
      <c r="Q38" s="1"/>
      <c r="R38" s="1"/>
      <c r="S38" s="1"/>
    </row>
    <row r="39" spans="1:19" x14ac:dyDescent="0.3">
      <c r="A39" s="24">
        <f t="shared" si="3"/>
        <v>34</v>
      </c>
      <c r="B39" s="12" t="str">
        <f t="shared" si="0"/>
        <v>Dim</v>
      </c>
      <c r="C39" s="13">
        <f t="shared" si="4"/>
        <v>42281</v>
      </c>
      <c r="D39" s="15">
        <f t="shared" si="5"/>
        <v>5.81</v>
      </c>
      <c r="E39" s="14">
        <f t="shared" si="6"/>
        <v>53017.43</v>
      </c>
      <c r="F39" s="25"/>
      <c r="G39" s="15">
        <f t="shared" si="1"/>
        <v>53017.43</v>
      </c>
      <c r="H39" s="20"/>
      <c r="J39" s="22" t="str">
        <f t="shared" si="2"/>
        <v/>
      </c>
      <c r="L39" s="38"/>
      <c r="M39" s="20"/>
      <c r="N39" s="7"/>
      <c r="O39" s="7"/>
      <c r="P39" s="1"/>
      <c r="Q39" s="1"/>
      <c r="R39" s="1"/>
      <c r="S39" s="1"/>
    </row>
    <row r="40" spans="1:19" x14ac:dyDescent="0.3">
      <c r="A40" s="24">
        <f t="shared" si="3"/>
        <v>35</v>
      </c>
      <c r="B40" s="12" t="str">
        <f t="shared" si="0"/>
        <v>Lun</v>
      </c>
      <c r="C40" s="13">
        <f t="shared" si="4"/>
        <v>42282</v>
      </c>
      <c r="D40" s="15">
        <f t="shared" si="5"/>
        <v>5.81</v>
      </c>
      <c r="E40" s="14">
        <f t="shared" si="6"/>
        <v>53023.24</v>
      </c>
      <c r="F40" s="25"/>
      <c r="G40" s="15">
        <f t="shared" si="1"/>
        <v>53023.24</v>
      </c>
      <c r="H40" s="20"/>
      <c r="J40" s="22" t="str">
        <f t="shared" si="2"/>
        <v/>
      </c>
      <c r="L40" s="38"/>
      <c r="M40" s="20"/>
      <c r="N40" s="7"/>
      <c r="O40" s="7"/>
      <c r="P40" s="1"/>
      <c r="Q40" s="1"/>
      <c r="R40" s="1"/>
      <c r="S40" s="1"/>
    </row>
    <row r="41" spans="1:19" x14ac:dyDescent="0.3">
      <c r="A41" s="24">
        <f t="shared" si="3"/>
        <v>36</v>
      </c>
      <c r="B41" s="12" t="str">
        <f t="shared" si="0"/>
        <v>Mar</v>
      </c>
      <c r="C41" s="13">
        <f t="shared" si="4"/>
        <v>42283</v>
      </c>
      <c r="D41" s="15">
        <f t="shared" si="5"/>
        <v>5.81</v>
      </c>
      <c r="E41" s="14">
        <f t="shared" si="6"/>
        <v>53029.049999999996</v>
      </c>
      <c r="F41" s="25"/>
      <c r="G41" s="15">
        <f t="shared" si="1"/>
        <v>53029.05</v>
      </c>
      <c r="H41" s="20"/>
      <c r="J41" s="22" t="str">
        <f t="shared" si="2"/>
        <v/>
      </c>
      <c r="L41" s="38"/>
      <c r="M41" s="20"/>
      <c r="N41" s="7"/>
      <c r="O41" s="7"/>
      <c r="P41" s="1"/>
      <c r="Q41" s="1"/>
      <c r="R41" s="1"/>
      <c r="S41" s="1"/>
    </row>
    <row r="42" spans="1:19" x14ac:dyDescent="0.3">
      <c r="A42" s="24">
        <f t="shared" si="3"/>
        <v>37</v>
      </c>
      <c r="B42" s="12" t="str">
        <f t="shared" si="0"/>
        <v>Mer</v>
      </c>
      <c r="C42" s="13">
        <f t="shared" si="4"/>
        <v>42284</v>
      </c>
      <c r="D42" s="15">
        <f t="shared" si="5"/>
        <v>5.81</v>
      </c>
      <c r="E42" s="14">
        <f t="shared" si="6"/>
        <v>53034.86</v>
      </c>
      <c r="F42" s="25"/>
      <c r="G42" s="15">
        <f t="shared" si="1"/>
        <v>53034.86</v>
      </c>
      <c r="H42" s="20"/>
      <c r="J42" s="22" t="str">
        <f t="shared" si="2"/>
        <v/>
      </c>
      <c r="L42" s="38"/>
      <c r="M42" s="20"/>
      <c r="N42" s="7"/>
      <c r="O42" s="7"/>
      <c r="P42" s="1"/>
      <c r="Q42" s="1"/>
      <c r="R42" s="1"/>
      <c r="S42" s="1"/>
    </row>
    <row r="43" spans="1:19" x14ac:dyDescent="0.3">
      <c r="A43" s="24">
        <f t="shared" si="3"/>
        <v>38</v>
      </c>
      <c r="B43" s="12" t="str">
        <f t="shared" si="0"/>
        <v>Jeu</v>
      </c>
      <c r="C43" s="13">
        <f t="shared" si="4"/>
        <v>42285</v>
      </c>
      <c r="D43" s="15">
        <f t="shared" si="5"/>
        <v>5.81</v>
      </c>
      <c r="E43" s="14">
        <f t="shared" si="6"/>
        <v>53040.67</v>
      </c>
      <c r="F43" s="25"/>
      <c r="G43" s="15">
        <f t="shared" si="1"/>
        <v>53040.67</v>
      </c>
      <c r="H43" s="20"/>
      <c r="J43" s="22" t="str">
        <f t="shared" si="2"/>
        <v/>
      </c>
      <c r="L43" s="38"/>
      <c r="M43" s="20"/>
      <c r="N43" s="7"/>
      <c r="O43" s="7"/>
      <c r="P43" s="1"/>
      <c r="Q43" s="1"/>
      <c r="R43" s="1"/>
      <c r="S43" s="1"/>
    </row>
    <row r="44" spans="1:19" x14ac:dyDescent="0.3">
      <c r="A44" s="24">
        <f t="shared" si="3"/>
        <v>39</v>
      </c>
      <c r="B44" s="12" t="str">
        <f t="shared" si="0"/>
        <v>Ven</v>
      </c>
      <c r="C44" s="13">
        <f t="shared" si="4"/>
        <v>42286</v>
      </c>
      <c r="D44" s="15">
        <f t="shared" si="5"/>
        <v>5.81</v>
      </c>
      <c r="E44" s="14">
        <f t="shared" si="6"/>
        <v>53046.479999999996</v>
      </c>
      <c r="F44" s="25"/>
      <c r="G44" s="15">
        <f t="shared" si="1"/>
        <v>53046.48</v>
      </c>
      <c r="H44" s="20"/>
      <c r="J44" s="22" t="str">
        <f t="shared" si="2"/>
        <v/>
      </c>
      <c r="L44" s="38"/>
      <c r="M44" s="20"/>
      <c r="N44" s="7"/>
      <c r="O44" s="7"/>
      <c r="P44" s="1"/>
      <c r="Q44" s="1"/>
      <c r="R44" s="1"/>
      <c r="S44" s="1"/>
    </row>
    <row r="45" spans="1:19" x14ac:dyDescent="0.3">
      <c r="A45" s="24">
        <f t="shared" si="3"/>
        <v>40</v>
      </c>
      <c r="B45" s="12" t="str">
        <f t="shared" si="0"/>
        <v>Sam</v>
      </c>
      <c r="C45" s="13">
        <f t="shared" si="4"/>
        <v>42287</v>
      </c>
      <c r="D45" s="15">
        <f t="shared" si="5"/>
        <v>5.81</v>
      </c>
      <c r="E45" s="14">
        <f t="shared" si="6"/>
        <v>53052.29</v>
      </c>
      <c r="F45" s="25"/>
      <c r="G45" s="15">
        <f t="shared" si="1"/>
        <v>53052.29</v>
      </c>
      <c r="H45" s="20"/>
      <c r="J45" s="22" t="str">
        <f t="shared" si="2"/>
        <v/>
      </c>
      <c r="L45" s="38"/>
      <c r="M45" s="20"/>
      <c r="N45" s="7"/>
      <c r="O45" s="7"/>
      <c r="P45" s="1"/>
      <c r="Q45" s="1"/>
      <c r="R45" s="1"/>
      <c r="S45" s="1"/>
    </row>
    <row r="46" spans="1:19" x14ac:dyDescent="0.3">
      <c r="A46" s="24">
        <f t="shared" si="3"/>
        <v>41</v>
      </c>
      <c r="B46" s="12" t="str">
        <f t="shared" si="0"/>
        <v>Dim</v>
      </c>
      <c r="C46" s="13">
        <f t="shared" si="4"/>
        <v>42288</v>
      </c>
      <c r="D46" s="15">
        <f t="shared" si="5"/>
        <v>5.81</v>
      </c>
      <c r="E46" s="14">
        <f t="shared" si="6"/>
        <v>53058.1</v>
      </c>
      <c r="F46" s="25"/>
      <c r="G46" s="15">
        <f t="shared" si="1"/>
        <v>53058.1</v>
      </c>
      <c r="H46" s="20"/>
      <c r="J46" s="22" t="str">
        <f t="shared" si="2"/>
        <v/>
      </c>
      <c r="L46" s="38"/>
      <c r="M46" s="20"/>
      <c r="N46" s="7"/>
      <c r="O46" s="7"/>
      <c r="P46" s="1"/>
      <c r="Q46" s="1"/>
      <c r="R46" s="1"/>
      <c r="S46" s="1"/>
    </row>
    <row r="47" spans="1:19" x14ac:dyDescent="0.3">
      <c r="A47" s="24">
        <f t="shared" si="3"/>
        <v>42</v>
      </c>
      <c r="B47" s="12" t="str">
        <f t="shared" si="0"/>
        <v>Lun</v>
      </c>
      <c r="C47" s="13">
        <f t="shared" si="4"/>
        <v>42289</v>
      </c>
      <c r="D47" s="15">
        <f t="shared" si="5"/>
        <v>5.81</v>
      </c>
      <c r="E47" s="14">
        <f t="shared" si="6"/>
        <v>53063.909999999996</v>
      </c>
      <c r="F47" s="25"/>
      <c r="G47" s="15">
        <f t="shared" si="1"/>
        <v>53063.91</v>
      </c>
      <c r="H47" s="20"/>
      <c r="J47" s="22" t="str">
        <f t="shared" si="2"/>
        <v/>
      </c>
      <c r="L47" s="38"/>
      <c r="M47" s="20"/>
      <c r="N47" s="7"/>
      <c r="O47" s="7"/>
      <c r="P47" s="1"/>
      <c r="Q47" s="1"/>
      <c r="R47" s="1"/>
      <c r="S47" s="1"/>
    </row>
    <row r="48" spans="1:19" x14ac:dyDescent="0.3">
      <c r="A48" s="24">
        <f t="shared" si="3"/>
        <v>43</v>
      </c>
      <c r="B48" s="12" t="str">
        <f t="shared" si="0"/>
        <v>Mar</v>
      </c>
      <c r="C48" s="13">
        <f t="shared" si="4"/>
        <v>42290</v>
      </c>
      <c r="D48" s="15">
        <f t="shared" si="5"/>
        <v>5.82</v>
      </c>
      <c r="E48" s="14">
        <f t="shared" si="6"/>
        <v>53069.73</v>
      </c>
      <c r="F48" s="25"/>
      <c r="G48" s="15">
        <f t="shared" si="1"/>
        <v>53069.73</v>
      </c>
      <c r="H48" s="20"/>
      <c r="J48" s="22" t="str">
        <f t="shared" si="2"/>
        <v/>
      </c>
      <c r="L48" s="38"/>
      <c r="M48" s="20"/>
      <c r="N48" s="7"/>
      <c r="O48" s="7"/>
      <c r="P48" s="1"/>
      <c r="Q48" s="1"/>
      <c r="R48" s="1"/>
      <c r="S48" s="1"/>
    </row>
    <row r="49" spans="1:19" x14ac:dyDescent="0.3">
      <c r="A49" s="24">
        <f t="shared" si="3"/>
        <v>44</v>
      </c>
      <c r="B49" s="12" t="str">
        <f t="shared" si="0"/>
        <v>Mer</v>
      </c>
      <c r="C49" s="13">
        <f t="shared" si="4"/>
        <v>42291</v>
      </c>
      <c r="D49" s="15">
        <f t="shared" si="5"/>
        <v>5.82</v>
      </c>
      <c r="E49" s="14">
        <f t="shared" si="6"/>
        <v>53075.55</v>
      </c>
      <c r="F49" s="25"/>
      <c r="G49" s="15">
        <f t="shared" si="1"/>
        <v>53075.55</v>
      </c>
      <c r="H49" s="20"/>
      <c r="J49" s="22" t="str">
        <f t="shared" si="2"/>
        <v/>
      </c>
      <c r="L49" s="38"/>
      <c r="M49" s="20"/>
      <c r="N49" s="7"/>
      <c r="O49" s="7"/>
      <c r="P49" s="1"/>
      <c r="Q49" s="1"/>
      <c r="R49" s="1"/>
      <c r="S49" s="1"/>
    </row>
    <row r="50" spans="1:19" x14ac:dyDescent="0.3">
      <c r="A50" s="24">
        <f t="shared" si="3"/>
        <v>45</v>
      </c>
      <c r="B50" s="12" t="str">
        <f t="shared" si="0"/>
        <v>Jeu</v>
      </c>
      <c r="C50" s="13">
        <f t="shared" si="4"/>
        <v>42292</v>
      </c>
      <c r="D50" s="15">
        <f t="shared" si="5"/>
        <v>5.82</v>
      </c>
      <c r="E50" s="14">
        <f t="shared" si="6"/>
        <v>53081.37</v>
      </c>
      <c r="F50" s="25"/>
      <c r="G50" s="15">
        <f t="shared" si="1"/>
        <v>53081.37</v>
      </c>
      <c r="H50" s="20"/>
      <c r="J50" s="22" t="str">
        <f t="shared" si="2"/>
        <v/>
      </c>
      <c r="L50" s="38"/>
      <c r="M50" s="20"/>
      <c r="N50" s="7"/>
      <c r="O50" s="7"/>
      <c r="P50" s="1"/>
      <c r="Q50" s="1"/>
      <c r="R50" s="1"/>
      <c r="S50" s="1"/>
    </row>
    <row r="51" spans="1:19" x14ac:dyDescent="0.3">
      <c r="A51" s="24">
        <f t="shared" si="3"/>
        <v>46</v>
      </c>
      <c r="B51" s="12" t="str">
        <f t="shared" si="0"/>
        <v>Ven</v>
      </c>
      <c r="C51" s="13">
        <f t="shared" si="4"/>
        <v>42293</v>
      </c>
      <c r="D51" s="15">
        <f t="shared" si="5"/>
        <v>5.82</v>
      </c>
      <c r="E51" s="14">
        <f t="shared" si="6"/>
        <v>53087.19</v>
      </c>
      <c r="F51" s="25"/>
      <c r="G51" s="15">
        <f t="shared" si="1"/>
        <v>53087.19</v>
      </c>
      <c r="H51" s="20"/>
      <c r="J51" s="22" t="str">
        <f t="shared" si="2"/>
        <v/>
      </c>
      <c r="L51" s="38"/>
      <c r="M51" s="20"/>
      <c r="N51" s="7"/>
      <c r="O51" s="7"/>
      <c r="P51" s="1"/>
      <c r="Q51" s="1"/>
      <c r="R51" s="1"/>
      <c r="S51" s="1"/>
    </row>
    <row r="52" spans="1:19" x14ac:dyDescent="0.3">
      <c r="A52" s="24">
        <f t="shared" si="3"/>
        <v>47</v>
      </c>
      <c r="B52" s="12" t="str">
        <f t="shared" si="0"/>
        <v>Sam</v>
      </c>
      <c r="C52" s="13">
        <f t="shared" si="4"/>
        <v>42294</v>
      </c>
      <c r="D52" s="15">
        <f t="shared" si="5"/>
        <v>5.82</v>
      </c>
      <c r="E52" s="14">
        <f t="shared" si="6"/>
        <v>53093.01</v>
      </c>
      <c r="F52" s="25"/>
      <c r="G52" s="15">
        <f t="shared" si="1"/>
        <v>53093.01</v>
      </c>
      <c r="H52" s="20"/>
      <c r="J52" s="22" t="str">
        <f t="shared" si="2"/>
        <v/>
      </c>
      <c r="L52" s="38"/>
      <c r="M52" s="20"/>
      <c r="N52" s="7"/>
      <c r="O52" s="7"/>
      <c r="P52" s="1"/>
      <c r="Q52" s="1"/>
      <c r="R52" s="1"/>
      <c r="S52" s="1"/>
    </row>
    <row r="53" spans="1:19" x14ac:dyDescent="0.3">
      <c r="A53" s="24">
        <f t="shared" si="3"/>
        <v>48</v>
      </c>
      <c r="B53" s="12" t="str">
        <f t="shared" si="0"/>
        <v>Dim</v>
      </c>
      <c r="C53" s="13">
        <f t="shared" si="4"/>
        <v>42295</v>
      </c>
      <c r="D53" s="15">
        <f t="shared" si="5"/>
        <v>5.82</v>
      </c>
      <c r="E53" s="14">
        <f t="shared" si="6"/>
        <v>53098.83</v>
      </c>
      <c r="F53" s="25"/>
      <c r="G53" s="15">
        <f t="shared" si="1"/>
        <v>53098.83</v>
      </c>
      <c r="H53" s="20"/>
      <c r="J53" s="22" t="str">
        <f t="shared" si="2"/>
        <v/>
      </c>
      <c r="L53" s="38"/>
      <c r="M53" s="20"/>
      <c r="N53" s="7"/>
      <c r="O53" s="7"/>
      <c r="P53" s="1"/>
      <c r="Q53" s="1"/>
      <c r="R53" s="1"/>
      <c r="S53" s="1"/>
    </row>
    <row r="54" spans="1:19" x14ac:dyDescent="0.3">
      <c r="A54" s="24">
        <f t="shared" si="3"/>
        <v>49</v>
      </c>
      <c r="B54" s="12" t="str">
        <f t="shared" si="0"/>
        <v>Lun</v>
      </c>
      <c r="C54" s="13">
        <f t="shared" si="4"/>
        <v>42296</v>
      </c>
      <c r="D54" s="15">
        <f t="shared" si="5"/>
        <v>5.82</v>
      </c>
      <c r="E54" s="14">
        <f t="shared" si="6"/>
        <v>53104.65</v>
      </c>
      <c r="F54" s="25"/>
      <c r="G54" s="15">
        <f t="shared" si="1"/>
        <v>53104.65</v>
      </c>
      <c r="H54" s="20"/>
      <c r="J54" s="22" t="str">
        <f t="shared" si="2"/>
        <v/>
      </c>
      <c r="L54" s="38"/>
      <c r="M54" s="20"/>
      <c r="N54" s="7"/>
      <c r="O54" s="7"/>
      <c r="P54" s="1"/>
      <c r="Q54" s="1"/>
      <c r="R54" s="1"/>
      <c r="S54" s="1"/>
    </row>
    <row r="55" spans="1:19" x14ac:dyDescent="0.3">
      <c r="A55" s="24">
        <f t="shared" si="3"/>
        <v>50</v>
      </c>
      <c r="B55" s="12" t="str">
        <f t="shared" si="0"/>
        <v>Mar</v>
      </c>
      <c r="C55" s="13">
        <f t="shared" si="4"/>
        <v>42297</v>
      </c>
      <c r="D55" s="15">
        <f t="shared" si="5"/>
        <v>5.82</v>
      </c>
      <c r="E55" s="14">
        <f t="shared" si="6"/>
        <v>53110.47</v>
      </c>
      <c r="F55" s="25"/>
      <c r="G55" s="15">
        <f t="shared" si="1"/>
        <v>53110.47</v>
      </c>
      <c r="H55" s="20"/>
      <c r="J55" s="22" t="str">
        <f t="shared" si="2"/>
        <v/>
      </c>
      <c r="L55" s="38"/>
      <c r="M55" s="20"/>
      <c r="N55" s="7"/>
      <c r="O55" s="7"/>
      <c r="P55" s="1"/>
      <c r="Q55" s="1"/>
      <c r="R55" s="1"/>
      <c r="S55" s="1"/>
    </row>
    <row r="56" spans="1:19" x14ac:dyDescent="0.3">
      <c r="A56" s="24">
        <f t="shared" si="3"/>
        <v>51</v>
      </c>
      <c r="B56" s="12" t="str">
        <f t="shared" si="0"/>
        <v>Mer</v>
      </c>
      <c r="C56" s="13">
        <f t="shared" si="4"/>
        <v>42298</v>
      </c>
      <c r="D56" s="15">
        <f t="shared" si="5"/>
        <v>5.82</v>
      </c>
      <c r="E56" s="14">
        <f t="shared" si="6"/>
        <v>53116.29</v>
      </c>
      <c r="F56" s="25"/>
      <c r="G56" s="15">
        <f t="shared" si="1"/>
        <v>53116.29</v>
      </c>
      <c r="H56" s="20"/>
      <c r="J56" s="22" t="str">
        <f t="shared" si="2"/>
        <v/>
      </c>
      <c r="L56" s="38"/>
      <c r="M56" s="20"/>
      <c r="N56" s="7"/>
      <c r="O56" s="7"/>
      <c r="P56" s="1"/>
      <c r="Q56" s="1"/>
      <c r="R56" s="1"/>
      <c r="S56" s="1"/>
    </row>
    <row r="57" spans="1:19" x14ac:dyDescent="0.3">
      <c r="A57" s="24">
        <f t="shared" si="3"/>
        <v>52</v>
      </c>
      <c r="B57" s="12" t="str">
        <f t="shared" si="0"/>
        <v>Jeu</v>
      </c>
      <c r="C57" s="13">
        <f t="shared" si="4"/>
        <v>42299</v>
      </c>
      <c r="D57" s="15">
        <f t="shared" si="5"/>
        <v>5.82</v>
      </c>
      <c r="E57" s="14">
        <f t="shared" si="6"/>
        <v>53122.11</v>
      </c>
      <c r="F57" s="25"/>
      <c r="G57" s="15">
        <f t="shared" si="1"/>
        <v>53122.11</v>
      </c>
      <c r="H57" s="20"/>
      <c r="J57" s="22" t="str">
        <f t="shared" si="2"/>
        <v/>
      </c>
      <c r="L57" s="38"/>
      <c r="M57" s="20"/>
      <c r="N57" s="7"/>
      <c r="O57" s="7"/>
      <c r="P57" s="1"/>
      <c r="Q57" s="1"/>
      <c r="R57" s="1"/>
      <c r="S57" s="1"/>
    </row>
    <row r="58" spans="1:19" x14ac:dyDescent="0.3">
      <c r="A58" s="24">
        <f t="shared" si="3"/>
        <v>53</v>
      </c>
      <c r="B58" s="12" t="str">
        <f t="shared" si="0"/>
        <v>Ven</v>
      </c>
      <c r="C58" s="13">
        <f t="shared" si="4"/>
        <v>42300</v>
      </c>
      <c r="D58" s="15">
        <f t="shared" si="5"/>
        <v>5.82</v>
      </c>
      <c r="E58" s="14">
        <f t="shared" si="6"/>
        <v>53127.93</v>
      </c>
      <c r="F58" s="25"/>
      <c r="G58" s="15">
        <f t="shared" si="1"/>
        <v>53127.93</v>
      </c>
      <c r="H58" s="20"/>
      <c r="J58" s="22" t="str">
        <f t="shared" si="2"/>
        <v/>
      </c>
      <c r="L58" s="38"/>
      <c r="M58" s="20"/>
      <c r="N58" s="7"/>
      <c r="O58" s="7"/>
      <c r="P58" s="1"/>
      <c r="Q58" s="1"/>
      <c r="R58" s="1"/>
      <c r="S58" s="1"/>
    </row>
    <row r="59" spans="1:19" x14ac:dyDescent="0.3">
      <c r="A59" s="24">
        <f t="shared" si="3"/>
        <v>54</v>
      </c>
      <c r="B59" s="12" t="str">
        <f t="shared" si="0"/>
        <v>Sam</v>
      </c>
      <c r="C59" s="13">
        <f t="shared" si="4"/>
        <v>42301</v>
      </c>
      <c r="D59" s="15">
        <f t="shared" si="5"/>
        <v>5.82</v>
      </c>
      <c r="E59" s="14">
        <f t="shared" si="6"/>
        <v>53133.75</v>
      </c>
      <c r="F59" s="25"/>
      <c r="G59" s="15">
        <f t="shared" si="1"/>
        <v>53133.75</v>
      </c>
      <c r="H59" s="20"/>
      <c r="J59" s="22" t="str">
        <f t="shared" si="2"/>
        <v/>
      </c>
      <c r="L59" s="38"/>
      <c r="M59" s="20"/>
      <c r="N59" s="7"/>
      <c r="O59" s="7"/>
      <c r="P59" s="1"/>
      <c r="Q59" s="1"/>
      <c r="R59" s="1"/>
      <c r="S59" s="1"/>
    </row>
    <row r="60" spans="1:19" x14ac:dyDescent="0.3">
      <c r="A60" s="24">
        <f t="shared" si="3"/>
        <v>55</v>
      </c>
      <c r="B60" s="12" t="str">
        <f t="shared" si="0"/>
        <v>Dim</v>
      </c>
      <c r="C60" s="13">
        <f t="shared" si="4"/>
        <v>42302</v>
      </c>
      <c r="D60" s="15">
        <f t="shared" si="5"/>
        <v>5.82</v>
      </c>
      <c r="E60" s="14">
        <f t="shared" si="6"/>
        <v>53139.57</v>
      </c>
      <c r="F60" s="25"/>
      <c r="G60" s="15">
        <f t="shared" si="1"/>
        <v>53139.57</v>
      </c>
      <c r="H60" s="20"/>
      <c r="J60" s="22" t="str">
        <f t="shared" si="2"/>
        <v/>
      </c>
      <c r="L60" s="38"/>
      <c r="M60" s="20"/>
      <c r="N60" s="7"/>
      <c r="O60" s="7"/>
      <c r="P60" s="1"/>
      <c r="Q60" s="1"/>
      <c r="R60" s="1"/>
      <c r="S60" s="1"/>
    </row>
    <row r="61" spans="1:19" x14ac:dyDescent="0.3">
      <c r="A61" s="24">
        <f t="shared" si="3"/>
        <v>56</v>
      </c>
      <c r="B61" s="12" t="str">
        <f t="shared" si="0"/>
        <v>Lun</v>
      </c>
      <c r="C61" s="13">
        <f t="shared" si="4"/>
        <v>42303</v>
      </c>
      <c r="D61" s="15">
        <f t="shared" si="5"/>
        <v>5.82</v>
      </c>
      <c r="E61" s="14">
        <f t="shared" si="6"/>
        <v>53145.39</v>
      </c>
      <c r="F61" s="25"/>
      <c r="G61" s="15">
        <f t="shared" si="1"/>
        <v>53145.39</v>
      </c>
      <c r="H61" s="20"/>
      <c r="J61" s="22" t="str">
        <f t="shared" si="2"/>
        <v/>
      </c>
      <c r="L61" s="38"/>
      <c r="M61" s="20"/>
      <c r="N61" s="7"/>
      <c r="O61" s="7"/>
      <c r="P61" s="1"/>
      <c r="Q61" s="1"/>
      <c r="R61" s="1"/>
      <c r="S61" s="1"/>
    </row>
    <row r="62" spans="1:19" x14ac:dyDescent="0.3">
      <c r="A62" s="24">
        <f t="shared" si="3"/>
        <v>57</v>
      </c>
      <c r="B62" s="12" t="str">
        <f t="shared" si="0"/>
        <v>Mar</v>
      </c>
      <c r="C62" s="13">
        <f t="shared" si="4"/>
        <v>42304</v>
      </c>
      <c r="D62" s="15">
        <f t="shared" si="5"/>
        <v>5.82</v>
      </c>
      <c r="E62" s="14">
        <f t="shared" si="6"/>
        <v>53151.21</v>
      </c>
      <c r="F62" s="25"/>
      <c r="G62" s="15">
        <f t="shared" si="1"/>
        <v>53151.21</v>
      </c>
      <c r="H62" s="20"/>
      <c r="J62" s="22" t="str">
        <f t="shared" si="2"/>
        <v/>
      </c>
      <c r="L62" s="38"/>
      <c r="M62" s="20"/>
      <c r="N62" s="7"/>
      <c r="O62" s="7"/>
      <c r="P62" s="1"/>
      <c r="Q62" s="1"/>
      <c r="R62" s="1"/>
      <c r="S62" s="1"/>
    </row>
    <row r="63" spans="1:19" x14ac:dyDescent="0.3">
      <c r="A63" s="24">
        <f t="shared" si="3"/>
        <v>58</v>
      </c>
      <c r="B63" s="12" t="str">
        <f t="shared" si="0"/>
        <v>Mer</v>
      </c>
      <c r="C63" s="13">
        <f t="shared" si="4"/>
        <v>42305</v>
      </c>
      <c r="D63" s="15">
        <f t="shared" si="5"/>
        <v>5.82</v>
      </c>
      <c r="E63" s="14">
        <f t="shared" si="6"/>
        <v>53157.03</v>
      </c>
      <c r="F63" s="25"/>
      <c r="G63" s="15">
        <f t="shared" si="1"/>
        <v>53157.03</v>
      </c>
      <c r="H63" s="20"/>
      <c r="J63" s="22" t="str">
        <f t="shared" si="2"/>
        <v/>
      </c>
      <c r="L63" s="38"/>
      <c r="M63" s="20"/>
      <c r="N63" s="7"/>
      <c r="O63" s="7"/>
      <c r="P63" s="1"/>
      <c r="Q63" s="1"/>
      <c r="R63" s="1"/>
      <c r="S63" s="1"/>
    </row>
    <row r="64" spans="1:19" x14ac:dyDescent="0.3">
      <c r="A64" s="24">
        <f t="shared" si="3"/>
        <v>59</v>
      </c>
      <c r="B64" s="12" t="str">
        <f t="shared" si="0"/>
        <v>Jeu</v>
      </c>
      <c r="C64" s="13">
        <f t="shared" si="4"/>
        <v>42306</v>
      </c>
      <c r="D64" s="15">
        <f t="shared" si="5"/>
        <v>5.83</v>
      </c>
      <c r="E64" s="14">
        <f t="shared" si="6"/>
        <v>53162.86</v>
      </c>
      <c r="F64" s="25"/>
      <c r="G64" s="15">
        <f t="shared" si="1"/>
        <v>53162.86</v>
      </c>
      <c r="H64" s="20"/>
      <c r="J64" s="22" t="str">
        <f t="shared" si="2"/>
        <v/>
      </c>
      <c r="L64" s="38"/>
      <c r="M64" s="20"/>
      <c r="N64" s="7"/>
      <c r="O64" s="7"/>
      <c r="P64" s="1"/>
      <c r="Q64" s="1"/>
      <c r="R64" s="1"/>
      <c r="S64" s="1"/>
    </row>
    <row r="65" spans="1:19" x14ac:dyDescent="0.3">
      <c r="A65" s="24">
        <f t="shared" si="3"/>
        <v>60</v>
      </c>
      <c r="B65" s="12" t="str">
        <f t="shared" si="0"/>
        <v>Ven</v>
      </c>
      <c r="C65" s="13">
        <f t="shared" si="4"/>
        <v>42307</v>
      </c>
      <c r="D65" s="15">
        <f t="shared" si="5"/>
        <v>5.83</v>
      </c>
      <c r="E65" s="14">
        <f t="shared" si="6"/>
        <v>53168.69</v>
      </c>
      <c r="F65" s="25"/>
      <c r="G65" s="15">
        <f t="shared" si="1"/>
        <v>53168.69</v>
      </c>
      <c r="H65" s="20"/>
      <c r="J65" s="22" t="str">
        <f t="shared" si="2"/>
        <v/>
      </c>
      <c r="L65" s="38"/>
      <c r="M65" s="20"/>
      <c r="N65" s="7"/>
      <c r="O65" s="7"/>
      <c r="P65" s="1"/>
      <c r="Q65" s="1"/>
      <c r="R65" s="1"/>
      <c r="S65" s="1"/>
    </row>
    <row r="66" spans="1:19" x14ac:dyDescent="0.3">
      <c r="A66" s="24">
        <f t="shared" si="3"/>
        <v>61</v>
      </c>
      <c r="B66" s="12" t="str">
        <f t="shared" si="0"/>
        <v>Sam</v>
      </c>
      <c r="C66" s="13">
        <f t="shared" si="4"/>
        <v>42308</v>
      </c>
      <c r="D66" s="15">
        <f t="shared" si="5"/>
        <v>5.83</v>
      </c>
      <c r="E66" s="14">
        <f t="shared" si="6"/>
        <v>53174.520000000004</v>
      </c>
      <c r="F66" s="25"/>
      <c r="G66" s="15">
        <f t="shared" si="1"/>
        <v>53174.52</v>
      </c>
      <c r="H66" s="20"/>
      <c r="J66" s="22" t="str">
        <f t="shared" si="2"/>
        <v/>
      </c>
      <c r="L66" s="38"/>
      <c r="M66" s="20"/>
      <c r="N66" s="7"/>
      <c r="O66" s="7"/>
      <c r="P66" s="1"/>
      <c r="Q66" s="1"/>
      <c r="R66" s="1"/>
      <c r="S66" s="1"/>
    </row>
    <row r="67" spans="1:19" x14ac:dyDescent="0.3">
      <c r="A67" s="26">
        <f t="shared" si="3"/>
        <v>62</v>
      </c>
      <c r="B67" s="27" t="str">
        <f t="shared" si="0"/>
        <v>Dim</v>
      </c>
      <c r="C67" s="28">
        <f t="shared" si="4"/>
        <v>42309</v>
      </c>
      <c r="D67" s="29">
        <f t="shared" si="5"/>
        <v>5.83</v>
      </c>
      <c r="E67" s="30">
        <f t="shared" si="6"/>
        <v>53180.35</v>
      </c>
      <c r="F67" s="31">
        <v>180.35</v>
      </c>
      <c r="G67" s="29">
        <f t="shared" si="1"/>
        <v>53000</v>
      </c>
      <c r="H67" s="20"/>
      <c r="J67" s="22" t="str">
        <f t="shared" si="2"/>
        <v>2015-11-01;180,35</v>
      </c>
      <c r="L67" s="38"/>
      <c r="M67" s="20"/>
      <c r="N67" s="7"/>
      <c r="O67" s="7"/>
      <c r="P67" s="1"/>
      <c r="Q67" s="1"/>
      <c r="R67" s="1"/>
      <c r="S67" s="1"/>
    </row>
    <row r="68" spans="1:19" x14ac:dyDescent="0.3">
      <c r="A68" s="24">
        <f t="shared" si="3"/>
        <v>63</v>
      </c>
      <c r="B68" s="12" t="str">
        <f t="shared" si="0"/>
        <v>Lun</v>
      </c>
      <c r="C68" s="13">
        <f t="shared" si="4"/>
        <v>42310</v>
      </c>
      <c r="D68" s="15">
        <f t="shared" si="5"/>
        <v>5.81</v>
      </c>
      <c r="E68" s="14">
        <f t="shared" si="6"/>
        <v>53005.81</v>
      </c>
      <c r="F68" s="25"/>
      <c r="G68" s="15">
        <f t="shared" si="1"/>
        <v>53005.81</v>
      </c>
      <c r="H68" s="20"/>
      <c r="J68" s="22" t="str">
        <f t="shared" si="2"/>
        <v/>
      </c>
      <c r="L68" s="38"/>
      <c r="M68" s="20"/>
      <c r="N68" s="7"/>
      <c r="O68" s="7"/>
      <c r="P68" s="1"/>
      <c r="Q68" s="1"/>
      <c r="R68" s="1"/>
      <c r="S68" s="1"/>
    </row>
    <row r="69" spans="1:19" x14ac:dyDescent="0.3">
      <c r="A69" s="24">
        <f t="shared" si="3"/>
        <v>64</v>
      </c>
      <c r="B69" s="12" t="str">
        <f t="shared" si="0"/>
        <v>Mar</v>
      </c>
      <c r="C69" s="13">
        <f t="shared" si="4"/>
        <v>42311</v>
      </c>
      <c r="D69" s="15">
        <f t="shared" si="5"/>
        <v>5.81</v>
      </c>
      <c r="E69" s="14">
        <f t="shared" si="6"/>
        <v>53011.619999999995</v>
      </c>
      <c r="F69" s="25"/>
      <c r="G69" s="15">
        <f t="shared" si="1"/>
        <v>53011.62</v>
      </c>
      <c r="H69" s="20"/>
      <c r="J69" s="22" t="str">
        <f t="shared" si="2"/>
        <v/>
      </c>
      <c r="L69" s="38"/>
      <c r="M69" s="20"/>
      <c r="N69" s="7"/>
      <c r="O69" s="7"/>
      <c r="P69" s="1"/>
      <c r="Q69" s="1"/>
      <c r="R69" s="1"/>
      <c r="S69" s="1"/>
    </row>
    <row r="70" spans="1:19" x14ac:dyDescent="0.3">
      <c r="A70" s="24">
        <f t="shared" si="3"/>
        <v>65</v>
      </c>
      <c r="B70" s="12" t="str">
        <f t="shared" ref="B70:B133" si="7">CHOOSE(MOD(C70,7)+1,"Sam","Dim","Lun","Mar","Mer","Jeu","Ven")</f>
        <v>Mer</v>
      </c>
      <c r="C70" s="13">
        <f t="shared" si="4"/>
        <v>42312</v>
      </c>
      <c r="D70" s="15">
        <f t="shared" si="5"/>
        <v>5.81</v>
      </c>
      <c r="E70" s="14">
        <f t="shared" si="6"/>
        <v>53017.43</v>
      </c>
      <c r="F70" s="25"/>
      <c r="G70" s="15">
        <f t="shared" si="1"/>
        <v>53017.43</v>
      </c>
      <c r="H70" s="20"/>
      <c r="J70" s="22" t="str">
        <f t="shared" si="2"/>
        <v/>
      </c>
      <c r="L70" s="38"/>
      <c r="M70" s="20"/>
      <c r="N70" s="7"/>
      <c r="O70" s="7"/>
      <c r="P70" s="1"/>
      <c r="Q70" s="1"/>
      <c r="R70" s="1"/>
      <c r="S70" s="1"/>
    </row>
    <row r="71" spans="1:19" x14ac:dyDescent="0.3">
      <c r="A71" s="24">
        <f t="shared" si="3"/>
        <v>66</v>
      </c>
      <c r="B71" s="12" t="str">
        <f t="shared" si="7"/>
        <v>Jeu</v>
      </c>
      <c r="C71" s="13">
        <f t="shared" si="4"/>
        <v>42313</v>
      </c>
      <c r="D71" s="15">
        <f t="shared" si="5"/>
        <v>5.81</v>
      </c>
      <c r="E71" s="14">
        <f t="shared" si="6"/>
        <v>53023.24</v>
      </c>
      <c r="F71" s="25"/>
      <c r="G71" s="15">
        <f t="shared" ref="G71:G134" si="8">ROUND(E71-F71, 2)</f>
        <v>53023.24</v>
      </c>
      <c r="H71" s="20"/>
      <c r="J71" s="22" t="str">
        <f t="shared" ref="J71:J134" si="9">IF(F71&lt;&gt;"",TEXT(C71, "aaaa-mm-jj") &amp; ";" &amp; F71,"")</f>
        <v/>
      </c>
      <c r="L71" s="38"/>
      <c r="M71" s="20"/>
      <c r="N71" s="7"/>
      <c r="O71" s="7"/>
      <c r="P71" s="1"/>
      <c r="Q71" s="1"/>
      <c r="R71" s="1"/>
      <c r="S71" s="1"/>
    </row>
    <row r="72" spans="1:19" x14ac:dyDescent="0.3">
      <c r="A72" s="24">
        <f t="shared" ref="A72:A135" si="10">A71+1</f>
        <v>67</v>
      </c>
      <c r="B72" s="12" t="str">
        <f t="shared" si="7"/>
        <v>Ven</v>
      </c>
      <c r="C72" s="13">
        <f t="shared" ref="C72:C135" si="11">C71+1</f>
        <v>42314</v>
      </c>
      <c r="D72" s="15">
        <f t="shared" ref="D72:D135" si="12">ROUND(G71*4%/365,2)</f>
        <v>5.81</v>
      </c>
      <c r="E72" s="14">
        <f t="shared" ref="E72:E135" si="13">G71+D72</f>
        <v>53029.049999999996</v>
      </c>
      <c r="F72" s="25"/>
      <c r="G72" s="15">
        <f t="shared" si="8"/>
        <v>53029.05</v>
      </c>
      <c r="H72" s="20"/>
      <c r="J72" s="22" t="str">
        <f t="shared" si="9"/>
        <v/>
      </c>
      <c r="L72" s="38"/>
      <c r="M72" s="20"/>
      <c r="N72" s="7"/>
      <c r="O72" s="7"/>
      <c r="P72" s="1"/>
      <c r="Q72" s="1"/>
      <c r="R72" s="1"/>
      <c r="S72" s="1"/>
    </row>
    <row r="73" spans="1:19" x14ac:dyDescent="0.3">
      <c r="A73" s="24">
        <f t="shared" si="10"/>
        <v>68</v>
      </c>
      <c r="B73" s="12" t="str">
        <f t="shared" si="7"/>
        <v>Sam</v>
      </c>
      <c r="C73" s="13">
        <f t="shared" si="11"/>
        <v>42315</v>
      </c>
      <c r="D73" s="15">
        <f t="shared" si="12"/>
        <v>5.81</v>
      </c>
      <c r="E73" s="14">
        <f t="shared" si="13"/>
        <v>53034.86</v>
      </c>
      <c r="F73" s="25"/>
      <c r="G73" s="15">
        <f t="shared" si="8"/>
        <v>53034.86</v>
      </c>
      <c r="H73" s="20"/>
      <c r="J73" s="22" t="str">
        <f t="shared" si="9"/>
        <v/>
      </c>
      <c r="L73" s="38"/>
      <c r="M73" s="20"/>
      <c r="N73" s="7"/>
      <c r="O73" s="7"/>
      <c r="P73" s="1"/>
      <c r="Q73" s="1"/>
      <c r="R73" s="1"/>
      <c r="S73" s="1"/>
    </row>
    <row r="74" spans="1:19" x14ac:dyDescent="0.3">
      <c r="A74" s="24">
        <f t="shared" si="10"/>
        <v>69</v>
      </c>
      <c r="B74" s="12" t="str">
        <f t="shared" si="7"/>
        <v>Dim</v>
      </c>
      <c r="C74" s="13">
        <f t="shared" si="11"/>
        <v>42316</v>
      </c>
      <c r="D74" s="15">
        <f t="shared" si="12"/>
        <v>5.81</v>
      </c>
      <c r="E74" s="14">
        <f t="shared" si="13"/>
        <v>53040.67</v>
      </c>
      <c r="F74" s="25"/>
      <c r="G74" s="15">
        <f t="shared" si="8"/>
        <v>53040.67</v>
      </c>
      <c r="H74" s="20"/>
      <c r="J74" s="22" t="str">
        <f t="shared" si="9"/>
        <v/>
      </c>
      <c r="L74" s="38"/>
      <c r="M74" s="20"/>
      <c r="N74" s="7"/>
      <c r="O74" s="7"/>
      <c r="P74" s="1"/>
      <c r="Q74" s="1"/>
      <c r="R74" s="1"/>
      <c r="S74" s="1"/>
    </row>
    <row r="75" spans="1:19" x14ac:dyDescent="0.3">
      <c r="A75" s="24">
        <f t="shared" si="10"/>
        <v>70</v>
      </c>
      <c r="B75" s="12" t="str">
        <f t="shared" si="7"/>
        <v>Lun</v>
      </c>
      <c r="C75" s="13">
        <f t="shared" si="11"/>
        <v>42317</v>
      </c>
      <c r="D75" s="15">
        <f t="shared" si="12"/>
        <v>5.81</v>
      </c>
      <c r="E75" s="14">
        <f t="shared" si="13"/>
        <v>53046.479999999996</v>
      </c>
      <c r="F75" s="25"/>
      <c r="G75" s="15">
        <f t="shared" si="8"/>
        <v>53046.48</v>
      </c>
      <c r="H75" s="20"/>
      <c r="J75" s="22" t="str">
        <f t="shared" si="9"/>
        <v/>
      </c>
      <c r="L75" s="38"/>
      <c r="M75" s="20"/>
      <c r="N75" s="7"/>
      <c r="O75" s="7"/>
      <c r="P75" s="1"/>
      <c r="Q75" s="1"/>
      <c r="R75" s="1"/>
      <c r="S75" s="1"/>
    </row>
    <row r="76" spans="1:19" x14ac:dyDescent="0.3">
      <c r="A76" s="24">
        <f t="shared" si="10"/>
        <v>71</v>
      </c>
      <c r="B76" s="12" t="str">
        <f t="shared" si="7"/>
        <v>Mar</v>
      </c>
      <c r="C76" s="13">
        <f t="shared" si="11"/>
        <v>42318</v>
      </c>
      <c r="D76" s="15">
        <f t="shared" si="12"/>
        <v>5.81</v>
      </c>
      <c r="E76" s="14">
        <f t="shared" si="13"/>
        <v>53052.29</v>
      </c>
      <c r="F76" s="25"/>
      <c r="G76" s="15">
        <f t="shared" si="8"/>
        <v>53052.29</v>
      </c>
      <c r="H76" s="20"/>
      <c r="J76" s="22" t="str">
        <f t="shared" si="9"/>
        <v/>
      </c>
      <c r="L76" s="38"/>
      <c r="M76" s="20"/>
      <c r="N76" s="7"/>
      <c r="O76" s="7"/>
      <c r="P76" s="1"/>
      <c r="Q76" s="1"/>
      <c r="R76" s="1"/>
      <c r="S76" s="1"/>
    </row>
    <row r="77" spans="1:19" x14ac:dyDescent="0.3">
      <c r="A77" s="24">
        <f t="shared" si="10"/>
        <v>72</v>
      </c>
      <c r="B77" s="12" t="str">
        <f t="shared" si="7"/>
        <v>Mer</v>
      </c>
      <c r="C77" s="13">
        <f t="shared" si="11"/>
        <v>42319</v>
      </c>
      <c r="D77" s="15">
        <f t="shared" si="12"/>
        <v>5.81</v>
      </c>
      <c r="E77" s="14">
        <f t="shared" si="13"/>
        <v>53058.1</v>
      </c>
      <c r="F77" s="25"/>
      <c r="G77" s="15">
        <f t="shared" si="8"/>
        <v>53058.1</v>
      </c>
      <c r="H77" s="20"/>
      <c r="J77" s="22" t="str">
        <f t="shared" si="9"/>
        <v/>
      </c>
      <c r="L77" s="38"/>
      <c r="M77" s="20"/>
      <c r="N77" s="7"/>
      <c r="O77" s="7"/>
      <c r="P77" s="1"/>
      <c r="Q77" s="1"/>
      <c r="R77" s="1"/>
      <c r="S77" s="1"/>
    </row>
    <row r="78" spans="1:19" x14ac:dyDescent="0.3">
      <c r="A78" s="24">
        <f t="shared" si="10"/>
        <v>73</v>
      </c>
      <c r="B78" s="12" t="str">
        <f t="shared" si="7"/>
        <v>Jeu</v>
      </c>
      <c r="C78" s="13">
        <f t="shared" si="11"/>
        <v>42320</v>
      </c>
      <c r="D78" s="15">
        <f t="shared" si="12"/>
        <v>5.81</v>
      </c>
      <c r="E78" s="14">
        <f t="shared" si="13"/>
        <v>53063.909999999996</v>
      </c>
      <c r="F78" s="25"/>
      <c r="G78" s="15">
        <f t="shared" si="8"/>
        <v>53063.91</v>
      </c>
      <c r="H78" s="20"/>
      <c r="J78" s="22" t="str">
        <f t="shared" si="9"/>
        <v/>
      </c>
      <c r="L78" s="38"/>
      <c r="M78" s="20"/>
      <c r="N78" s="7"/>
      <c r="O78" s="7"/>
      <c r="P78" s="1"/>
      <c r="Q78" s="1"/>
      <c r="R78" s="1"/>
      <c r="S78" s="1"/>
    </row>
    <row r="79" spans="1:19" x14ac:dyDescent="0.3">
      <c r="A79" s="24">
        <f t="shared" si="10"/>
        <v>74</v>
      </c>
      <c r="B79" s="12" t="str">
        <f t="shared" si="7"/>
        <v>Ven</v>
      </c>
      <c r="C79" s="13">
        <f t="shared" si="11"/>
        <v>42321</v>
      </c>
      <c r="D79" s="15">
        <f t="shared" si="12"/>
        <v>5.82</v>
      </c>
      <c r="E79" s="14">
        <f t="shared" si="13"/>
        <v>53069.73</v>
      </c>
      <c r="F79" s="25"/>
      <c r="G79" s="15">
        <f t="shared" si="8"/>
        <v>53069.73</v>
      </c>
      <c r="H79" s="20"/>
      <c r="J79" s="22" t="str">
        <f t="shared" si="9"/>
        <v/>
      </c>
      <c r="L79" s="38"/>
      <c r="M79" s="20"/>
      <c r="N79" s="7"/>
      <c r="O79" s="7"/>
      <c r="P79" s="1"/>
      <c r="Q79" s="1"/>
      <c r="R79" s="1"/>
      <c r="S79" s="1"/>
    </row>
    <row r="80" spans="1:19" x14ac:dyDescent="0.3">
      <c r="A80" s="24">
        <f t="shared" si="10"/>
        <v>75</v>
      </c>
      <c r="B80" s="12" t="str">
        <f t="shared" si="7"/>
        <v>Sam</v>
      </c>
      <c r="C80" s="13">
        <f t="shared" si="11"/>
        <v>42322</v>
      </c>
      <c r="D80" s="15">
        <f t="shared" si="12"/>
        <v>5.82</v>
      </c>
      <c r="E80" s="14">
        <f t="shared" si="13"/>
        <v>53075.55</v>
      </c>
      <c r="F80" s="25"/>
      <c r="G80" s="15">
        <f t="shared" si="8"/>
        <v>53075.55</v>
      </c>
      <c r="H80" s="20"/>
      <c r="J80" s="22" t="str">
        <f t="shared" si="9"/>
        <v/>
      </c>
      <c r="L80" s="38"/>
      <c r="M80" s="20"/>
      <c r="N80" s="7"/>
      <c r="O80" s="7"/>
      <c r="P80" s="1"/>
      <c r="Q80" s="1"/>
      <c r="R80" s="1"/>
      <c r="S80" s="1"/>
    </row>
    <row r="81" spans="1:19" x14ac:dyDescent="0.3">
      <c r="A81" s="24">
        <f t="shared" si="10"/>
        <v>76</v>
      </c>
      <c r="B81" s="12" t="str">
        <f t="shared" si="7"/>
        <v>Dim</v>
      </c>
      <c r="C81" s="13">
        <f t="shared" si="11"/>
        <v>42323</v>
      </c>
      <c r="D81" s="15">
        <f t="shared" si="12"/>
        <v>5.82</v>
      </c>
      <c r="E81" s="14">
        <f t="shared" si="13"/>
        <v>53081.37</v>
      </c>
      <c r="F81" s="25"/>
      <c r="G81" s="15">
        <f t="shared" si="8"/>
        <v>53081.37</v>
      </c>
      <c r="H81" s="20"/>
      <c r="J81" s="22" t="str">
        <f t="shared" si="9"/>
        <v/>
      </c>
      <c r="L81" s="38"/>
      <c r="M81" s="20"/>
      <c r="N81" s="7"/>
      <c r="O81" s="7"/>
      <c r="P81" s="1"/>
      <c r="Q81" s="1"/>
      <c r="R81" s="1"/>
      <c r="S81" s="1"/>
    </row>
    <row r="82" spans="1:19" x14ac:dyDescent="0.3">
      <c r="A82" s="24">
        <f t="shared" si="10"/>
        <v>77</v>
      </c>
      <c r="B82" s="12" t="str">
        <f t="shared" si="7"/>
        <v>Lun</v>
      </c>
      <c r="C82" s="13">
        <f t="shared" si="11"/>
        <v>42324</v>
      </c>
      <c r="D82" s="15">
        <f t="shared" si="12"/>
        <v>5.82</v>
      </c>
      <c r="E82" s="14">
        <f t="shared" si="13"/>
        <v>53087.19</v>
      </c>
      <c r="F82" s="25"/>
      <c r="G82" s="15">
        <f t="shared" si="8"/>
        <v>53087.19</v>
      </c>
      <c r="H82" s="20"/>
      <c r="J82" s="22" t="str">
        <f t="shared" si="9"/>
        <v/>
      </c>
      <c r="L82" s="38"/>
      <c r="M82" s="20"/>
      <c r="N82" s="7"/>
      <c r="O82" s="7"/>
      <c r="P82" s="1"/>
      <c r="Q82" s="1"/>
      <c r="R82" s="1"/>
      <c r="S82" s="1"/>
    </row>
    <row r="83" spans="1:19" x14ac:dyDescent="0.3">
      <c r="A83" s="24">
        <f t="shared" si="10"/>
        <v>78</v>
      </c>
      <c r="B83" s="12" t="str">
        <f t="shared" si="7"/>
        <v>Mar</v>
      </c>
      <c r="C83" s="13">
        <f t="shared" si="11"/>
        <v>42325</v>
      </c>
      <c r="D83" s="15">
        <f t="shared" si="12"/>
        <v>5.82</v>
      </c>
      <c r="E83" s="14">
        <f t="shared" si="13"/>
        <v>53093.01</v>
      </c>
      <c r="F83" s="25"/>
      <c r="G83" s="15">
        <f t="shared" si="8"/>
        <v>53093.01</v>
      </c>
      <c r="H83" s="20"/>
      <c r="J83" s="22" t="str">
        <f t="shared" si="9"/>
        <v/>
      </c>
      <c r="L83" s="38"/>
      <c r="M83" s="20"/>
      <c r="N83" s="7"/>
      <c r="O83" s="7"/>
      <c r="P83" s="1"/>
      <c r="Q83" s="1"/>
      <c r="R83" s="1"/>
      <c r="S83" s="1"/>
    </row>
    <row r="84" spans="1:19" x14ac:dyDescent="0.3">
      <c r="A84" s="24">
        <f t="shared" si="10"/>
        <v>79</v>
      </c>
      <c r="B84" s="12" t="str">
        <f t="shared" si="7"/>
        <v>Mer</v>
      </c>
      <c r="C84" s="13">
        <f t="shared" si="11"/>
        <v>42326</v>
      </c>
      <c r="D84" s="15">
        <f t="shared" si="12"/>
        <v>5.82</v>
      </c>
      <c r="E84" s="14">
        <f t="shared" si="13"/>
        <v>53098.83</v>
      </c>
      <c r="F84" s="25"/>
      <c r="G84" s="15">
        <f t="shared" si="8"/>
        <v>53098.83</v>
      </c>
      <c r="H84" s="20"/>
      <c r="J84" s="22" t="str">
        <f t="shared" si="9"/>
        <v/>
      </c>
      <c r="L84" s="38"/>
      <c r="M84" s="20"/>
      <c r="N84" s="7"/>
      <c r="O84" s="7"/>
      <c r="P84" s="1"/>
      <c r="Q84" s="1"/>
      <c r="R84" s="1"/>
      <c r="S84" s="1"/>
    </row>
    <row r="85" spans="1:19" x14ac:dyDescent="0.3">
      <c r="A85" s="24">
        <f t="shared" si="10"/>
        <v>80</v>
      </c>
      <c r="B85" s="12" t="str">
        <f t="shared" si="7"/>
        <v>Jeu</v>
      </c>
      <c r="C85" s="13">
        <f t="shared" si="11"/>
        <v>42327</v>
      </c>
      <c r="D85" s="15">
        <f t="shared" si="12"/>
        <v>5.82</v>
      </c>
      <c r="E85" s="14">
        <f t="shared" si="13"/>
        <v>53104.65</v>
      </c>
      <c r="F85" s="25"/>
      <c r="G85" s="15">
        <f t="shared" si="8"/>
        <v>53104.65</v>
      </c>
      <c r="H85" s="20"/>
      <c r="J85" s="22" t="str">
        <f t="shared" si="9"/>
        <v/>
      </c>
      <c r="L85" s="38"/>
      <c r="M85" s="20"/>
      <c r="N85" s="7"/>
      <c r="O85" s="7"/>
      <c r="P85" s="1"/>
      <c r="Q85" s="1"/>
      <c r="R85" s="1"/>
      <c r="S85" s="1"/>
    </row>
    <row r="86" spans="1:19" x14ac:dyDescent="0.3">
      <c r="A86" s="24">
        <f t="shared" si="10"/>
        <v>81</v>
      </c>
      <c r="B86" s="12" t="str">
        <f t="shared" si="7"/>
        <v>Ven</v>
      </c>
      <c r="C86" s="13">
        <f t="shared" si="11"/>
        <v>42328</v>
      </c>
      <c r="D86" s="15">
        <f t="shared" si="12"/>
        <v>5.82</v>
      </c>
      <c r="E86" s="14">
        <f t="shared" si="13"/>
        <v>53110.47</v>
      </c>
      <c r="F86" s="25"/>
      <c r="G86" s="15">
        <f t="shared" si="8"/>
        <v>53110.47</v>
      </c>
      <c r="H86" s="20"/>
      <c r="J86" s="22" t="str">
        <f t="shared" si="9"/>
        <v/>
      </c>
      <c r="L86" s="38"/>
      <c r="M86" s="20"/>
      <c r="N86" s="7"/>
      <c r="O86" s="7"/>
      <c r="P86" s="1"/>
      <c r="Q86" s="1"/>
      <c r="R86" s="1"/>
      <c r="S86" s="1"/>
    </row>
    <row r="87" spans="1:19" x14ac:dyDescent="0.3">
      <c r="A87" s="24">
        <f t="shared" si="10"/>
        <v>82</v>
      </c>
      <c r="B87" s="12" t="str">
        <f t="shared" si="7"/>
        <v>Sam</v>
      </c>
      <c r="C87" s="13">
        <f t="shared" si="11"/>
        <v>42329</v>
      </c>
      <c r="D87" s="15">
        <f t="shared" si="12"/>
        <v>5.82</v>
      </c>
      <c r="E87" s="14">
        <f t="shared" si="13"/>
        <v>53116.29</v>
      </c>
      <c r="F87" s="25"/>
      <c r="G87" s="15">
        <f t="shared" si="8"/>
        <v>53116.29</v>
      </c>
      <c r="H87" s="20"/>
      <c r="J87" s="22" t="str">
        <f t="shared" si="9"/>
        <v/>
      </c>
      <c r="L87" s="38"/>
      <c r="M87" s="20"/>
      <c r="N87" s="7"/>
      <c r="O87" s="7"/>
      <c r="P87" s="1"/>
      <c r="Q87" s="1"/>
      <c r="R87" s="1"/>
      <c r="S87" s="1"/>
    </row>
    <row r="88" spans="1:19" x14ac:dyDescent="0.3">
      <c r="A88" s="24">
        <f t="shared" si="10"/>
        <v>83</v>
      </c>
      <c r="B88" s="12" t="str">
        <f t="shared" si="7"/>
        <v>Dim</v>
      </c>
      <c r="C88" s="13">
        <f t="shared" si="11"/>
        <v>42330</v>
      </c>
      <c r="D88" s="15">
        <f t="shared" si="12"/>
        <v>5.82</v>
      </c>
      <c r="E88" s="14">
        <f t="shared" si="13"/>
        <v>53122.11</v>
      </c>
      <c r="F88" s="25"/>
      <c r="G88" s="15">
        <f t="shared" si="8"/>
        <v>53122.11</v>
      </c>
      <c r="H88" s="20"/>
      <c r="J88" s="22" t="str">
        <f t="shared" si="9"/>
        <v/>
      </c>
      <c r="L88" s="38"/>
      <c r="M88" s="20"/>
      <c r="N88" s="7"/>
      <c r="O88" s="7"/>
      <c r="P88" s="1"/>
      <c r="Q88" s="1"/>
      <c r="R88" s="1"/>
      <c r="S88" s="1"/>
    </row>
    <row r="89" spans="1:19" x14ac:dyDescent="0.3">
      <c r="A89" s="24">
        <f t="shared" si="10"/>
        <v>84</v>
      </c>
      <c r="B89" s="12" t="str">
        <f t="shared" si="7"/>
        <v>Lun</v>
      </c>
      <c r="C89" s="13">
        <f t="shared" si="11"/>
        <v>42331</v>
      </c>
      <c r="D89" s="15">
        <f t="shared" si="12"/>
        <v>5.82</v>
      </c>
      <c r="E89" s="14">
        <f t="shared" si="13"/>
        <v>53127.93</v>
      </c>
      <c r="F89" s="25"/>
      <c r="G89" s="15">
        <f t="shared" si="8"/>
        <v>53127.93</v>
      </c>
      <c r="H89" s="20"/>
      <c r="J89" s="22" t="str">
        <f t="shared" si="9"/>
        <v/>
      </c>
      <c r="L89" s="38"/>
      <c r="M89" s="20"/>
      <c r="N89" s="7"/>
      <c r="O89" s="7"/>
      <c r="P89" s="1"/>
      <c r="Q89" s="1"/>
      <c r="R89" s="1"/>
      <c r="S89" s="1"/>
    </row>
    <row r="90" spans="1:19" x14ac:dyDescent="0.3">
      <c r="A90" s="24">
        <f t="shared" si="10"/>
        <v>85</v>
      </c>
      <c r="B90" s="12" t="str">
        <f t="shared" si="7"/>
        <v>Mar</v>
      </c>
      <c r="C90" s="13">
        <f t="shared" si="11"/>
        <v>42332</v>
      </c>
      <c r="D90" s="15">
        <f t="shared" si="12"/>
        <v>5.82</v>
      </c>
      <c r="E90" s="14">
        <f t="shared" si="13"/>
        <v>53133.75</v>
      </c>
      <c r="F90" s="25"/>
      <c r="G90" s="15">
        <f t="shared" si="8"/>
        <v>53133.75</v>
      </c>
      <c r="H90" s="20"/>
      <c r="J90" s="22" t="str">
        <f t="shared" si="9"/>
        <v/>
      </c>
      <c r="L90" s="38"/>
      <c r="M90" s="20"/>
      <c r="N90" s="7"/>
      <c r="O90" s="7"/>
      <c r="P90" s="1"/>
      <c r="Q90" s="1"/>
      <c r="R90" s="1"/>
      <c r="S90" s="1"/>
    </row>
    <row r="91" spans="1:19" x14ac:dyDescent="0.3">
      <c r="A91" s="24">
        <f t="shared" si="10"/>
        <v>86</v>
      </c>
      <c r="B91" s="12" t="str">
        <f t="shared" si="7"/>
        <v>Mer</v>
      </c>
      <c r="C91" s="13">
        <f t="shared" si="11"/>
        <v>42333</v>
      </c>
      <c r="D91" s="15">
        <f t="shared" si="12"/>
        <v>5.82</v>
      </c>
      <c r="E91" s="14">
        <f t="shared" si="13"/>
        <v>53139.57</v>
      </c>
      <c r="F91" s="25"/>
      <c r="G91" s="15">
        <f t="shared" si="8"/>
        <v>53139.57</v>
      </c>
      <c r="H91" s="20"/>
      <c r="J91" s="22" t="str">
        <f t="shared" si="9"/>
        <v/>
      </c>
      <c r="L91" s="38"/>
      <c r="M91" s="20"/>
      <c r="N91" s="7"/>
      <c r="O91" s="7"/>
      <c r="P91" s="1"/>
      <c r="Q91" s="1"/>
      <c r="R91" s="1"/>
      <c r="S91" s="1"/>
    </row>
    <row r="92" spans="1:19" x14ac:dyDescent="0.3">
      <c r="A92" s="24">
        <f t="shared" si="10"/>
        <v>87</v>
      </c>
      <c r="B92" s="12" t="str">
        <f t="shared" si="7"/>
        <v>Jeu</v>
      </c>
      <c r="C92" s="13">
        <f t="shared" si="11"/>
        <v>42334</v>
      </c>
      <c r="D92" s="15">
        <f t="shared" si="12"/>
        <v>5.82</v>
      </c>
      <c r="E92" s="14">
        <f t="shared" si="13"/>
        <v>53145.39</v>
      </c>
      <c r="F92" s="25"/>
      <c r="G92" s="15">
        <f t="shared" si="8"/>
        <v>53145.39</v>
      </c>
      <c r="H92" s="20"/>
      <c r="J92" s="22" t="str">
        <f t="shared" si="9"/>
        <v/>
      </c>
      <c r="L92" s="38"/>
      <c r="M92" s="20"/>
      <c r="N92" s="7"/>
      <c r="O92" s="7"/>
      <c r="P92" s="1"/>
      <c r="Q92" s="1"/>
      <c r="R92" s="1"/>
      <c r="S92" s="1"/>
    </row>
    <row r="93" spans="1:19" x14ac:dyDescent="0.3">
      <c r="A93" s="24">
        <f t="shared" si="10"/>
        <v>88</v>
      </c>
      <c r="B93" s="12" t="str">
        <f t="shared" si="7"/>
        <v>Ven</v>
      </c>
      <c r="C93" s="13">
        <f t="shared" si="11"/>
        <v>42335</v>
      </c>
      <c r="D93" s="15">
        <f t="shared" si="12"/>
        <v>5.82</v>
      </c>
      <c r="E93" s="14">
        <f t="shared" si="13"/>
        <v>53151.21</v>
      </c>
      <c r="F93" s="25"/>
      <c r="G93" s="15">
        <f t="shared" si="8"/>
        <v>53151.21</v>
      </c>
      <c r="H93" s="20"/>
      <c r="J93" s="22" t="str">
        <f t="shared" si="9"/>
        <v/>
      </c>
      <c r="L93" s="38"/>
      <c r="M93" s="20"/>
      <c r="N93" s="7"/>
      <c r="O93" s="7"/>
      <c r="P93" s="1"/>
      <c r="Q93" s="1"/>
      <c r="R93" s="1"/>
      <c r="S93" s="1"/>
    </row>
    <row r="94" spans="1:19" x14ac:dyDescent="0.3">
      <c r="A94" s="24">
        <f t="shared" si="10"/>
        <v>89</v>
      </c>
      <c r="B94" s="12" t="str">
        <f t="shared" si="7"/>
        <v>Sam</v>
      </c>
      <c r="C94" s="13">
        <f t="shared" si="11"/>
        <v>42336</v>
      </c>
      <c r="D94" s="15">
        <f t="shared" si="12"/>
        <v>5.82</v>
      </c>
      <c r="E94" s="14">
        <f t="shared" si="13"/>
        <v>53157.03</v>
      </c>
      <c r="F94" s="25"/>
      <c r="G94" s="15">
        <f t="shared" si="8"/>
        <v>53157.03</v>
      </c>
      <c r="H94" s="20"/>
      <c r="J94" s="22" t="str">
        <f t="shared" si="9"/>
        <v/>
      </c>
      <c r="L94" s="38"/>
      <c r="M94" s="20"/>
      <c r="N94" s="7"/>
      <c r="O94" s="7"/>
      <c r="P94" s="1"/>
      <c r="Q94" s="1"/>
      <c r="R94" s="1"/>
      <c r="S94" s="1"/>
    </row>
    <row r="95" spans="1:19" x14ac:dyDescent="0.3">
      <c r="A95" s="24">
        <f t="shared" si="10"/>
        <v>90</v>
      </c>
      <c r="B95" s="12" t="str">
        <f t="shared" si="7"/>
        <v>Dim</v>
      </c>
      <c r="C95" s="13">
        <f t="shared" si="11"/>
        <v>42337</v>
      </c>
      <c r="D95" s="15">
        <f t="shared" si="12"/>
        <v>5.83</v>
      </c>
      <c r="E95" s="14">
        <f t="shared" si="13"/>
        <v>53162.86</v>
      </c>
      <c r="F95" s="25"/>
      <c r="G95" s="15">
        <f t="shared" si="8"/>
        <v>53162.86</v>
      </c>
      <c r="H95" s="20"/>
      <c r="J95" s="22" t="str">
        <f t="shared" si="9"/>
        <v/>
      </c>
      <c r="L95" s="38"/>
      <c r="M95" s="20"/>
      <c r="N95" s="7"/>
      <c r="O95" s="7"/>
      <c r="P95" s="1"/>
      <c r="Q95" s="1"/>
      <c r="R95" s="1"/>
      <c r="S95" s="1"/>
    </row>
    <row r="96" spans="1:19" x14ac:dyDescent="0.3">
      <c r="A96" s="24">
        <f t="shared" si="10"/>
        <v>91</v>
      </c>
      <c r="B96" s="12" t="str">
        <f t="shared" si="7"/>
        <v>Lun</v>
      </c>
      <c r="C96" s="13">
        <f t="shared" si="11"/>
        <v>42338</v>
      </c>
      <c r="D96" s="15">
        <f t="shared" si="12"/>
        <v>5.83</v>
      </c>
      <c r="E96" s="14">
        <f t="shared" si="13"/>
        <v>53168.69</v>
      </c>
      <c r="F96" s="25"/>
      <c r="G96" s="15">
        <f t="shared" si="8"/>
        <v>53168.69</v>
      </c>
      <c r="H96" s="20"/>
      <c r="J96" s="22" t="str">
        <f t="shared" si="9"/>
        <v/>
      </c>
      <c r="L96" s="38"/>
      <c r="M96" s="20"/>
      <c r="N96" s="7"/>
      <c r="O96" s="7"/>
      <c r="P96" s="1"/>
      <c r="Q96" s="1"/>
      <c r="R96" s="1"/>
      <c r="S96" s="1"/>
    </row>
    <row r="97" spans="1:19" x14ac:dyDescent="0.3">
      <c r="A97" s="26">
        <f t="shared" si="10"/>
        <v>92</v>
      </c>
      <c r="B97" s="27" t="str">
        <f t="shared" si="7"/>
        <v>Mar</v>
      </c>
      <c r="C97" s="28">
        <f t="shared" si="11"/>
        <v>42339</v>
      </c>
      <c r="D97" s="29">
        <f t="shared" si="12"/>
        <v>5.83</v>
      </c>
      <c r="E97" s="30">
        <f t="shared" si="13"/>
        <v>53174.520000000004</v>
      </c>
      <c r="F97" s="31">
        <v>174.52</v>
      </c>
      <c r="G97" s="29">
        <f t="shared" si="8"/>
        <v>53000</v>
      </c>
      <c r="H97" s="20"/>
      <c r="J97" s="22" t="str">
        <f t="shared" si="9"/>
        <v>2015-12-01;174,52</v>
      </c>
      <c r="L97" s="38"/>
      <c r="M97" s="20"/>
      <c r="N97" s="7"/>
      <c r="O97" s="7"/>
      <c r="P97" s="1"/>
      <c r="Q97" s="1"/>
      <c r="R97" s="1"/>
      <c r="S97" s="1"/>
    </row>
    <row r="98" spans="1:19" x14ac:dyDescent="0.3">
      <c r="A98" s="24">
        <f t="shared" si="10"/>
        <v>93</v>
      </c>
      <c r="B98" s="12" t="str">
        <f t="shared" si="7"/>
        <v>Mer</v>
      </c>
      <c r="C98" s="13">
        <f t="shared" si="11"/>
        <v>42340</v>
      </c>
      <c r="D98" s="15">
        <f t="shared" si="12"/>
        <v>5.81</v>
      </c>
      <c r="E98" s="14">
        <f t="shared" si="13"/>
        <v>53005.81</v>
      </c>
      <c r="F98" s="25"/>
      <c r="G98" s="15">
        <f t="shared" si="8"/>
        <v>53005.81</v>
      </c>
      <c r="H98" s="20"/>
      <c r="J98" s="22" t="str">
        <f t="shared" si="9"/>
        <v/>
      </c>
      <c r="L98" s="38"/>
      <c r="M98" s="20"/>
      <c r="N98" s="7"/>
      <c r="O98" s="7"/>
      <c r="P98" s="1"/>
      <c r="Q98" s="1"/>
      <c r="R98" s="1"/>
      <c r="S98" s="1"/>
    </row>
    <row r="99" spans="1:19" x14ac:dyDescent="0.3">
      <c r="A99" s="24">
        <f t="shared" si="10"/>
        <v>94</v>
      </c>
      <c r="B99" s="12" t="str">
        <f t="shared" si="7"/>
        <v>Jeu</v>
      </c>
      <c r="C99" s="13">
        <f t="shared" si="11"/>
        <v>42341</v>
      </c>
      <c r="D99" s="15">
        <f t="shared" si="12"/>
        <v>5.81</v>
      </c>
      <c r="E99" s="14">
        <f t="shared" si="13"/>
        <v>53011.619999999995</v>
      </c>
      <c r="F99" s="25"/>
      <c r="G99" s="15">
        <f t="shared" si="8"/>
        <v>53011.62</v>
      </c>
      <c r="H99" s="20"/>
      <c r="J99" s="22" t="str">
        <f t="shared" si="9"/>
        <v/>
      </c>
      <c r="L99" s="38"/>
      <c r="M99" s="20"/>
      <c r="N99" s="7"/>
      <c r="O99" s="7"/>
      <c r="P99" s="1"/>
      <c r="Q99" s="1"/>
      <c r="R99" s="1"/>
      <c r="S99" s="1"/>
    </row>
    <row r="100" spans="1:19" x14ac:dyDescent="0.3">
      <c r="A100" s="24">
        <f t="shared" si="10"/>
        <v>95</v>
      </c>
      <c r="B100" s="12" t="str">
        <f t="shared" si="7"/>
        <v>Ven</v>
      </c>
      <c r="C100" s="13">
        <f t="shared" si="11"/>
        <v>42342</v>
      </c>
      <c r="D100" s="15">
        <f t="shared" si="12"/>
        <v>5.81</v>
      </c>
      <c r="E100" s="14">
        <f t="shared" si="13"/>
        <v>53017.43</v>
      </c>
      <c r="F100" s="25"/>
      <c r="G100" s="15">
        <f t="shared" si="8"/>
        <v>53017.43</v>
      </c>
      <c r="H100" s="20"/>
      <c r="J100" s="22" t="str">
        <f t="shared" si="9"/>
        <v/>
      </c>
      <c r="L100" s="38"/>
      <c r="M100" s="20"/>
      <c r="N100" s="7"/>
      <c r="O100" s="7"/>
      <c r="P100" s="1"/>
      <c r="Q100" s="1"/>
      <c r="R100" s="1"/>
      <c r="S100" s="1"/>
    </row>
    <row r="101" spans="1:19" x14ac:dyDescent="0.3">
      <c r="A101" s="24">
        <f t="shared" si="10"/>
        <v>96</v>
      </c>
      <c r="B101" s="12" t="str">
        <f t="shared" si="7"/>
        <v>Sam</v>
      </c>
      <c r="C101" s="13">
        <f t="shared" si="11"/>
        <v>42343</v>
      </c>
      <c r="D101" s="15">
        <f t="shared" si="12"/>
        <v>5.81</v>
      </c>
      <c r="E101" s="14">
        <f t="shared" si="13"/>
        <v>53023.24</v>
      </c>
      <c r="F101" s="25"/>
      <c r="G101" s="15">
        <f t="shared" si="8"/>
        <v>53023.24</v>
      </c>
      <c r="H101" s="20"/>
      <c r="J101" s="22" t="str">
        <f t="shared" si="9"/>
        <v/>
      </c>
      <c r="L101" s="38"/>
      <c r="M101" s="20"/>
      <c r="N101" s="7"/>
      <c r="O101" s="7"/>
      <c r="P101" s="1"/>
      <c r="Q101" s="1"/>
      <c r="R101" s="1"/>
      <c r="S101" s="1"/>
    </row>
    <row r="102" spans="1:19" x14ac:dyDescent="0.3">
      <c r="A102" s="24">
        <f t="shared" si="10"/>
        <v>97</v>
      </c>
      <c r="B102" s="12" t="str">
        <f t="shared" si="7"/>
        <v>Dim</v>
      </c>
      <c r="C102" s="13">
        <f t="shared" si="11"/>
        <v>42344</v>
      </c>
      <c r="D102" s="15">
        <f t="shared" si="12"/>
        <v>5.81</v>
      </c>
      <c r="E102" s="14">
        <f t="shared" si="13"/>
        <v>53029.049999999996</v>
      </c>
      <c r="F102" s="25"/>
      <c r="G102" s="15">
        <f t="shared" si="8"/>
        <v>53029.05</v>
      </c>
      <c r="H102" s="20"/>
      <c r="J102" s="22" t="str">
        <f t="shared" si="9"/>
        <v/>
      </c>
      <c r="L102" s="38"/>
      <c r="M102" s="20"/>
      <c r="N102" s="7"/>
      <c r="O102" s="7"/>
      <c r="P102" s="1"/>
      <c r="Q102" s="1"/>
      <c r="R102" s="1"/>
      <c r="S102" s="1"/>
    </row>
    <row r="103" spans="1:19" x14ac:dyDescent="0.3">
      <c r="A103" s="24">
        <f t="shared" si="10"/>
        <v>98</v>
      </c>
      <c r="B103" s="12" t="str">
        <f t="shared" si="7"/>
        <v>Lun</v>
      </c>
      <c r="C103" s="13">
        <f t="shared" si="11"/>
        <v>42345</v>
      </c>
      <c r="D103" s="15">
        <f t="shared" si="12"/>
        <v>5.81</v>
      </c>
      <c r="E103" s="14">
        <f t="shared" si="13"/>
        <v>53034.86</v>
      </c>
      <c r="F103" s="25"/>
      <c r="G103" s="15">
        <f t="shared" si="8"/>
        <v>53034.86</v>
      </c>
      <c r="H103" s="20"/>
      <c r="J103" s="22" t="str">
        <f t="shared" si="9"/>
        <v/>
      </c>
      <c r="L103" s="38"/>
      <c r="M103" s="20"/>
      <c r="N103" s="7"/>
      <c r="O103" s="7"/>
      <c r="P103" s="1"/>
      <c r="Q103" s="1"/>
      <c r="R103" s="1"/>
      <c r="S103" s="1"/>
    </row>
    <row r="104" spans="1:19" x14ac:dyDescent="0.3">
      <c r="A104" s="24">
        <f t="shared" si="10"/>
        <v>99</v>
      </c>
      <c r="B104" s="12" t="str">
        <f t="shared" si="7"/>
        <v>Mar</v>
      </c>
      <c r="C104" s="13">
        <f t="shared" si="11"/>
        <v>42346</v>
      </c>
      <c r="D104" s="15">
        <f t="shared" si="12"/>
        <v>5.81</v>
      </c>
      <c r="E104" s="14">
        <f t="shared" si="13"/>
        <v>53040.67</v>
      </c>
      <c r="F104" s="25"/>
      <c r="G104" s="15">
        <f t="shared" si="8"/>
        <v>53040.67</v>
      </c>
      <c r="H104" s="20"/>
      <c r="J104" s="22" t="str">
        <f t="shared" si="9"/>
        <v/>
      </c>
      <c r="L104" s="38"/>
      <c r="M104" s="20"/>
      <c r="N104" s="7"/>
      <c r="O104" s="7"/>
      <c r="P104" s="1"/>
      <c r="Q104" s="1"/>
      <c r="R104" s="1"/>
      <c r="S104" s="1"/>
    </row>
    <row r="105" spans="1:19" x14ac:dyDescent="0.3">
      <c r="A105" s="24">
        <f t="shared" si="10"/>
        <v>100</v>
      </c>
      <c r="B105" s="12" t="str">
        <f t="shared" si="7"/>
        <v>Mer</v>
      </c>
      <c r="C105" s="13">
        <f t="shared" si="11"/>
        <v>42347</v>
      </c>
      <c r="D105" s="15">
        <f t="shared" si="12"/>
        <v>5.81</v>
      </c>
      <c r="E105" s="14">
        <f t="shared" si="13"/>
        <v>53046.479999999996</v>
      </c>
      <c r="F105" s="25"/>
      <c r="G105" s="15">
        <f t="shared" si="8"/>
        <v>53046.48</v>
      </c>
      <c r="H105" s="20"/>
      <c r="J105" s="22" t="str">
        <f t="shared" si="9"/>
        <v/>
      </c>
      <c r="L105" s="38"/>
      <c r="M105" s="20"/>
      <c r="N105" s="7"/>
      <c r="O105" s="7"/>
      <c r="P105" s="1"/>
      <c r="Q105" s="1"/>
      <c r="R105" s="1"/>
      <c r="S105" s="1"/>
    </row>
    <row r="106" spans="1:19" x14ac:dyDescent="0.3">
      <c r="A106" s="24">
        <f t="shared" si="10"/>
        <v>101</v>
      </c>
      <c r="B106" s="12" t="str">
        <f t="shared" si="7"/>
        <v>Jeu</v>
      </c>
      <c r="C106" s="13">
        <f t="shared" si="11"/>
        <v>42348</v>
      </c>
      <c r="D106" s="15">
        <f t="shared" si="12"/>
        <v>5.81</v>
      </c>
      <c r="E106" s="14">
        <f t="shared" si="13"/>
        <v>53052.29</v>
      </c>
      <c r="F106" s="25"/>
      <c r="G106" s="15">
        <f t="shared" si="8"/>
        <v>53052.29</v>
      </c>
      <c r="H106" s="20"/>
      <c r="J106" s="22" t="str">
        <f t="shared" si="9"/>
        <v/>
      </c>
      <c r="L106" s="38"/>
      <c r="M106" s="20"/>
      <c r="N106" s="7"/>
      <c r="O106" s="7"/>
      <c r="P106" s="1"/>
      <c r="Q106" s="1"/>
      <c r="R106" s="1"/>
      <c r="S106" s="1"/>
    </row>
    <row r="107" spans="1:19" x14ac:dyDescent="0.3">
      <c r="A107" s="24">
        <f t="shared" si="10"/>
        <v>102</v>
      </c>
      <c r="B107" s="12" t="str">
        <f t="shared" si="7"/>
        <v>Ven</v>
      </c>
      <c r="C107" s="13">
        <f t="shared" si="11"/>
        <v>42349</v>
      </c>
      <c r="D107" s="15">
        <f t="shared" si="12"/>
        <v>5.81</v>
      </c>
      <c r="E107" s="14">
        <f t="shared" si="13"/>
        <v>53058.1</v>
      </c>
      <c r="F107" s="25"/>
      <c r="G107" s="15">
        <f t="shared" si="8"/>
        <v>53058.1</v>
      </c>
      <c r="H107" s="20"/>
      <c r="J107" s="22" t="str">
        <f t="shared" si="9"/>
        <v/>
      </c>
      <c r="L107" s="38"/>
      <c r="M107" s="20"/>
      <c r="N107" s="7"/>
      <c r="O107" s="7"/>
      <c r="P107" s="1"/>
      <c r="Q107" s="1"/>
      <c r="R107" s="1"/>
      <c r="S107" s="1"/>
    </row>
    <row r="108" spans="1:19" x14ac:dyDescent="0.3">
      <c r="A108" s="24">
        <f t="shared" si="10"/>
        <v>103</v>
      </c>
      <c r="B108" s="12" t="str">
        <f t="shared" si="7"/>
        <v>Sam</v>
      </c>
      <c r="C108" s="13">
        <f t="shared" si="11"/>
        <v>42350</v>
      </c>
      <c r="D108" s="15">
        <f t="shared" si="12"/>
        <v>5.81</v>
      </c>
      <c r="E108" s="14">
        <f t="shared" si="13"/>
        <v>53063.909999999996</v>
      </c>
      <c r="F108" s="25"/>
      <c r="G108" s="15">
        <f t="shared" si="8"/>
        <v>53063.91</v>
      </c>
      <c r="H108" s="20"/>
      <c r="J108" s="22" t="str">
        <f t="shared" si="9"/>
        <v/>
      </c>
      <c r="L108" s="38"/>
      <c r="M108" s="20"/>
      <c r="N108" s="7"/>
      <c r="O108" s="7"/>
      <c r="P108" s="1"/>
      <c r="Q108" s="1"/>
      <c r="R108" s="1"/>
      <c r="S108" s="1"/>
    </row>
    <row r="109" spans="1:19" x14ac:dyDescent="0.3">
      <c r="A109" s="24">
        <f t="shared" si="10"/>
        <v>104</v>
      </c>
      <c r="B109" s="12" t="str">
        <f t="shared" si="7"/>
        <v>Dim</v>
      </c>
      <c r="C109" s="13">
        <f t="shared" si="11"/>
        <v>42351</v>
      </c>
      <c r="D109" s="15">
        <f t="shared" si="12"/>
        <v>5.82</v>
      </c>
      <c r="E109" s="14">
        <f t="shared" si="13"/>
        <v>53069.73</v>
      </c>
      <c r="F109" s="25"/>
      <c r="G109" s="15">
        <f t="shared" si="8"/>
        <v>53069.73</v>
      </c>
      <c r="H109" s="20"/>
      <c r="J109" s="22" t="str">
        <f t="shared" si="9"/>
        <v/>
      </c>
      <c r="L109" s="38"/>
      <c r="M109" s="20"/>
      <c r="N109" s="7"/>
      <c r="O109" s="7"/>
      <c r="P109" s="1"/>
      <c r="Q109" s="1"/>
      <c r="R109" s="1"/>
      <c r="S109" s="1"/>
    </row>
    <row r="110" spans="1:19" x14ac:dyDescent="0.3">
      <c r="A110" s="24">
        <f t="shared" si="10"/>
        <v>105</v>
      </c>
      <c r="B110" s="12" t="str">
        <f t="shared" si="7"/>
        <v>Lun</v>
      </c>
      <c r="C110" s="13">
        <f t="shared" si="11"/>
        <v>42352</v>
      </c>
      <c r="D110" s="15">
        <f t="shared" si="12"/>
        <v>5.82</v>
      </c>
      <c r="E110" s="14">
        <f t="shared" si="13"/>
        <v>53075.55</v>
      </c>
      <c r="F110" s="25"/>
      <c r="G110" s="15">
        <f t="shared" si="8"/>
        <v>53075.55</v>
      </c>
      <c r="H110" s="20"/>
      <c r="J110" s="22" t="str">
        <f t="shared" si="9"/>
        <v/>
      </c>
      <c r="L110" s="38"/>
      <c r="M110" s="20"/>
      <c r="N110" s="7"/>
      <c r="O110" s="7"/>
      <c r="P110" s="1"/>
      <c r="Q110" s="1"/>
      <c r="R110" s="1"/>
      <c r="S110" s="1"/>
    </row>
    <row r="111" spans="1:19" x14ac:dyDescent="0.3">
      <c r="A111" s="24">
        <f t="shared" si="10"/>
        <v>106</v>
      </c>
      <c r="B111" s="12" t="str">
        <f t="shared" si="7"/>
        <v>Mar</v>
      </c>
      <c r="C111" s="13">
        <f t="shared" si="11"/>
        <v>42353</v>
      </c>
      <c r="D111" s="15">
        <f t="shared" si="12"/>
        <v>5.82</v>
      </c>
      <c r="E111" s="14">
        <f t="shared" si="13"/>
        <v>53081.37</v>
      </c>
      <c r="F111" s="25"/>
      <c r="G111" s="15">
        <f t="shared" si="8"/>
        <v>53081.37</v>
      </c>
      <c r="H111" s="20"/>
      <c r="J111" s="22" t="str">
        <f t="shared" si="9"/>
        <v/>
      </c>
      <c r="L111" s="38"/>
      <c r="M111" s="20"/>
      <c r="N111" s="7"/>
      <c r="O111" s="7"/>
      <c r="P111" s="1"/>
      <c r="Q111" s="1"/>
      <c r="R111" s="1"/>
      <c r="S111" s="1"/>
    </row>
    <row r="112" spans="1:19" x14ac:dyDescent="0.3">
      <c r="A112" s="24">
        <f t="shared" si="10"/>
        <v>107</v>
      </c>
      <c r="B112" s="12" t="str">
        <f t="shared" si="7"/>
        <v>Mer</v>
      </c>
      <c r="C112" s="13">
        <f t="shared" si="11"/>
        <v>42354</v>
      </c>
      <c r="D112" s="15">
        <f t="shared" si="12"/>
        <v>5.82</v>
      </c>
      <c r="E112" s="14">
        <f t="shared" si="13"/>
        <v>53087.19</v>
      </c>
      <c r="F112" s="25"/>
      <c r="G112" s="15">
        <f t="shared" si="8"/>
        <v>53087.19</v>
      </c>
      <c r="H112" s="20"/>
      <c r="J112" s="22" t="str">
        <f t="shared" si="9"/>
        <v/>
      </c>
      <c r="L112" s="38"/>
      <c r="M112" s="20"/>
      <c r="N112" s="7"/>
      <c r="O112" s="7"/>
      <c r="P112" s="1"/>
      <c r="Q112" s="1"/>
      <c r="R112" s="1"/>
      <c r="S112" s="1"/>
    </row>
    <row r="113" spans="1:19" x14ac:dyDescent="0.3">
      <c r="A113" s="24">
        <f t="shared" si="10"/>
        <v>108</v>
      </c>
      <c r="B113" s="12" t="str">
        <f t="shared" si="7"/>
        <v>Jeu</v>
      </c>
      <c r="C113" s="13">
        <f t="shared" si="11"/>
        <v>42355</v>
      </c>
      <c r="D113" s="15">
        <f t="shared" si="12"/>
        <v>5.82</v>
      </c>
      <c r="E113" s="14">
        <f t="shared" si="13"/>
        <v>53093.01</v>
      </c>
      <c r="F113" s="25"/>
      <c r="G113" s="15">
        <f t="shared" si="8"/>
        <v>53093.01</v>
      </c>
      <c r="H113" s="20"/>
      <c r="J113" s="22" t="str">
        <f t="shared" si="9"/>
        <v/>
      </c>
      <c r="L113" s="38"/>
      <c r="M113" s="20"/>
      <c r="N113" s="7"/>
      <c r="O113" s="7"/>
      <c r="P113" s="1"/>
      <c r="Q113" s="1"/>
      <c r="R113" s="1"/>
      <c r="S113" s="1"/>
    </row>
    <row r="114" spans="1:19" x14ac:dyDescent="0.3">
      <c r="A114" s="24">
        <f t="shared" si="10"/>
        <v>109</v>
      </c>
      <c r="B114" s="12" t="str">
        <f t="shared" si="7"/>
        <v>Ven</v>
      </c>
      <c r="C114" s="13">
        <f t="shared" si="11"/>
        <v>42356</v>
      </c>
      <c r="D114" s="15">
        <f t="shared" si="12"/>
        <v>5.82</v>
      </c>
      <c r="E114" s="14">
        <f t="shared" si="13"/>
        <v>53098.83</v>
      </c>
      <c r="F114" s="25"/>
      <c r="G114" s="15">
        <f t="shared" si="8"/>
        <v>53098.83</v>
      </c>
      <c r="H114" s="20"/>
      <c r="J114" s="22" t="str">
        <f t="shared" si="9"/>
        <v/>
      </c>
      <c r="L114" s="38"/>
      <c r="M114" s="20"/>
      <c r="N114" s="7"/>
      <c r="O114" s="7"/>
      <c r="P114" s="1"/>
      <c r="Q114" s="1"/>
      <c r="R114" s="1"/>
      <c r="S114" s="1"/>
    </row>
    <row r="115" spans="1:19" x14ac:dyDescent="0.3">
      <c r="A115" s="24">
        <f t="shared" si="10"/>
        <v>110</v>
      </c>
      <c r="B115" s="12" t="str">
        <f t="shared" si="7"/>
        <v>Sam</v>
      </c>
      <c r="C115" s="13">
        <f t="shared" si="11"/>
        <v>42357</v>
      </c>
      <c r="D115" s="15">
        <f t="shared" si="12"/>
        <v>5.82</v>
      </c>
      <c r="E115" s="14">
        <f t="shared" si="13"/>
        <v>53104.65</v>
      </c>
      <c r="F115" s="25"/>
      <c r="G115" s="15">
        <f t="shared" si="8"/>
        <v>53104.65</v>
      </c>
      <c r="H115" s="20"/>
      <c r="J115" s="22" t="str">
        <f t="shared" si="9"/>
        <v/>
      </c>
      <c r="L115" s="38"/>
      <c r="M115" s="20"/>
      <c r="N115" s="7"/>
      <c r="O115" s="7"/>
      <c r="P115" s="1"/>
      <c r="Q115" s="1"/>
      <c r="R115" s="1"/>
      <c r="S115" s="1"/>
    </row>
    <row r="116" spans="1:19" x14ac:dyDescent="0.3">
      <c r="A116" s="24">
        <f t="shared" si="10"/>
        <v>111</v>
      </c>
      <c r="B116" s="12" t="str">
        <f t="shared" si="7"/>
        <v>Dim</v>
      </c>
      <c r="C116" s="13">
        <f t="shared" si="11"/>
        <v>42358</v>
      </c>
      <c r="D116" s="15">
        <f t="shared" si="12"/>
        <v>5.82</v>
      </c>
      <c r="E116" s="14">
        <f t="shared" si="13"/>
        <v>53110.47</v>
      </c>
      <c r="F116" s="25"/>
      <c r="G116" s="15">
        <f t="shared" si="8"/>
        <v>53110.47</v>
      </c>
      <c r="H116" s="20"/>
      <c r="J116" s="22" t="str">
        <f t="shared" si="9"/>
        <v/>
      </c>
      <c r="L116" s="38"/>
      <c r="M116" s="20"/>
      <c r="N116" s="7"/>
      <c r="O116" s="7"/>
      <c r="P116" s="1"/>
      <c r="Q116" s="1"/>
      <c r="R116" s="1"/>
      <c r="S116" s="1"/>
    </row>
    <row r="117" spans="1:19" x14ac:dyDescent="0.3">
      <c r="A117" s="24">
        <f t="shared" si="10"/>
        <v>112</v>
      </c>
      <c r="B117" s="12" t="str">
        <f t="shared" si="7"/>
        <v>Lun</v>
      </c>
      <c r="C117" s="13">
        <f t="shared" si="11"/>
        <v>42359</v>
      </c>
      <c r="D117" s="15">
        <f t="shared" si="12"/>
        <v>5.82</v>
      </c>
      <c r="E117" s="14">
        <f t="shared" si="13"/>
        <v>53116.29</v>
      </c>
      <c r="F117" s="25"/>
      <c r="G117" s="15">
        <f t="shared" si="8"/>
        <v>53116.29</v>
      </c>
      <c r="H117" s="20"/>
      <c r="J117" s="22" t="str">
        <f t="shared" si="9"/>
        <v/>
      </c>
      <c r="L117" s="38"/>
      <c r="M117" s="20"/>
      <c r="N117" s="7"/>
      <c r="O117" s="7"/>
      <c r="P117" s="1"/>
      <c r="Q117" s="1"/>
      <c r="R117" s="1"/>
      <c r="S117" s="1"/>
    </row>
    <row r="118" spans="1:19" x14ac:dyDescent="0.3">
      <c r="A118" s="24">
        <f t="shared" si="10"/>
        <v>113</v>
      </c>
      <c r="B118" s="12" t="str">
        <f t="shared" si="7"/>
        <v>Mar</v>
      </c>
      <c r="C118" s="13">
        <f t="shared" si="11"/>
        <v>42360</v>
      </c>
      <c r="D118" s="15">
        <f t="shared" si="12"/>
        <v>5.82</v>
      </c>
      <c r="E118" s="14">
        <f t="shared" si="13"/>
        <v>53122.11</v>
      </c>
      <c r="F118" s="25"/>
      <c r="G118" s="15">
        <f t="shared" si="8"/>
        <v>53122.11</v>
      </c>
      <c r="H118" s="20"/>
      <c r="J118" s="22" t="str">
        <f t="shared" si="9"/>
        <v/>
      </c>
      <c r="L118" s="38"/>
      <c r="M118" s="20"/>
      <c r="N118" s="7"/>
      <c r="O118" s="7"/>
      <c r="P118" s="1"/>
      <c r="Q118" s="1"/>
      <c r="R118" s="1"/>
      <c r="S118" s="1"/>
    </row>
    <row r="119" spans="1:19" x14ac:dyDescent="0.3">
      <c r="A119" s="24">
        <f t="shared" si="10"/>
        <v>114</v>
      </c>
      <c r="B119" s="12" t="str">
        <f t="shared" si="7"/>
        <v>Mer</v>
      </c>
      <c r="C119" s="13">
        <f t="shared" si="11"/>
        <v>42361</v>
      </c>
      <c r="D119" s="15">
        <f t="shared" si="12"/>
        <v>5.82</v>
      </c>
      <c r="E119" s="14">
        <f t="shared" si="13"/>
        <v>53127.93</v>
      </c>
      <c r="F119" s="25"/>
      <c r="G119" s="15">
        <f t="shared" si="8"/>
        <v>53127.93</v>
      </c>
      <c r="H119" s="20"/>
      <c r="J119" s="22" t="str">
        <f t="shared" si="9"/>
        <v/>
      </c>
      <c r="L119" s="38"/>
      <c r="M119" s="20"/>
      <c r="N119" s="7"/>
      <c r="O119" s="7"/>
      <c r="P119" s="1"/>
      <c r="Q119" s="1"/>
      <c r="R119" s="1"/>
      <c r="S119" s="1"/>
    </row>
    <row r="120" spans="1:19" x14ac:dyDescent="0.3">
      <c r="A120" s="24">
        <f t="shared" si="10"/>
        <v>115</v>
      </c>
      <c r="B120" s="12" t="str">
        <f t="shared" si="7"/>
        <v>Jeu</v>
      </c>
      <c r="C120" s="13">
        <f t="shared" si="11"/>
        <v>42362</v>
      </c>
      <c r="D120" s="15">
        <f t="shared" si="12"/>
        <v>5.82</v>
      </c>
      <c r="E120" s="14">
        <f t="shared" si="13"/>
        <v>53133.75</v>
      </c>
      <c r="F120" s="25"/>
      <c r="G120" s="15">
        <f t="shared" si="8"/>
        <v>53133.75</v>
      </c>
      <c r="H120" s="20"/>
      <c r="J120" s="22" t="str">
        <f t="shared" si="9"/>
        <v/>
      </c>
      <c r="L120" s="38"/>
      <c r="M120" s="20"/>
      <c r="N120" s="7"/>
      <c r="O120" s="7"/>
      <c r="P120" s="1"/>
      <c r="Q120" s="1"/>
      <c r="R120" s="1"/>
      <c r="S120" s="1"/>
    </row>
    <row r="121" spans="1:19" x14ac:dyDescent="0.3">
      <c r="A121" s="24">
        <f t="shared" si="10"/>
        <v>116</v>
      </c>
      <c r="B121" s="12" t="str">
        <f t="shared" si="7"/>
        <v>Ven</v>
      </c>
      <c r="C121" s="13">
        <f t="shared" si="11"/>
        <v>42363</v>
      </c>
      <c r="D121" s="15">
        <f t="shared" si="12"/>
        <v>5.82</v>
      </c>
      <c r="E121" s="14">
        <f t="shared" si="13"/>
        <v>53139.57</v>
      </c>
      <c r="F121" s="25"/>
      <c r="G121" s="15">
        <f t="shared" si="8"/>
        <v>53139.57</v>
      </c>
      <c r="H121" s="20"/>
      <c r="J121" s="22" t="str">
        <f t="shared" si="9"/>
        <v/>
      </c>
      <c r="L121" s="38"/>
      <c r="M121" s="20"/>
      <c r="N121" s="7"/>
      <c r="O121" s="7"/>
      <c r="P121" s="1"/>
      <c r="Q121" s="1"/>
      <c r="R121" s="1"/>
      <c r="S121" s="1"/>
    </row>
    <row r="122" spans="1:19" x14ac:dyDescent="0.3">
      <c r="A122" s="24">
        <f t="shared" si="10"/>
        <v>117</v>
      </c>
      <c r="B122" s="12" t="str">
        <f t="shared" si="7"/>
        <v>Sam</v>
      </c>
      <c r="C122" s="13">
        <f t="shared" si="11"/>
        <v>42364</v>
      </c>
      <c r="D122" s="15">
        <f t="shared" si="12"/>
        <v>5.82</v>
      </c>
      <c r="E122" s="14">
        <f t="shared" si="13"/>
        <v>53145.39</v>
      </c>
      <c r="F122" s="25"/>
      <c r="G122" s="15">
        <f t="shared" si="8"/>
        <v>53145.39</v>
      </c>
      <c r="H122" s="20"/>
      <c r="J122" s="22" t="str">
        <f t="shared" si="9"/>
        <v/>
      </c>
      <c r="L122" s="38"/>
      <c r="M122" s="20"/>
      <c r="N122" s="7"/>
      <c r="O122" s="7"/>
      <c r="P122" s="1"/>
      <c r="Q122" s="1"/>
      <c r="R122" s="1"/>
      <c r="S122" s="1"/>
    </row>
    <row r="123" spans="1:19" x14ac:dyDescent="0.3">
      <c r="A123" s="24">
        <f t="shared" si="10"/>
        <v>118</v>
      </c>
      <c r="B123" s="12" t="str">
        <f t="shared" si="7"/>
        <v>Dim</v>
      </c>
      <c r="C123" s="13">
        <f t="shared" si="11"/>
        <v>42365</v>
      </c>
      <c r="D123" s="15">
        <f t="shared" si="12"/>
        <v>5.82</v>
      </c>
      <c r="E123" s="14">
        <f t="shared" si="13"/>
        <v>53151.21</v>
      </c>
      <c r="F123" s="25"/>
      <c r="G123" s="15">
        <f t="shared" si="8"/>
        <v>53151.21</v>
      </c>
      <c r="H123" s="20"/>
      <c r="J123" s="22" t="str">
        <f t="shared" si="9"/>
        <v/>
      </c>
      <c r="L123" s="38"/>
      <c r="M123" s="20"/>
      <c r="N123" s="7"/>
      <c r="O123" s="7"/>
      <c r="P123" s="1"/>
      <c r="Q123" s="1"/>
      <c r="R123" s="1"/>
      <c r="S123" s="1"/>
    </row>
    <row r="124" spans="1:19" x14ac:dyDescent="0.3">
      <c r="A124" s="24">
        <f t="shared" si="10"/>
        <v>119</v>
      </c>
      <c r="B124" s="12" t="str">
        <f t="shared" si="7"/>
        <v>Lun</v>
      </c>
      <c r="C124" s="13">
        <f t="shared" si="11"/>
        <v>42366</v>
      </c>
      <c r="D124" s="15">
        <f t="shared" si="12"/>
        <v>5.82</v>
      </c>
      <c r="E124" s="14">
        <f t="shared" si="13"/>
        <v>53157.03</v>
      </c>
      <c r="F124" s="25"/>
      <c r="G124" s="15">
        <f t="shared" si="8"/>
        <v>53157.03</v>
      </c>
      <c r="H124" s="20"/>
      <c r="J124" s="22" t="str">
        <f t="shared" si="9"/>
        <v/>
      </c>
      <c r="L124" s="38"/>
      <c r="M124" s="20"/>
      <c r="N124" s="7"/>
      <c r="O124" s="7"/>
      <c r="P124" s="1"/>
      <c r="Q124" s="1"/>
      <c r="R124" s="1"/>
      <c r="S124" s="1"/>
    </row>
    <row r="125" spans="1:19" x14ac:dyDescent="0.3">
      <c r="A125" s="24">
        <f t="shared" si="10"/>
        <v>120</v>
      </c>
      <c r="B125" s="12" t="str">
        <f t="shared" si="7"/>
        <v>Mar</v>
      </c>
      <c r="C125" s="13">
        <f t="shared" si="11"/>
        <v>42367</v>
      </c>
      <c r="D125" s="15">
        <f t="shared" si="12"/>
        <v>5.83</v>
      </c>
      <c r="E125" s="14">
        <f t="shared" si="13"/>
        <v>53162.86</v>
      </c>
      <c r="F125" s="25"/>
      <c r="G125" s="15">
        <f t="shared" si="8"/>
        <v>53162.86</v>
      </c>
      <c r="H125" s="20"/>
      <c r="J125" s="22" t="str">
        <f t="shared" si="9"/>
        <v/>
      </c>
      <c r="L125" s="38"/>
      <c r="M125" s="20"/>
      <c r="N125" s="7"/>
      <c r="O125" s="7"/>
      <c r="P125" s="1"/>
      <c r="Q125" s="1"/>
      <c r="R125" s="1"/>
      <c r="S125" s="1"/>
    </row>
    <row r="126" spans="1:19" x14ac:dyDescent="0.3">
      <c r="A126" s="24">
        <f t="shared" si="10"/>
        <v>121</v>
      </c>
      <c r="B126" s="12" t="str">
        <f t="shared" si="7"/>
        <v>Mer</v>
      </c>
      <c r="C126" s="13">
        <f t="shared" si="11"/>
        <v>42368</v>
      </c>
      <c r="D126" s="15">
        <f t="shared" si="12"/>
        <v>5.83</v>
      </c>
      <c r="E126" s="14">
        <f t="shared" si="13"/>
        <v>53168.69</v>
      </c>
      <c r="F126" s="25"/>
      <c r="G126" s="15">
        <f t="shared" si="8"/>
        <v>53168.69</v>
      </c>
      <c r="H126" s="46" t="s">
        <v>6</v>
      </c>
      <c r="I126" s="46" t="s">
        <v>18</v>
      </c>
      <c r="J126" s="22" t="str">
        <f t="shared" si="9"/>
        <v/>
      </c>
      <c r="L126" s="38"/>
      <c r="M126" s="20"/>
      <c r="N126" s="7"/>
      <c r="O126" s="7"/>
      <c r="P126" s="1"/>
      <c r="Q126" s="1"/>
      <c r="R126" s="1"/>
      <c r="S126" s="1"/>
    </row>
    <row r="127" spans="1:19" x14ac:dyDescent="0.3">
      <c r="A127" s="24">
        <f t="shared" si="10"/>
        <v>122</v>
      </c>
      <c r="B127" s="12" t="str">
        <f t="shared" si="7"/>
        <v>Jeu</v>
      </c>
      <c r="C127" s="13">
        <f t="shared" si="11"/>
        <v>42369</v>
      </c>
      <c r="D127" s="15">
        <f t="shared" si="12"/>
        <v>5.83</v>
      </c>
      <c r="E127" s="14">
        <f t="shared" si="13"/>
        <v>53174.520000000004</v>
      </c>
      <c r="F127" s="25"/>
      <c r="G127" s="15">
        <f t="shared" si="8"/>
        <v>53174.52</v>
      </c>
      <c r="H127" s="50">
        <v>2015</v>
      </c>
      <c r="I127" s="50">
        <f>H127</f>
        <v>2015</v>
      </c>
      <c r="J127" s="22" t="str">
        <f t="shared" si="9"/>
        <v/>
      </c>
      <c r="L127" s="38"/>
      <c r="M127" s="20"/>
      <c r="O127" s="7"/>
      <c r="P127" s="1"/>
      <c r="Q127" s="1"/>
      <c r="R127" s="1"/>
      <c r="S127" s="1"/>
    </row>
    <row r="128" spans="1:19" x14ac:dyDescent="0.3">
      <c r="A128" s="26">
        <f t="shared" si="10"/>
        <v>123</v>
      </c>
      <c r="B128" s="27" t="str">
        <f t="shared" si="7"/>
        <v>Ven</v>
      </c>
      <c r="C128" s="28">
        <f t="shared" si="11"/>
        <v>42370</v>
      </c>
      <c r="D128" s="29">
        <f t="shared" si="12"/>
        <v>5.83</v>
      </c>
      <c r="E128" s="30">
        <f t="shared" si="13"/>
        <v>53180.35</v>
      </c>
      <c r="F128" s="31">
        <v>180.35</v>
      </c>
      <c r="G128" s="29">
        <f t="shared" si="8"/>
        <v>53000</v>
      </c>
      <c r="H128" s="5">
        <f>SUM(D7:D128)</f>
        <v>709.74000000000024</v>
      </c>
      <c r="I128" s="19">
        <f>SUM(F7:F128)</f>
        <v>709.74</v>
      </c>
      <c r="J128" s="22" t="str">
        <f t="shared" si="9"/>
        <v>2016-01-01;180,35</v>
      </c>
      <c r="L128" s="38"/>
      <c r="O128" s="7"/>
      <c r="P128" s="1"/>
      <c r="Q128" s="1"/>
      <c r="R128" s="1"/>
      <c r="S128" s="1"/>
    </row>
    <row r="129" spans="1:19" x14ac:dyDescent="0.3">
      <c r="A129" s="24">
        <f t="shared" si="10"/>
        <v>124</v>
      </c>
      <c r="B129" s="12" t="str">
        <f t="shared" si="7"/>
        <v>Sam</v>
      </c>
      <c r="C129" s="13">
        <f t="shared" si="11"/>
        <v>42371</v>
      </c>
      <c r="D129" s="15">
        <f t="shared" si="12"/>
        <v>5.81</v>
      </c>
      <c r="E129" s="14">
        <f t="shared" si="13"/>
        <v>53005.81</v>
      </c>
      <c r="F129" s="25"/>
      <c r="G129" s="15">
        <f t="shared" si="8"/>
        <v>53005.81</v>
      </c>
      <c r="H129" s="20"/>
      <c r="J129" s="22" t="str">
        <f t="shared" si="9"/>
        <v/>
      </c>
      <c r="L129" s="38"/>
      <c r="M129" s="20"/>
      <c r="N129" s="7"/>
      <c r="O129" s="7"/>
      <c r="P129" s="1"/>
      <c r="Q129" s="1"/>
      <c r="R129" s="1"/>
      <c r="S129" s="1"/>
    </row>
    <row r="130" spans="1:19" x14ac:dyDescent="0.3">
      <c r="A130" s="24">
        <f t="shared" si="10"/>
        <v>125</v>
      </c>
      <c r="B130" s="12" t="str">
        <f t="shared" si="7"/>
        <v>Dim</v>
      </c>
      <c r="C130" s="13">
        <f t="shared" si="11"/>
        <v>42372</v>
      </c>
      <c r="D130" s="15">
        <f t="shared" si="12"/>
        <v>5.81</v>
      </c>
      <c r="E130" s="14">
        <f t="shared" si="13"/>
        <v>53011.619999999995</v>
      </c>
      <c r="F130" s="25"/>
      <c r="G130" s="15">
        <f t="shared" si="8"/>
        <v>53011.62</v>
      </c>
      <c r="H130" s="20"/>
      <c r="J130" s="22" t="str">
        <f t="shared" si="9"/>
        <v/>
      </c>
      <c r="L130" s="38"/>
      <c r="M130" s="20"/>
      <c r="N130" s="7"/>
      <c r="O130" s="7"/>
      <c r="P130" s="1"/>
      <c r="Q130" s="1"/>
      <c r="R130" s="1"/>
      <c r="S130" s="1"/>
    </row>
    <row r="131" spans="1:19" x14ac:dyDescent="0.3">
      <c r="A131" s="24">
        <f t="shared" si="10"/>
        <v>126</v>
      </c>
      <c r="B131" s="12" t="str">
        <f t="shared" si="7"/>
        <v>Lun</v>
      </c>
      <c r="C131" s="13">
        <f t="shared" si="11"/>
        <v>42373</v>
      </c>
      <c r="D131" s="15">
        <f t="shared" si="12"/>
        <v>5.81</v>
      </c>
      <c r="E131" s="14">
        <f t="shared" si="13"/>
        <v>53017.43</v>
      </c>
      <c r="F131" s="25"/>
      <c r="G131" s="15">
        <f t="shared" si="8"/>
        <v>53017.43</v>
      </c>
      <c r="H131" s="20"/>
      <c r="J131" s="22" t="str">
        <f t="shared" si="9"/>
        <v/>
      </c>
      <c r="L131" s="38"/>
      <c r="M131" s="20"/>
      <c r="N131" s="7"/>
      <c r="O131" s="7"/>
      <c r="P131" s="1"/>
      <c r="Q131" s="1"/>
      <c r="R131" s="1"/>
      <c r="S131" s="1"/>
    </row>
    <row r="132" spans="1:19" x14ac:dyDescent="0.3">
      <c r="A132" s="24">
        <f t="shared" si="10"/>
        <v>127</v>
      </c>
      <c r="B132" s="12" t="str">
        <f t="shared" si="7"/>
        <v>Mar</v>
      </c>
      <c r="C132" s="13">
        <f t="shared" si="11"/>
        <v>42374</v>
      </c>
      <c r="D132" s="15">
        <f t="shared" si="12"/>
        <v>5.81</v>
      </c>
      <c r="E132" s="14">
        <f t="shared" si="13"/>
        <v>53023.24</v>
      </c>
      <c r="F132" s="25"/>
      <c r="G132" s="15">
        <f t="shared" si="8"/>
        <v>53023.24</v>
      </c>
      <c r="H132" s="20"/>
      <c r="J132" s="22" t="str">
        <f t="shared" si="9"/>
        <v/>
      </c>
      <c r="L132" s="38"/>
      <c r="M132" s="20"/>
      <c r="N132" s="7"/>
      <c r="O132" s="7"/>
      <c r="P132" s="1"/>
      <c r="Q132" s="1"/>
      <c r="R132" s="1"/>
      <c r="S132" s="1"/>
    </row>
    <row r="133" spans="1:19" x14ac:dyDescent="0.3">
      <c r="A133" s="24">
        <f t="shared" si="10"/>
        <v>128</v>
      </c>
      <c r="B133" s="12" t="str">
        <f t="shared" si="7"/>
        <v>Mer</v>
      </c>
      <c r="C133" s="13">
        <f t="shared" si="11"/>
        <v>42375</v>
      </c>
      <c r="D133" s="15">
        <f t="shared" si="12"/>
        <v>5.81</v>
      </c>
      <c r="E133" s="14">
        <f t="shared" si="13"/>
        <v>53029.049999999996</v>
      </c>
      <c r="F133" s="25"/>
      <c r="G133" s="15">
        <f t="shared" si="8"/>
        <v>53029.05</v>
      </c>
      <c r="H133" s="20"/>
      <c r="J133" s="22" t="str">
        <f t="shared" si="9"/>
        <v/>
      </c>
      <c r="L133" s="38"/>
      <c r="M133" s="20"/>
      <c r="N133" s="7"/>
      <c r="O133" s="7"/>
      <c r="P133" s="1"/>
      <c r="Q133" s="1"/>
      <c r="R133" s="1"/>
      <c r="S133" s="1"/>
    </row>
    <row r="134" spans="1:19" x14ac:dyDescent="0.3">
      <c r="A134" s="24">
        <f t="shared" si="10"/>
        <v>129</v>
      </c>
      <c r="B134" s="12" t="str">
        <f t="shared" ref="B134:B197" si="14">CHOOSE(MOD(C134,7)+1,"Sam","Dim","Lun","Mar","Mer","Jeu","Ven")</f>
        <v>Jeu</v>
      </c>
      <c r="C134" s="13">
        <f t="shared" si="11"/>
        <v>42376</v>
      </c>
      <c r="D134" s="15">
        <f t="shared" si="12"/>
        <v>5.81</v>
      </c>
      <c r="E134" s="14">
        <f t="shared" si="13"/>
        <v>53034.86</v>
      </c>
      <c r="F134" s="25"/>
      <c r="G134" s="15">
        <f t="shared" si="8"/>
        <v>53034.86</v>
      </c>
      <c r="H134" s="20"/>
      <c r="J134" s="22" t="str">
        <f t="shared" si="9"/>
        <v/>
      </c>
      <c r="L134" s="38"/>
      <c r="M134" s="20"/>
      <c r="N134" s="7"/>
      <c r="O134" s="7"/>
      <c r="P134" s="1"/>
      <c r="Q134" s="1"/>
      <c r="R134" s="1"/>
      <c r="S134" s="1"/>
    </row>
    <row r="135" spans="1:19" x14ac:dyDescent="0.3">
      <c r="A135" s="24">
        <f t="shared" si="10"/>
        <v>130</v>
      </c>
      <c r="B135" s="12" t="str">
        <f t="shared" si="14"/>
        <v>Ven</v>
      </c>
      <c r="C135" s="13">
        <f t="shared" si="11"/>
        <v>42377</v>
      </c>
      <c r="D135" s="15">
        <f t="shared" si="12"/>
        <v>5.81</v>
      </c>
      <c r="E135" s="14">
        <f t="shared" si="13"/>
        <v>53040.67</v>
      </c>
      <c r="F135" s="25"/>
      <c r="G135" s="15">
        <f t="shared" ref="G135:G198" si="15">ROUND(E135-F135, 2)</f>
        <v>53040.67</v>
      </c>
      <c r="H135" s="20"/>
      <c r="J135" s="22" t="str">
        <f t="shared" ref="J135:J198" si="16">IF(F135&lt;&gt;"",TEXT(C135, "aaaa-mm-jj") &amp; ";" &amp; F135,"")</f>
        <v/>
      </c>
      <c r="L135" s="38"/>
      <c r="M135" s="20"/>
      <c r="N135" s="7"/>
      <c r="O135" s="7"/>
      <c r="P135" s="1"/>
      <c r="Q135" s="1"/>
      <c r="R135" s="1"/>
      <c r="S135" s="1"/>
    </row>
    <row r="136" spans="1:19" x14ac:dyDescent="0.3">
      <c r="A136" s="24">
        <f t="shared" ref="A136:A199" si="17">A135+1</f>
        <v>131</v>
      </c>
      <c r="B136" s="12" t="str">
        <f t="shared" si="14"/>
        <v>Sam</v>
      </c>
      <c r="C136" s="13">
        <f t="shared" ref="C136:C199" si="18">C135+1</f>
        <v>42378</v>
      </c>
      <c r="D136" s="15">
        <f t="shared" ref="D136:D199" si="19">ROUND(G135*4%/365,2)</f>
        <v>5.81</v>
      </c>
      <c r="E136" s="14">
        <f t="shared" ref="E136:E199" si="20">G135+D136</f>
        <v>53046.479999999996</v>
      </c>
      <c r="F136" s="25"/>
      <c r="G136" s="15">
        <f t="shared" si="15"/>
        <v>53046.48</v>
      </c>
      <c r="H136" s="20"/>
      <c r="J136" s="22" t="str">
        <f t="shared" si="16"/>
        <v/>
      </c>
      <c r="L136" s="38"/>
      <c r="M136" s="20"/>
      <c r="N136" s="7"/>
      <c r="O136" s="7"/>
      <c r="P136" s="1"/>
      <c r="Q136" s="1"/>
      <c r="R136" s="1"/>
      <c r="S136" s="1"/>
    </row>
    <row r="137" spans="1:19" x14ac:dyDescent="0.3">
      <c r="A137" s="24">
        <f t="shared" si="17"/>
        <v>132</v>
      </c>
      <c r="B137" s="12" t="str">
        <f t="shared" si="14"/>
        <v>Dim</v>
      </c>
      <c r="C137" s="13">
        <f t="shared" si="18"/>
        <v>42379</v>
      </c>
      <c r="D137" s="15">
        <f t="shared" si="19"/>
        <v>5.81</v>
      </c>
      <c r="E137" s="14">
        <f t="shared" si="20"/>
        <v>53052.29</v>
      </c>
      <c r="F137" s="25"/>
      <c r="G137" s="15">
        <f t="shared" si="15"/>
        <v>53052.29</v>
      </c>
      <c r="H137" s="20"/>
      <c r="J137" s="22" t="str">
        <f t="shared" si="16"/>
        <v/>
      </c>
      <c r="L137" s="38"/>
      <c r="M137" s="20"/>
      <c r="N137" s="7"/>
      <c r="O137" s="7"/>
      <c r="P137" s="1"/>
      <c r="Q137" s="1"/>
      <c r="R137" s="1"/>
      <c r="S137" s="1"/>
    </row>
    <row r="138" spans="1:19" x14ac:dyDescent="0.3">
      <c r="A138" s="24">
        <f t="shared" si="17"/>
        <v>133</v>
      </c>
      <c r="B138" s="12" t="str">
        <f t="shared" si="14"/>
        <v>Lun</v>
      </c>
      <c r="C138" s="13">
        <f t="shared" si="18"/>
        <v>42380</v>
      </c>
      <c r="D138" s="15">
        <f t="shared" si="19"/>
        <v>5.81</v>
      </c>
      <c r="E138" s="14">
        <f t="shared" si="20"/>
        <v>53058.1</v>
      </c>
      <c r="F138" s="25"/>
      <c r="G138" s="15">
        <f t="shared" si="15"/>
        <v>53058.1</v>
      </c>
      <c r="H138" s="20"/>
      <c r="J138" s="22" t="str">
        <f t="shared" si="16"/>
        <v/>
      </c>
      <c r="L138" s="38"/>
      <c r="M138" s="20"/>
      <c r="N138" s="7"/>
      <c r="O138" s="7"/>
      <c r="P138" s="1"/>
      <c r="Q138" s="1"/>
      <c r="R138" s="1"/>
      <c r="S138" s="1"/>
    </row>
    <row r="139" spans="1:19" x14ac:dyDescent="0.3">
      <c r="A139" s="24">
        <f t="shared" si="17"/>
        <v>134</v>
      </c>
      <c r="B139" s="12" t="str">
        <f t="shared" si="14"/>
        <v>Mar</v>
      </c>
      <c r="C139" s="13">
        <f t="shared" si="18"/>
        <v>42381</v>
      </c>
      <c r="D139" s="15">
        <f t="shared" si="19"/>
        <v>5.81</v>
      </c>
      <c r="E139" s="14">
        <f t="shared" si="20"/>
        <v>53063.909999999996</v>
      </c>
      <c r="F139" s="25"/>
      <c r="G139" s="15">
        <f t="shared" si="15"/>
        <v>53063.91</v>
      </c>
      <c r="H139" s="20"/>
      <c r="J139" s="22" t="str">
        <f t="shared" si="16"/>
        <v/>
      </c>
      <c r="L139" s="38"/>
      <c r="M139" s="20"/>
      <c r="N139" s="7"/>
      <c r="O139" s="7"/>
      <c r="P139" s="1"/>
      <c r="Q139" s="1"/>
      <c r="R139" s="1"/>
      <c r="S139" s="1"/>
    </row>
    <row r="140" spans="1:19" x14ac:dyDescent="0.3">
      <c r="A140" s="24">
        <f t="shared" si="17"/>
        <v>135</v>
      </c>
      <c r="B140" s="12" t="str">
        <f t="shared" si="14"/>
        <v>Mer</v>
      </c>
      <c r="C140" s="13">
        <f t="shared" si="18"/>
        <v>42382</v>
      </c>
      <c r="D140" s="15">
        <f t="shared" si="19"/>
        <v>5.82</v>
      </c>
      <c r="E140" s="14">
        <f t="shared" si="20"/>
        <v>53069.73</v>
      </c>
      <c r="F140" s="25"/>
      <c r="G140" s="15">
        <f t="shared" si="15"/>
        <v>53069.73</v>
      </c>
      <c r="H140" s="20"/>
      <c r="J140" s="22" t="str">
        <f t="shared" si="16"/>
        <v/>
      </c>
      <c r="L140" s="38"/>
      <c r="M140" s="20"/>
      <c r="N140" s="7"/>
      <c r="O140" s="7"/>
      <c r="P140" s="1"/>
      <c r="Q140" s="1"/>
      <c r="R140" s="1"/>
      <c r="S140" s="1"/>
    </row>
    <row r="141" spans="1:19" x14ac:dyDescent="0.3">
      <c r="A141" s="24">
        <f t="shared" si="17"/>
        <v>136</v>
      </c>
      <c r="B141" s="12" t="str">
        <f t="shared" si="14"/>
        <v>Jeu</v>
      </c>
      <c r="C141" s="13">
        <f t="shared" si="18"/>
        <v>42383</v>
      </c>
      <c r="D141" s="15">
        <f t="shared" si="19"/>
        <v>5.82</v>
      </c>
      <c r="E141" s="14">
        <f t="shared" si="20"/>
        <v>53075.55</v>
      </c>
      <c r="F141" s="25"/>
      <c r="G141" s="15">
        <f t="shared" si="15"/>
        <v>53075.55</v>
      </c>
      <c r="H141" s="20"/>
      <c r="J141" s="22" t="str">
        <f t="shared" si="16"/>
        <v/>
      </c>
      <c r="L141" s="38"/>
      <c r="M141" s="20"/>
      <c r="N141" s="7"/>
      <c r="O141" s="7"/>
      <c r="P141" s="1"/>
      <c r="Q141" s="1"/>
      <c r="R141" s="1"/>
      <c r="S141" s="1"/>
    </row>
    <row r="142" spans="1:19" x14ac:dyDescent="0.3">
      <c r="A142" s="24">
        <f t="shared" si="17"/>
        <v>137</v>
      </c>
      <c r="B142" s="12" t="str">
        <f t="shared" si="14"/>
        <v>Ven</v>
      </c>
      <c r="C142" s="13">
        <f t="shared" si="18"/>
        <v>42384</v>
      </c>
      <c r="D142" s="15">
        <f t="shared" si="19"/>
        <v>5.82</v>
      </c>
      <c r="E142" s="14">
        <f t="shared" si="20"/>
        <v>53081.37</v>
      </c>
      <c r="F142" s="25"/>
      <c r="G142" s="15">
        <f t="shared" si="15"/>
        <v>53081.37</v>
      </c>
      <c r="H142" s="20"/>
      <c r="J142" s="22" t="str">
        <f t="shared" si="16"/>
        <v/>
      </c>
      <c r="L142" s="38"/>
      <c r="M142" s="20"/>
      <c r="N142" s="7"/>
      <c r="O142" s="7"/>
      <c r="P142" s="1"/>
      <c r="Q142" s="1"/>
      <c r="R142" s="1"/>
      <c r="S142" s="1"/>
    </row>
    <row r="143" spans="1:19" x14ac:dyDescent="0.3">
      <c r="A143" s="24">
        <f t="shared" si="17"/>
        <v>138</v>
      </c>
      <c r="B143" s="12" t="str">
        <f t="shared" si="14"/>
        <v>Sam</v>
      </c>
      <c r="C143" s="13">
        <f t="shared" si="18"/>
        <v>42385</v>
      </c>
      <c r="D143" s="15">
        <f t="shared" si="19"/>
        <v>5.82</v>
      </c>
      <c r="E143" s="14">
        <f t="shared" si="20"/>
        <v>53087.19</v>
      </c>
      <c r="F143" s="25"/>
      <c r="G143" s="15">
        <f t="shared" si="15"/>
        <v>53087.19</v>
      </c>
      <c r="H143" s="20"/>
      <c r="J143" s="22" t="str">
        <f t="shared" si="16"/>
        <v/>
      </c>
      <c r="L143" s="38"/>
      <c r="M143" s="20"/>
      <c r="N143" s="7"/>
      <c r="O143" s="7"/>
      <c r="P143" s="1"/>
      <c r="Q143" s="1"/>
      <c r="R143" s="1"/>
      <c r="S143" s="1"/>
    </row>
    <row r="144" spans="1:19" x14ac:dyDescent="0.3">
      <c r="A144" s="24">
        <f t="shared" si="17"/>
        <v>139</v>
      </c>
      <c r="B144" s="12" t="str">
        <f t="shared" si="14"/>
        <v>Dim</v>
      </c>
      <c r="C144" s="13">
        <f t="shared" si="18"/>
        <v>42386</v>
      </c>
      <c r="D144" s="15">
        <f t="shared" si="19"/>
        <v>5.82</v>
      </c>
      <c r="E144" s="14">
        <f t="shared" si="20"/>
        <v>53093.01</v>
      </c>
      <c r="F144" s="25"/>
      <c r="G144" s="15">
        <f t="shared" si="15"/>
        <v>53093.01</v>
      </c>
      <c r="H144" s="20"/>
      <c r="J144" s="22" t="str">
        <f t="shared" si="16"/>
        <v/>
      </c>
      <c r="L144" s="38"/>
      <c r="M144" s="20"/>
      <c r="N144" s="7"/>
      <c r="O144" s="7"/>
      <c r="P144" s="1"/>
      <c r="Q144" s="1"/>
      <c r="R144" s="1"/>
      <c r="S144" s="1"/>
    </row>
    <row r="145" spans="1:19" x14ac:dyDescent="0.3">
      <c r="A145" s="24">
        <f t="shared" si="17"/>
        <v>140</v>
      </c>
      <c r="B145" s="12" t="str">
        <f t="shared" si="14"/>
        <v>Lun</v>
      </c>
      <c r="C145" s="13">
        <f t="shared" si="18"/>
        <v>42387</v>
      </c>
      <c r="D145" s="15">
        <f t="shared" si="19"/>
        <v>5.82</v>
      </c>
      <c r="E145" s="14">
        <f t="shared" si="20"/>
        <v>53098.83</v>
      </c>
      <c r="F145" s="25"/>
      <c r="G145" s="15">
        <f t="shared" si="15"/>
        <v>53098.83</v>
      </c>
      <c r="H145" s="20"/>
      <c r="J145" s="22" t="str">
        <f t="shared" si="16"/>
        <v/>
      </c>
      <c r="L145" s="38"/>
      <c r="M145" s="20"/>
      <c r="N145" s="7"/>
      <c r="O145" s="7"/>
      <c r="P145" s="1"/>
      <c r="Q145" s="1"/>
      <c r="R145" s="1"/>
      <c r="S145" s="1"/>
    </row>
    <row r="146" spans="1:19" x14ac:dyDescent="0.3">
      <c r="A146" s="24">
        <f t="shared" si="17"/>
        <v>141</v>
      </c>
      <c r="B146" s="12" t="str">
        <f t="shared" si="14"/>
        <v>Mar</v>
      </c>
      <c r="C146" s="13">
        <f t="shared" si="18"/>
        <v>42388</v>
      </c>
      <c r="D146" s="15">
        <f t="shared" si="19"/>
        <v>5.82</v>
      </c>
      <c r="E146" s="14">
        <f t="shared" si="20"/>
        <v>53104.65</v>
      </c>
      <c r="F146" s="25"/>
      <c r="G146" s="15">
        <f t="shared" si="15"/>
        <v>53104.65</v>
      </c>
      <c r="H146" s="20"/>
      <c r="J146" s="22" t="str">
        <f t="shared" si="16"/>
        <v/>
      </c>
      <c r="L146" s="38"/>
      <c r="M146" s="20"/>
      <c r="N146" s="7"/>
      <c r="O146" s="7"/>
      <c r="P146" s="1"/>
      <c r="Q146" s="1"/>
      <c r="R146" s="1"/>
      <c r="S146" s="1"/>
    </row>
    <row r="147" spans="1:19" x14ac:dyDescent="0.3">
      <c r="A147" s="24">
        <f t="shared" si="17"/>
        <v>142</v>
      </c>
      <c r="B147" s="12" t="str">
        <f t="shared" si="14"/>
        <v>Mer</v>
      </c>
      <c r="C147" s="13">
        <f t="shared" si="18"/>
        <v>42389</v>
      </c>
      <c r="D147" s="15">
        <f t="shared" si="19"/>
        <v>5.82</v>
      </c>
      <c r="E147" s="14">
        <f t="shared" si="20"/>
        <v>53110.47</v>
      </c>
      <c r="F147" s="25"/>
      <c r="G147" s="15">
        <f t="shared" si="15"/>
        <v>53110.47</v>
      </c>
      <c r="H147" s="20"/>
      <c r="J147" s="22" t="str">
        <f t="shared" si="16"/>
        <v/>
      </c>
      <c r="L147" s="38"/>
      <c r="M147" s="20"/>
      <c r="N147" s="7"/>
      <c r="O147" s="7"/>
      <c r="P147" s="1"/>
      <c r="Q147" s="1"/>
      <c r="R147" s="1"/>
      <c r="S147" s="1"/>
    </row>
    <row r="148" spans="1:19" x14ac:dyDescent="0.3">
      <c r="A148" s="24">
        <f t="shared" si="17"/>
        <v>143</v>
      </c>
      <c r="B148" s="12" t="str">
        <f t="shared" si="14"/>
        <v>Jeu</v>
      </c>
      <c r="C148" s="13">
        <f t="shared" si="18"/>
        <v>42390</v>
      </c>
      <c r="D148" s="15">
        <f t="shared" si="19"/>
        <v>5.82</v>
      </c>
      <c r="E148" s="14">
        <f t="shared" si="20"/>
        <v>53116.29</v>
      </c>
      <c r="F148" s="25"/>
      <c r="G148" s="15">
        <f t="shared" si="15"/>
        <v>53116.29</v>
      </c>
      <c r="H148" s="20"/>
      <c r="J148" s="22" t="str">
        <f t="shared" si="16"/>
        <v/>
      </c>
      <c r="L148" s="38"/>
      <c r="M148" s="20"/>
      <c r="N148" s="7"/>
      <c r="O148" s="7"/>
      <c r="P148" s="1"/>
      <c r="Q148" s="1"/>
      <c r="R148" s="1"/>
      <c r="S148" s="1"/>
    </row>
    <row r="149" spans="1:19" x14ac:dyDescent="0.3">
      <c r="A149" s="24">
        <f t="shared" si="17"/>
        <v>144</v>
      </c>
      <c r="B149" s="12" t="str">
        <f t="shared" si="14"/>
        <v>Ven</v>
      </c>
      <c r="C149" s="13">
        <f t="shared" si="18"/>
        <v>42391</v>
      </c>
      <c r="D149" s="15">
        <f t="shared" si="19"/>
        <v>5.82</v>
      </c>
      <c r="E149" s="14">
        <f t="shared" si="20"/>
        <v>53122.11</v>
      </c>
      <c r="F149" s="25"/>
      <c r="G149" s="15">
        <f t="shared" si="15"/>
        <v>53122.11</v>
      </c>
      <c r="H149" s="20"/>
      <c r="J149" s="22" t="str">
        <f t="shared" si="16"/>
        <v/>
      </c>
      <c r="L149" s="38"/>
      <c r="M149" s="20"/>
      <c r="N149" s="7"/>
      <c r="O149" s="7"/>
      <c r="P149" s="1"/>
      <c r="Q149" s="1"/>
      <c r="R149" s="1"/>
      <c r="S149" s="1"/>
    </row>
    <row r="150" spans="1:19" x14ac:dyDescent="0.3">
      <c r="A150" s="24">
        <f t="shared" si="17"/>
        <v>145</v>
      </c>
      <c r="B150" s="12" t="str">
        <f t="shared" si="14"/>
        <v>Sam</v>
      </c>
      <c r="C150" s="13">
        <f t="shared" si="18"/>
        <v>42392</v>
      </c>
      <c r="D150" s="15">
        <f t="shared" si="19"/>
        <v>5.82</v>
      </c>
      <c r="E150" s="14">
        <f t="shared" si="20"/>
        <v>53127.93</v>
      </c>
      <c r="F150" s="25"/>
      <c r="G150" s="15">
        <f t="shared" si="15"/>
        <v>53127.93</v>
      </c>
      <c r="H150" s="20"/>
      <c r="J150" s="22" t="str">
        <f t="shared" si="16"/>
        <v/>
      </c>
      <c r="L150" s="38"/>
      <c r="M150" s="20"/>
      <c r="N150" s="7"/>
      <c r="O150" s="7"/>
      <c r="P150" s="1"/>
      <c r="Q150" s="1"/>
      <c r="R150" s="1"/>
      <c r="S150" s="1"/>
    </row>
    <row r="151" spans="1:19" x14ac:dyDescent="0.3">
      <c r="A151" s="24">
        <f t="shared" si="17"/>
        <v>146</v>
      </c>
      <c r="B151" s="12" t="str">
        <f t="shared" si="14"/>
        <v>Dim</v>
      </c>
      <c r="C151" s="13">
        <f t="shared" si="18"/>
        <v>42393</v>
      </c>
      <c r="D151" s="15">
        <f t="shared" si="19"/>
        <v>5.82</v>
      </c>
      <c r="E151" s="14">
        <f t="shared" si="20"/>
        <v>53133.75</v>
      </c>
      <c r="F151" s="25"/>
      <c r="G151" s="15">
        <f t="shared" si="15"/>
        <v>53133.75</v>
      </c>
      <c r="H151" s="20"/>
      <c r="J151" s="22" t="str">
        <f t="shared" si="16"/>
        <v/>
      </c>
      <c r="L151" s="38"/>
      <c r="M151" s="20"/>
      <c r="N151" s="7"/>
      <c r="O151" s="7"/>
      <c r="P151" s="1"/>
      <c r="Q151" s="1"/>
      <c r="R151" s="1"/>
      <c r="S151" s="1"/>
    </row>
    <row r="152" spans="1:19" x14ac:dyDescent="0.3">
      <c r="A152" s="24">
        <f t="shared" si="17"/>
        <v>147</v>
      </c>
      <c r="B152" s="12" t="str">
        <f t="shared" si="14"/>
        <v>Lun</v>
      </c>
      <c r="C152" s="13">
        <f t="shared" si="18"/>
        <v>42394</v>
      </c>
      <c r="D152" s="15">
        <f t="shared" si="19"/>
        <v>5.82</v>
      </c>
      <c r="E152" s="14">
        <f t="shared" si="20"/>
        <v>53139.57</v>
      </c>
      <c r="F152" s="25"/>
      <c r="G152" s="15">
        <f t="shared" si="15"/>
        <v>53139.57</v>
      </c>
      <c r="H152" s="20"/>
      <c r="J152" s="22" t="str">
        <f t="shared" si="16"/>
        <v/>
      </c>
      <c r="L152" s="38"/>
      <c r="M152" s="20"/>
      <c r="N152" s="7"/>
      <c r="O152" s="7"/>
      <c r="P152" s="1"/>
      <c r="Q152" s="1"/>
      <c r="R152" s="1"/>
      <c r="S152" s="1"/>
    </row>
    <row r="153" spans="1:19" x14ac:dyDescent="0.3">
      <c r="A153" s="24">
        <f t="shared" si="17"/>
        <v>148</v>
      </c>
      <c r="B153" s="12" t="str">
        <f t="shared" si="14"/>
        <v>Mar</v>
      </c>
      <c r="C153" s="13">
        <f t="shared" si="18"/>
        <v>42395</v>
      </c>
      <c r="D153" s="15">
        <f t="shared" si="19"/>
        <v>5.82</v>
      </c>
      <c r="E153" s="14">
        <f t="shared" si="20"/>
        <v>53145.39</v>
      </c>
      <c r="F153" s="25"/>
      <c r="G153" s="15">
        <f t="shared" si="15"/>
        <v>53145.39</v>
      </c>
      <c r="H153" s="20"/>
      <c r="J153" s="22" t="str">
        <f t="shared" si="16"/>
        <v/>
      </c>
      <c r="L153" s="38"/>
      <c r="M153" s="20"/>
      <c r="N153" s="7"/>
      <c r="O153" s="7"/>
      <c r="P153" s="1"/>
      <c r="Q153" s="1"/>
      <c r="R153" s="1"/>
      <c r="S153" s="1"/>
    </row>
    <row r="154" spans="1:19" x14ac:dyDescent="0.3">
      <c r="A154" s="24">
        <f t="shared" si="17"/>
        <v>149</v>
      </c>
      <c r="B154" s="12" t="str">
        <f t="shared" si="14"/>
        <v>Mer</v>
      </c>
      <c r="C154" s="13">
        <f t="shared" si="18"/>
        <v>42396</v>
      </c>
      <c r="D154" s="15">
        <f t="shared" si="19"/>
        <v>5.82</v>
      </c>
      <c r="E154" s="14">
        <f t="shared" si="20"/>
        <v>53151.21</v>
      </c>
      <c r="F154" s="25"/>
      <c r="G154" s="15">
        <f t="shared" si="15"/>
        <v>53151.21</v>
      </c>
      <c r="H154" s="20"/>
      <c r="J154" s="22" t="str">
        <f t="shared" si="16"/>
        <v/>
      </c>
      <c r="L154" s="38"/>
      <c r="M154" s="20"/>
      <c r="N154" s="7"/>
      <c r="O154" s="7"/>
      <c r="P154" s="1"/>
      <c r="Q154" s="1"/>
      <c r="R154" s="1"/>
      <c r="S154" s="1"/>
    </row>
    <row r="155" spans="1:19" x14ac:dyDescent="0.3">
      <c r="A155" s="24">
        <f t="shared" si="17"/>
        <v>150</v>
      </c>
      <c r="B155" s="12" t="str">
        <f t="shared" si="14"/>
        <v>Jeu</v>
      </c>
      <c r="C155" s="13">
        <f t="shared" si="18"/>
        <v>42397</v>
      </c>
      <c r="D155" s="15">
        <f t="shared" si="19"/>
        <v>5.82</v>
      </c>
      <c r="E155" s="14">
        <f t="shared" si="20"/>
        <v>53157.03</v>
      </c>
      <c r="F155" s="25"/>
      <c r="G155" s="15">
        <f t="shared" si="15"/>
        <v>53157.03</v>
      </c>
      <c r="H155" s="20"/>
      <c r="J155" s="22" t="str">
        <f t="shared" si="16"/>
        <v/>
      </c>
      <c r="L155" s="38"/>
      <c r="M155" s="20"/>
      <c r="N155" s="7"/>
      <c r="O155" s="7"/>
      <c r="P155" s="1"/>
      <c r="Q155" s="1"/>
      <c r="R155" s="1"/>
      <c r="S155" s="1"/>
    </row>
    <row r="156" spans="1:19" x14ac:dyDescent="0.3">
      <c r="A156" s="24">
        <f t="shared" si="17"/>
        <v>151</v>
      </c>
      <c r="B156" s="12" t="str">
        <f t="shared" si="14"/>
        <v>Ven</v>
      </c>
      <c r="C156" s="13">
        <f t="shared" si="18"/>
        <v>42398</v>
      </c>
      <c r="D156" s="15">
        <f t="shared" si="19"/>
        <v>5.83</v>
      </c>
      <c r="E156" s="14">
        <f t="shared" si="20"/>
        <v>53162.86</v>
      </c>
      <c r="F156" s="25"/>
      <c r="G156" s="15">
        <f t="shared" si="15"/>
        <v>53162.86</v>
      </c>
      <c r="H156" s="20"/>
      <c r="J156" s="22" t="str">
        <f t="shared" si="16"/>
        <v/>
      </c>
      <c r="L156" s="38"/>
      <c r="M156" s="20"/>
      <c r="N156" s="7"/>
      <c r="O156" s="7"/>
      <c r="P156" s="1"/>
      <c r="Q156" s="1"/>
      <c r="R156" s="1"/>
      <c r="S156" s="1"/>
    </row>
    <row r="157" spans="1:19" x14ac:dyDescent="0.3">
      <c r="A157" s="24">
        <f t="shared" si="17"/>
        <v>152</v>
      </c>
      <c r="B157" s="12" t="str">
        <f t="shared" si="14"/>
        <v>Sam</v>
      </c>
      <c r="C157" s="13">
        <f t="shared" si="18"/>
        <v>42399</v>
      </c>
      <c r="D157" s="15">
        <f t="shared" si="19"/>
        <v>5.83</v>
      </c>
      <c r="E157" s="14">
        <f t="shared" si="20"/>
        <v>53168.69</v>
      </c>
      <c r="F157" s="25"/>
      <c r="G157" s="15">
        <f t="shared" si="15"/>
        <v>53168.69</v>
      </c>
      <c r="H157" s="20"/>
      <c r="J157" s="22" t="str">
        <f t="shared" si="16"/>
        <v/>
      </c>
      <c r="L157" s="38"/>
      <c r="M157" s="20"/>
      <c r="N157" s="7"/>
      <c r="O157" s="7"/>
      <c r="P157" s="1"/>
      <c r="Q157" s="1"/>
      <c r="R157" s="1"/>
      <c r="S157" s="1"/>
    </row>
    <row r="158" spans="1:19" x14ac:dyDescent="0.3">
      <c r="A158" s="24">
        <f t="shared" si="17"/>
        <v>153</v>
      </c>
      <c r="B158" s="12" t="str">
        <f t="shared" si="14"/>
        <v>Dim</v>
      </c>
      <c r="C158" s="13">
        <f t="shared" si="18"/>
        <v>42400</v>
      </c>
      <c r="D158" s="15">
        <f t="shared" si="19"/>
        <v>5.83</v>
      </c>
      <c r="E158" s="14">
        <f t="shared" si="20"/>
        <v>53174.520000000004</v>
      </c>
      <c r="F158" s="25"/>
      <c r="G158" s="15">
        <f t="shared" si="15"/>
        <v>53174.52</v>
      </c>
      <c r="H158" s="20"/>
      <c r="J158" s="22" t="str">
        <f t="shared" si="16"/>
        <v/>
      </c>
      <c r="L158" s="38"/>
      <c r="M158" s="20"/>
      <c r="N158" s="7"/>
      <c r="O158" s="7"/>
      <c r="P158" s="1"/>
      <c r="Q158" s="1"/>
      <c r="R158" s="1"/>
      <c r="S158" s="1"/>
    </row>
    <row r="159" spans="1:19" x14ac:dyDescent="0.3">
      <c r="A159" s="26">
        <f t="shared" si="17"/>
        <v>154</v>
      </c>
      <c r="B159" s="27" t="str">
        <f t="shared" si="14"/>
        <v>Lun</v>
      </c>
      <c r="C159" s="28">
        <f t="shared" si="18"/>
        <v>42401</v>
      </c>
      <c r="D159" s="29">
        <f t="shared" si="19"/>
        <v>5.83</v>
      </c>
      <c r="E159" s="30">
        <f t="shared" si="20"/>
        <v>53180.35</v>
      </c>
      <c r="F159" s="31">
        <v>180.35</v>
      </c>
      <c r="G159" s="29">
        <f t="shared" si="15"/>
        <v>53000</v>
      </c>
      <c r="H159" s="20"/>
      <c r="J159" s="22" t="str">
        <f t="shared" si="16"/>
        <v>2016-02-01;180,35</v>
      </c>
      <c r="L159" s="38"/>
      <c r="M159" s="20"/>
      <c r="N159" s="7"/>
      <c r="O159" s="7"/>
      <c r="P159" s="1"/>
      <c r="Q159" s="1"/>
      <c r="R159" s="1"/>
      <c r="S159" s="1"/>
    </row>
    <row r="160" spans="1:19" x14ac:dyDescent="0.3">
      <c r="A160" s="24">
        <f t="shared" si="17"/>
        <v>155</v>
      </c>
      <c r="B160" s="12" t="str">
        <f t="shared" si="14"/>
        <v>Mar</v>
      </c>
      <c r="C160" s="13">
        <f t="shared" si="18"/>
        <v>42402</v>
      </c>
      <c r="D160" s="15">
        <f t="shared" si="19"/>
        <v>5.81</v>
      </c>
      <c r="E160" s="14">
        <f t="shared" si="20"/>
        <v>53005.81</v>
      </c>
      <c r="F160" s="25"/>
      <c r="G160" s="15">
        <f t="shared" si="15"/>
        <v>53005.81</v>
      </c>
      <c r="H160" s="20"/>
      <c r="J160" s="22" t="str">
        <f t="shared" si="16"/>
        <v/>
      </c>
      <c r="L160" s="38"/>
      <c r="M160" s="20"/>
      <c r="N160" s="7"/>
      <c r="O160" s="7"/>
      <c r="P160" s="1"/>
      <c r="Q160" s="1"/>
      <c r="R160" s="1"/>
      <c r="S160" s="1"/>
    </row>
    <row r="161" spans="1:19" x14ac:dyDescent="0.3">
      <c r="A161" s="24">
        <f t="shared" si="17"/>
        <v>156</v>
      </c>
      <c r="B161" s="12" t="str">
        <f t="shared" si="14"/>
        <v>Mer</v>
      </c>
      <c r="C161" s="13">
        <f t="shared" si="18"/>
        <v>42403</v>
      </c>
      <c r="D161" s="15">
        <f t="shared" si="19"/>
        <v>5.81</v>
      </c>
      <c r="E161" s="14">
        <f t="shared" si="20"/>
        <v>53011.619999999995</v>
      </c>
      <c r="F161" s="25"/>
      <c r="G161" s="15">
        <f t="shared" si="15"/>
        <v>53011.62</v>
      </c>
      <c r="H161" s="20"/>
      <c r="J161" s="22" t="str">
        <f t="shared" si="16"/>
        <v/>
      </c>
      <c r="L161" s="38"/>
      <c r="M161" s="20"/>
      <c r="N161" s="7"/>
      <c r="O161" s="7"/>
      <c r="P161" s="1"/>
      <c r="Q161" s="1"/>
      <c r="R161" s="1"/>
      <c r="S161" s="1"/>
    </row>
    <row r="162" spans="1:19" x14ac:dyDescent="0.3">
      <c r="A162" s="24">
        <f t="shared" si="17"/>
        <v>157</v>
      </c>
      <c r="B162" s="12" t="str">
        <f t="shared" si="14"/>
        <v>Jeu</v>
      </c>
      <c r="C162" s="13">
        <f t="shared" si="18"/>
        <v>42404</v>
      </c>
      <c r="D162" s="15">
        <f t="shared" si="19"/>
        <v>5.81</v>
      </c>
      <c r="E162" s="14">
        <f t="shared" si="20"/>
        <v>53017.43</v>
      </c>
      <c r="F162" s="25"/>
      <c r="G162" s="15">
        <f t="shared" si="15"/>
        <v>53017.43</v>
      </c>
      <c r="H162" s="20"/>
      <c r="J162" s="22" t="str">
        <f t="shared" si="16"/>
        <v/>
      </c>
      <c r="L162" s="38"/>
      <c r="M162" s="20"/>
      <c r="N162" s="7"/>
      <c r="O162" s="7"/>
      <c r="P162" s="1"/>
      <c r="Q162" s="1"/>
      <c r="R162" s="1"/>
      <c r="S162" s="1"/>
    </row>
    <row r="163" spans="1:19" x14ac:dyDescent="0.3">
      <c r="A163" s="24">
        <f t="shared" si="17"/>
        <v>158</v>
      </c>
      <c r="B163" s="12" t="str">
        <f t="shared" si="14"/>
        <v>Ven</v>
      </c>
      <c r="C163" s="13">
        <f t="shared" si="18"/>
        <v>42405</v>
      </c>
      <c r="D163" s="15">
        <f t="shared" si="19"/>
        <v>5.81</v>
      </c>
      <c r="E163" s="14">
        <f t="shared" si="20"/>
        <v>53023.24</v>
      </c>
      <c r="F163" s="25"/>
      <c r="G163" s="15">
        <f t="shared" si="15"/>
        <v>53023.24</v>
      </c>
      <c r="H163" s="20"/>
      <c r="J163" s="22" t="str">
        <f t="shared" si="16"/>
        <v/>
      </c>
      <c r="L163" s="38"/>
      <c r="M163" s="20"/>
      <c r="N163" s="7"/>
      <c r="O163" s="7"/>
      <c r="P163" s="1"/>
      <c r="Q163" s="1"/>
      <c r="R163" s="1"/>
      <c r="S163" s="1"/>
    </row>
    <row r="164" spans="1:19" x14ac:dyDescent="0.3">
      <c r="A164" s="24">
        <f t="shared" si="17"/>
        <v>159</v>
      </c>
      <c r="B164" s="12" t="str">
        <f t="shared" si="14"/>
        <v>Sam</v>
      </c>
      <c r="C164" s="13">
        <f t="shared" si="18"/>
        <v>42406</v>
      </c>
      <c r="D164" s="15">
        <f t="shared" si="19"/>
        <v>5.81</v>
      </c>
      <c r="E164" s="14">
        <f t="shared" si="20"/>
        <v>53029.049999999996</v>
      </c>
      <c r="F164" s="25"/>
      <c r="G164" s="15">
        <f t="shared" si="15"/>
        <v>53029.05</v>
      </c>
      <c r="H164" s="20"/>
      <c r="J164" s="22" t="str">
        <f t="shared" si="16"/>
        <v/>
      </c>
      <c r="L164" s="38"/>
      <c r="M164" s="20"/>
      <c r="N164" s="7"/>
      <c r="O164" s="7"/>
      <c r="P164" s="1"/>
      <c r="Q164" s="1"/>
      <c r="R164" s="1"/>
      <c r="S164" s="1"/>
    </row>
    <row r="165" spans="1:19" x14ac:dyDescent="0.3">
      <c r="A165" s="24">
        <f t="shared" si="17"/>
        <v>160</v>
      </c>
      <c r="B165" s="12" t="str">
        <f t="shared" si="14"/>
        <v>Dim</v>
      </c>
      <c r="C165" s="13">
        <f t="shared" si="18"/>
        <v>42407</v>
      </c>
      <c r="D165" s="15">
        <f t="shared" si="19"/>
        <v>5.81</v>
      </c>
      <c r="E165" s="14">
        <f t="shared" si="20"/>
        <v>53034.86</v>
      </c>
      <c r="F165" s="25"/>
      <c r="G165" s="15">
        <f t="shared" si="15"/>
        <v>53034.86</v>
      </c>
      <c r="H165" s="20"/>
      <c r="J165" s="22" t="str">
        <f t="shared" si="16"/>
        <v/>
      </c>
      <c r="L165" s="38"/>
      <c r="M165" s="20"/>
      <c r="N165" s="7"/>
      <c r="O165" s="7"/>
      <c r="P165" s="1"/>
      <c r="Q165" s="1"/>
      <c r="R165" s="1"/>
      <c r="S165" s="1"/>
    </row>
    <row r="166" spans="1:19" x14ac:dyDescent="0.3">
      <c r="A166" s="24">
        <f t="shared" si="17"/>
        <v>161</v>
      </c>
      <c r="B166" s="12" t="str">
        <f t="shared" si="14"/>
        <v>Lun</v>
      </c>
      <c r="C166" s="13">
        <f t="shared" si="18"/>
        <v>42408</v>
      </c>
      <c r="D166" s="15">
        <f t="shared" si="19"/>
        <v>5.81</v>
      </c>
      <c r="E166" s="14">
        <f t="shared" si="20"/>
        <v>53040.67</v>
      </c>
      <c r="F166" s="25"/>
      <c r="G166" s="15">
        <f t="shared" si="15"/>
        <v>53040.67</v>
      </c>
      <c r="H166" s="20"/>
      <c r="J166" s="22" t="str">
        <f t="shared" si="16"/>
        <v/>
      </c>
      <c r="L166" s="38"/>
      <c r="M166" s="20"/>
      <c r="N166" s="7"/>
      <c r="O166" s="7"/>
      <c r="P166" s="1"/>
      <c r="Q166" s="1"/>
      <c r="R166" s="1"/>
      <c r="S166" s="1"/>
    </row>
    <row r="167" spans="1:19" x14ac:dyDescent="0.3">
      <c r="A167" s="24">
        <f t="shared" si="17"/>
        <v>162</v>
      </c>
      <c r="B167" s="12" t="str">
        <f t="shared" si="14"/>
        <v>Mar</v>
      </c>
      <c r="C167" s="13">
        <f t="shared" si="18"/>
        <v>42409</v>
      </c>
      <c r="D167" s="15">
        <f t="shared" si="19"/>
        <v>5.81</v>
      </c>
      <c r="E167" s="14">
        <f t="shared" si="20"/>
        <v>53046.479999999996</v>
      </c>
      <c r="F167" s="25"/>
      <c r="G167" s="15">
        <f t="shared" si="15"/>
        <v>53046.48</v>
      </c>
      <c r="H167" s="20"/>
      <c r="J167" s="22" t="str">
        <f t="shared" si="16"/>
        <v/>
      </c>
      <c r="L167" s="38"/>
      <c r="M167" s="20"/>
      <c r="N167" s="7"/>
      <c r="O167" s="7"/>
      <c r="P167" s="1"/>
      <c r="Q167" s="1"/>
      <c r="R167" s="1"/>
      <c r="S167" s="1"/>
    </row>
    <row r="168" spans="1:19" x14ac:dyDescent="0.3">
      <c r="A168" s="24">
        <f t="shared" si="17"/>
        <v>163</v>
      </c>
      <c r="B168" s="12" t="str">
        <f t="shared" si="14"/>
        <v>Mer</v>
      </c>
      <c r="C168" s="13">
        <f t="shared" si="18"/>
        <v>42410</v>
      </c>
      <c r="D168" s="15">
        <f t="shared" si="19"/>
        <v>5.81</v>
      </c>
      <c r="E168" s="14">
        <f t="shared" si="20"/>
        <v>53052.29</v>
      </c>
      <c r="F168" s="25"/>
      <c r="G168" s="15">
        <f t="shared" si="15"/>
        <v>53052.29</v>
      </c>
      <c r="H168" s="20"/>
      <c r="J168" s="22" t="str">
        <f t="shared" si="16"/>
        <v/>
      </c>
      <c r="L168" s="38"/>
      <c r="M168" s="20"/>
      <c r="N168" s="7"/>
      <c r="O168" s="7"/>
      <c r="P168" s="1"/>
      <c r="Q168" s="1"/>
      <c r="R168" s="1"/>
      <c r="S168" s="1"/>
    </row>
    <row r="169" spans="1:19" x14ac:dyDescent="0.3">
      <c r="A169" s="24">
        <f t="shared" si="17"/>
        <v>164</v>
      </c>
      <c r="B169" s="12" t="str">
        <f t="shared" si="14"/>
        <v>Jeu</v>
      </c>
      <c r="C169" s="13">
        <f t="shared" si="18"/>
        <v>42411</v>
      </c>
      <c r="D169" s="15">
        <f t="shared" si="19"/>
        <v>5.81</v>
      </c>
      <c r="E169" s="14">
        <f t="shared" si="20"/>
        <v>53058.1</v>
      </c>
      <c r="F169" s="25"/>
      <c r="G169" s="15">
        <f t="shared" si="15"/>
        <v>53058.1</v>
      </c>
      <c r="H169" s="20"/>
      <c r="J169" s="22" t="str">
        <f t="shared" si="16"/>
        <v/>
      </c>
      <c r="L169" s="38"/>
      <c r="M169" s="20"/>
      <c r="N169" s="7"/>
      <c r="O169" s="7"/>
      <c r="P169" s="1"/>
      <c r="Q169" s="1"/>
      <c r="R169" s="1"/>
      <c r="S169" s="1"/>
    </row>
    <row r="170" spans="1:19" x14ac:dyDescent="0.3">
      <c r="A170" s="24">
        <f t="shared" si="17"/>
        <v>165</v>
      </c>
      <c r="B170" s="12" t="str">
        <f t="shared" si="14"/>
        <v>Ven</v>
      </c>
      <c r="C170" s="13">
        <f t="shared" si="18"/>
        <v>42412</v>
      </c>
      <c r="D170" s="15">
        <f t="shared" si="19"/>
        <v>5.81</v>
      </c>
      <c r="E170" s="14">
        <f t="shared" si="20"/>
        <v>53063.909999999996</v>
      </c>
      <c r="F170" s="25"/>
      <c r="G170" s="15">
        <f t="shared" si="15"/>
        <v>53063.91</v>
      </c>
      <c r="H170" s="20"/>
      <c r="J170" s="22" t="str">
        <f t="shared" si="16"/>
        <v/>
      </c>
      <c r="L170" s="38"/>
      <c r="M170" s="20"/>
      <c r="N170" s="7"/>
      <c r="O170" s="7"/>
      <c r="P170" s="1"/>
      <c r="Q170" s="1"/>
      <c r="R170" s="1"/>
      <c r="S170" s="1"/>
    </row>
    <row r="171" spans="1:19" x14ac:dyDescent="0.3">
      <c r="A171" s="24">
        <f t="shared" si="17"/>
        <v>166</v>
      </c>
      <c r="B171" s="12" t="str">
        <f t="shared" si="14"/>
        <v>Sam</v>
      </c>
      <c r="C171" s="13">
        <f t="shared" si="18"/>
        <v>42413</v>
      </c>
      <c r="D171" s="15">
        <f t="shared" si="19"/>
        <v>5.82</v>
      </c>
      <c r="E171" s="14">
        <f t="shared" si="20"/>
        <v>53069.73</v>
      </c>
      <c r="F171" s="25"/>
      <c r="G171" s="15">
        <f t="shared" si="15"/>
        <v>53069.73</v>
      </c>
      <c r="H171" s="20"/>
      <c r="J171" s="22" t="str">
        <f t="shared" si="16"/>
        <v/>
      </c>
      <c r="L171" s="38"/>
      <c r="M171" s="20"/>
      <c r="N171" s="7"/>
      <c r="O171" s="7"/>
      <c r="P171" s="1"/>
      <c r="Q171" s="1"/>
      <c r="R171" s="1"/>
      <c r="S171" s="1"/>
    </row>
    <row r="172" spans="1:19" x14ac:dyDescent="0.3">
      <c r="A172" s="24">
        <f t="shared" si="17"/>
        <v>167</v>
      </c>
      <c r="B172" s="12" t="str">
        <f t="shared" si="14"/>
        <v>Dim</v>
      </c>
      <c r="C172" s="13">
        <f t="shared" si="18"/>
        <v>42414</v>
      </c>
      <c r="D172" s="15">
        <f t="shared" si="19"/>
        <v>5.82</v>
      </c>
      <c r="E172" s="14">
        <f t="shared" si="20"/>
        <v>53075.55</v>
      </c>
      <c r="F172" s="25"/>
      <c r="G172" s="15">
        <f t="shared" si="15"/>
        <v>53075.55</v>
      </c>
      <c r="H172" s="20"/>
      <c r="J172" s="22" t="str">
        <f t="shared" si="16"/>
        <v/>
      </c>
      <c r="L172" s="38"/>
      <c r="M172" s="20"/>
      <c r="N172" s="7"/>
      <c r="O172" s="7"/>
      <c r="P172" s="1"/>
      <c r="Q172" s="1"/>
      <c r="R172" s="1"/>
      <c r="S172" s="1"/>
    </row>
    <row r="173" spans="1:19" x14ac:dyDescent="0.3">
      <c r="A173" s="24">
        <f t="shared" si="17"/>
        <v>168</v>
      </c>
      <c r="B173" s="12" t="str">
        <f t="shared" si="14"/>
        <v>Lun</v>
      </c>
      <c r="C173" s="13">
        <f t="shared" si="18"/>
        <v>42415</v>
      </c>
      <c r="D173" s="15">
        <f t="shared" si="19"/>
        <v>5.82</v>
      </c>
      <c r="E173" s="14">
        <f t="shared" si="20"/>
        <v>53081.37</v>
      </c>
      <c r="F173" s="25"/>
      <c r="G173" s="15">
        <f t="shared" si="15"/>
        <v>53081.37</v>
      </c>
      <c r="H173" s="20"/>
      <c r="J173" s="22" t="str">
        <f t="shared" si="16"/>
        <v/>
      </c>
      <c r="L173" s="38"/>
      <c r="M173" s="20"/>
      <c r="N173" s="7"/>
      <c r="O173" s="7"/>
      <c r="P173" s="1"/>
      <c r="Q173" s="1"/>
      <c r="R173" s="1"/>
      <c r="S173" s="1"/>
    </row>
    <row r="174" spans="1:19" x14ac:dyDescent="0.3">
      <c r="A174" s="24">
        <f t="shared" si="17"/>
        <v>169</v>
      </c>
      <c r="B174" s="12" t="str">
        <f t="shared" si="14"/>
        <v>Mar</v>
      </c>
      <c r="C174" s="13">
        <f t="shared" si="18"/>
        <v>42416</v>
      </c>
      <c r="D174" s="15">
        <f t="shared" si="19"/>
        <v>5.82</v>
      </c>
      <c r="E174" s="14">
        <f t="shared" si="20"/>
        <v>53087.19</v>
      </c>
      <c r="F174" s="25"/>
      <c r="G174" s="15">
        <f t="shared" si="15"/>
        <v>53087.19</v>
      </c>
      <c r="H174" s="20"/>
      <c r="J174" s="22" t="str">
        <f t="shared" si="16"/>
        <v/>
      </c>
      <c r="L174" s="38"/>
      <c r="M174" s="20"/>
      <c r="N174" s="7"/>
      <c r="O174" s="7"/>
      <c r="P174" s="1"/>
      <c r="Q174" s="1"/>
      <c r="R174" s="1"/>
      <c r="S174" s="1"/>
    </row>
    <row r="175" spans="1:19" x14ac:dyDescent="0.3">
      <c r="A175" s="24">
        <f t="shared" si="17"/>
        <v>170</v>
      </c>
      <c r="B175" s="12" t="str">
        <f t="shared" si="14"/>
        <v>Mer</v>
      </c>
      <c r="C175" s="13">
        <f t="shared" si="18"/>
        <v>42417</v>
      </c>
      <c r="D175" s="15">
        <f t="shared" si="19"/>
        <v>5.82</v>
      </c>
      <c r="E175" s="14">
        <f t="shared" si="20"/>
        <v>53093.01</v>
      </c>
      <c r="F175" s="25"/>
      <c r="G175" s="15">
        <f t="shared" si="15"/>
        <v>53093.01</v>
      </c>
      <c r="H175" s="20"/>
      <c r="J175" s="22" t="str">
        <f t="shared" si="16"/>
        <v/>
      </c>
      <c r="L175" s="38"/>
      <c r="M175" s="20"/>
      <c r="N175" s="7"/>
      <c r="O175" s="7"/>
      <c r="P175" s="1"/>
      <c r="Q175" s="1"/>
      <c r="R175" s="1"/>
      <c r="S175" s="1"/>
    </row>
    <row r="176" spans="1:19" x14ac:dyDescent="0.3">
      <c r="A176" s="24">
        <f t="shared" si="17"/>
        <v>171</v>
      </c>
      <c r="B176" s="12" t="str">
        <f t="shared" si="14"/>
        <v>Jeu</v>
      </c>
      <c r="C176" s="13">
        <f t="shared" si="18"/>
        <v>42418</v>
      </c>
      <c r="D176" s="15">
        <f t="shared" si="19"/>
        <v>5.82</v>
      </c>
      <c r="E176" s="14">
        <f t="shared" si="20"/>
        <v>53098.83</v>
      </c>
      <c r="F176" s="25"/>
      <c r="G176" s="15">
        <f t="shared" si="15"/>
        <v>53098.83</v>
      </c>
      <c r="H176" s="20"/>
      <c r="J176" s="22" t="str">
        <f t="shared" si="16"/>
        <v/>
      </c>
      <c r="L176" s="38"/>
      <c r="M176" s="20"/>
      <c r="N176" s="7"/>
      <c r="O176" s="7"/>
      <c r="P176" s="1"/>
      <c r="Q176" s="1"/>
      <c r="R176" s="1"/>
      <c r="S176" s="1"/>
    </row>
    <row r="177" spans="1:19" x14ac:dyDescent="0.3">
      <c r="A177" s="24">
        <f t="shared" si="17"/>
        <v>172</v>
      </c>
      <c r="B177" s="12" t="str">
        <f t="shared" si="14"/>
        <v>Ven</v>
      </c>
      <c r="C177" s="13">
        <f t="shared" si="18"/>
        <v>42419</v>
      </c>
      <c r="D177" s="15">
        <f t="shared" si="19"/>
        <v>5.82</v>
      </c>
      <c r="E177" s="14">
        <f t="shared" si="20"/>
        <v>53104.65</v>
      </c>
      <c r="F177" s="25"/>
      <c r="G177" s="15">
        <f t="shared" si="15"/>
        <v>53104.65</v>
      </c>
      <c r="H177" s="20"/>
      <c r="J177" s="22" t="str">
        <f t="shared" si="16"/>
        <v/>
      </c>
      <c r="L177" s="38"/>
      <c r="M177" s="20"/>
      <c r="N177" s="7"/>
      <c r="O177" s="7"/>
      <c r="P177" s="1"/>
      <c r="Q177" s="1"/>
      <c r="R177" s="1"/>
      <c r="S177" s="1"/>
    </row>
    <row r="178" spans="1:19" x14ac:dyDescent="0.3">
      <c r="A178" s="24">
        <f t="shared" si="17"/>
        <v>173</v>
      </c>
      <c r="B178" s="12" t="str">
        <f t="shared" si="14"/>
        <v>Sam</v>
      </c>
      <c r="C178" s="13">
        <f t="shared" si="18"/>
        <v>42420</v>
      </c>
      <c r="D178" s="15">
        <f t="shared" si="19"/>
        <v>5.82</v>
      </c>
      <c r="E178" s="14">
        <f t="shared" si="20"/>
        <v>53110.47</v>
      </c>
      <c r="F178" s="25"/>
      <c r="G178" s="15">
        <f t="shared" si="15"/>
        <v>53110.47</v>
      </c>
      <c r="H178" s="20"/>
      <c r="J178" s="22" t="str">
        <f t="shared" si="16"/>
        <v/>
      </c>
      <c r="L178" s="38"/>
      <c r="M178" s="20"/>
      <c r="N178" s="7"/>
      <c r="O178" s="7"/>
      <c r="P178" s="1"/>
      <c r="Q178" s="1"/>
      <c r="R178" s="1"/>
      <c r="S178" s="1"/>
    </row>
    <row r="179" spans="1:19" x14ac:dyDescent="0.3">
      <c r="A179" s="24">
        <f t="shared" si="17"/>
        <v>174</v>
      </c>
      <c r="B179" s="12" t="str">
        <f t="shared" si="14"/>
        <v>Dim</v>
      </c>
      <c r="C179" s="13">
        <f t="shared" si="18"/>
        <v>42421</v>
      </c>
      <c r="D179" s="15">
        <f t="shared" si="19"/>
        <v>5.82</v>
      </c>
      <c r="E179" s="14">
        <f t="shared" si="20"/>
        <v>53116.29</v>
      </c>
      <c r="F179" s="25"/>
      <c r="G179" s="15">
        <f t="shared" si="15"/>
        <v>53116.29</v>
      </c>
      <c r="H179" s="20"/>
      <c r="J179" s="22" t="str">
        <f t="shared" si="16"/>
        <v/>
      </c>
      <c r="L179" s="38"/>
      <c r="M179" s="20"/>
      <c r="N179" s="7"/>
      <c r="O179" s="7"/>
      <c r="P179" s="1"/>
      <c r="Q179" s="1"/>
      <c r="R179" s="1"/>
      <c r="S179" s="1"/>
    </row>
    <row r="180" spans="1:19" x14ac:dyDescent="0.3">
      <c r="A180" s="24">
        <f t="shared" si="17"/>
        <v>175</v>
      </c>
      <c r="B180" s="12" t="str">
        <f t="shared" si="14"/>
        <v>Lun</v>
      </c>
      <c r="C180" s="13">
        <f t="shared" si="18"/>
        <v>42422</v>
      </c>
      <c r="D180" s="15">
        <f t="shared" si="19"/>
        <v>5.82</v>
      </c>
      <c r="E180" s="14">
        <f t="shared" si="20"/>
        <v>53122.11</v>
      </c>
      <c r="F180" s="25"/>
      <c r="G180" s="15">
        <f t="shared" si="15"/>
        <v>53122.11</v>
      </c>
      <c r="H180" s="20"/>
      <c r="J180" s="22" t="str">
        <f t="shared" si="16"/>
        <v/>
      </c>
      <c r="L180" s="38"/>
      <c r="M180" s="20"/>
      <c r="N180" s="7"/>
      <c r="O180" s="7"/>
      <c r="P180" s="1"/>
      <c r="Q180" s="1"/>
      <c r="R180" s="1"/>
      <c r="S180" s="1"/>
    </row>
    <row r="181" spans="1:19" x14ac:dyDescent="0.3">
      <c r="A181" s="24">
        <f t="shared" si="17"/>
        <v>176</v>
      </c>
      <c r="B181" s="12" t="str">
        <f t="shared" si="14"/>
        <v>Mar</v>
      </c>
      <c r="C181" s="13">
        <f t="shared" si="18"/>
        <v>42423</v>
      </c>
      <c r="D181" s="15">
        <f t="shared" si="19"/>
        <v>5.82</v>
      </c>
      <c r="E181" s="14">
        <f t="shared" si="20"/>
        <v>53127.93</v>
      </c>
      <c r="F181" s="25"/>
      <c r="G181" s="15">
        <f t="shared" si="15"/>
        <v>53127.93</v>
      </c>
      <c r="H181" s="20"/>
      <c r="J181" s="22" t="str">
        <f t="shared" si="16"/>
        <v/>
      </c>
      <c r="L181" s="38"/>
      <c r="M181" s="20"/>
      <c r="N181" s="7"/>
      <c r="O181" s="7"/>
      <c r="P181" s="1"/>
      <c r="Q181" s="1"/>
      <c r="R181" s="1"/>
      <c r="S181" s="1"/>
    </row>
    <row r="182" spans="1:19" x14ac:dyDescent="0.3">
      <c r="A182" s="24">
        <f t="shared" si="17"/>
        <v>177</v>
      </c>
      <c r="B182" s="12" t="str">
        <f t="shared" si="14"/>
        <v>Mer</v>
      </c>
      <c r="C182" s="13">
        <f t="shared" si="18"/>
        <v>42424</v>
      </c>
      <c r="D182" s="15">
        <f t="shared" si="19"/>
        <v>5.82</v>
      </c>
      <c r="E182" s="14">
        <f t="shared" si="20"/>
        <v>53133.75</v>
      </c>
      <c r="F182" s="25"/>
      <c r="G182" s="15">
        <f t="shared" si="15"/>
        <v>53133.75</v>
      </c>
      <c r="H182" s="20"/>
      <c r="J182" s="22" t="str">
        <f t="shared" si="16"/>
        <v/>
      </c>
      <c r="L182" s="38"/>
      <c r="M182" s="20"/>
      <c r="N182" s="7"/>
      <c r="O182" s="7"/>
      <c r="P182" s="1"/>
      <c r="Q182" s="1"/>
      <c r="R182" s="1"/>
      <c r="S182" s="1"/>
    </row>
    <row r="183" spans="1:19" x14ac:dyDescent="0.3">
      <c r="A183" s="24">
        <f t="shared" si="17"/>
        <v>178</v>
      </c>
      <c r="B183" s="12" t="str">
        <f t="shared" si="14"/>
        <v>Jeu</v>
      </c>
      <c r="C183" s="13">
        <f t="shared" si="18"/>
        <v>42425</v>
      </c>
      <c r="D183" s="15">
        <f t="shared" si="19"/>
        <v>5.82</v>
      </c>
      <c r="E183" s="14">
        <f t="shared" si="20"/>
        <v>53139.57</v>
      </c>
      <c r="F183" s="25"/>
      <c r="G183" s="15">
        <f t="shared" si="15"/>
        <v>53139.57</v>
      </c>
      <c r="H183" s="20"/>
      <c r="J183" s="22" t="str">
        <f t="shared" si="16"/>
        <v/>
      </c>
      <c r="L183" s="38"/>
      <c r="M183" s="20"/>
      <c r="N183" s="7"/>
      <c r="O183" s="7"/>
      <c r="P183" s="1"/>
      <c r="Q183" s="1"/>
      <c r="R183" s="1"/>
      <c r="S183" s="1"/>
    </row>
    <row r="184" spans="1:19" x14ac:dyDescent="0.3">
      <c r="A184" s="24">
        <f t="shared" si="17"/>
        <v>179</v>
      </c>
      <c r="B184" s="12" t="str">
        <f t="shared" si="14"/>
        <v>Ven</v>
      </c>
      <c r="C184" s="13">
        <f t="shared" si="18"/>
        <v>42426</v>
      </c>
      <c r="D184" s="15">
        <f t="shared" si="19"/>
        <v>5.82</v>
      </c>
      <c r="E184" s="14">
        <f t="shared" si="20"/>
        <v>53145.39</v>
      </c>
      <c r="F184" s="25"/>
      <c r="G184" s="15">
        <f t="shared" si="15"/>
        <v>53145.39</v>
      </c>
      <c r="H184" s="20"/>
      <c r="J184" s="22" t="str">
        <f t="shared" si="16"/>
        <v/>
      </c>
      <c r="L184" s="38"/>
      <c r="M184" s="20"/>
      <c r="N184" s="7"/>
      <c r="O184" s="7"/>
      <c r="P184" s="1"/>
      <c r="Q184" s="1"/>
      <c r="R184" s="1"/>
      <c r="S184" s="1"/>
    </row>
    <row r="185" spans="1:19" x14ac:dyDescent="0.3">
      <c r="A185" s="24">
        <f t="shared" si="17"/>
        <v>180</v>
      </c>
      <c r="B185" s="12" t="str">
        <f t="shared" si="14"/>
        <v>Sam</v>
      </c>
      <c r="C185" s="13">
        <f t="shared" si="18"/>
        <v>42427</v>
      </c>
      <c r="D185" s="15">
        <f t="shared" si="19"/>
        <v>5.82</v>
      </c>
      <c r="E185" s="14">
        <f t="shared" si="20"/>
        <v>53151.21</v>
      </c>
      <c r="F185" s="25"/>
      <c r="G185" s="15">
        <f t="shared" si="15"/>
        <v>53151.21</v>
      </c>
      <c r="H185" s="20"/>
      <c r="J185" s="22" t="str">
        <f t="shared" si="16"/>
        <v/>
      </c>
      <c r="L185" s="38"/>
      <c r="M185" s="20"/>
      <c r="N185" s="7"/>
      <c r="O185" s="7"/>
      <c r="P185" s="1"/>
      <c r="Q185" s="1"/>
      <c r="R185" s="1"/>
      <c r="S185" s="1"/>
    </row>
    <row r="186" spans="1:19" x14ac:dyDescent="0.3">
      <c r="A186" s="24">
        <f t="shared" si="17"/>
        <v>181</v>
      </c>
      <c r="B186" s="12" t="str">
        <f t="shared" si="14"/>
        <v>Dim</v>
      </c>
      <c r="C186" s="13">
        <f t="shared" si="18"/>
        <v>42428</v>
      </c>
      <c r="D186" s="15">
        <f t="shared" si="19"/>
        <v>5.82</v>
      </c>
      <c r="E186" s="14">
        <f t="shared" si="20"/>
        <v>53157.03</v>
      </c>
      <c r="F186" s="25"/>
      <c r="G186" s="15">
        <f t="shared" si="15"/>
        <v>53157.03</v>
      </c>
      <c r="H186" s="20"/>
      <c r="J186" s="22" t="str">
        <f t="shared" si="16"/>
        <v/>
      </c>
      <c r="L186" s="38"/>
      <c r="M186" s="20"/>
      <c r="N186" s="7"/>
      <c r="O186" s="7"/>
      <c r="P186" s="1"/>
      <c r="Q186" s="1"/>
      <c r="R186" s="1"/>
      <c r="S186" s="1"/>
    </row>
    <row r="187" spans="1:19" x14ac:dyDescent="0.3">
      <c r="A187" s="24">
        <f t="shared" si="17"/>
        <v>182</v>
      </c>
      <c r="B187" s="12" t="str">
        <f t="shared" si="14"/>
        <v>Lun</v>
      </c>
      <c r="C187" s="13">
        <f t="shared" si="18"/>
        <v>42429</v>
      </c>
      <c r="D187" s="15">
        <f t="shared" si="19"/>
        <v>5.83</v>
      </c>
      <c r="E187" s="14">
        <f t="shared" si="20"/>
        <v>53162.86</v>
      </c>
      <c r="F187" s="25"/>
      <c r="G187" s="15">
        <f t="shared" si="15"/>
        <v>53162.86</v>
      </c>
      <c r="H187" s="20"/>
      <c r="J187" s="22" t="str">
        <f t="shared" si="16"/>
        <v/>
      </c>
      <c r="L187" s="38"/>
      <c r="M187" s="20"/>
      <c r="N187" s="7"/>
      <c r="O187" s="7"/>
      <c r="P187" s="1"/>
      <c r="Q187" s="1"/>
      <c r="R187" s="1"/>
      <c r="S187" s="1"/>
    </row>
    <row r="188" spans="1:19" x14ac:dyDescent="0.3">
      <c r="A188" s="26">
        <f t="shared" si="17"/>
        <v>183</v>
      </c>
      <c r="B188" s="27" t="str">
        <f t="shared" si="14"/>
        <v>Mar</v>
      </c>
      <c r="C188" s="28">
        <f t="shared" si="18"/>
        <v>42430</v>
      </c>
      <c r="D188" s="29">
        <f t="shared" si="19"/>
        <v>5.83</v>
      </c>
      <c r="E188" s="30">
        <f t="shared" si="20"/>
        <v>53168.69</v>
      </c>
      <c r="F188" s="31">
        <v>168.69</v>
      </c>
      <c r="G188" s="29">
        <f t="shared" si="15"/>
        <v>53000</v>
      </c>
      <c r="H188" s="20"/>
      <c r="J188" s="22" t="str">
        <f t="shared" si="16"/>
        <v>2016-03-01;168,69</v>
      </c>
      <c r="L188" s="38"/>
      <c r="M188" s="20"/>
      <c r="N188" s="7"/>
      <c r="O188" s="7"/>
      <c r="P188" s="1"/>
      <c r="Q188" s="1"/>
      <c r="R188" s="1"/>
      <c r="S188" s="1"/>
    </row>
    <row r="189" spans="1:19" x14ac:dyDescent="0.3">
      <c r="A189" s="24">
        <f t="shared" si="17"/>
        <v>184</v>
      </c>
      <c r="B189" s="12" t="str">
        <f t="shared" si="14"/>
        <v>Mer</v>
      </c>
      <c r="C189" s="13">
        <f t="shared" si="18"/>
        <v>42431</v>
      </c>
      <c r="D189" s="15">
        <f t="shared" si="19"/>
        <v>5.81</v>
      </c>
      <c r="E189" s="14">
        <f t="shared" si="20"/>
        <v>53005.81</v>
      </c>
      <c r="F189" s="25"/>
      <c r="G189" s="15">
        <f t="shared" si="15"/>
        <v>53005.81</v>
      </c>
      <c r="H189" s="20"/>
      <c r="J189" s="22" t="str">
        <f t="shared" si="16"/>
        <v/>
      </c>
      <c r="L189" s="38"/>
      <c r="M189" s="20"/>
      <c r="N189" s="7"/>
      <c r="O189" s="7"/>
      <c r="P189" s="1"/>
      <c r="Q189" s="1"/>
      <c r="R189" s="1"/>
      <c r="S189" s="1"/>
    </row>
    <row r="190" spans="1:19" x14ac:dyDescent="0.3">
      <c r="A190" s="24">
        <f t="shared" si="17"/>
        <v>185</v>
      </c>
      <c r="B190" s="12" t="str">
        <f t="shared" si="14"/>
        <v>Jeu</v>
      </c>
      <c r="C190" s="13">
        <f t="shared" si="18"/>
        <v>42432</v>
      </c>
      <c r="D190" s="15">
        <f t="shared" si="19"/>
        <v>5.81</v>
      </c>
      <c r="E190" s="14">
        <f t="shared" si="20"/>
        <v>53011.619999999995</v>
      </c>
      <c r="F190" s="25"/>
      <c r="G190" s="15">
        <f t="shared" si="15"/>
        <v>53011.62</v>
      </c>
      <c r="H190" s="20"/>
      <c r="J190" s="22" t="str">
        <f t="shared" si="16"/>
        <v/>
      </c>
      <c r="L190" s="38"/>
      <c r="M190" s="20"/>
      <c r="N190" s="7"/>
      <c r="O190" s="7"/>
      <c r="P190" s="1"/>
      <c r="Q190" s="1"/>
      <c r="R190" s="1"/>
      <c r="S190" s="1"/>
    </row>
    <row r="191" spans="1:19" x14ac:dyDescent="0.3">
      <c r="A191" s="24">
        <f t="shared" si="17"/>
        <v>186</v>
      </c>
      <c r="B191" s="12" t="str">
        <f t="shared" si="14"/>
        <v>Ven</v>
      </c>
      <c r="C191" s="13">
        <f t="shared" si="18"/>
        <v>42433</v>
      </c>
      <c r="D191" s="15">
        <f t="shared" si="19"/>
        <v>5.81</v>
      </c>
      <c r="E191" s="14">
        <f t="shared" si="20"/>
        <v>53017.43</v>
      </c>
      <c r="F191" s="25"/>
      <c r="G191" s="15">
        <f t="shared" si="15"/>
        <v>53017.43</v>
      </c>
      <c r="H191" s="20"/>
      <c r="J191" s="22" t="str">
        <f t="shared" si="16"/>
        <v/>
      </c>
      <c r="L191" s="38"/>
      <c r="M191" s="20"/>
      <c r="N191" s="7"/>
      <c r="O191" s="7"/>
      <c r="P191" s="1"/>
      <c r="Q191" s="1"/>
      <c r="R191" s="1"/>
      <c r="S191" s="1"/>
    </row>
    <row r="192" spans="1:19" x14ac:dyDescent="0.3">
      <c r="A192" s="24">
        <f t="shared" si="17"/>
        <v>187</v>
      </c>
      <c r="B192" s="12" t="str">
        <f t="shared" si="14"/>
        <v>Sam</v>
      </c>
      <c r="C192" s="13">
        <f t="shared" si="18"/>
        <v>42434</v>
      </c>
      <c r="D192" s="15">
        <f t="shared" si="19"/>
        <v>5.81</v>
      </c>
      <c r="E192" s="14">
        <f t="shared" si="20"/>
        <v>53023.24</v>
      </c>
      <c r="F192" s="25"/>
      <c r="G192" s="15">
        <f t="shared" si="15"/>
        <v>53023.24</v>
      </c>
      <c r="H192" s="20"/>
      <c r="J192" s="22" t="str">
        <f t="shared" si="16"/>
        <v/>
      </c>
      <c r="L192" s="38"/>
      <c r="M192" s="20"/>
      <c r="N192" s="7"/>
      <c r="O192" s="7"/>
      <c r="P192" s="1"/>
      <c r="Q192" s="1"/>
      <c r="R192" s="1"/>
      <c r="S192" s="1"/>
    </row>
    <row r="193" spans="1:19" x14ac:dyDescent="0.3">
      <c r="A193" s="24">
        <f t="shared" si="17"/>
        <v>188</v>
      </c>
      <c r="B193" s="12" t="str">
        <f t="shared" si="14"/>
        <v>Dim</v>
      </c>
      <c r="C193" s="13">
        <f t="shared" si="18"/>
        <v>42435</v>
      </c>
      <c r="D193" s="15">
        <f t="shared" si="19"/>
        <v>5.81</v>
      </c>
      <c r="E193" s="14">
        <f t="shared" si="20"/>
        <v>53029.049999999996</v>
      </c>
      <c r="F193" s="25"/>
      <c r="G193" s="15">
        <f t="shared" si="15"/>
        <v>53029.05</v>
      </c>
      <c r="H193" s="20"/>
      <c r="J193" s="22" t="str">
        <f t="shared" si="16"/>
        <v/>
      </c>
      <c r="L193" s="38"/>
      <c r="M193" s="20"/>
      <c r="N193" s="7"/>
      <c r="O193" s="7"/>
      <c r="P193" s="1"/>
      <c r="Q193" s="1"/>
      <c r="R193" s="1"/>
      <c r="S193" s="1"/>
    </row>
    <row r="194" spans="1:19" x14ac:dyDescent="0.3">
      <c r="A194" s="24">
        <f t="shared" si="17"/>
        <v>189</v>
      </c>
      <c r="B194" s="12" t="str">
        <f t="shared" si="14"/>
        <v>Lun</v>
      </c>
      <c r="C194" s="13">
        <f t="shared" si="18"/>
        <v>42436</v>
      </c>
      <c r="D194" s="15">
        <f t="shared" si="19"/>
        <v>5.81</v>
      </c>
      <c r="E194" s="14">
        <f t="shared" si="20"/>
        <v>53034.86</v>
      </c>
      <c r="F194" s="25"/>
      <c r="G194" s="15">
        <f t="shared" si="15"/>
        <v>53034.86</v>
      </c>
      <c r="H194" s="20"/>
      <c r="J194" s="22" t="str">
        <f t="shared" si="16"/>
        <v/>
      </c>
      <c r="L194" s="38"/>
      <c r="M194" s="20"/>
      <c r="N194" s="7"/>
      <c r="O194" s="7"/>
      <c r="P194" s="1"/>
      <c r="Q194" s="1"/>
      <c r="R194" s="1"/>
      <c r="S194" s="1"/>
    </row>
    <row r="195" spans="1:19" x14ac:dyDescent="0.3">
      <c r="A195" s="24">
        <f t="shared" si="17"/>
        <v>190</v>
      </c>
      <c r="B195" s="12" t="str">
        <f t="shared" si="14"/>
        <v>Mar</v>
      </c>
      <c r="C195" s="13">
        <f t="shared" si="18"/>
        <v>42437</v>
      </c>
      <c r="D195" s="15">
        <f t="shared" si="19"/>
        <v>5.81</v>
      </c>
      <c r="E195" s="14">
        <f t="shared" si="20"/>
        <v>53040.67</v>
      </c>
      <c r="F195" s="25"/>
      <c r="G195" s="15">
        <f t="shared" si="15"/>
        <v>53040.67</v>
      </c>
      <c r="H195" s="20"/>
      <c r="J195" s="22" t="str">
        <f t="shared" si="16"/>
        <v/>
      </c>
      <c r="L195" s="38"/>
      <c r="M195" s="20"/>
      <c r="N195" s="7"/>
      <c r="O195" s="7"/>
      <c r="P195" s="1"/>
      <c r="Q195" s="1"/>
      <c r="R195" s="1"/>
      <c r="S195" s="1"/>
    </row>
    <row r="196" spans="1:19" x14ac:dyDescent="0.3">
      <c r="A196" s="24">
        <f t="shared" si="17"/>
        <v>191</v>
      </c>
      <c r="B196" s="12" t="str">
        <f t="shared" si="14"/>
        <v>Mer</v>
      </c>
      <c r="C196" s="13">
        <f t="shared" si="18"/>
        <v>42438</v>
      </c>
      <c r="D196" s="15">
        <f t="shared" si="19"/>
        <v>5.81</v>
      </c>
      <c r="E196" s="14">
        <f t="shared" si="20"/>
        <v>53046.479999999996</v>
      </c>
      <c r="F196" s="25"/>
      <c r="G196" s="15">
        <f t="shared" si="15"/>
        <v>53046.48</v>
      </c>
      <c r="H196" s="20"/>
      <c r="J196" s="22" t="str">
        <f t="shared" si="16"/>
        <v/>
      </c>
      <c r="L196" s="38"/>
      <c r="M196" s="20"/>
      <c r="N196" s="7"/>
      <c r="O196" s="7"/>
      <c r="P196" s="1"/>
      <c r="Q196" s="1"/>
      <c r="R196" s="1"/>
      <c r="S196" s="1"/>
    </row>
    <row r="197" spans="1:19" x14ac:dyDescent="0.3">
      <c r="A197" s="24">
        <f t="shared" si="17"/>
        <v>192</v>
      </c>
      <c r="B197" s="12" t="str">
        <f t="shared" si="14"/>
        <v>Jeu</v>
      </c>
      <c r="C197" s="13">
        <f t="shared" si="18"/>
        <v>42439</v>
      </c>
      <c r="D197" s="15">
        <f t="shared" si="19"/>
        <v>5.81</v>
      </c>
      <c r="E197" s="14">
        <f t="shared" si="20"/>
        <v>53052.29</v>
      </c>
      <c r="F197" s="25"/>
      <c r="G197" s="15">
        <f t="shared" si="15"/>
        <v>53052.29</v>
      </c>
      <c r="H197" s="20"/>
      <c r="J197" s="22" t="str">
        <f t="shared" si="16"/>
        <v/>
      </c>
      <c r="L197" s="38"/>
      <c r="M197" s="20"/>
      <c r="N197" s="7"/>
      <c r="O197" s="7"/>
      <c r="P197" s="1"/>
      <c r="Q197" s="1"/>
      <c r="R197" s="1"/>
      <c r="S197" s="1"/>
    </row>
    <row r="198" spans="1:19" x14ac:dyDescent="0.3">
      <c r="A198" s="24">
        <f t="shared" si="17"/>
        <v>193</v>
      </c>
      <c r="B198" s="12" t="str">
        <f t="shared" ref="B198:B261" si="21">CHOOSE(MOD(C198,7)+1,"Sam","Dim","Lun","Mar","Mer","Jeu","Ven")</f>
        <v>Ven</v>
      </c>
      <c r="C198" s="13">
        <f t="shared" si="18"/>
        <v>42440</v>
      </c>
      <c r="D198" s="15">
        <f t="shared" si="19"/>
        <v>5.81</v>
      </c>
      <c r="E198" s="14">
        <f t="shared" si="20"/>
        <v>53058.1</v>
      </c>
      <c r="F198" s="25"/>
      <c r="G198" s="15">
        <f t="shared" si="15"/>
        <v>53058.1</v>
      </c>
      <c r="H198" s="20"/>
      <c r="J198" s="22" t="str">
        <f t="shared" si="16"/>
        <v/>
      </c>
      <c r="L198" s="38"/>
      <c r="M198" s="20"/>
      <c r="N198" s="7"/>
      <c r="O198" s="7"/>
      <c r="P198" s="1"/>
      <c r="Q198" s="1"/>
      <c r="R198" s="1"/>
      <c r="S198" s="1"/>
    </row>
    <row r="199" spans="1:19" x14ac:dyDescent="0.3">
      <c r="A199" s="24">
        <f t="shared" si="17"/>
        <v>194</v>
      </c>
      <c r="B199" s="12" t="str">
        <f t="shared" si="21"/>
        <v>Sam</v>
      </c>
      <c r="C199" s="13">
        <f t="shared" si="18"/>
        <v>42441</v>
      </c>
      <c r="D199" s="15">
        <f t="shared" si="19"/>
        <v>5.81</v>
      </c>
      <c r="E199" s="14">
        <f t="shared" si="20"/>
        <v>53063.909999999996</v>
      </c>
      <c r="F199" s="25"/>
      <c r="G199" s="15">
        <f t="shared" ref="G199:G262" si="22">ROUND(E199-F199, 2)</f>
        <v>53063.91</v>
      </c>
      <c r="H199" s="20"/>
      <c r="J199" s="22" t="str">
        <f t="shared" ref="J199:J262" si="23">IF(F199&lt;&gt;"",TEXT(C199, "aaaa-mm-jj") &amp; ";" &amp; F199,"")</f>
        <v/>
      </c>
      <c r="L199" s="38"/>
      <c r="M199" s="20"/>
      <c r="N199" s="7"/>
      <c r="O199" s="7"/>
      <c r="P199" s="1"/>
      <c r="Q199" s="1"/>
      <c r="R199" s="1"/>
      <c r="S199" s="1"/>
    </row>
    <row r="200" spans="1:19" x14ac:dyDescent="0.3">
      <c r="A200" s="24">
        <f t="shared" ref="A200:A263" si="24">A199+1</f>
        <v>195</v>
      </c>
      <c r="B200" s="12" t="str">
        <f t="shared" si="21"/>
        <v>Dim</v>
      </c>
      <c r="C200" s="13">
        <f t="shared" ref="C200:C263" si="25">C199+1</f>
        <v>42442</v>
      </c>
      <c r="D200" s="15">
        <f t="shared" ref="D200:D263" si="26">ROUND(G199*4%/365,2)</f>
        <v>5.82</v>
      </c>
      <c r="E200" s="14">
        <f t="shared" ref="E200:E263" si="27">G199+D200</f>
        <v>53069.73</v>
      </c>
      <c r="F200" s="25"/>
      <c r="G200" s="15">
        <f t="shared" si="22"/>
        <v>53069.73</v>
      </c>
      <c r="H200" s="20"/>
      <c r="J200" s="22" t="str">
        <f t="shared" si="23"/>
        <v/>
      </c>
      <c r="L200" s="38"/>
      <c r="M200" s="20"/>
      <c r="N200" s="7"/>
      <c r="O200" s="7"/>
      <c r="P200" s="1"/>
      <c r="Q200" s="1"/>
      <c r="R200" s="1"/>
      <c r="S200" s="1"/>
    </row>
    <row r="201" spans="1:19" x14ac:dyDescent="0.3">
      <c r="A201" s="24">
        <f t="shared" si="24"/>
        <v>196</v>
      </c>
      <c r="B201" s="12" t="str">
        <f t="shared" si="21"/>
        <v>Lun</v>
      </c>
      <c r="C201" s="13">
        <f t="shared" si="25"/>
        <v>42443</v>
      </c>
      <c r="D201" s="15">
        <f t="shared" si="26"/>
        <v>5.82</v>
      </c>
      <c r="E201" s="14">
        <f t="shared" si="27"/>
        <v>53075.55</v>
      </c>
      <c r="F201" s="25"/>
      <c r="G201" s="15">
        <f t="shared" si="22"/>
        <v>53075.55</v>
      </c>
      <c r="H201" s="20"/>
      <c r="J201" s="22" t="str">
        <f t="shared" si="23"/>
        <v/>
      </c>
      <c r="L201" s="38"/>
      <c r="M201" s="20"/>
      <c r="N201" s="7"/>
      <c r="O201" s="7"/>
      <c r="P201" s="1"/>
      <c r="Q201" s="1"/>
      <c r="R201" s="1"/>
      <c r="S201" s="1"/>
    </row>
    <row r="202" spans="1:19" x14ac:dyDescent="0.3">
      <c r="A202" s="24">
        <f t="shared" si="24"/>
        <v>197</v>
      </c>
      <c r="B202" s="12" t="str">
        <f t="shared" si="21"/>
        <v>Mar</v>
      </c>
      <c r="C202" s="13">
        <f t="shared" si="25"/>
        <v>42444</v>
      </c>
      <c r="D202" s="15">
        <f t="shared" si="26"/>
        <v>5.82</v>
      </c>
      <c r="E202" s="14">
        <f t="shared" si="27"/>
        <v>53081.37</v>
      </c>
      <c r="F202" s="25"/>
      <c r="G202" s="15">
        <f t="shared" si="22"/>
        <v>53081.37</v>
      </c>
      <c r="H202" s="20"/>
      <c r="J202" s="22" t="str">
        <f t="shared" si="23"/>
        <v/>
      </c>
      <c r="L202" s="38"/>
      <c r="M202" s="20"/>
      <c r="N202" s="7"/>
      <c r="O202" s="7"/>
      <c r="P202" s="1"/>
      <c r="Q202" s="1"/>
      <c r="R202" s="1"/>
      <c r="S202" s="1"/>
    </row>
    <row r="203" spans="1:19" x14ac:dyDescent="0.3">
      <c r="A203" s="24">
        <f t="shared" si="24"/>
        <v>198</v>
      </c>
      <c r="B203" s="12" t="str">
        <f t="shared" si="21"/>
        <v>Mer</v>
      </c>
      <c r="C203" s="13">
        <f t="shared" si="25"/>
        <v>42445</v>
      </c>
      <c r="D203" s="15">
        <f t="shared" si="26"/>
        <v>5.82</v>
      </c>
      <c r="E203" s="14">
        <f t="shared" si="27"/>
        <v>53087.19</v>
      </c>
      <c r="F203" s="25"/>
      <c r="G203" s="15">
        <f t="shared" si="22"/>
        <v>53087.19</v>
      </c>
      <c r="H203" s="20"/>
      <c r="J203" s="22" t="str">
        <f t="shared" si="23"/>
        <v/>
      </c>
      <c r="L203" s="38"/>
      <c r="M203" s="20"/>
      <c r="N203" s="7"/>
      <c r="O203" s="7"/>
      <c r="P203" s="1"/>
      <c r="Q203" s="1"/>
      <c r="R203" s="1"/>
      <c r="S203" s="1"/>
    </row>
    <row r="204" spans="1:19" x14ac:dyDescent="0.3">
      <c r="A204" s="24">
        <f t="shared" si="24"/>
        <v>199</v>
      </c>
      <c r="B204" s="12" t="str">
        <f t="shared" si="21"/>
        <v>Jeu</v>
      </c>
      <c r="C204" s="13">
        <f t="shared" si="25"/>
        <v>42446</v>
      </c>
      <c r="D204" s="15">
        <f t="shared" si="26"/>
        <v>5.82</v>
      </c>
      <c r="E204" s="14">
        <f t="shared" si="27"/>
        <v>53093.01</v>
      </c>
      <c r="F204" s="25"/>
      <c r="G204" s="15">
        <f t="shared" si="22"/>
        <v>53093.01</v>
      </c>
      <c r="H204" s="20"/>
      <c r="J204" s="22" t="str">
        <f t="shared" si="23"/>
        <v/>
      </c>
      <c r="L204" s="38"/>
      <c r="M204" s="20"/>
      <c r="N204" s="7"/>
      <c r="O204" s="7"/>
      <c r="P204" s="1"/>
      <c r="Q204" s="1"/>
      <c r="R204" s="1"/>
      <c r="S204" s="1"/>
    </row>
    <row r="205" spans="1:19" x14ac:dyDescent="0.3">
      <c r="A205" s="24">
        <f t="shared" si="24"/>
        <v>200</v>
      </c>
      <c r="B205" s="12" t="str">
        <f t="shared" si="21"/>
        <v>Ven</v>
      </c>
      <c r="C205" s="13">
        <f t="shared" si="25"/>
        <v>42447</v>
      </c>
      <c r="D205" s="15">
        <f t="shared" si="26"/>
        <v>5.82</v>
      </c>
      <c r="E205" s="14">
        <f t="shared" si="27"/>
        <v>53098.83</v>
      </c>
      <c r="F205" s="25"/>
      <c r="G205" s="15">
        <f t="shared" si="22"/>
        <v>53098.83</v>
      </c>
      <c r="H205" s="20"/>
      <c r="J205" s="22" t="str">
        <f t="shared" si="23"/>
        <v/>
      </c>
      <c r="L205" s="38"/>
      <c r="M205" s="20"/>
      <c r="N205" s="7"/>
      <c r="O205" s="7"/>
      <c r="P205" s="1"/>
      <c r="Q205" s="1"/>
      <c r="R205" s="1"/>
      <c r="S205" s="1"/>
    </row>
    <row r="206" spans="1:19" x14ac:dyDescent="0.3">
      <c r="A206" s="24">
        <f t="shared" si="24"/>
        <v>201</v>
      </c>
      <c r="B206" s="12" t="str">
        <f t="shared" si="21"/>
        <v>Sam</v>
      </c>
      <c r="C206" s="13">
        <f t="shared" si="25"/>
        <v>42448</v>
      </c>
      <c r="D206" s="15">
        <f t="shared" si="26"/>
        <v>5.82</v>
      </c>
      <c r="E206" s="14">
        <f t="shared" si="27"/>
        <v>53104.65</v>
      </c>
      <c r="F206" s="25"/>
      <c r="G206" s="15">
        <f t="shared" si="22"/>
        <v>53104.65</v>
      </c>
      <c r="H206" s="20"/>
      <c r="J206" s="22" t="str">
        <f t="shared" si="23"/>
        <v/>
      </c>
      <c r="L206" s="38"/>
      <c r="M206" s="20"/>
      <c r="N206" s="7"/>
      <c r="O206" s="7"/>
      <c r="P206" s="1"/>
      <c r="Q206" s="1"/>
      <c r="R206" s="1"/>
      <c r="S206" s="1"/>
    </row>
    <row r="207" spans="1:19" x14ac:dyDescent="0.3">
      <c r="A207" s="24">
        <f t="shared" si="24"/>
        <v>202</v>
      </c>
      <c r="B207" s="12" t="str">
        <f t="shared" si="21"/>
        <v>Dim</v>
      </c>
      <c r="C207" s="13">
        <f t="shared" si="25"/>
        <v>42449</v>
      </c>
      <c r="D207" s="15">
        <f t="shared" si="26"/>
        <v>5.82</v>
      </c>
      <c r="E207" s="14">
        <f t="shared" si="27"/>
        <v>53110.47</v>
      </c>
      <c r="F207" s="25"/>
      <c r="G207" s="15">
        <f t="shared" si="22"/>
        <v>53110.47</v>
      </c>
      <c r="H207" s="20"/>
      <c r="J207" s="22" t="str">
        <f t="shared" si="23"/>
        <v/>
      </c>
      <c r="L207" s="38"/>
      <c r="M207" s="20"/>
      <c r="N207" s="7"/>
      <c r="O207" s="7"/>
      <c r="P207" s="1"/>
      <c r="Q207" s="1"/>
      <c r="R207" s="1"/>
      <c r="S207" s="1"/>
    </row>
    <row r="208" spans="1:19" x14ac:dyDescent="0.3">
      <c r="A208" s="24">
        <f t="shared" si="24"/>
        <v>203</v>
      </c>
      <c r="B208" s="12" t="str">
        <f t="shared" si="21"/>
        <v>Lun</v>
      </c>
      <c r="C208" s="13">
        <f t="shared" si="25"/>
        <v>42450</v>
      </c>
      <c r="D208" s="15">
        <f t="shared" si="26"/>
        <v>5.82</v>
      </c>
      <c r="E208" s="14">
        <f t="shared" si="27"/>
        <v>53116.29</v>
      </c>
      <c r="F208" s="25"/>
      <c r="G208" s="15">
        <f t="shared" si="22"/>
        <v>53116.29</v>
      </c>
      <c r="H208" s="20"/>
      <c r="J208" s="22" t="str">
        <f t="shared" si="23"/>
        <v/>
      </c>
      <c r="L208" s="38"/>
      <c r="M208" s="20"/>
      <c r="N208" s="7"/>
      <c r="O208" s="7"/>
      <c r="P208" s="1"/>
      <c r="Q208" s="1"/>
      <c r="R208" s="1"/>
      <c r="S208" s="1"/>
    </row>
    <row r="209" spans="1:19" x14ac:dyDescent="0.3">
      <c r="A209" s="24">
        <f t="shared" si="24"/>
        <v>204</v>
      </c>
      <c r="B209" s="12" t="str">
        <f t="shared" si="21"/>
        <v>Mar</v>
      </c>
      <c r="C209" s="13">
        <f t="shared" si="25"/>
        <v>42451</v>
      </c>
      <c r="D209" s="15">
        <f t="shared" si="26"/>
        <v>5.82</v>
      </c>
      <c r="E209" s="14">
        <f t="shared" si="27"/>
        <v>53122.11</v>
      </c>
      <c r="F209" s="25"/>
      <c r="G209" s="15">
        <f t="shared" si="22"/>
        <v>53122.11</v>
      </c>
      <c r="H209" s="20"/>
      <c r="J209" s="22" t="str">
        <f t="shared" si="23"/>
        <v/>
      </c>
      <c r="L209" s="38"/>
      <c r="M209" s="20"/>
      <c r="N209" s="7"/>
      <c r="O209" s="7"/>
      <c r="P209" s="1"/>
      <c r="Q209" s="1"/>
      <c r="R209" s="1"/>
      <c r="S209" s="1"/>
    </row>
    <row r="210" spans="1:19" x14ac:dyDescent="0.3">
      <c r="A210" s="24">
        <f t="shared" si="24"/>
        <v>205</v>
      </c>
      <c r="B210" s="12" t="str">
        <f t="shared" si="21"/>
        <v>Mer</v>
      </c>
      <c r="C210" s="13">
        <f t="shared" si="25"/>
        <v>42452</v>
      </c>
      <c r="D210" s="15">
        <f t="shared" si="26"/>
        <v>5.82</v>
      </c>
      <c r="E210" s="14">
        <f t="shared" si="27"/>
        <v>53127.93</v>
      </c>
      <c r="F210" s="25"/>
      <c r="G210" s="15">
        <f t="shared" si="22"/>
        <v>53127.93</v>
      </c>
      <c r="H210" s="20"/>
      <c r="J210" s="22" t="str">
        <f t="shared" si="23"/>
        <v/>
      </c>
      <c r="L210" s="38"/>
      <c r="M210" s="20"/>
      <c r="N210" s="7"/>
      <c r="O210" s="7"/>
      <c r="P210" s="1"/>
      <c r="Q210" s="1"/>
      <c r="R210" s="1"/>
      <c r="S210" s="1"/>
    </row>
    <row r="211" spans="1:19" x14ac:dyDescent="0.3">
      <c r="A211" s="24">
        <f t="shared" si="24"/>
        <v>206</v>
      </c>
      <c r="B211" s="12" t="str">
        <f t="shared" si="21"/>
        <v>Jeu</v>
      </c>
      <c r="C211" s="13">
        <f t="shared" si="25"/>
        <v>42453</v>
      </c>
      <c r="D211" s="15">
        <f t="shared" si="26"/>
        <v>5.82</v>
      </c>
      <c r="E211" s="14">
        <f t="shared" si="27"/>
        <v>53133.75</v>
      </c>
      <c r="F211" s="25"/>
      <c r="G211" s="15">
        <f t="shared" si="22"/>
        <v>53133.75</v>
      </c>
      <c r="H211" s="20"/>
      <c r="J211" s="22" t="str">
        <f t="shared" si="23"/>
        <v/>
      </c>
      <c r="L211" s="38"/>
      <c r="M211" s="20"/>
      <c r="N211" s="7"/>
      <c r="O211" s="7"/>
      <c r="P211" s="1"/>
      <c r="Q211" s="1"/>
      <c r="R211" s="1"/>
      <c r="S211" s="1"/>
    </row>
    <row r="212" spans="1:19" x14ac:dyDescent="0.3">
      <c r="A212" s="24">
        <f t="shared" si="24"/>
        <v>207</v>
      </c>
      <c r="B212" s="12" t="str">
        <f t="shared" si="21"/>
        <v>Ven</v>
      </c>
      <c r="C212" s="13">
        <f t="shared" si="25"/>
        <v>42454</v>
      </c>
      <c r="D212" s="15">
        <f t="shared" si="26"/>
        <v>5.82</v>
      </c>
      <c r="E212" s="14">
        <f t="shared" si="27"/>
        <v>53139.57</v>
      </c>
      <c r="F212" s="25"/>
      <c r="G212" s="15">
        <f t="shared" si="22"/>
        <v>53139.57</v>
      </c>
      <c r="H212" s="20"/>
      <c r="J212" s="22" t="str">
        <f t="shared" si="23"/>
        <v/>
      </c>
      <c r="L212" s="38"/>
      <c r="M212" s="20"/>
      <c r="N212" s="7"/>
      <c r="O212" s="7"/>
      <c r="P212" s="1"/>
      <c r="Q212" s="1"/>
      <c r="R212" s="1"/>
      <c r="S212" s="1"/>
    </row>
    <row r="213" spans="1:19" x14ac:dyDescent="0.3">
      <c r="A213" s="24">
        <f t="shared" si="24"/>
        <v>208</v>
      </c>
      <c r="B213" s="12" t="str">
        <f t="shared" si="21"/>
        <v>Sam</v>
      </c>
      <c r="C213" s="13">
        <f t="shared" si="25"/>
        <v>42455</v>
      </c>
      <c r="D213" s="15">
        <f t="shared" si="26"/>
        <v>5.82</v>
      </c>
      <c r="E213" s="14">
        <f t="shared" si="27"/>
        <v>53145.39</v>
      </c>
      <c r="F213" s="25"/>
      <c r="G213" s="15">
        <f t="shared" si="22"/>
        <v>53145.39</v>
      </c>
      <c r="H213" s="20"/>
      <c r="J213" s="22" t="str">
        <f t="shared" si="23"/>
        <v/>
      </c>
      <c r="L213" s="38"/>
      <c r="M213" s="20"/>
      <c r="N213" s="7"/>
      <c r="O213" s="7"/>
      <c r="P213" s="1"/>
      <c r="Q213" s="1"/>
      <c r="R213" s="1"/>
      <c r="S213" s="1"/>
    </row>
    <row r="214" spans="1:19" x14ac:dyDescent="0.3">
      <c r="A214" s="24">
        <f t="shared" si="24"/>
        <v>209</v>
      </c>
      <c r="B214" s="12" t="str">
        <f t="shared" si="21"/>
        <v>Dim</v>
      </c>
      <c r="C214" s="13">
        <f t="shared" si="25"/>
        <v>42456</v>
      </c>
      <c r="D214" s="15">
        <f t="shared" si="26"/>
        <v>5.82</v>
      </c>
      <c r="E214" s="14">
        <f t="shared" si="27"/>
        <v>53151.21</v>
      </c>
      <c r="F214" s="25"/>
      <c r="G214" s="15">
        <f t="shared" si="22"/>
        <v>53151.21</v>
      </c>
      <c r="H214" s="20"/>
      <c r="J214" s="22" t="str">
        <f t="shared" si="23"/>
        <v/>
      </c>
      <c r="L214" s="38"/>
      <c r="M214" s="20"/>
      <c r="N214" s="7"/>
      <c r="O214" s="7"/>
      <c r="P214" s="1"/>
      <c r="Q214" s="1"/>
      <c r="R214" s="1"/>
      <c r="S214" s="1"/>
    </row>
    <row r="215" spans="1:19" x14ac:dyDescent="0.3">
      <c r="A215" s="24">
        <f t="shared" si="24"/>
        <v>210</v>
      </c>
      <c r="B215" s="12" t="str">
        <f t="shared" si="21"/>
        <v>Lun</v>
      </c>
      <c r="C215" s="13">
        <f t="shared" si="25"/>
        <v>42457</v>
      </c>
      <c r="D215" s="15">
        <f t="shared" si="26"/>
        <v>5.82</v>
      </c>
      <c r="E215" s="14">
        <f t="shared" si="27"/>
        <v>53157.03</v>
      </c>
      <c r="F215" s="25"/>
      <c r="G215" s="15">
        <f t="shared" si="22"/>
        <v>53157.03</v>
      </c>
      <c r="H215" s="20"/>
      <c r="J215" s="22" t="str">
        <f t="shared" si="23"/>
        <v/>
      </c>
      <c r="L215" s="38"/>
      <c r="M215" s="20"/>
      <c r="N215" s="7"/>
      <c r="O215" s="7"/>
      <c r="P215" s="1"/>
      <c r="Q215" s="1"/>
      <c r="R215" s="1"/>
      <c r="S215" s="1"/>
    </row>
    <row r="216" spans="1:19" x14ac:dyDescent="0.3">
      <c r="A216" s="24">
        <f t="shared" si="24"/>
        <v>211</v>
      </c>
      <c r="B216" s="12" t="str">
        <f t="shared" si="21"/>
        <v>Mar</v>
      </c>
      <c r="C216" s="13">
        <f t="shared" si="25"/>
        <v>42458</v>
      </c>
      <c r="D216" s="15">
        <f t="shared" si="26"/>
        <v>5.83</v>
      </c>
      <c r="E216" s="14">
        <f t="shared" si="27"/>
        <v>53162.86</v>
      </c>
      <c r="F216" s="25"/>
      <c r="G216" s="15">
        <f t="shared" si="22"/>
        <v>53162.86</v>
      </c>
      <c r="H216" s="20"/>
      <c r="J216" s="22" t="str">
        <f t="shared" si="23"/>
        <v/>
      </c>
      <c r="L216" s="38"/>
      <c r="M216" s="20"/>
      <c r="N216" s="7"/>
      <c r="O216" s="7"/>
      <c r="P216" s="1"/>
      <c r="Q216" s="1"/>
      <c r="R216" s="1"/>
      <c r="S216" s="1"/>
    </row>
    <row r="217" spans="1:19" x14ac:dyDescent="0.3">
      <c r="A217" s="24">
        <f t="shared" si="24"/>
        <v>212</v>
      </c>
      <c r="B217" s="12" t="str">
        <f t="shared" si="21"/>
        <v>Mer</v>
      </c>
      <c r="C217" s="13">
        <f t="shared" si="25"/>
        <v>42459</v>
      </c>
      <c r="D217" s="15">
        <f t="shared" si="26"/>
        <v>5.83</v>
      </c>
      <c r="E217" s="14">
        <f t="shared" si="27"/>
        <v>53168.69</v>
      </c>
      <c r="F217" s="25"/>
      <c r="G217" s="15">
        <f t="shared" si="22"/>
        <v>53168.69</v>
      </c>
      <c r="H217" s="20"/>
      <c r="J217" s="22" t="str">
        <f t="shared" si="23"/>
        <v/>
      </c>
      <c r="L217" s="38"/>
      <c r="M217" s="20"/>
      <c r="N217" s="7"/>
      <c r="O217" s="7"/>
      <c r="P217" s="1"/>
      <c r="Q217" s="1"/>
      <c r="R217" s="1"/>
      <c r="S217" s="1"/>
    </row>
    <row r="218" spans="1:19" x14ac:dyDescent="0.3">
      <c r="A218" s="24">
        <f t="shared" si="24"/>
        <v>213</v>
      </c>
      <c r="B218" s="12" t="str">
        <f t="shared" si="21"/>
        <v>Jeu</v>
      </c>
      <c r="C218" s="13">
        <f t="shared" si="25"/>
        <v>42460</v>
      </c>
      <c r="D218" s="15">
        <f t="shared" si="26"/>
        <v>5.83</v>
      </c>
      <c r="E218" s="14">
        <f t="shared" si="27"/>
        <v>53174.520000000004</v>
      </c>
      <c r="F218" s="25"/>
      <c r="G218" s="15">
        <f t="shared" si="22"/>
        <v>53174.52</v>
      </c>
      <c r="H218" s="20"/>
      <c r="J218" s="22" t="str">
        <f t="shared" si="23"/>
        <v/>
      </c>
      <c r="L218" s="38"/>
      <c r="M218" s="20"/>
      <c r="N218" s="7"/>
      <c r="O218" s="7"/>
      <c r="P218" s="1"/>
      <c r="Q218" s="1"/>
      <c r="R218" s="1"/>
      <c r="S218" s="1"/>
    </row>
    <row r="219" spans="1:19" x14ac:dyDescent="0.3">
      <c r="A219" s="26">
        <f t="shared" si="24"/>
        <v>214</v>
      </c>
      <c r="B219" s="27" t="str">
        <f t="shared" si="21"/>
        <v>Ven</v>
      </c>
      <c r="C219" s="28">
        <f t="shared" si="25"/>
        <v>42461</v>
      </c>
      <c r="D219" s="29">
        <f t="shared" si="26"/>
        <v>5.83</v>
      </c>
      <c r="E219" s="30">
        <f t="shared" si="27"/>
        <v>53180.35</v>
      </c>
      <c r="F219" s="31">
        <v>180.35</v>
      </c>
      <c r="G219" s="29">
        <f t="shared" si="22"/>
        <v>53000</v>
      </c>
      <c r="H219" s="20"/>
      <c r="J219" s="22" t="str">
        <f t="shared" si="23"/>
        <v>2016-04-01;180,35</v>
      </c>
      <c r="L219" s="38"/>
      <c r="M219" s="20"/>
      <c r="N219" s="7"/>
      <c r="O219" s="7"/>
      <c r="P219" s="1"/>
      <c r="Q219" s="1"/>
      <c r="R219" s="1"/>
      <c r="S219" s="1"/>
    </row>
    <row r="220" spans="1:19" x14ac:dyDescent="0.3">
      <c r="A220" s="24">
        <f t="shared" si="24"/>
        <v>215</v>
      </c>
      <c r="B220" s="12" t="str">
        <f t="shared" si="21"/>
        <v>Sam</v>
      </c>
      <c r="C220" s="13">
        <f t="shared" si="25"/>
        <v>42462</v>
      </c>
      <c r="D220" s="15">
        <f t="shared" si="26"/>
        <v>5.81</v>
      </c>
      <c r="E220" s="14">
        <f t="shared" si="27"/>
        <v>53005.81</v>
      </c>
      <c r="F220" s="25"/>
      <c r="G220" s="15">
        <f t="shared" si="22"/>
        <v>53005.81</v>
      </c>
      <c r="H220" s="20"/>
      <c r="J220" s="22" t="str">
        <f t="shared" si="23"/>
        <v/>
      </c>
      <c r="L220" s="38"/>
      <c r="M220" s="20"/>
      <c r="N220" s="7"/>
      <c r="O220" s="7"/>
      <c r="P220" s="1"/>
      <c r="Q220" s="1"/>
      <c r="R220" s="1"/>
      <c r="S220" s="1"/>
    </row>
    <row r="221" spans="1:19" x14ac:dyDescent="0.3">
      <c r="A221" s="24">
        <f t="shared" si="24"/>
        <v>216</v>
      </c>
      <c r="B221" s="12" t="str">
        <f t="shared" si="21"/>
        <v>Dim</v>
      </c>
      <c r="C221" s="13">
        <f t="shared" si="25"/>
        <v>42463</v>
      </c>
      <c r="D221" s="15">
        <f t="shared" si="26"/>
        <v>5.81</v>
      </c>
      <c r="E221" s="14">
        <f t="shared" si="27"/>
        <v>53011.619999999995</v>
      </c>
      <c r="F221" s="25"/>
      <c r="G221" s="15">
        <f t="shared" si="22"/>
        <v>53011.62</v>
      </c>
      <c r="H221" s="20"/>
      <c r="J221" s="22" t="str">
        <f t="shared" si="23"/>
        <v/>
      </c>
      <c r="L221" s="38"/>
      <c r="M221" s="20"/>
      <c r="N221" s="7"/>
      <c r="O221" s="7"/>
      <c r="P221" s="1"/>
      <c r="Q221" s="1"/>
      <c r="R221" s="1"/>
      <c r="S221" s="1"/>
    </row>
    <row r="222" spans="1:19" x14ac:dyDescent="0.3">
      <c r="A222" s="24">
        <f t="shared" si="24"/>
        <v>217</v>
      </c>
      <c r="B222" s="12" t="str">
        <f t="shared" si="21"/>
        <v>Lun</v>
      </c>
      <c r="C222" s="13">
        <f t="shared" si="25"/>
        <v>42464</v>
      </c>
      <c r="D222" s="15">
        <f t="shared" si="26"/>
        <v>5.81</v>
      </c>
      <c r="E222" s="14">
        <f t="shared" si="27"/>
        <v>53017.43</v>
      </c>
      <c r="F222" s="25"/>
      <c r="G222" s="15">
        <f t="shared" si="22"/>
        <v>53017.43</v>
      </c>
      <c r="H222" s="20"/>
      <c r="J222" s="22" t="str">
        <f t="shared" si="23"/>
        <v/>
      </c>
      <c r="L222" s="38"/>
      <c r="M222" s="20"/>
      <c r="N222" s="7"/>
      <c r="O222" s="7"/>
      <c r="P222" s="1"/>
      <c r="Q222" s="1"/>
      <c r="R222" s="1"/>
      <c r="S222" s="1"/>
    </row>
    <row r="223" spans="1:19" x14ac:dyDescent="0.3">
      <c r="A223" s="24">
        <f t="shared" si="24"/>
        <v>218</v>
      </c>
      <c r="B223" s="12" t="str">
        <f t="shared" si="21"/>
        <v>Mar</v>
      </c>
      <c r="C223" s="13">
        <f t="shared" si="25"/>
        <v>42465</v>
      </c>
      <c r="D223" s="15">
        <f t="shared" si="26"/>
        <v>5.81</v>
      </c>
      <c r="E223" s="14">
        <f t="shared" si="27"/>
        <v>53023.24</v>
      </c>
      <c r="F223" s="25"/>
      <c r="G223" s="15">
        <f t="shared" si="22"/>
        <v>53023.24</v>
      </c>
      <c r="H223" s="20"/>
      <c r="J223" s="22" t="str">
        <f t="shared" si="23"/>
        <v/>
      </c>
      <c r="L223" s="38"/>
      <c r="M223" s="20"/>
      <c r="N223" s="7"/>
      <c r="O223" s="7"/>
      <c r="P223" s="1"/>
      <c r="Q223" s="1"/>
      <c r="R223" s="1"/>
      <c r="S223" s="1"/>
    </row>
    <row r="224" spans="1:19" x14ac:dyDescent="0.3">
      <c r="A224" s="24">
        <f t="shared" si="24"/>
        <v>219</v>
      </c>
      <c r="B224" s="12" t="str">
        <f t="shared" si="21"/>
        <v>Mer</v>
      </c>
      <c r="C224" s="13">
        <f t="shared" si="25"/>
        <v>42466</v>
      </c>
      <c r="D224" s="15">
        <f t="shared" si="26"/>
        <v>5.81</v>
      </c>
      <c r="E224" s="14">
        <f t="shared" si="27"/>
        <v>53029.049999999996</v>
      </c>
      <c r="F224" s="25"/>
      <c r="G224" s="15">
        <f t="shared" si="22"/>
        <v>53029.05</v>
      </c>
      <c r="H224" s="20"/>
      <c r="J224" s="22" t="str">
        <f t="shared" si="23"/>
        <v/>
      </c>
      <c r="L224" s="38"/>
      <c r="M224" s="20"/>
      <c r="N224" s="7"/>
      <c r="O224" s="7"/>
      <c r="P224" s="1"/>
      <c r="Q224" s="1"/>
      <c r="R224" s="1"/>
      <c r="S224" s="1"/>
    </row>
    <row r="225" spans="1:19" x14ac:dyDescent="0.3">
      <c r="A225" s="24">
        <f t="shared" si="24"/>
        <v>220</v>
      </c>
      <c r="B225" s="12" t="str">
        <f t="shared" si="21"/>
        <v>Jeu</v>
      </c>
      <c r="C225" s="13">
        <f t="shared" si="25"/>
        <v>42467</v>
      </c>
      <c r="D225" s="15">
        <f t="shared" si="26"/>
        <v>5.81</v>
      </c>
      <c r="E225" s="14">
        <f t="shared" si="27"/>
        <v>53034.86</v>
      </c>
      <c r="F225" s="25"/>
      <c r="G225" s="15">
        <f t="shared" si="22"/>
        <v>53034.86</v>
      </c>
      <c r="H225" s="20"/>
      <c r="J225" s="22" t="str">
        <f t="shared" si="23"/>
        <v/>
      </c>
      <c r="L225" s="38"/>
      <c r="M225" s="20"/>
      <c r="N225" s="7"/>
      <c r="O225" s="7"/>
      <c r="P225" s="1"/>
      <c r="Q225" s="1"/>
      <c r="R225" s="1"/>
      <c r="S225" s="1"/>
    </row>
    <row r="226" spans="1:19" x14ac:dyDescent="0.3">
      <c r="A226" s="24">
        <f t="shared" si="24"/>
        <v>221</v>
      </c>
      <c r="B226" s="12" t="str">
        <f t="shared" si="21"/>
        <v>Ven</v>
      </c>
      <c r="C226" s="13">
        <f t="shared" si="25"/>
        <v>42468</v>
      </c>
      <c r="D226" s="15">
        <f t="shared" si="26"/>
        <v>5.81</v>
      </c>
      <c r="E226" s="14">
        <f t="shared" si="27"/>
        <v>53040.67</v>
      </c>
      <c r="F226" s="25"/>
      <c r="G226" s="15">
        <f t="shared" si="22"/>
        <v>53040.67</v>
      </c>
      <c r="H226" s="20"/>
      <c r="J226" s="22" t="str">
        <f t="shared" si="23"/>
        <v/>
      </c>
      <c r="L226" s="38"/>
      <c r="M226" s="20"/>
      <c r="N226" s="7"/>
      <c r="O226" s="7"/>
      <c r="P226" s="1"/>
      <c r="Q226" s="1"/>
      <c r="R226" s="1"/>
      <c r="S226" s="1"/>
    </row>
    <row r="227" spans="1:19" x14ac:dyDescent="0.3">
      <c r="A227" s="24">
        <f t="shared" si="24"/>
        <v>222</v>
      </c>
      <c r="B227" s="12" t="str">
        <f t="shared" si="21"/>
        <v>Sam</v>
      </c>
      <c r="C227" s="13">
        <f t="shared" si="25"/>
        <v>42469</v>
      </c>
      <c r="D227" s="15">
        <f t="shared" si="26"/>
        <v>5.81</v>
      </c>
      <c r="E227" s="14">
        <f t="shared" si="27"/>
        <v>53046.479999999996</v>
      </c>
      <c r="F227" s="25"/>
      <c r="G227" s="15">
        <f t="shared" si="22"/>
        <v>53046.48</v>
      </c>
      <c r="H227" s="20"/>
      <c r="J227" s="22" t="str">
        <f t="shared" si="23"/>
        <v/>
      </c>
      <c r="L227" s="38"/>
      <c r="M227" s="20"/>
      <c r="N227" s="7"/>
      <c r="O227" s="7"/>
      <c r="P227" s="1"/>
      <c r="Q227" s="1"/>
      <c r="R227" s="1"/>
      <c r="S227" s="1"/>
    </row>
    <row r="228" spans="1:19" x14ac:dyDescent="0.3">
      <c r="A228" s="24">
        <f t="shared" si="24"/>
        <v>223</v>
      </c>
      <c r="B228" s="12" t="str">
        <f t="shared" si="21"/>
        <v>Dim</v>
      </c>
      <c r="C228" s="13">
        <f t="shared" si="25"/>
        <v>42470</v>
      </c>
      <c r="D228" s="15">
        <f t="shared" si="26"/>
        <v>5.81</v>
      </c>
      <c r="E228" s="14">
        <f t="shared" si="27"/>
        <v>53052.29</v>
      </c>
      <c r="F228" s="25"/>
      <c r="G228" s="15">
        <f t="shared" si="22"/>
        <v>53052.29</v>
      </c>
      <c r="H228" s="20"/>
      <c r="J228" s="22" t="str">
        <f t="shared" si="23"/>
        <v/>
      </c>
      <c r="L228" s="38"/>
      <c r="M228" s="20"/>
      <c r="N228" s="7"/>
      <c r="O228" s="7"/>
      <c r="P228" s="1"/>
      <c r="Q228" s="1"/>
      <c r="R228" s="1"/>
      <c r="S228" s="1"/>
    </row>
    <row r="229" spans="1:19" x14ac:dyDescent="0.3">
      <c r="A229" s="24">
        <f t="shared" si="24"/>
        <v>224</v>
      </c>
      <c r="B229" s="12" t="str">
        <f t="shared" si="21"/>
        <v>Lun</v>
      </c>
      <c r="C229" s="13">
        <f t="shared" si="25"/>
        <v>42471</v>
      </c>
      <c r="D229" s="15">
        <f t="shared" si="26"/>
        <v>5.81</v>
      </c>
      <c r="E229" s="14">
        <f t="shared" si="27"/>
        <v>53058.1</v>
      </c>
      <c r="F229" s="25"/>
      <c r="G229" s="15">
        <f t="shared" si="22"/>
        <v>53058.1</v>
      </c>
      <c r="H229" s="20"/>
      <c r="J229" s="22" t="str">
        <f t="shared" si="23"/>
        <v/>
      </c>
      <c r="L229" s="38"/>
      <c r="M229" s="20"/>
      <c r="N229" s="7"/>
      <c r="O229" s="7"/>
      <c r="P229" s="1"/>
      <c r="Q229" s="1"/>
      <c r="R229" s="1"/>
      <c r="S229" s="1"/>
    </row>
    <row r="230" spans="1:19" x14ac:dyDescent="0.3">
      <c r="A230" s="24">
        <f t="shared" si="24"/>
        <v>225</v>
      </c>
      <c r="B230" s="12" t="str">
        <f t="shared" si="21"/>
        <v>Mar</v>
      </c>
      <c r="C230" s="13">
        <f t="shared" si="25"/>
        <v>42472</v>
      </c>
      <c r="D230" s="15">
        <f t="shared" si="26"/>
        <v>5.81</v>
      </c>
      <c r="E230" s="14">
        <f t="shared" si="27"/>
        <v>53063.909999999996</v>
      </c>
      <c r="F230" s="25"/>
      <c r="G230" s="15">
        <f t="shared" si="22"/>
        <v>53063.91</v>
      </c>
      <c r="H230" s="20"/>
      <c r="J230" s="22" t="str">
        <f t="shared" si="23"/>
        <v/>
      </c>
      <c r="L230" s="38"/>
      <c r="M230" s="20"/>
      <c r="N230" s="7"/>
      <c r="O230" s="7"/>
      <c r="P230" s="1"/>
      <c r="Q230" s="1"/>
      <c r="R230" s="1"/>
      <c r="S230" s="1"/>
    </row>
    <row r="231" spans="1:19" x14ac:dyDescent="0.3">
      <c r="A231" s="24">
        <f t="shared" si="24"/>
        <v>226</v>
      </c>
      <c r="B231" s="12" t="str">
        <f t="shared" si="21"/>
        <v>Mer</v>
      </c>
      <c r="C231" s="13">
        <f t="shared" si="25"/>
        <v>42473</v>
      </c>
      <c r="D231" s="15">
        <f t="shared" si="26"/>
        <v>5.82</v>
      </c>
      <c r="E231" s="14">
        <f t="shared" si="27"/>
        <v>53069.73</v>
      </c>
      <c r="F231" s="25"/>
      <c r="G231" s="15">
        <f t="shared" si="22"/>
        <v>53069.73</v>
      </c>
      <c r="H231" s="20"/>
      <c r="J231" s="22" t="str">
        <f t="shared" si="23"/>
        <v/>
      </c>
      <c r="L231" s="38"/>
      <c r="M231" s="20"/>
      <c r="N231" s="7"/>
      <c r="O231" s="7"/>
      <c r="P231" s="1"/>
      <c r="Q231" s="1"/>
      <c r="R231" s="1"/>
      <c r="S231" s="1"/>
    </row>
    <row r="232" spans="1:19" x14ac:dyDescent="0.3">
      <c r="A232" s="24">
        <f t="shared" si="24"/>
        <v>227</v>
      </c>
      <c r="B232" s="12" t="str">
        <f t="shared" si="21"/>
        <v>Jeu</v>
      </c>
      <c r="C232" s="13">
        <f t="shared" si="25"/>
        <v>42474</v>
      </c>
      <c r="D232" s="15">
        <f t="shared" si="26"/>
        <v>5.82</v>
      </c>
      <c r="E232" s="14">
        <f t="shared" si="27"/>
        <v>53075.55</v>
      </c>
      <c r="F232" s="25"/>
      <c r="G232" s="15">
        <f t="shared" si="22"/>
        <v>53075.55</v>
      </c>
      <c r="H232" s="20"/>
      <c r="J232" s="22" t="str">
        <f t="shared" si="23"/>
        <v/>
      </c>
      <c r="L232" s="38"/>
      <c r="M232" s="20"/>
      <c r="N232" s="7"/>
      <c r="O232" s="7"/>
      <c r="P232" s="1"/>
      <c r="Q232" s="1"/>
      <c r="R232" s="1"/>
      <c r="S232" s="1"/>
    </row>
    <row r="233" spans="1:19" x14ac:dyDescent="0.3">
      <c r="A233" s="24">
        <f t="shared" si="24"/>
        <v>228</v>
      </c>
      <c r="B233" s="12" t="str">
        <f t="shared" si="21"/>
        <v>Ven</v>
      </c>
      <c r="C233" s="13">
        <f t="shared" si="25"/>
        <v>42475</v>
      </c>
      <c r="D233" s="15">
        <f t="shared" si="26"/>
        <v>5.82</v>
      </c>
      <c r="E233" s="14">
        <f t="shared" si="27"/>
        <v>53081.37</v>
      </c>
      <c r="F233" s="25"/>
      <c r="G233" s="15">
        <f t="shared" si="22"/>
        <v>53081.37</v>
      </c>
      <c r="H233" s="20"/>
      <c r="J233" s="22" t="str">
        <f t="shared" si="23"/>
        <v/>
      </c>
      <c r="L233" s="38"/>
      <c r="M233" s="20"/>
      <c r="N233" s="7"/>
      <c r="O233" s="7"/>
      <c r="P233" s="1"/>
      <c r="Q233" s="1"/>
      <c r="R233" s="1"/>
      <c r="S233" s="1"/>
    </row>
    <row r="234" spans="1:19" x14ac:dyDescent="0.3">
      <c r="A234" s="24">
        <f t="shared" si="24"/>
        <v>229</v>
      </c>
      <c r="B234" s="12" t="str">
        <f t="shared" si="21"/>
        <v>Sam</v>
      </c>
      <c r="C234" s="13">
        <f t="shared" si="25"/>
        <v>42476</v>
      </c>
      <c r="D234" s="15">
        <f t="shared" si="26"/>
        <v>5.82</v>
      </c>
      <c r="E234" s="14">
        <f t="shared" si="27"/>
        <v>53087.19</v>
      </c>
      <c r="F234" s="25"/>
      <c r="G234" s="15">
        <f t="shared" si="22"/>
        <v>53087.19</v>
      </c>
      <c r="H234" s="20"/>
      <c r="J234" s="22" t="str">
        <f t="shared" si="23"/>
        <v/>
      </c>
      <c r="L234" s="38"/>
      <c r="M234" s="20"/>
      <c r="N234" s="7"/>
      <c r="O234" s="7"/>
      <c r="P234" s="1"/>
      <c r="Q234" s="1"/>
      <c r="R234" s="1"/>
      <c r="S234" s="1"/>
    </row>
    <row r="235" spans="1:19" x14ac:dyDescent="0.3">
      <c r="A235" s="24">
        <f t="shared" si="24"/>
        <v>230</v>
      </c>
      <c r="B235" s="12" t="str">
        <f t="shared" si="21"/>
        <v>Dim</v>
      </c>
      <c r="C235" s="13">
        <f t="shared" si="25"/>
        <v>42477</v>
      </c>
      <c r="D235" s="15">
        <f t="shared" si="26"/>
        <v>5.82</v>
      </c>
      <c r="E235" s="14">
        <f t="shared" si="27"/>
        <v>53093.01</v>
      </c>
      <c r="F235" s="25"/>
      <c r="G235" s="15">
        <f t="shared" si="22"/>
        <v>53093.01</v>
      </c>
      <c r="H235" s="20"/>
      <c r="J235" s="22" t="str">
        <f t="shared" si="23"/>
        <v/>
      </c>
      <c r="L235" s="38"/>
      <c r="M235" s="20"/>
      <c r="N235" s="7"/>
      <c r="O235" s="7"/>
      <c r="P235" s="1"/>
      <c r="Q235" s="1"/>
      <c r="R235" s="1"/>
      <c r="S235" s="1"/>
    </row>
    <row r="236" spans="1:19" x14ac:dyDescent="0.3">
      <c r="A236" s="24">
        <f t="shared" si="24"/>
        <v>231</v>
      </c>
      <c r="B236" s="12" t="str">
        <f t="shared" si="21"/>
        <v>Lun</v>
      </c>
      <c r="C236" s="13">
        <f t="shared" si="25"/>
        <v>42478</v>
      </c>
      <c r="D236" s="15">
        <f t="shared" si="26"/>
        <v>5.82</v>
      </c>
      <c r="E236" s="14">
        <f t="shared" si="27"/>
        <v>53098.83</v>
      </c>
      <c r="F236" s="25"/>
      <c r="G236" s="15">
        <f t="shared" si="22"/>
        <v>53098.83</v>
      </c>
      <c r="H236" s="20"/>
      <c r="J236" s="22" t="str">
        <f t="shared" si="23"/>
        <v/>
      </c>
      <c r="L236" s="38"/>
      <c r="M236" s="20"/>
      <c r="N236" s="7"/>
      <c r="O236" s="7"/>
      <c r="P236" s="1"/>
      <c r="Q236" s="1"/>
      <c r="R236" s="1"/>
      <c r="S236" s="1"/>
    </row>
    <row r="237" spans="1:19" x14ac:dyDescent="0.3">
      <c r="A237" s="24">
        <f t="shared" si="24"/>
        <v>232</v>
      </c>
      <c r="B237" s="12" t="str">
        <f t="shared" si="21"/>
        <v>Mar</v>
      </c>
      <c r="C237" s="13">
        <f t="shared" si="25"/>
        <v>42479</v>
      </c>
      <c r="D237" s="15">
        <f t="shared" si="26"/>
        <v>5.82</v>
      </c>
      <c r="E237" s="14">
        <f t="shared" si="27"/>
        <v>53104.65</v>
      </c>
      <c r="F237" s="25"/>
      <c r="G237" s="15">
        <f t="shared" si="22"/>
        <v>53104.65</v>
      </c>
      <c r="H237" s="20"/>
      <c r="J237" s="22" t="str">
        <f t="shared" si="23"/>
        <v/>
      </c>
      <c r="L237" s="38"/>
      <c r="M237" s="20"/>
      <c r="N237" s="7"/>
      <c r="O237" s="7"/>
      <c r="P237" s="1"/>
      <c r="Q237" s="1"/>
      <c r="R237" s="1"/>
      <c r="S237" s="1"/>
    </row>
    <row r="238" spans="1:19" x14ac:dyDescent="0.3">
      <c r="A238" s="24">
        <f t="shared" si="24"/>
        <v>233</v>
      </c>
      <c r="B238" s="12" t="str">
        <f t="shared" si="21"/>
        <v>Mer</v>
      </c>
      <c r="C238" s="13">
        <f t="shared" si="25"/>
        <v>42480</v>
      </c>
      <c r="D238" s="15">
        <f t="shared" si="26"/>
        <v>5.82</v>
      </c>
      <c r="E238" s="14">
        <f t="shared" si="27"/>
        <v>53110.47</v>
      </c>
      <c r="F238" s="25"/>
      <c r="G238" s="15">
        <f t="shared" si="22"/>
        <v>53110.47</v>
      </c>
      <c r="H238" s="20"/>
      <c r="J238" s="22" t="str">
        <f t="shared" si="23"/>
        <v/>
      </c>
      <c r="L238" s="38"/>
      <c r="M238" s="20"/>
      <c r="N238" s="7"/>
      <c r="O238" s="7"/>
      <c r="P238" s="1"/>
      <c r="Q238" s="1"/>
      <c r="R238" s="1"/>
      <c r="S238" s="1"/>
    </row>
    <row r="239" spans="1:19" x14ac:dyDescent="0.3">
      <c r="A239" s="24">
        <f t="shared" si="24"/>
        <v>234</v>
      </c>
      <c r="B239" s="12" t="str">
        <f t="shared" si="21"/>
        <v>Jeu</v>
      </c>
      <c r="C239" s="13">
        <f t="shared" si="25"/>
        <v>42481</v>
      </c>
      <c r="D239" s="15">
        <f t="shared" si="26"/>
        <v>5.82</v>
      </c>
      <c r="E239" s="14">
        <f t="shared" si="27"/>
        <v>53116.29</v>
      </c>
      <c r="F239" s="25"/>
      <c r="G239" s="15">
        <f t="shared" si="22"/>
        <v>53116.29</v>
      </c>
      <c r="H239" s="20"/>
      <c r="J239" s="22" t="str">
        <f t="shared" si="23"/>
        <v/>
      </c>
      <c r="L239" s="38"/>
      <c r="M239" s="20"/>
      <c r="N239" s="7"/>
      <c r="O239" s="7"/>
      <c r="P239" s="1"/>
      <c r="Q239" s="1"/>
      <c r="R239" s="1"/>
      <c r="S239" s="1"/>
    </row>
    <row r="240" spans="1:19" x14ac:dyDescent="0.3">
      <c r="A240" s="24">
        <f t="shared" si="24"/>
        <v>235</v>
      </c>
      <c r="B240" s="12" t="str">
        <f t="shared" si="21"/>
        <v>Ven</v>
      </c>
      <c r="C240" s="13">
        <f t="shared" si="25"/>
        <v>42482</v>
      </c>
      <c r="D240" s="15">
        <f t="shared" si="26"/>
        <v>5.82</v>
      </c>
      <c r="E240" s="14">
        <f t="shared" si="27"/>
        <v>53122.11</v>
      </c>
      <c r="F240" s="25"/>
      <c r="G240" s="15">
        <f t="shared" si="22"/>
        <v>53122.11</v>
      </c>
      <c r="H240" s="20"/>
      <c r="J240" s="22" t="str">
        <f t="shared" si="23"/>
        <v/>
      </c>
      <c r="L240" s="38"/>
      <c r="M240" s="20"/>
      <c r="N240" s="7"/>
      <c r="O240" s="7"/>
      <c r="P240" s="1"/>
      <c r="Q240" s="1"/>
      <c r="R240" s="1"/>
      <c r="S240" s="1"/>
    </row>
    <row r="241" spans="1:19" x14ac:dyDescent="0.3">
      <c r="A241" s="24">
        <f t="shared" si="24"/>
        <v>236</v>
      </c>
      <c r="B241" s="12" t="str">
        <f t="shared" si="21"/>
        <v>Sam</v>
      </c>
      <c r="C241" s="13">
        <f t="shared" si="25"/>
        <v>42483</v>
      </c>
      <c r="D241" s="15">
        <f t="shared" si="26"/>
        <v>5.82</v>
      </c>
      <c r="E241" s="14">
        <f t="shared" si="27"/>
        <v>53127.93</v>
      </c>
      <c r="F241" s="25"/>
      <c r="G241" s="15">
        <f t="shared" si="22"/>
        <v>53127.93</v>
      </c>
      <c r="H241" s="20"/>
      <c r="J241" s="22" t="str">
        <f t="shared" si="23"/>
        <v/>
      </c>
      <c r="L241" s="38"/>
      <c r="M241" s="20"/>
      <c r="N241" s="7"/>
      <c r="O241" s="7"/>
      <c r="P241" s="1"/>
      <c r="Q241" s="1"/>
      <c r="R241" s="1"/>
      <c r="S241" s="1"/>
    </row>
    <row r="242" spans="1:19" x14ac:dyDescent="0.3">
      <c r="A242" s="24">
        <f t="shared" si="24"/>
        <v>237</v>
      </c>
      <c r="B242" s="12" t="str">
        <f t="shared" si="21"/>
        <v>Dim</v>
      </c>
      <c r="C242" s="13">
        <f t="shared" si="25"/>
        <v>42484</v>
      </c>
      <c r="D242" s="15">
        <f t="shared" si="26"/>
        <v>5.82</v>
      </c>
      <c r="E242" s="14">
        <f t="shared" si="27"/>
        <v>53133.75</v>
      </c>
      <c r="F242" s="25"/>
      <c r="G242" s="15">
        <f t="shared" si="22"/>
        <v>53133.75</v>
      </c>
      <c r="H242" s="20"/>
      <c r="J242" s="22" t="str">
        <f t="shared" si="23"/>
        <v/>
      </c>
      <c r="L242" s="38"/>
      <c r="M242" s="20"/>
      <c r="N242" s="7"/>
      <c r="O242" s="7"/>
      <c r="P242" s="1"/>
      <c r="Q242" s="1"/>
      <c r="R242" s="1"/>
      <c r="S242" s="1"/>
    </row>
    <row r="243" spans="1:19" x14ac:dyDescent="0.3">
      <c r="A243" s="24">
        <f t="shared" si="24"/>
        <v>238</v>
      </c>
      <c r="B243" s="12" t="str">
        <f t="shared" si="21"/>
        <v>Lun</v>
      </c>
      <c r="C243" s="13">
        <f t="shared" si="25"/>
        <v>42485</v>
      </c>
      <c r="D243" s="15">
        <f t="shared" si="26"/>
        <v>5.82</v>
      </c>
      <c r="E243" s="14">
        <f t="shared" si="27"/>
        <v>53139.57</v>
      </c>
      <c r="F243" s="25"/>
      <c r="G243" s="15">
        <f t="shared" si="22"/>
        <v>53139.57</v>
      </c>
      <c r="H243" s="20"/>
      <c r="J243" s="22" t="str">
        <f t="shared" si="23"/>
        <v/>
      </c>
      <c r="L243" s="38"/>
      <c r="M243" s="20"/>
      <c r="N243" s="7"/>
      <c r="O243" s="7"/>
      <c r="P243" s="1"/>
      <c r="Q243" s="1"/>
      <c r="R243" s="1"/>
      <c r="S243" s="1"/>
    </row>
    <row r="244" spans="1:19" x14ac:dyDescent="0.3">
      <c r="A244" s="24">
        <f t="shared" si="24"/>
        <v>239</v>
      </c>
      <c r="B244" s="12" t="str">
        <f t="shared" si="21"/>
        <v>Mar</v>
      </c>
      <c r="C244" s="13">
        <f t="shared" si="25"/>
        <v>42486</v>
      </c>
      <c r="D244" s="15">
        <f t="shared" si="26"/>
        <v>5.82</v>
      </c>
      <c r="E244" s="14">
        <f t="shared" si="27"/>
        <v>53145.39</v>
      </c>
      <c r="F244" s="25"/>
      <c r="G244" s="15">
        <f t="shared" si="22"/>
        <v>53145.39</v>
      </c>
      <c r="H244" s="20"/>
      <c r="J244" s="22" t="str">
        <f t="shared" si="23"/>
        <v/>
      </c>
      <c r="L244" s="38"/>
      <c r="M244" s="20"/>
      <c r="N244" s="7"/>
      <c r="O244" s="7"/>
      <c r="P244" s="1"/>
      <c r="Q244" s="1"/>
      <c r="R244" s="1"/>
      <c r="S244" s="1"/>
    </row>
    <row r="245" spans="1:19" x14ac:dyDescent="0.3">
      <c r="A245" s="24">
        <f t="shared" si="24"/>
        <v>240</v>
      </c>
      <c r="B245" s="12" t="str">
        <f t="shared" si="21"/>
        <v>Mer</v>
      </c>
      <c r="C245" s="13">
        <f t="shared" si="25"/>
        <v>42487</v>
      </c>
      <c r="D245" s="15">
        <f t="shared" si="26"/>
        <v>5.82</v>
      </c>
      <c r="E245" s="14">
        <f t="shared" si="27"/>
        <v>53151.21</v>
      </c>
      <c r="F245" s="25"/>
      <c r="G245" s="15">
        <f t="shared" si="22"/>
        <v>53151.21</v>
      </c>
      <c r="H245" s="20"/>
      <c r="J245" s="22" t="str">
        <f t="shared" si="23"/>
        <v/>
      </c>
      <c r="L245" s="38"/>
      <c r="M245" s="20"/>
      <c r="N245" s="7"/>
      <c r="O245" s="7"/>
      <c r="P245" s="1"/>
      <c r="Q245" s="1"/>
      <c r="R245" s="1"/>
      <c r="S245" s="1"/>
    </row>
    <row r="246" spans="1:19" x14ac:dyDescent="0.3">
      <c r="A246" s="24">
        <f t="shared" si="24"/>
        <v>241</v>
      </c>
      <c r="B246" s="12" t="str">
        <f t="shared" si="21"/>
        <v>Jeu</v>
      </c>
      <c r="C246" s="13">
        <f t="shared" si="25"/>
        <v>42488</v>
      </c>
      <c r="D246" s="15">
        <f t="shared" si="26"/>
        <v>5.82</v>
      </c>
      <c r="E246" s="14">
        <f t="shared" si="27"/>
        <v>53157.03</v>
      </c>
      <c r="F246" s="25"/>
      <c r="G246" s="15">
        <f t="shared" si="22"/>
        <v>53157.03</v>
      </c>
      <c r="H246" s="20"/>
      <c r="J246" s="22" t="str">
        <f t="shared" si="23"/>
        <v/>
      </c>
      <c r="L246" s="38"/>
      <c r="M246" s="20"/>
      <c r="N246" s="7"/>
      <c r="O246" s="7"/>
      <c r="P246" s="1"/>
      <c r="Q246" s="1"/>
      <c r="R246" s="1"/>
      <c r="S246" s="1"/>
    </row>
    <row r="247" spans="1:19" x14ac:dyDescent="0.3">
      <c r="A247" s="24">
        <f t="shared" si="24"/>
        <v>242</v>
      </c>
      <c r="B247" s="12" t="str">
        <f t="shared" si="21"/>
        <v>Ven</v>
      </c>
      <c r="C247" s="13">
        <f t="shared" si="25"/>
        <v>42489</v>
      </c>
      <c r="D247" s="15">
        <f t="shared" si="26"/>
        <v>5.83</v>
      </c>
      <c r="E247" s="14">
        <f t="shared" si="27"/>
        <v>53162.86</v>
      </c>
      <c r="F247" s="25"/>
      <c r="G247" s="15">
        <f t="shared" si="22"/>
        <v>53162.86</v>
      </c>
      <c r="H247" s="20"/>
      <c r="J247" s="22" t="str">
        <f t="shared" si="23"/>
        <v/>
      </c>
      <c r="L247" s="38"/>
      <c r="M247" s="20"/>
      <c r="N247" s="7"/>
      <c r="O247" s="7"/>
      <c r="P247" s="1"/>
      <c r="Q247" s="1"/>
      <c r="R247" s="1"/>
      <c r="S247" s="1"/>
    </row>
    <row r="248" spans="1:19" x14ac:dyDescent="0.3">
      <c r="A248" s="24">
        <f t="shared" si="24"/>
        <v>243</v>
      </c>
      <c r="B248" s="12" t="str">
        <f t="shared" si="21"/>
        <v>Sam</v>
      </c>
      <c r="C248" s="13">
        <f t="shared" si="25"/>
        <v>42490</v>
      </c>
      <c r="D248" s="15">
        <f t="shared" si="26"/>
        <v>5.83</v>
      </c>
      <c r="E248" s="14">
        <f t="shared" si="27"/>
        <v>53168.69</v>
      </c>
      <c r="F248" s="25"/>
      <c r="G248" s="15">
        <f t="shared" si="22"/>
        <v>53168.69</v>
      </c>
      <c r="H248" s="20"/>
      <c r="J248" s="22" t="str">
        <f t="shared" si="23"/>
        <v/>
      </c>
      <c r="L248" s="38"/>
      <c r="M248" s="20"/>
      <c r="N248" s="7"/>
      <c r="O248" s="7"/>
      <c r="P248" s="1"/>
      <c r="Q248" s="1"/>
      <c r="R248" s="1"/>
      <c r="S248" s="1"/>
    </row>
    <row r="249" spans="1:19" x14ac:dyDescent="0.3">
      <c r="A249" s="26">
        <f t="shared" si="24"/>
        <v>244</v>
      </c>
      <c r="B249" s="27" t="str">
        <f t="shared" si="21"/>
        <v>Dim</v>
      </c>
      <c r="C249" s="28">
        <f t="shared" si="25"/>
        <v>42491</v>
      </c>
      <c r="D249" s="29">
        <f t="shared" si="26"/>
        <v>5.83</v>
      </c>
      <c r="E249" s="30">
        <f t="shared" si="27"/>
        <v>53174.520000000004</v>
      </c>
      <c r="F249" s="31">
        <v>174.52</v>
      </c>
      <c r="G249" s="29">
        <f t="shared" si="22"/>
        <v>53000</v>
      </c>
      <c r="H249" s="20"/>
      <c r="J249" s="22" t="str">
        <f t="shared" si="23"/>
        <v>2016-05-01;174,52</v>
      </c>
      <c r="L249" s="38"/>
      <c r="M249" s="20"/>
      <c r="N249" s="7"/>
      <c r="O249" s="7"/>
      <c r="P249" s="1"/>
      <c r="Q249" s="1"/>
      <c r="R249" s="1"/>
      <c r="S249" s="1"/>
    </row>
    <row r="250" spans="1:19" x14ac:dyDescent="0.3">
      <c r="A250" s="24">
        <f t="shared" si="24"/>
        <v>245</v>
      </c>
      <c r="B250" s="12" t="str">
        <f t="shared" si="21"/>
        <v>Lun</v>
      </c>
      <c r="C250" s="13">
        <f t="shared" si="25"/>
        <v>42492</v>
      </c>
      <c r="D250" s="15">
        <f t="shared" si="26"/>
        <v>5.81</v>
      </c>
      <c r="E250" s="14">
        <f t="shared" si="27"/>
        <v>53005.81</v>
      </c>
      <c r="F250" s="25"/>
      <c r="G250" s="15">
        <f t="shared" si="22"/>
        <v>53005.81</v>
      </c>
      <c r="H250" s="20"/>
      <c r="J250" s="22" t="str">
        <f t="shared" si="23"/>
        <v/>
      </c>
      <c r="L250" s="38"/>
      <c r="M250" s="20"/>
      <c r="N250" s="7"/>
      <c r="O250" s="7"/>
      <c r="P250" s="1"/>
      <c r="Q250" s="1"/>
      <c r="R250" s="1"/>
      <c r="S250" s="1"/>
    </row>
    <row r="251" spans="1:19" x14ac:dyDescent="0.3">
      <c r="A251" s="24">
        <f t="shared" si="24"/>
        <v>246</v>
      </c>
      <c r="B251" s="12" t="str">
        <f t="shared" si="21"/>
        <v>Mar</v>
      </c>
      <c r="C251" s="13">
        <f t="shared" si="25"/>
        <v>42493</v>
      </c>
      <c r="D251" s="15">
        <f t="shared" si="26"/>
        <v>5.81</v>
      </c>
      <c r="E251" s="14">
        <f t="shared" si="27"/>
        <v>53011.619999999995</v>
      </c>
      <c r="F251" s="25"/>
      <c r="G251" s="15">
        <f t="shared" si="22"/>
        <v>53011.62</v>
      </c>
      <c r="H251" s="20"/>
      <c r="J251" s="22" t="str">
        <f t="shared" si="23"/>
        <v/>
      </c>
      <c r="L251" s="38"/>
      <c r="M251" s="20"/>
      <c r="N251" s="7"/>
      <c r="O251" s="7"/>
      <c r="P251" s="1"/>
      <c r="Q251" s="1"/>
      <c r="R251" s="1"/>
      <c r="S251" s="1"/>
    </row>
    <row r="252" spans="1:19" x14ac:dyDescent="0.3">
      <c r="A252" s="24">
        <f t="shared" si="24"/>
        <v>247</v>
      </c>
      <c r="B252" s="12" t="str">
        <f t="shared" si="21"/>
        <v>Mer</v>
      </c>
      <c r="C252" s="13">
        <f t="shared" si="25"/>
        <v>42494</v>
      </c>
      <c r="D252" s="15">
        <f t="shared" si="26"/>
        <v>5.81</v>
      </c>
      <c r="E252" s="14">
        <f t="shared" si="27"/>
        <v>53017.43</v>
      </c>
      <c r="F252" s="25"/>
      <c r="G252" s="15">
        <f t="shared" si="22"/>
        <v>53017.43</v>
      </c>
      <c r="H252" s="20"/>
      <c r="J252" s="22" t="str">
        <f t="shared" si="23"/>
        <v/>
      </c>
      <c r="L252" s="38"/>
      <c r="M252" s="20"/>
      <c r="N252" s="7"/>
      <c r="O252" s="7"/>
      <c r="P252" s="1"/>
      <c r="Q252" s="1"/>
      <c r="R252" s="1"/>
      <c r="S252" s="1"/>
    </row>
    <row r="253" spans="1:19" x14ac:dyDescent="0.3">
      <c r="A253" s="24">
        <f t="shared" si="24"/>
        <v>248</v>
      </c>
      <c r="B253" s="12" t="str">
        <f t="shared" si="21"/>
        <v>Jeu</v>
      </c>
      <c r="C253" s="13">
        <f t="shared" si="25"/>
        <v>42495</v>
      </c>
      <c r="D253" s="15">
        <f t="shared" si="26"/>
        <v>5.81</v>
      </c>
      <c r="E253" s="14">
        <f t="shared" si="27"/>
        <v>53023.24</v>
      </c>
      <c r="F253" s="25"/>
      <c r="G253" s="15">
        <f t="shared" si="22"/>
        <v>53023.24</v>
      </c>
      <c r="H253" s="20"/>
      <c r="J253" s="22" t="str">
        <f t="shared" si="23"/>
        <v/>
      </c>
      <c r="L253" s="38"/>
      <c r="M253" s="20"/>
      <c r="N253" s="7"/>
      <c r="O253" s="7"/>
      <c r="P253" s="1"/>
      <c r="Q253" s="1"/>
      <c r="R253" s="1"/>
      <c r="S253" s="1"/>
    </row>
    <row r="254" spans="1:19" x14ac:dyDescent="0.3">
      <c r="A254" s="24">
        <f t="shared" si="24"/>
        <v>249</v>
      </c>
      <c r="B254" s="12" t="str">
        <f t="shared" si="21"/>
        <v>Ven</v>
      </c>
      <c r="C254" s="13">
        <f t="shared" si="25"/>
        <v>42496</v>
      </c>
      <c r="D254" s="15">
        <f t="shared" si="26"/>
        <v>5.81</v>
      </c>
      <c r="E254" s="14">
        <f t="shared" si="27"/>
        <v>53029.049999999996</v>
      </c>
      <c r="F254" s="25"/>
      <c r="G254" s="15">
        <f t="shared" si="22"/>
        <v>53029.05</v>
      </c>
      <c r="H254" s="20"/>
      <c r="J254" s="22" t="str">
        <f t="shared" si="23"/>
        <v/>
      </c>
      <c r="L254" s="38"/>
      <c r="M254" s="20"/>
      <c r="N254" s="7"/>
      <c r="O254" s="7"/>
      <c r="P254" s="1"/>
      <c r="Q254" s="1"/>
      <c r="R254" s="1"/>
      <c r="S254" s="1"/>
    </row>
    <row r="255" spans="1:19" x14ac:dyDescent="0.3">
      <c r="A255" s="24">
        <f t="shared" si="24"/>
        <v>250</v>
      </c>
      <c r="B255" s="12" t="str">
        <f t="shared" si="21"/>
        <v>Sam</v>
      </c>
      <c r="C255" s="13">
        <f t="shared" si="25"/>
        <v>42497</v>
      </c>
      <c r="D255" s="15">
        <f t="shared" si="26"/>
        <v>5.81</v>
      </c>
      <c r="E255" s="14">
        <f t="shared" si="27"/>
        <v>53034.86</v>
      </c>
      <c r="F255" s="25"/>
      <c r="G255" s="15">
        <f t="shared" si="22"/>
        <v>53034.86</v>
      </c>
      <c r="H255" s="20"/>
      <c r="J255" s="22" t="str">
        <f t="shared" si="23"/>
        <v/>
      </c>
      <c r="L255" s="38"/>
      <c r="M255" s="20"/>
      <c r="N255" s="7"/>
      <c r="O255" s="7"/>
      <c r="P255" s="1"/>
      <c r="Q255" s="1"/>
      <c r="R255" s="1"/>
      <c r="S255" s="1"/>
    </row>
    <row r="256" spans="1:19" x14ac:dyDescent="0.3">
      <c r="A256" s="24">
        <f t="shared" si="24"/>
        <v>251</v>
      </c>
      <c r="B256" s="12" t="str">
        <f t="shared" si="21"/>
        <v>Dim</v>
      </c>
      <c r="C256" s="13">
        <f t="shared" si="25"/>
        <v>42498</v>
      </c>
      <c r="D256" s="15">
        <f t="shared" si="26"/>
        <v>5.81</v>
      </c>
      <c r="E256" s="14">
        <f t="shared" si="27"/>
        <v>53040.67</v>
      </c>
      <c r="F256" s="25"/>
      <c r="G256" s="15">
        <f t="shared" si="22"/>
        <v>53040.67</v>
      </c>
      <c r="H256" s="20"/>
      <c r="J256" s="22" t="str">
        <f t="shared" si="23"/>
        <v/>
      </c>
      <c r="L256" s="38"/>
      <c r="M256" s="20"/>
      <c r="N256" s="7"/>
      <c r="O256" s="7"/>
      <c r="P256" s="1"/>
      <c r="Q256" s="1"/>
      <c r="R256" s="1"/>
      <c r="S256" s="1"/>
    </row>
    <row r="257" spans="1:19" x14ac:dyDescent="0.3">
      <c r="A257" s="24">
        <f t="shared" si="24"/>
        <v>252</v>
      </c>
      <c r="B257" s="12" t="str">
        <f t="shared" si="21"/>
        <v>Lun</v>
      </c>
      <c r="C257" s="13">
        <f t="shared" si="25"/>
        <v>42499</v>
      </c>
      <c r="D257" s="15">
        <f t="shared" si="26"/>
        <v>5.81</v>
      </c>
      <c r="E257" s="14">
        <f t="shared" si="27"/>
        <v>53046.479999999996</v>
      </c>
      <c r="F257" s="25"/>
      <c r="G257" s="15">
        <f t="shared" si="22"/>
        <v>53046.48</v>
      </c>
      <c r="H257" s="20"/>
      <c r="J257" s="22" t="str">
        <f t="shared" si="23"/>
        <v/>
      </c>
      <c r="L257" s="38"/>
      <c r="M257" s="20"/>
      <c r="N257" s="7"/>
      <c r="O257" s="7"/>
      <c r="P257" s="1"/>
      <c r="Q257" s="1"/>
      <c r="R257" s="1"/>
      <c r="S257" s="1"/>
    </row>
    <row r="258" spans="1:19" x14ac:dyDescent="0.3">
      <c r="A258" s="24">
        <f t="shared" si="24"/>
        <v>253</v>
      </c>
      <c r="B258" s="12" t="str">
        <f t="shared" si="21"/>
        <v>Mar</v>
      </c>
      <c r="C258" s="13">
        <f t="shared" si="25"/>
        <v>42500</v>
      </c>
      <c r="D258" s="15">
        <f t="shared" si="26"/>
        <v>5.81</v>
      </c>
      <c r="E258" s="14">
        <f t="shared" si="27"/>
        <v>53052.29</v>
      </c>
      <c r="F258" s="25"/>
      <c r="G258" s="15">
        <f t="shared" si="22"/>
        <v>53052.29</v>
      </c>
      <c r="H258" s="20"/>
      <c r="J258" s="22" t="str">
        <f t="shared" si="23"/>
        <v/>
      </c>
      <c r="L258" s="38"/>
      <c r="M258" s="20"/>
      <c r="N258" s="7"/>
      <c r="O258" s="7"/>
      <c r="P258" s="1"/>
      <c r="Q258" s="1"/>
      <c r="R258" s="1"/>
      <c r="S258" s="1"/>
    </row>
    <row r="259" spans="1:19" x14ac:dyDescent="0.3">
      <c r="A259" s="24">
        <f t="shared" si="24"/>
        <v>254</v>
      </c>
      <c r="B259" s="12" t="str">
        <f t="shared" si="21"/>
        <v>Mer</v>
      </c>
      <c r="C259" s="13">
        <f t="shared" si="25"/>
        <v>42501</v>
      </c>
      <c r="D259" s="15">
        <f t="shared" si="26"/>
        <v>5.81</v>
      </c>
      <c r="E259" s="14">
        <f t="shared" si="27"/>
        <v>53058.1</v>
      </c>
      <c r="F259" s="25"/>
      <c r="G259" s="15">
        <f t="shared" si="22"/>
        <v>53058.1</v>
      </c>
      <c r="H259" s="20"/>
      <c r="J259" s="22" t="str">
        <f t="shared" si="23"/>
        <v/>
      </c>
      <c r="L259" s="38"/>
      <c r="M259" s="20"/>
      <c r="N259" s="7"/>
      <c r="O259" s="7"/>
      <c r="P259" s="1"/>
      <c r="Q259" s="1"/>
      <c r="R259" s="1"/>
      <c r="S259" s="1"/>
    </row>
    <row r="260" spans="1:19" x14ac:dyDescent="0.3">
      <c r="A260" s="24">
        <f t="shared" si="24"/>
        <v>255</v>
      </c>
      <c r="B260" s="12" t="str">
        <f t="shared" si="21"/>
        <v>Jeu</v>
      </c>
      <c r="C260" s="13">
        <f t="shared" si="25"/>
        <v>42502</v>
      </c>
      <c r="D260" s="15">
        <f t="shared" si="26"/>
        <v>5.81</v>
      </c>
      <c r="E260" s="14">
        <f t="shared" si="27"/>
        <v>53063.909999999996</v>
      </c>
      <c r="F260" s="25"/>
      <c r="G260" s="15">
        <f t="shared" si="22"/>
        <v>53063.91</v>
      </c>
      <c r="H260" s="20"/>
      <c r="J260" s="22" t="str">
        <f t="shared" si="23"/>
        <v/>
      </c>
      <c r="L260" s="38"/>
      <c r="M260" s="20"/>
      <c r="N260" s="7"/>
      <c r="O260" s="7"/>
      <c r="P260" s="1"/>
      <c r="Q260" s="1"/>
      <c r="R260" s="1"/>
      <c r="S260" s="1"/>
    </row>
    <row r="261" spans="1:19" x14ac:dyDescent="0.3">
      <c r="A261" s="24">
        <f t="shared" si="24"/>
        <v>256</v>
      </c>
      <c r="B261" s="12" t="str">
        <f t="shared" si="21"/>
        <v>Ven</v>
      </c>
      <c r="C261" s="13">
        <f t="shared" si="25"/>
        <v>42503</v>
      </c>
      <c r="D261" s="15">
        <f t="shared" si="26"/>
        <v>5.82</v>
      </c>
      <c r="E261" s="14">
        <f t="shared" si="27"/>
        <v>53069.73</v>
      </c>
      <c r="F261" s="25"/>
      <c r="G261" s="15">
        <f t="shared" si="22"/>
        <v>53069.73</v>
      </c>
      <c r="H261" s="20"/>
      <c r="J261" s="22" t="str">
        <f t="shared" si="23"/>
        <v/>
      </c>
      <c r="L261" s="38"/>
      <c r="M261" s="20"/>
      <c r="N261" s="7"/>
      <c r="O261" s="7"/>
      <c r="P261" s="1"/>
      <c r="Q261" s="1"/>
      <c r="R261" s="1"/>
      <c r="S261" s="1"/>
    </row>
    <row r="262" spans="1:19" x14ac:dyDescent="0.3">
      <c r="A262" s="24">
        <f t="shared" si="24"/>
        <v>257</v>
      </c>
      <c r="B262" s="12" t="str">
        <f t="shared" ref="B262:B325" si="28">CHOOSE(MOD(C262,7)+1,"Sam","Dim","Lun","Mar","Mer","Jeu","Ven")</f>
        <v>Sam</v>
      </c>
      <c r="C262" s="13">
        <f t="shared" si="25"/>
        <v>42504</v>
      </c>
      <c r="D262" s="15">
        <f t="shared" si="26"/>
        <v>5.82</v>
      </c>
      <c r="E262" s="14">
        <f t="shared" si="27"/>
        <v>53075.55</v>
      </c>
      <c r="F262" s="25"/>
      <c r="G262" s="15">
        <f t="shared" si="22"/>
        <v>53075.55</v>
      </c>
      <c r="H262" s="20"/>
      <c r="J262" s="22" t="str">
        <f t="shared" si="23"/>
        <v/>
      </c>
      <c r="L262" s="38"/>
      <c r="M262" s="20"/>
      <c r="N262" s="7"/>
      <c r="O262" s="7"/>
      <c r="P262" s="1"/>
      <c r="Q262" s="1"/>
      <c r="R262" s="1"/>
      <c r="S262" s="1"/>
    </row>
    <row r="263" spans="1:19" x14ac:dyDescent="0.3">
      <c r="A263" s="24">
        <f t="shared" si="24"/>
        <v>258</v>
      </c>
      <c r="B263" s="12" t="str">
        <f t="shared" si="28"/>
        <v>Dim</v>
      </c>
      <c r="C263" s="13">
        <f t="shared" si="25"/>
        <v>42505</v>
      </c>
      <c r="D263" s="15">
        <f t="shared" si="26"/>
        <v>5.82</v>
      </c>
      <c r="E263" s="14">
        <f t="shared" si="27"/>
        <v>53081.37</v>
      </c>
      <c r="F263" s="25"/>
      <c r="G263" s="15">
        <f t="shared" ref="G263:G326" si="29">ROUND(E263-F263, 2)</f>
        <v>53081.37</v>
      </c>
      <c r="H263" s="20"/>
      <c r="J263" s="22" t="str">
        <f t="shared" ref="J263:J326" si="30">IF(F263&lt;&gt;"",TEXT(C263, "aaaa-mm-jj") &amp; ";" &amp; F263,"")</f>
        <v/>
      </c>
      <c r="L263" s="38"/>
      <c r="M263" s="20"/>
      <c r="N263" s="7"/>
      <c r="O263" s="7"/>
      <c r="P263" s="1"/>
      <c r="Q263" s="1"/>
      <c r="R263" s="1"/>
      <c r="S263" s="1"/>
    </row>
    <row r="264" spans="1:19" x14ac:dyDescent="0.3">
      <c r="A264" s="24">
        <f t="shared" ref="A264:A327" si="31">A263+1</f>
        <v>259</v>
      </c>
      <c r="B264" s="12" t="str">
        <f t="shared" si="28"/>
        <v>Lun</v>
      </c>
      <c r="C264" s="13">
        <f t="shared" ref="C264:C327" si="32">C263+1</f>
        <v>42506</v>
      </c>
      <c r="D264" s="15">
        <f t="shared" ref="D264:D327" si="33">ROUND(G263*4%/365,2)</f>
        <v>5.82</v>
      </c>
      <c r="E264" s="14">
        <f t="shared" ref="E264:E327" si="34">G263+D264</f>
        <v>53087.19</v>
      </c>
      <c r="F264" s="25"/>
      <c r="G264" s="15">
        <f t="shared" si="29"/>
        <v>53087.19</v>
      </c>
      <c r="H264" s="20"/>
      <c r="J264" s="22" t="str">
        <f t="shared" si="30"/>
        <v/>
      </c>
      <c r="L264" s="38"/>
      <c r="M264" s="20"/>
      <c r="N264" s="7"/>
      <c r="O264" s="7"/>
      <c r="P264" s="1"/>
      <c r="Q264" s="1"/>
      <c r="R264" s="1"/>
      <c r="S264" s="1"/>
    </row>
    <row r="265" spans="1:19" x14ac:dyDescent="0.3">
      <c r="A265" s="24">
        <f t="shared" si="31"/>
        <v>260</v>
      </c>
      <c r="B265" s="12" t="str">
        <f t="shared" si="28"/>
        <v>Mar</v>
      </c>
      <c r="C265" s="13">
        <f t="shared" si="32"/>
        <v>42507</v>
      </c>
      <c r="D265" s="15">
        <f t="shared" si="33"/>
        <v>5.82</v>
      </c>
      <c r="E265" s="14">
        <f t="shared" si="34"/>
        <v>53093.01</v>
      </c>
      <c r="F265" s="25"/>
      <c r="G265" s="15">
        <f t="shared" si="29"/>
        <v>53093.01</v>
      </c>
      <c r="H265" s="20"/>
      <c r="J265" s="22" t="str">
        <f t="shared" si="30"/>
        <v/>
      </c>
      <c r="L265" s="38"/>
      <c r="M265" s="20"/>
      <c r="N265" s="7"/>
      <c r="O265" s="7"/>
      <c r="P265" s="1"/>
      <c r="Q265" s="1"/>
      <c r="R265" s="1"/>
      <c r="S265" s="1"/>
    </row>
    <row r="266" spans="1:19" x14ac:dyDescent="0.3">
      <c r="A266" s="24">
        <f t="shared" si="31"/>
        <v>261</v>
      </c>
      <c r="B266" s="12" t="str">
        <f t="shared" si="28"/>
        <v>Mer</v>
      </c>
      <c r="C266" s="13">
        <f t="shared" si="32"/>
        <v>42508</v>
      </c>
      <c r="D266" s="15">
        <f t="shared" si="33"/>
        <v>5.82</v>
      </c>
      <c r="E266" s="14">
        <f t="shared" si="34"/>
        <v>53098.83</v>
      </c>
      <c r="F266" s="25"/>
      <c r="G266" s="15">
        <f t="shared" si="29"/>
        <v>53098.83</v>
      </c>
      <c r="H266" s="20"/>
      <c r="J266" s="22" t="str">
        <f t="shared" si="30"/>
        <v/>
      </c>
      <c r="L266" s="38"/>
      <c r="M266" s="20"/>
      <c r="N266" s="7"/>
      <c r="O266" s="7"/>
      <c r="P266" s="1"/>
      <c r="Q266" s="1"/>
      <c r="R266" s="1"/>
      <c r="S266" s="1"/>
    </row>
    <row r="267" spans="1:19" x14ac:dyDescent="0.3">
      <c r="A267" s="24">
        <f t="shared" si="31"/>
        <v>262</v>
      </c>
      <c r="B267" s="12" t="str">
        <f t="shared" si="28"/>
        <v>Jeu</v>
      </c>
      <c r="C267" s="13">
        <f t="shared" si="32"/>
        <v>42509</v>
      </c>
      <c r="D267" s="15">
        <f t="shared" si="33"/>
        <v>5.82</v>
      </c>
      <c r="E267" s="14">
        <f t="shared" si="34"/>
        <v>53104.65</v>
      </c>
      <c r="F267" s="25"/>
      <c r="G267" s="15">
        <f t="shared" si="29"/>
        <v>53104.65</v>
      </c>
      <c r="H267" s="20"/>
      <c r="J267" s="22" t="str">
        <f t="shared" si="30"/>
        <v/>
      </c>
      <c r="L267" s="38"/>
      <c r="M267" s="20"/>
      <c r="N267" s="7"/>
      <c r="O267" s="7"/>
      <c r="P267" s="1"/>
      <c r="Q267" s="1"/>
      <c r="R267" s="1"/>
      <c r="S267" s="1"/>
    </row>
    <row r="268" spans="1:19" x14ac:dyDescent="0.3">
      <c r="A268" s="24">
        <f t="shared" si="31"/>
        <v>263</v>
      </c>
      <c r="B268" s="12" t="str">
        <f t="shared" si="28"/>
        <v>Ven</v>
      </c>
      <c r="C268" s="13">
        <f t="shared" si="32"/>
        <v>42510</v>
      </c>
      <c r="D268" s="15">
        <f t="shared" si="33"/>
        <v>5.82</v>
      </c>
      <c r="E268" s="14">
        <f t="shared" si="34"/>
        <v>53110.47</v>
      </c>
      <c r="F268" s="25"/>
      <c r="G268" s="15">
        <f t="shared" si="29"/>
        <v>53110.47</v>
      </c>
      <c r="H268" s="20"/>
      <c r="J268" s="22" t="str">
        <f t="shared" si="30"/>
        <v/>
      </c>
      <c r="L268" s="38"/>
      <c r="M268" s="20"/>
      <c r="N268" s="7"/>
      <c r="O268" s="7"/>
      <c r="P268" s="1"/>
      <c r="Q268" s="1"/>
      <c r="R268" s="1"/>
      <c r="S268" s="1"/>
    </row>
    <row r="269" spans="1:19" x14ac:dyDescent="0.3">
      <c r="A269" s="24">
        <f t="shared" si="31"/>
        <v>264</v>
      </c>
      <c r="B269" s="12" t="str">
        <f t="shared" si="28"/>
        <v>Sam</v>
      </c>
      <c r="C269" s="13">
        <f t="shared" si="32"/>
        <v>42511</v>
      </c>
      <c r="D269" s="15">
        <f t="shared" si="33"/>
        <v>5.82</v>
      </c>
      <c r="E269" s="14">
        <f t="shared" si="34"/>
        <v>53116.29</v>
      </c>
      <c r="F269" s="25"/>
      <c r="G269" s="15">
        <f t="shared" si="29"/>
        <v>53116.29</v>
      </c>
      <c r="H269" s="20"/>
      <c r="J269" s="22" t="str">
        <f t="shared" si="30"/>
        <v/>
      </c>
      <c r="L269" s="38"/>
      <c r="M269" s="20"/>
      <c r="N269" s="7"/>
      <c r="O269" s="7"/>
      <c r="P269" s="1"/>
      <c r="Q269" s="1"/>
      <c r="R269" s="1"/>
      <c r="S269" s="1"/>
    </row>
    <row r="270" spans="1:19" x14ac:dyDescent="0.3">
      <c r="A270" s="24">
        <f t="shared" si="31"/>
        <v>265</v>
      </c>
      <c r="B270" s="12" t="str">
        <f t="shared" si="28"/>
        <v>Dim</v>
      </c>
      <c r="C270" s="13">
        <f t="shared" si="32"/>
        <v>42512</v>
      </c>
      <c r="D270" s="15">
        <f t="shared" si="33"/>
        <v>5.82</v>
      </c>
      <c r="E270" s="14">
        <f t="shared" si="34"/>
        <v>53122.11</v>
      </c>
      <c r="F270" s="25"/>
      <c r="G270" s="15">
        <f t="shared" si="29"/>
        <v>53122.11</v>
      </c>
      <c r="H270" s="20"/>
      <c r="J270" s="22" t="str">
        <f t="shared" si="30"/>
        <v/>
      </c>
      <c r="L270" s="38"/>
      <c r="M270" s="20"/>
      <c r="N270" s="7"/>
      <c r="O270" s="7"/>
      <c r="P270" s="1"/>
      <c r="Q270" s="1"/>
      <c r="R270" s="1"/>
      <c r="S270" s="1"/>
    </row>
    <row r="271" spans="1:19" x14ac:dyDescent="0.3">
      <c r="A271" s="24">
        <f t="shared" si="31"/>
        <v>266</v>
      </c>
      <c r="B271" s="12" t="str">
        <f t="shared" si="28"/>
        <v>Lun</v>
      </c>
      <c r="C271" s="13">
        <f t="shared" si="32"/>
        <v>42513</v>
      </c>
      <c r="D271" s="15">
        <f t="shared" si="33"/>
        <v>5.82</v>
      </c>
      <c r="E271" s="14">
        <f t="shared" si="34"/>
        <v>53127.93</v>
      </c>
      <c r="F271" s="25"/>
      <c r="G271" s="15">
        <f t="shared" si="29"/>
        <v>53127.93</v>
      </c>
      <c r="H271" s="20"/>
      <c r="J271" s="22" t="str">
        <f t="shared" si="30"/>
        <v/>
      </c>
      <c r="L271" s="38"/>
      <c r="M271" s="20"/>
      <c r="N271" s="7"/>
      <c r="O271" s="7"/>
      <c r="P271" s="1"/>
      <c r="Q271" s="1"/>
      <c r="R271" s="1"/>
      <c r="S271" s="1"/>
    </row>
    <row r="272" spans="1:19" x14ac:dyDescent="0.3">
      <c r="A272" s="24">
        <f t="shared" si="31"/>
        <v>267</v>
      </c>
      <c r="B272" s="12" t="str">
        <f t="shared" si="28"/>
        <v>Mar</v>
      </c>
      <c r="C272" s="13">
        <f t="shared" si="32"/>
        <v>42514</v>
      </c>
      <c r="D272" s="15">
        <f t="shared" si="33"/>
        <v>5.82</v>
      </c>
      <c r="E272" s="14">
        <f t="shared" si="34"/>
        <v>53133.75</v>
      </c>
      <c r="F272" s="25"/>
      <c r="G272" s="15">
        <f t="shared" si="29"/>
        <v>53133.75</v>
      </c>
      <c r="H272" s="20"/>
      <c r="J272" s="22" t="str">
        <f t="shared" si="30"/>
        <v/>
      </c>
      <c r="L272" s="38"/>
      <c r="M272" s="20"/>
      <c r="N272" s="7"/>
      <c r="O272" s="7"/>
      <c r="P272" s="1"/>
      <c r="Q272" s="1"/>
      <c r="R272" s="1"/>
      <c r="S272" s="1"/>
    </row>
    <row r="273" spans="1:19" x14ac:dyDescent="0.3">
      <c r="A273" s="24">
        <f t="shared" si="31"/>
        <v>268</v>
      </c>
      <c r="B273" s="12" t="str">
        <f t="shared" si="28"/>
        <v>Mer</v>
      </c>
      <c r="C273" s="13">
        <f t="shared" si="32"/>
        <v>42515</v>
      </c>
      <c r="D273" s="15">
        <f t="shared" si="33"/>
        <v>5.82</v>
      </c>
      <c r="E273" s="14">
        <f t="shared" si="34"/>
        <v>53139.57</v>
      </c>
      <c r="F273" s="25"/>
      <c r="G273" s="15">
        <f t="shared" si="29"/>
        <v>53139.57</v>
      </c>
      <c r="H273" s="20"/>
      <c r="J273" s="22" t="str">
        <f t="shared" si="30"/>
        <v/>
      </c>
      <c r="L273" s="38"/>
      <c r="M273" s="20"/>
      <c r="N273" s="7"/>
      <c r="O273" s="7"/>
      <c r="P273" s="1"/>
      <c r="Q273" s="1"/>
      <c r="R273" s="1"/>
      <c r="S273" s="1"/>
    </row>
    <row r="274" spans="1:19" x14ac:dyDescent="0.3">
      <c r="A274" s="24">
        <f t="shared" si="31"/>
        <v>269</v>
      </c>
      <c r="B274" s="12" t="str">
        <f t="shared" si="28"/>
        <v>Jeu</v>
      </c>
      <c r="C274" s="13">
        <f t="shared" si="32"/>
        <v>42516</v>
      </c>
      <c r="D274" s="15">
        <f t="shared" si="33"/>
        <v>5.82</v>
      </c>
      <c r="E274" s="14">
        <f t="shared" si="34"/>
        <v>53145.39</v>
      </c>
      <c r="F274" s="25"/>
      <c r="G274" s="15">
        <f t="shared" si="29"/>
        <v>53145.39</v>
      </c>
      <c r="H274" s="20"/>
      <c r="J274" s="22" t="str">
        <f t="shared" si="30"/>
        <v/>
      </c>
      <c r="L274" s="38"/>
      <c r="M274" s="20"/>
      <c r="N274" s="7"/>
      <c r="O274" s="7"/>
      <c r="P274" s="1"/>
      <c r="Q274" s="1"/>
      <c r="R274" s="1"/>
      <c r="S274" s="1"/>
    </row>
    <row r="275" spans="1:19" x14ac:dyDescent="0.3">
      <c r="A275" s="24">
        <f t="shared" si="31"/>
        <v>270</v>
      </c>
      <c r="B275" s="12" t="str">
        <f t="shared" si="28"/>
        <v>Ven</v>
      </c>
      <c r="C275" s="13">
        <f t="shared" si="32"/>
        <v>42517</v>
      </c>
      <c r="D275" s="15">
        <f t="shared" si="33"/>
        <v>5.82</v>
      </c>
      <c r="E275" s="14">
        <f t="shared" si="34"/>
        <v>53151.21</v>
      </c>
      <c r="F275" s="25"/>
      <c r="G275" s="15">
        <f t="shared" si="29"/>
        <v>53151.21</v>
      </c>
      <c r="H275" s="20"/>
      <c r="J275" s="22" t="str">
        <f t="shared" si="30"/>
        <v/>
      </c>
      <c r="L275" s="38"/>
      <c r="M275" s="20"/>
      <c r="N275" s="7"/>
      <c r="O275" s="7"/>
      <c r="P275" s="1"/>
      <c r="Q275" s="1"/>
      <c r="R275" s="1"/>
      <c r="S275" s="1"/>
    </row>
    <row r="276" spans="1:19" x14ac:dyDescent="0.3">
      <c r="A276" s="24">
        <f t="shared" si="31"/>
        <v>271</v>
      </c>
      <c r="B276" s="12" t="str">
        <f t="shared" si="28"/>
        <v>Sam</v>
      </c>
      <c r="C276" s="13">
        <f t="shared" si="32"/>
        <v>42518</v>
      </c>
      <c r="D276" s="15">
        <f t="shared" si="33"/>
        <v>5.82</v>
      </c>
      <c r="E276" s="14">
        <f t="shared" si="34"/>
        <v>53157.03</v>
      </c>
      <c r="F276" s="25"/>
      <c r="G276" s="15">
        <f t="shared" si="29"/>
        <v>53157.03</v>
      </c>
      <c r="H276" s="20"/>
      <c r="J276" s="22" t="str">
        <f t="shared" si="30"/>
        <v/>
      </c>
      <c r="L276" s="38"/>
      <c r="M276" s="20"/>
      <c r="N276" s="7"/>
      <c r="O276" s="7"/>
      <c r="P276" s="1"/>
      <c r="Q276" s="1"/>
      <c r="R276" s="1"/>
      <c r="S276" s="1"/>
    </row>
    <row r="277" spans="1:19" x14ac:dyDescent="0.3">
      <c r="A277" s="24">
        <f t="shared" si="31"/>
        <v>272</v>
      </c>
      <c r="B277" s="12" t="str">
        <f t="shared" si="28"/>
        <v>Dim</v>
      </c>
      <c r="C277" s="13">
        <f t="shared" si="32"/>
        <v>42519</v>
      </c>
      <c r="D277" s="15">
        <f t="shared" si="33"/>
        <v>5.83</v>
      </c>
      <c r="E277" s="14">
        <f t="shared" si="34"/>
        <v>53162.86</v>
      </c>
      <c r="F277" s="25"/>
      <c r="G277" s="15">
        <f t="shared" si="29"/>
        <v>53162.86</v>
      </c>
      <c r="H277" s="20"/>
      <c r="J277" s="22" t="str">
        <f t="shared" si="30"/>
        <v/>
      </c>
      <c r="L277" s="38"/>
      <c r="M277" s="20"/>
      <c r="N277" s="7"/>
      <c r="O277" s="7"/>
      <c r="P277" s="1"/>
      <c r="Q277" s="1"/>
      <c r="R277" s="1"/>
      <c r="S277" s="1"/>
    </row>
    <row r="278" spans="1:19" x14ac:dyDescent="0.3">
      <c r="A278" s="24">
        <f t="shared" si="31"/>
        <v>273</v>
      </c>
      <c r="B278" s="12" t="str">
        <f t="shared" si="28"/>
        <v>Lun</v>
      </c>
      <c r="C278" s="13">
        <f t="shared" si="32"/>
        <v>42520</v>
      </c>
      <c r="D278" s="15">
        <f t="shared" si="33"/>
        <v>5.83</v>
      </c>
      <c r="E278" s="14">
        <f t="shared" si="34"/>
        <v>53168.69</v>
      </c>
      <c r="F278" s="25"/>
      <c r="G278" s="15">
        <f t="shared" si="29"/>
        <v>53168.69</v>
      </c>
      <c r="H278" s="20"/>
      <c r="J278" s="22" t="str">
        <f t="shared" si="30"/>
        <v/>
      </c>
      <c r="L278" s="38"/>
      <c r="M278" s="20"/>
      <c r="N278" s="7"/>
      <c r="O278" s="7"/>
      <c r="P278" s="1"/>
      <c r="Q278" s="1"/>
      <c r="R278" s="1"/>
      <c r="S278" s="1"/>
    </row>
    <row r="279" spans="1:19" x14ac:dyDescent="0.3">
      <c r="A279" s="24">
        <f t="shared" si="31"/>
        <v>274</v>
      </c>
      <c r="B279" s="12" t="str">
        <f t="shared" si="28"/>
        <v>Mar</v>
      </c>
      <c r="C279" s="13">
        <f t="shared" si="32"/>
        <v>42521</v>
      </c>
      <c r="D279" s="15">
        <f t="shared" si="33"/>
        <v>5.83</v>
      </c>
      <c r="E279" s="14">
        <f t="shared" si="34"/>
        <v>53174.520000000004</v>
      </c>
      <c r="F279" s="25"/>
      <c r="G279" s="15">
        <f t="shared" si="29"/>
        <v>53174.52</v>
      </c>
      <c r="H279" s="20"/>
      <c r="J279" s="22" t="str">
        <f t="shared" si="30"/>
        <v/>
      </c>
      <c r="L279" s="38"/>
      <c r="M279" s="20"/>
      <c r="N279" s="7"/>
      <c r="O279" s="7"/>
      <c r="P279" s="1"/>
      <c r="Q279" s="1"/>
      <c r="R279" s="1"/>
      <c r="S279" s="1"/>
    </row>
    <row r="280" spans="1:19" x14ac:dyDescent="0.3">
      <c r="A280" s="26">
        <f t="shared" si="31"/>
        <v>275</v>
      </c>
      <c r="B280" s="27" t="str">
        <f t="shared" si="28"/>
        <v>Mer</v>
      </c>
      <c r="C280" s="28">
        <f t="shared" si="32"/>
        <v>42522</v>
      </c>
      <c r="D280" s="29">
        <f t="shared" si="33"/>
        <v>5.83</v>
      </c>
      <c r="E280" s="30">
        <f t="shared" si="34"/>
        <v>53180.35</v>
      </c>
      <c r="F280" s="31">
        <v>180.35</v>
      </c>
      <c r="G280" s="29">
        <f t="shared" si="29"/>
        <v>53000</v>
      </c>
      <c r="H280" s="20"/>
      <c r="J280" s="22" t="str">
        <f t="shared" si="30"/>
        <v>2016-06-01;180,35</v>
      </c>
      <c r="L280" s="38"/>
      <c r="M280" s="20"/>
      <c r="N280" s="7"/>
      <c r="O280" s="7"/>
      <c r="P280" s="1"/>
      <c r="Q280" s="1"/>
      <c r="R280" s="1"/>
      <c r="S280" s="1"/>
    </row>
    <row r="281" spans="1:19" x14ac:dyDescent="0.3">
      <c r="A281" s="24">
        <f t="shared" si="31"/>
        <v>276</v>
      </c>
      <c r="B281" s="12" t="str">
        <f t="shared" si="28"/>
        <v>Jeu</v>
      </c>
      <c r="C281" s="13">
        <f t="shared" si="32"/>
        <v>42523</v>
      </c>
      <c r="D281" s="15">
        <f t="shared" si="33"/>
        <v>5.81</v>
      </c>
      <c r="E281" s="14">
        <f t="shared" si="34"/>
        <v>53005.81</v>
      </c>
      <c r="F281" s="25"/>
      <c r="G281" s="15">
        <f t="shared" si="29"/>
        <v>53005.81</v>
      </c>
      <c r="H281" s="20"/>
      <c r="J281" s="22" t="str">
        <f t="shared" si="30"/>
        <v/>
      </c>
      <c r="L281" s="38"/>
      <c r="M281" s="20"/>
      <c r="N281" s="7"/>
      <c r="O281" s="7"/>
      <c r="P281" s="1"/>
      <c r="Q281" s="1"/>
      <c r="R281" s="1"/>
      <c r="S281" s="1"/>
    </row>
    <row r="282" spans="1:19" x14ac:dyDescent="0.3">
      <c r="A282" s="24">
        <f t="shared" si="31"/>
        <v>277</v>
      </c>
      <c r="B282" s="12" t="str">
        <f t="shared" si="28"/>
        <v>Ven</v>
      </c>
      <c r="C282" s="13">
        <f t="shared" si="32"/>
        <v>42524</v>
      </c>
      <c r="D282" s="15">
        <f t="shared" si="33"/>
        <v>5.81</v>
      </c>
      <c r="E282" s="14">
        <f t="shared" si="34"/>
        <v>53011.619999999995</v>
      </c>
      <c r="F282" s="25"/>
      <c r="G282" s="15">
        <f t="shared" si="29"/>
        <v>53011.62</v>
      </c>
      <c r="H282" s="20"/>
      <c r="J282" s="22" t="str">
        <f t="shared" si="30"/>
        <v/>
      </c>
      <c r="L282" s="38"/>
      <c r="M282" s="20"/>
      <c r="N282" s="7"/>
      <c r="O282" s="7"/>
      <c r="P282" s="1"/>
      <c r="Q282" s="1"/>
      <c r="R282" s="1"/>
      <c r="S282" s="1"/>
    </row>
    <row r="283" spans="1:19" x14ac:dyDescent="0.3">
      <c r="A283" s="24">
        <f t="shared" si="31"/>
        <v>278</v>
      </c>
      <c r="B283" s="12" t="str">
        <f t="shared" si="28"/>
        <v>Sam</v>
      </c>
      <c r="C283" s="13">
        <f t="shared" si="32"/>
        <v>42525</v>
      </c>
      <c r="D283" s="15">
        <f t="shared" si="33"/>
        <v>5.81</v>
      </c>
      <c r="E283" s="14">
        <f t="shared" si="34"/>
        <v>53017.43</v>
      </c>
      <c r="F283" s="25"/>
      <c r="G283" s="15">
        <f t="shared" si="29"/>
        <v>53017.43</v>
      </c>
      <c r="H283" s="20"/>
      <c r="J283" s="22" t="str">
        <f t="shared" si="30"/>
        <v/>
      </c>
      <c r="L283" s="38"/>
      <c r="M283" s="20"/>
      <c r="N283" s="7"/>
      <c r="O283" s="7"/>
      <c r="P283" s="1"/>
      <c r="Q283" s="1"/>
      <c r="R283" s="1"/>
      <c r="S283" s="1"/>
    </row>
    <row r="284" spans="1:19" x14ac:dyDescent="0.3">
      <c r="A284" s="24">
        <f t="shared" si="31"/>
        <v>279</v>
      </c>
      <c r="B284" s="12" t="str">
        <f t="shared" si="28"/>
        <v>Dim</v>
      </c>
      <c r="C284" s="13">
        <f t="shared" si="32"/>
        <v>42526</v>
      </c>
      <c r="D284" s="15">
        <f t="shared" si="33"/>
        <v>5.81</v>
      </c>
      <c r="E284" s="14">
        <f t="shared" si="34"/>
        <v>53023.24</v>
      </c>
      <c r="F284" s="25"/>
      <c r="G284" s="15">
        <f t="shared" si="29"/>
        <v>53023.24</v>
      </c>
      <c r="H284" s="20"/>
      <c r="J284" s="22" t="str">
        <f t="shared" si="30"/>
        <v/>
      </c>
      <c r="L284" s="38"/>
      <c r="M284" s="20"/>
      <c r="N284" s="7"/>
      <c r="O284" s="7"/>
      <c r="P284" s="1"/>
      <c r="Q284" s="1"/>
      <c r="R284" s="1"/>
      <c r="S284" s="1"/>
    </row>
    <row r="285" spans="1:19" x14ac:dyDescent="0.3">
      <c r="A285" s="24">
        <f t="shared" si="31"/>
        <v>280</v>
      </c>
      <c r="B285" s="12" t="str">
        <f t="shared" si="28"/>
        <v>Lun</v>
      </c>
      <c r="C285" s="13">
        <f t="shared" si="32"/>
        <v>42527</v>
      </c>
      <c r="D285" s="15">
        <f t="shared" si="33"/>
        <v>5.81</v>
      </c>
      <c r="E285" s="14">
        <f t="shared" si="34"/>
        <v>53029.049999999996</v>
      </c>
      <c r="F285" s="25"/>
      <c r="G285" s="15">
        <f t="shared" si="29"/>
        <v>53029.05</v>
      </c>
      <c r="H285" s="20"/>
      <c r="J285" s="22" t="str">
        <f t="shared" si="30"/>
        <v/>
      </c>
      <c r="L285" s="38"/>
      <c r="M285" s="20"/>
      <c r="N285" s="7"/>
      <c r="O285" s="7"/>
      <c r="P285" s="1"/>
      <c r="Q285" s="1"/>
      <c r="R285" s="1"/>
      <c r="S285" s="1"/>
    </row>
    <row r="286" spans="1:19" x14ac:dyDescent="0.3">
      <c r="A286" s="24">
        <f t="shared" si="31"/>
        <v>281</v>
      </c>
      <c r="B286" s="12" t="str">
        <f t="shared" si="28"/>
        <v>Mar</v>
      </c>
      <c r="C286" s="13">
        <f t="shared" si="32"/>
        <v>42528</v>
      </c>
      <c r="D286" s="15">
        <f t="shared" si="33"/>
        <v>5.81</v>
      </c>
      <c r="E286" s="14">
        <f t="shared" si="34"/>
        <v>53034.86</v>
      </c>
      <c r="F286" s="25"/>
      <c r="G286" s="15">
        <f t="shared" si="29"/>
        <v>53034.86</v>
      </c>
      <c r="H286" s="20"/>
      <c r="J286" s="22" t="str">
        <f t="shared" si="30"/>
        <v/>
      </c>
      <c r="L286" s="38"/>
      <c r="M286" s="20"/>
      <c r="N286" s="7"/>
      <c r="O286" s="7"/>
      <c r="P286" s="1"/>
      <c r="Q286" s="1"/>
      <c r="R286" s="1"/>
      <c r="S286" s="1"/>
    </row>
    <row r="287" spans="1:19" x14ac:dyDescent="0.3">
      <c r="A287" s="24">
        <f t="shared" si="31"/>
        <v>282</v>
      </c>
      <c r="B287" s="12" t="str">
        <f t="shared" si="28"/>
        <v>Mer</v>
      </c>
      <c r="C287" s="13">
        <f t="shared" si="32"/>
        <v>42529</v>
      </c>
      <c r="D287" s="15">
        <f t="shared" si="33"/>
        <v>5.81</v>
      </c>
      <c r="E287" s="14">
        <f t="shared" si="34"/>
        <v>53040.67</v>
      </c>
      <c r="F287" s="25"/>
      <c r="G287" s="15">
        <f t="shared" si="29"/>
        <v>53040.67</v>
      </c>
      <c r="H287" s="20"/>
      <c r="J287" s="22" t="str">
        <f t="shared" si="30"/>
        <v/>
      </c>
      <c r="L287" s="38"/>
      <c r="M287" s="20"/>
      <c r="N287" s="7"/>
      <c r="O287" s="7"/>
      <c r="P287" s="1"/>
      <c r="Q287" s="1"/>
      <c r="R287" s="1"/>
      <c r="S287" s="1"/>
    </row>
    <row r="288" spans="1:19" x14ac:dyDescent="0.3">
      <c r="A288" s="24">
        <f t="shared" si="31"/>
        <v>283</v>
      </c>
      <c r="B288" s="12" t="str">
        <f t="shared" si="28"/>
        <v>Jeu</v>
      </c>
      <c r="C288" s="13">
        <f t="shared" si="32"/>
        <v>42530</v>
      </c>
      <c r="D288" s="15">
        <f t="shared" si="33"/>
        <v>5.81</v>
      </c>
      <c r="E288" s="14">
        <f t="shared" si="34"/>
        <v>53046.479999999996</v>
      </c>
      <c r="F288" s="25"/>
      <c r="G288" s="15">
        <f t="shared" si="29"/>
        <v>53046.48</v>
      </c>
      <c r="H288" s="20"/>
      <c r="J288" s="22" t="str">
        <f t="shared" si="30"/>
        <v/>
      </c>
      <c r="L288" s="38"/>
      <c r="M288" s="20"/>
      <c r="N288" s="7"/>
      <c r="O288" s="7"/>
      <c r="P288" s="1"/>
      <c r="Q288" s="1"/>
      <c r="R288" s="1"/>
      <c r="S288" s="1"/>
    </row>
    <row r="289" spans="1:19" x14ac:dyDescent="0.3">
      <c r="A289" s="24">
        <f t="shared" si="31"/>
        <v>284</v>
      </c>
      <c r="B289" s="12" t="str">
        <f t="shared" si="28"/>
        <v>Ven</v>
      </c>
      <c r="C289" s="13">
        <f t="shared" si="32"/>
        <v>42531</v>
      </c>
      <c r="D289" s="15">
        <f t="shared" si="33"/>
        <v>5.81</v>
      </c>
      <c r="E289" s="14">
        <f t="shared" si="34"/>
        <v>53052.29</v>
      </c>
      <c r="F289" s="25"/>
      <c r="G289" s="15">
        <f t="shared" si="29"/>
        <v>53052.29</v>
      </c>
      <c r="H289" s="20"/>
      <c r="J289" s="22" t="str">
        <f t="shared" si="30"/>
        <v/>
      </c>
      <c r="L289" s="38"/>
      <c r="M289" s="20"/>
      <c r="N289" s="7"/>
      <c r="O289" s="7"/>
      <c r="P289" s="1"/>
      <c r="Q289" s="1"/>
      <c r="R289" s="1"/>
      <c r="S289" s="1"/>
    </row>
    <row r="290" spans="1:19" x14ac:dyDescent="0.3">
      <c r="A290" s="24">
        <f t="shared" si="31"/>
        <v>285</v>
      </c>
      <c r="B290" s="12" t="str">
        <f t="shared" si="28"/>
        <v>Sam</v>
      </c>
      <c r="C290" s="13">
        <f t="shared" si="32"/>
        <v>42532</v>
      </c>
      <c r="D290" s="15">
        <f t="shared" si="33"/>
        <v>5.81</v>
      </c>
      <c r="E290" s="14">
        <f t="shared" si="34"/>
        <v>53058.1</v>
      </c>
      <c r="F290" s="25"/>
      <c r="G290" s="15">
        <f t="shared" si="29"/>
        <v>53058.1</v>
      </c>
      <c r="H290" s="20"/>
      <c r="J290" s="22" t="str">
        <f t="shared" si="30"/>
        <v/>
      </c>
      <c r="L290" s="38"/>
      <c r="M290" s="20"/>
      <c r="N290" s="7"/>
      <c r="O290" s="7"/>
      <c r="P290" s="1"/>
      <c r="Q290" s="1"/>
      <c r="R290" s="1"/>
      <c r="S290" s="1"/>
    </row>
    <row r="291" spans="1:19" x14ac:dyDescent="0.3">
      <c r="A291" s="24">
        <f t="shared" si="31"/>
        <v>286</v>
      </c>
      <c r="B291" s="12" t="str">
        <f t="shared" si="28"/>
        <v>Dim</v>
      </c>
      <c r="C291" s="13">
        <f t="shared" si="32"/>
        <v>42533</v>
      </c>
      <c r="D291" s="15">
        <f t="shared" si="33"/>
        <v>5.81</v>
      </c>
      <c r="E291" s="14">
        <f t="shared" si="34"/>
        <v>53063.909999999996</v>
      </c>
      <c r="F291" s="25"/>
      <c r="G291" s="15">
        <f t="shared" si="29"/>
        <v>53063.91</v>
      </c>
      <c r="H291" s="20"/>
      <c r="J291" s="22" t="str">
        <f t="shared" si="30"/>
        <v/>
      </c>
      <c r="L291" s="38"/>
      <c r="M291" s="20"/>
      <c r="N291" s="7"/>
      <c r="O291" s="7"/>
      <c r="P291" s="1"/>
      <c r="Q291" s="1"/>
      <c r="R291" s="1"/>
      <c r="S291" s="1"/>
    </row>
    <row r="292" spans="1:19" x14ac:dyDescent="0.3">
      <c r="A292" s="24">
        <f t="shared" si="31"/>
        <v>287</v>
      </c>
      <c r="B292" s="12" t="str">
        <f t="shared" si="28"/>
        <v>Lun</v>
      </c>
      <c r="C292" s="13">
        <f t="shared" si="32"/>
        <v>42534</v>
      </c>
      <c r="D292" s="15">
        <f t="shared" si="33"/>
        <v>5.82</v>
      </c>
      <c r="E292" s="14">
        <f t="shared" si="34"/>
        <v>53069.73</v>
      </c>
      <c r="F292" s="25"/>
      <c r="G292" s="15">
        <f t="shared" si="29"/>
        <v>53069.73</v>
      </c>
      <c r="H292" s="20"/>
      <c r="J292" s="22" t="str">
        <f t="shared" si="30"/>
        <v/>
      </c>
      <c r="L292" s="38"/>
      <c r="M292" s="20"/>
      <c r="N292" s="7"/>
      <c r="O292" s="7"/>
      <c r="P292" s="1"/>
      <c r="Q292" s="1"/>
      <c r="R292" s="1"/>
      <c r="S292" s="1"/>
    </row>
    <row r="293" spans="1:19" x14ac:dyDescent="0.3">
      <c r="A293" s="24">
        <f t="shared" si="31"/>
        <v>288</v>
      </c>
      <c r="B293" s="12" t="str">
        <f t="shared" si="28"/>
        <v>Mar</v>
      </c>
      <c r="C293" s="13">
        <f t="shared" si="32"/>
        <v>42535</v>
      </c>
      <c r="D293" s="15">
        <f t="shared" si="33"/>
        <v>5.82</v>
      </c>
      <c r="E293" s="14">
        <f t="shared" si="34"/>
        <v>53075.55</v>
      </c>
      <c r="F293" s="25"/>
      <c r="G293" s="15">
        <f t="shared" si="29"/>
        <v>53075.55</v>
      </c>
      <c r="H293" s="20"/>
      <c r="J293" s="22" t="str">
        <f t="shared" si="30"/>
        <v/>
      </c>
      <c r="L293" s="38"/>
      <c r="M293" s="20"/>
      <c r="N293" s="7"/>
      <c r="O293" s="7"/>
      <c r="P293" s="1"/>
      <c r="Q293" s="1"/>
      <c r="R293" s="1"/>
      <c r="S293" s="1"/>
    </row>
    <row r="294" spans="1:19" x14ac:dyDescent="0.3">
      <c r="A294" s="24">
        <f t="shared" si="31"/>
        <v>289</v>
      </c>
      <c r="B294" s="12" t="str">
        <f t="shared" si="28"/>
        <v>Mer</v>
      </c>
      <c r="C294" s="13">
        <f t="shared" si="32"/>
        <v>42536</v>
      </c>
      <c r="D294" s="15">
        <f t="shared" si="33"/>
        <v>5.82</v>
      </c>
      <c r="E294" s="14">
        <f t="shared" si="34"/>
        <v>53081.37</v>
      </c>
      <c r="F294" s="25"/>
      <c r="G294" s="15">
        <f t="shared" si="29"/>
        <v>53081.37</v>
      </c>
      <c r="H294" s="20"/>
      <c r="J294" s="22" t="str">
        <f t="shared" si="30"/>
        <v/>
      </c>
      <c r="L294" s="38"/>
      <c r="M294" s="20"/>
      <c r="N294" s="7"/>
      <c r="O294" s="7"/>
      <c r="P294" s="1"/>
      <c r="Q294" s="1"/>
      <c r="R294" s="1"/>
      <c r="S294" s="1"/>
    </row>
    <row r="295" spans="1:19" x14ac:dyDescent="0.3">
      <c r="A295" s="24">
        <f t="shared" si="31"/>
        <v>290</v>
      </c>
      <c r="B295" s="12" t="str">
        <f t="shared" si="28"/>
        <v>Jeu</v>
      </c>
      <c r="C295" s="13">
        <f t="shared" si="32"/>
        <v>42537</v>
      </c>
      <c r="D295" s="15">
        <f t="shared" si="33"/>
        <v>5.82</v>
      </c>
      <c r="E295" s="14">
        <f t="shared" si="34"/>
        <v>53087.19</v>
      </c>
      <c r="F295" s="25"/>
      <c r="G295" s="15">
        <f t="shared" si="29"/>
        <v>53087.19</v>
      </c>
      <c r="H295" s="20"/>
      <c r="J295" s="22" t="str">
        <f t="shared" si="30"/>
        <v/>
      </c>
      <c r="L295" s="38"/>
      <c r="M295" s="20"/>
      <c r="N295" s="7"/>
      <c r="O295" s="7"/>
      <c r="P295" s="1"/>
      <c r="Q295" s="1"/>
      <c r="R295" s="1"/>
      <c r="S295" s="1"/>
    </row>
    <row r="296" spans="1:19" x14ac:dyDescent="0.3">
      <c r="A296" s="24">
        <f t="shared" si="31"/>
        <v>291</v>
      </c>
      <c r="B296" s="12" t="str">
        <f t="shared" si="28"/>
        <v>Ven</v>
      </c>
      <c r="C296" s="13">
        <f t="shared" si="32"/>
        <v>42538</v>
      </c>
      <c r="D296" s="15">
        <f t="shared" si="33"/>
        <v>5.82</v>
      </c>
      <c r="E296" s="14">
        <f t="shared" si="34"/>
        <v>53093.01</v>
      </c>
      <c r="F296" s="25"/>
      <c r="G296" s="15">
        <f t="shared" si="29"/>
        <v>53093.01</v>
      </c>
      <c r="H296" s="20"/>
      <c r="J296" s="22" t="str">
        <f t="shared" si="30"/>
        <v/>
      </c>
      <c r="L296" s="38"/>
      <c r="M296" s="20"/>
      <c r="N296" s="7"/>
      <c r="O296" s="7"/>
      <c r="P296" s="1"/>
      <c r="Q296" s="1"/>
      <c r="R296" s="1"/>
      <c r="S296" s="1"/>
    </row>
    <row r="297" spans="1:19" x14ac:dyDescent="0.3">
      <c r="A297" s="24">
        <f t="shared" si="31"/>
        <v>292</v>
      </c>
      <c r="B297" s="12" t="str">
        <f t="shared" si="28"/>
        <v>Sam</v>
      </c>
      <c r="C297" s="13">
        <f t="shared" si="32"/>
        <v>42539</v>
      </c>
      <c r="D297" s="15">
        <f t="shared" si="33"/>
        <v>5.82</v>
      </c>
      <c r="E297" s="14">
        <f t="shared" si="34"/>
        <v>53098.83</v>
      </c>
      <c r="F297" s="25"/>
      <c r="G297" s="15">
        <f t="shared" si="29"/>
        <v>53098.83</v>
      </c>
      <c r="H297" s="20"/>
      <c r="J297" s="22" t="str">
        <f t="shared" si="30"/>
        <v/>
      </c>
      <c r="L297" s="38"/>
      <c r="M297" s="20"/>
      <c r="N297" s="7"/>
      <c r="O297" s="7"/>
      <c r="P297" s="1"/>
      <c r="Q297" s="1"/>
      <c r="R297" s="1"/>
      <c r="S297" s="1"/>
    </row>
    <row r="298" spans="1:19" x14ac:dyDescent="0.3">
      <c r="A298" s="24">
        <f t="shared" si="31"/>
        <v>293</v>
      </c>
      <c r="B298" s="12" t="str">
        <f t="shared" si="28"/>
        <v>Dim</v>
      </c>
      <c r="C298" s="13">
        <f t="shared" si="32"/>
        <v>42540</v>
      </c>
      <c r="D298" s="15">
        <f t="shared" si="33"/>
        <v>5.82</v>
      </c>
      <c r="E298" s="14">
        <f t="shared" si="34"/>
        <v>53104.65</v>
      </c>
      <c r="F298" s="25"/>
      <c r="G298" s="15">
        <f t="shared" si="29"/>
        <v>53104.65</v>
      </c>
      <c r="H298" s="20"/>
      <c r="J298" s="22" t="str">
        <f t="shared" si="30"/>
        <v/>
      </c>
      <c r="L298" s="38"/>
      <c r="M298" s="20"/>
      <c r="N298" s="7"/>
      <c r="O298" s="7"/>
      <c r="P298" s="1"/>
      <c r="Q298" s="1"/>
      <c r="R298" s="1"/>
      <c r="S298" s="1"/>
    </row>
    <row r="299" spans="1:19" x14ac:dyDescent="0.3">
      <c r="A299" s="24">
        <f t="shared" si="31"/>
        <v>294</v>
      </c>
      <c r="B299" s="12" t="str">
        <f t="shared" si="28"/>
        <v>Lun</v>
      </c>
      <c r="C299" s="13">
        <f t="shared" si="32"/>
        <v>42541</v>
      </c>
      <c r="D299" s="15">
        <f t="shared" si="33"/>
        <v>5.82</v>
      </c>
      <c r="E299" s="14">
        <f t="shared" si="34"/>
        <v>53110.47</v>
      </c>
      <c r="F299" s="25"/>
      <c r="G299" s="15">
        <f t="shared" si="29"/>
        <v>53110.47</v>
      </c>
      <c r="H299" s="20"/>
      <c r="J299" s="22" t="str">
        <f t="shared" si="30"/>
        <v/>
      </c>
      <c r="L299" s="38"/>
      <c r="M299" s="20"/>
      <c r="N299" s="7"/>
      <c r="O299" s="7"/>
      <c r="P299" s="1"/>
      <c r="Q299" s="1"/>
      <c r="R299" s="1"/>
      <c r="S299" s="1"/>
    </row>
    <row r="300" spans="1:19" x14ac:dyDescent="0.3">
      <c r="A300" s="24">
        <f t="shared" si="31"/>
        <v>295</v>
      </c>
      <c r="B300" s="12" t="str">
        <f t="shared" si="28"/>
        <v>Mar</v>
      </c>
      <c r="C300" s="13">
        <f t="shared" si="32"/>
        <v>42542</v>
      </c>
      <c r="D300" s="15">
        <f t="shared" si="33"/>
        <v>5.82</v>
      </c>
      <c r="E300" s="14">
        <f t="shared" si="34"/>
        <v>53116.29</v>
      </c>
      <c r="F300" s="25"/>
      <c r="G300" s="15">
        <f t="shared" si="29"/>
        <v>53116.29</v>
      </c>
      <c r="H300" s="20"/>
      <c r="J300" s="22" t="str">
        <f t="shared" si="30"/>
        <v/>
      </c>
      <c r="L300" s="38"/>
      <c r="M300" s="20"/>
      <c r="N300" s="7"/>
      <c r="O300" s="7"/>
      <c r="P300" s="1"/>
      <c r="Q300" s="1"/>
      <c r="R300" s="1"/>
      <c r="S300" s="1"/>
    </row>
    <row r="301" spans="1:19" x14ac:dyDescent="0.3">
      <c r="A301" s="24">
        <f t="shared" si="31"/>
        <v>296</v>
      </c>
      <c r="B301" s="12" t="str">
        <f t="shared" si="28"/>
        <v>Mer</v>
      </c>
      <c r="C301" s="13">
        <f t="shared" si="32"/>
        <v>42543</v>
      </c>
      <c r="D301" s="15">
        <f t="shared" si="33"/>
        <v>5.82</v>
      </c>
      <c r="E301" s="14">
        <f t="shared" si="34"/>
        <v>53122.11</v>
      </c>
      <c r="F301" s="25"/>
      <c r="G301" s="15">
        <f t="shared" si="29"/>
        <v>53122.11</v>
      </c>
      <c r="H301" s="20"/>
      <c r="J301" s="22" t="str">
        <f t="shared" si="30"/>
        <v/>
      </c>
      <c r="L301" s="38"/>
      <c r="M301" s="20"/>
      <c r="N301" s="7"/>
      <c r="O301" s="7"/>
      <c r="P301" s="1"/>
      <c r="Q301" s="1"/>
      <c r="R301" s="1"/>
      <c r="S301" s="1"/>
    </row>
    <row r="302" spans="1:19" x14ac:dyDescent="0.3">
      <c r="A302" s="24">
        <f t="shared" si="31"/>
        <v>297</v>
      </c>
      <c r="B302" s="12" t="str">
        <f t="shared" si="28"/>
        <v>Jeu</v>
      </c>
      <c r="C302" s="13">
        <f t="shared" si="32"/>
        <v>42544</v>
      </c>
      <c r="D302" s="15">
        <f t="shared" si="33"/>
        <v>5.82</v>
      </c>
      <c r="E302" s="14">
        <f t="shared" si="34"/>
        <v>53127.93</v>
      </c>
      <c r="F302" s="25"/>
      <c r="G302" s="15">
        <f t="shared" si="29"/>
        <v>53127.93</v>
      </c>
      <c r="H302" s="20"/>
      <c r="J302" s="22" t="str">
        <f t="shared" si="30"/>
        <v/>
      </c>
      <c r="L302" s="38"/>
      <c r="M302" s="20"/>
      <c r="N302" s="7"/>
      <c r="O302" s="7"/>
      <c r="P302" s="1"/>
      <c r="Q302" s="1"/>
      <c r="R302" s="1"/>
      <c r="S302" s="1"/>
    </row>
    <row r="303" spans="1:19" x14ac:dyDescent="0.3">
      <c r="A303" s="24">
        <f t="shared" si="31"/>
        <v>298</v>
      </c>
      <c r="B303" s="12" t="str">
        <f t="shared" si="28"/>
        <v>Ven</v>
      </c>
      <c r="C303" s="13">
        <f t="shared" si="32"/>
        <v>42545</v>
      </c>
      <c r="D303" s="15">
        <f t="shared" si="33"/>
        <v>5.82</v>
      </c>
      <c r="E303" s="14">
        <f t="shared" si="34"/>
        <v>53133.75</v>
      </c>
      <c r="F303" s="25"/>
      <c r="G303" s="15">
        <f t="shared" si="29"/>
        <v>53133.75</v>
      </c>
      <c r="H303" s="20"/>
      <c r="J303" s="22" t="str">
        <f t="shared" si="30"/>
        <v/>
      </c>
      <c r="L303" s="38"/>
      <c r="M303" s="20"/>
      <c r="N303" s="7"/>
      <c r="O303" s="7"/>
      <c r="P303" s="1"/>
      <c r="Q303" s="1"/>
      <c r="R303" s="1"/>
      <c r="S303" s="1"/>
    </row>
    <row r="304" spans="1:19" x14ac:dyDescent="0.3">
      <c r="A304" s="24">
        <f t="shared" si="31"/>
        <v>299</v>
      </c>
      <c r="B304" s="12" t="str">
        <f t="shared" si="28"/>
        <v>Sam</v>
      </c>
      <c r="C304" s="13">
        <f t="shared" si="32"/>
        <v>42546</v>
      </c>
      <c r="D304" s="15">
        <f t="shared" si="33"/>
        <v>5.82</v>
      </c>
      <c r="E304" s="14">
        <f t="shared" si="34"/>
        <v>53139.57</v>
      </c>
      <c r="F304" s="25"/>
      <c r="G304" s="15">
        <f t="shared" si="29"/>
        <v>53139.57</v>
      </c>
      <c r="H304" s="20"/>
      <c r="J304" s="22" t="str">
        <f t="shared" si="30"/>
        <v/>
      </c>
      <c r="L304" s="38"/>
      <c r="M304" s="20"/>
      <c r="N304" s="7"/>
      <c r="O304" s="7"/>
      <c r="P304" s="1"/>
      <c r="Q304" s="1"/>
      <c r="R304" s="1"/>
      <c r="S304" s="1"/>
    </row>
    <row r="305" spans="1:19" x14ac:dyDescent="0.3">
      <c r="A305" s="24">
        <f t="shared" si="31"/>
        <v>300</v>
      </c>
      <c r="B305" s="12" t="str">
        <f t="shared" si="28"/>
        <v>Dim</v>
      </c>
      <c r="C305" s="13">
        <f t="shared" si="32"/>
        <v>42547</v>
      </c>
      <c r="D305" s="15">
        <f t="shared" si="33"/>
        <v>5.82</v>
      </c>
      <c r="E305" s="14">
        <f t="shared" si="34"/>
        <v>53145.39</v>
      </c>
      <c r="F305" s="25"/>
      <c r="G305" s="15">
        <f t="shared" si="29"/>
        <v>53145.39</v>
      </c>
      <c r="H305" s="20"/>
      <c r="J305" s="22" t="str">
        <f t="shared" si="30"/>
        <v/>
      </c>
      <c r="L305" s="38"/>
      <c r="M305" s="20"/>
      <c r="N305" s="7"/>
      <c r="O305" s="7"/>
      <c r="P305" s="1"/>
      <c r="Q305" s="1"/>
      <c r="R305" s="1"/>
      <c r="S305" s="1"/>
    </row>
    <row r="306" spans="1:19" x14ac:dyDescent="0.3">
      <c r="A306" s="24">
        <f t="shared" si="31"/>
        <v>301</v>
      </c>
      <c r="B306" s="12" t="str">
        <f t="shared" si="28"/>
        <v>Lun</v>
      </c>
      <c r="C306" s="13">
        <f t="shared" si="32"/>
        <v>42548</v>
      </c>
      <c r="D306" s="15">
        <f t="shared" si="33"/>
        <v>5.82</v>
      </c>
      <c r="E306" s="14">
        <f t="shared" si="34"/>
        <v>53151.21</v>
      </c>
      <c r="F306" s="25"/>
      <c r="G306" s="15">
        <f t="shared" si="29"/>
        <v>53151.21</v>
      </c>
      <c r="H306" s="20"/>
      <c r="J306" s="22" t="str">
        <f t="shared" si="30"/>
        <v/>
      </c>
      <c r="L306" s="38"/>
      <c r="M306" s="20"/>
      <c r="N306" s="7"/>
      <c r="O306" s="7"/>
      <c r="P306" s="1"/>
      <c r="Q306" s="1"/>
      <c r="R306" s="1"/>
      <c r="S306" s="1"/>
    </row>
    <row r="307" spans="1:19" x14ac:dyDescent="0.3">
      <c r="A307" s="24">
        <f t="shared" si="31"/>
        <v>302</v>
      </c>
      <c r="B307" s="12" t="str">
        <f t="shared" si="28"/>
        <v>Mar</v>
      </c>
      <c r="C307" s="13">
        <f t="shared" si="32"/>
        <v>42549</v>
      </c>
      <c r="D307" s="15">
        <f t="shared" si="33"/>
        <v>5.82</v>
      </c>
      <c r="E307" s="14">
        <f t="shared" si="34"/>
        <v>53157.03</v>
      </c>
      <c r="F307" s="25"/>
      <c r="G307" s="15">
        <f t="shared" si="29"/>
        <v>53157.03</v>
      </c>
      <c r="H307" s="20"/>
      <c r="J307" s="22" t="str">
        <f t="shared" si="30"/>
        <v/>
      </c>
      <c r="L307" s="38"/>
      <c r="M307" s="20"/>
      <c r="N307" s="7"/>
      <c r="O307" s="7"/>
      <c r="P307" s="1"/>
      <c r="Q307" s="1"/>
      <c r="R307" s="1"/>
      <c r="S307" s="1"/>
    </row>
    <row r="308" spans="1:19" x14ac:dyDescent="0.3">
      <c r="A308" s="24">
        <f t="shared" si="31"/>
        <v>303</v>
      </c>
      <c r="B308" s="12" t="str">
        <f t="shared" si="28"/>
        <v>Mer</v>
      </c>
      <c r="C308" s="13">
        <f t="shared" si="32"/>
        <v>42550</v>
      </c>
      <c r="D308" s="15">
        <f t="shared" si="33"/>
        <v>5.83</v>
      </c>
      <c r="E308" s="14">
        <f t="shared" si="34"/>
        <v>53162.86</v>
      </c>
      <c r="F308" s="25"/>
      <c r="G308" s="15">
        <f t="shared" si="29"/>
        <v>53162.86</v>
      </c>
      <c r="H308" s="20"/>
      <c r="J308" s="22" t="str">
        <f t="shared" si="30"/>
        <v/>
      </c>
      <c r="L308" s="38"/>
      <c r="M308" s="20"/>
      <c r="N308" s="7"/>
      <c r="O308" s="7"/>
      <c r="P308" s="1"/>
      <c r="Q308" s="1"/>
      <c r="R308" s="1"/>
      <c r="S308" s="1"/>
    </row>
    <row r="309" spans="1:19" x14ac:dyDescent="0.3">
      <c r="A309" s="24">
        <f t="shared" si="31"/>
        <v>304</v>
      </c>
      <c r="B309" s="12" t="str">
        <f t="shared" si="28"/>
        <v>Jeu</v>
      </c>
      <c r="C309" s="13">
        <f t="shared" si="32"/>
        <v>42551</v>
      </c>
      <c r="D309" s="15">
        <f t="shared" si="33"/>
        <v>5.83</v>
      </c>
      <c r="E309" s="14">
        <f t="shared" si="34"/>
        <v>53168.69</v>
      </c>
      <c r="F309" s="25"/>
      <c r="G309" s="15">
        <f t="shared" si="29"/>
        <v>53168.69</v>
      </c>
      <c r="H309" s="20"/>
      <c r="J309" s="22" t="str">
        <f t="shared" si="30"/>
        <v/>
      </c>
      <c r="L309" s="38"/>
      <c r="M309" s="20"/>
      <c r="N309" s="7"/>
      <c r="O309" s="7"/>
      <c r="P309" s="1"/>
      <c r="Q309" s="1"/>
      <c r="R309" s="1"/>
      <c r="S309" s="1"/>
    </row>
    <row r="310" spans="1:19" x14ac:dyDescent="0.3">
      <c r="A310" s="26">
        <f t="shared" si="31"/>
        <v>305</v>
      </c>
      <c r="B310" s="27" t="str">
        <f t="shared" si="28"/>
        <v>Ven</v>
      </c>
      <c r="C310" s="28">
        <f t="shared" si="32"/>
        <v>42552</v>
      </c>
      <c r="D310" s="29">
        <f t="shared" si="33"/>
        <v>5.83</v>
      </c>
      <c r="E310" s="30">
        <f t="shared" si="34"/>
        <v>53174.520000000004</v>
      </c>
      <c r="F310" s="31">
        <v>174.52</v>
      </c>
      <c r="G310" s="29">
        <f t="shared" si="29"/>
        <v>53000</v>
      </c>
      <c r="H310" s="20"/>
      <c r="J310" s="22" t="str">
        <f t="shared" si="30"/>
        <v>2016-07-01;174,52</v>
      </c>
      <c r="L310" s="38"/>
      <c r="M310" s="20"/>
      <c r="N310" s="7"/>
      <c r="O310" s="7"/>
      <c r="P310" s="1"/>
      <c r="Q310" s="1"/>
      <c r="R310" s="1"/>
      <c r="S310" s="1"/>
    </row>
    <row r="311" spans="1:19" x14ac:dyDescent="0.3">
      <c r="A311" s="24">
        <f t="shared" si="31"/>
        <v>306</v>
      </c>
      <c r="B311" s="12" t="str">
        <f t="shared" si="28"/>
        <v>Sam</v>
      </c>
      <c r="C311" s="13">
        <f t="shared" si="32"/>
        <v>42553</v>
      </c>
      <c r="D311" s="15">
        <f t="shared" si="33"/>
        <v>5.81</v>
      </c>
      <c r="E311" s="14">
        <f t="shared" si="34"/>
        <v>53005.81</v>
      </c>
      <c r="F311" s="25"/>
      <c r="G311" s="15">
        <f t="shared" si="29"/>
        <v>53005.81</v>
      </c>
      <c r="H311" s="20"/>
      <c r="J311" s="22" t="str">
        <f t="shared" si="30"/>
        <v/>
      </c>
      <c r="L311" s="38"/>
      <c r="M311" s="20"/>
      <c r="N311" s="7"/>
      <c r="O311" s="7"/>
      <c r="P311" s="1"/>
      <c r="Q311" s="1"/>
      <c r="R311" s="1"/>
      <c r="S311" s="1"/>
    </row>
    <row r="312" spans="1:19" x14ac:dyDescent="0.3">
      <c r="A312" s="24">
        <f t="shared" si="31"/>
        <v>307</v>
      </c>
      <c r="B312" s="12" t="str">
        <f t="shared" si="28"/>
        <v>Dim</v>
      </c>
      <c r="C312" s="13">
        <f t="shared" si="32"/>
        <v>42554</v>
      </c>
      <c r="D312" s="15">
        <f t="shared" si="33"/>
        <v>5.81</v>
      </c>
      <c r="E312" s="14">
        <f t="shared" si="34"/>
        <v>53011.619999999995</v>
      </c>
      <c r="F312" s="25"/>
      <c r="G312" s="15">
        <f t="shared" si="29"/>
        <v>53011.62</v>
      </c>
      <c r="H312" s="20"/>
      <c r="J312" s="22" t="str">
        <f t="shared" si="30"/>
        <v/>
      </c>
      <c r="L312" s="38"/>
      <c r="M312" s="20"/>
      <c r="N312" s="7"/>
      <c r="O312" s="7"/>
      <c r="P312" s="1"/>
      <c r="Q312" s="1"/>
      <c r="R312" s="1"/>
      <c r="S312" s="1"/>
    </row>
    <row r="313" spans="1:19" x14ac:dyDescent="0.3">
      <c r="A313" s="24">
        <f t="shared" si="31"/>
        <v>308</v>
      </c>
      <c r="B313" s="12" t="str">
        <f t="shared" si="28"/>
        <v>Lun</v>
      </c>
      <c r="C313" s="13">
        <f t="shared" si="32"/>
        <v>42555</v>
      </c>
      <c r="D313" s="15">
        <f t="shared" si="33"/>
        <v>5.81</v>
      </c>
      <c r="E313" s="14">
        <f t="shared" si="34"/>
        <v>53017.43</v>
      </c>
      <c r="F313" s="25"/>
      <c r="G313" s="15">
        <f t="shared" si="29"/>
        <v>53017.43</v>
      </c>
      <c r="H313" s="20"/>
      <c r="J313" s="22" t="str">
        <f t="shared" si="30"/>
        <v/>
      </c>
      <c r="L313" s="38"/>
      <c r="M313" s="20"/>
      <c r="N313" s="7"/>
      <c r="O313" s="7"/>
      <c r="P313" s="1"/>
      <c r="Q313" s="1"/>
      <c r="R313" s="1"/>
      <c r="S313" s="1"/>
    </row>
    <row r="314" spans="1:19" x14ac:dyDescent="0.3">
      <c r="A314" s="24">
        <f t="shared" si="31"/>
        <v>309</v>
      </c>
      <c r="B314" s="12" t="str">
        <f t="shared" si="28"/>
        <v>Mar</v>
      </c>
      <c r="C314" s="13">
        <f t="shared" si="32"/>
        <v>42556</v>
      </c>
      <c r="D314" s="15">
        <f t="shared" si="33"/>
        <v>5.81</v>
      </c>
      <c r="E314" s="14">
        <f t="shared" si="34"/>
        <v>53023.24</v>
      </c>
      <c r="F314" s="25"/>
      <c r="G314" s="15">
        <f t="shared" si="29"/>
        <v>53023.24</v>
      </c>
      <c r="H314" s="20"/>
      <c r="J314" s="22" t="str">
        <f t="shared" si="30"/>
        <v/>
      </c>
      <c r="L314" s="38"/>
      <c r="M314" s="20"/>
      <c r="N314" s="7"/>
      <c r="O314" s="7"/>
      <c r="P314" s="1"/>
      <c r="Q314" s="1"/>
      <c r="R314" s="1"/>
      <c r="S314" s="1"/>
    </row>
    <row r="315" spans="1:19" x14ac:dyDescent="0.3">
      <c r="A315" s="24">
        <f t="shared" si="31"/>
        <v>310</v>
      </c>
      <c r="B315" s="12" t="str">
        <f t="shared" si="28"/>
        <v>Mer</v>
      </c>
      <c r="C315" s="13">
        <f t="shared" si="32"/>
        <v>42557</v>
      </c>
      <c r="D315" s="15">
        <f t="shared" si="33"/>
        <v>5.81</v>
      </c>
      <c r="E315" s="14">
        <f t="shared" si="34"/>
        <v>53029.049999999996</v>
      </c>
      <c r="F315" s="25"/>
      <c r="G315" s="15">
        <f t="shared" si="29"/>
        <v>53029.05</v>
      </c>
      <c r="H315" s="20"/>
      <c r="J315" s="22" t="str">
        <f t="shared" si="30"/>
        <v/>
      </c>
      <c r="L315" s="38"/>
      <c r="M315" s="20"/>
      <c r="N315" s="7"/>
      <c r="O315" s="7"/>
      <c r="P315" s="1"/>
      <c r="Q315" s="1"/>
      <c r="R315" s="1"/>
      <c r="S315" s="1"/>
    </row>
    <row r="316" spans="1:19" x14ac:dyDescent="0.3">
      <c r="A316" s="24">
        <f t="shared" si="31"/>
        <v>311</v>
      </c>
      <c r="B316" s="12" t="str">
        <f t="shared" si="28"/>
        <v>Jeu</v>
      </c>
      <c r="C316" s="13">
        <f t="shared" si="32"/>
        <v>42558</v>
      </c>
      <c r="D316" s="15">
        <f t="shared" si="33"/>
        <v>5.81</v>
      </c>
      <c r="E316" s="14">
        <f t="shared" si="34"/>
        <v>53034.86</v>
      </c>
      <c r="F316" s="25"/>
      <c r="G316" s="15">
        <f t="shared" si="29"/>
        <v>53034.86</v>
      </c>
      <c r="H316" s="20"/>
      <c r="J316" s="22" t="str">
        <f t="shared" si="30"/>
        <v/>
      </c>
      <c r="L316" s="38"/>
      <c r="M316" s="20"/>
      <c r="N316" s="7"/>
      <c r="O316" s="7"/>
      <c r="P316" s="1"/>
      <c r="Q316" s="1"/>
      <c r="R316" s="1"/>
      <c r="S316" s="1"/>
    </row>
    <row r="317" spans="1:19" x14ac:dyDescent="0.3">
      <c r="A317" s="24">
        <f t="shared" si="31"/>
        <v>312</v>
      </c>
      <c r="B317" s="12" t="str">
        <f t="shared" si="28"/>
        <v>Ven</v>
      </c>
      <c r="C317" s="13">
        <f t="shared" si="32"/>
        <v>42559</v>
      </c>
      <c r="D317" s="15">
        <f t="shared" si="33"/>
        <v>5.81</v>
      </c>
      <c r="E317" s="14">
        <f t="shared" si="34"/>
        <v>53040.67</v>
      </c>
      <c r="F317" s="25"/>
      <c r="G317" s="15">
        <f t="shared" si="29"/>
        <v>53040.67</v>
      </c>
      <c r="H317" s="20"/>
      <c r="J317" s="22" t="str">
        <f t="shared" si="30"/>
        <v/>
      </c>
      <c r="L317" s="38"/>
      <c r="M317" s="20"/>
      <c r="N317" s="7"/>
      <c r="O317" s="7"/>
      <c r="P317" s="1"/>
      <c r="Q317" s="1"/>
      <c r="R317" s="1"/>
      <c r="S317" s="1"/>
    </row>
    <row r="318" spans="1:19" x14ac:dyDescent="0.3">
      <c r="A318" s="24">
        <f t="shared" si="31"/>
        <v>313</v>
      </c>
      <c r="B318" s="12" t="str">
        <f t="shared" si="28"/>
        <v>Sam</v>
      </c>
      <c r="C318" s="13">
        <f t="shared" si="32"/>
        <v>42560</v>
      </c>
      <c r="D318" s="15">
        <f t="shared" si="33"/>
        <v>5.81</v>
      </c>
      <c r="E318" s="14">
        <f t="shared" si="34"/>
        <v>53046.479999999996</v>
      </c>
      <c r="F318" s="25"/>
      <c r="G318" s="15">
        <f t="shared" si="29"/>
        <v>53046.48</v>
      </c>
      <c r="H318" s="20"/>
      <c r="J318" s="22" t="str">
        <f t="shared" si="30"/>
        <v/>
      </c>
      <c r="L318" s="38"/>
      <c r="M318" s="20"/>
      <c r="N318" s="7"/>
      <c r="O318" s="7"/>
      <c r="P318" s="1"/>
      <c r="Q318" s="1"/>
      <c r="R318" s="1"/>
      <c r="S318" s="1"/>
    </row>
    <row r="319" spans="1:19" x14ac:dyDescent="0.3">
      <c r="A319" s="24">
        <f t="shared" si="31"/>
        <v>314</v>
      </c>
      <c r="B319" s="12" t="str">
        <f t="shared" si="28"/>
        <v>Dim</v>
      </c>
      <c r="C319" s="13">
        <f t="shared" si="32"/>
        <v>42561</v>
      </c>
      <c r="D319" s="15">
        <f t="shared" si="33"/>
        <v>5.81</v>
      </c>
      <c r="E319" s="14">
        <f t="shared" si="34"/>
        <v>53052.29</v>
      </c>
      <c r="F319" s="25"/>
      <c r="G319" s="15">
        <f t="shared" si="29"/>
        <v>53052.29</v>
      </c>
      <c r="H319" s="20"/>
      <c r="J319" s="22" t="str">
        <f t="shared" si="30"/>
        <v/>
      </c>
      <c r="L319" s="38"/>
      <c r="M319" s="20"/>
      <c r="N319" s="7"/>
      <c r="O319" s="7"/>
      <c r="P319" s="1"/>
      <c r="Q319" s="1"/>
      <c r="R319" s="1"/>
      <c r="S319" s="1"/>
    </row>
    <row r="320" spans="1:19" x14ac:dyDescent="0.3">
      <c r="A320" s="24">
        <f t="shared" si="31"/>
        <v>315</v>
      </c>
      <c r="B320" s="12" t="str">
        <f t="shared" si="28"/>
        <v>Lun</v>
      </c>
      <c r="C320" s="13">
        <f t="shared" si="32"/>
        <v>42562</v>
      </c>
      <c r="D320" s="15">
        <f t="shared" si="33"/>
        <v>5.81</v>
      </c>
      <c r="E320" s="14">
        <f t="shared" si="34"/>
        <v>53058.1</v>
      </c>
      <c r="F320" s="25"/>
      <c r="G320" s="15">
        <f t="shared" si="29"/>
        <v>53058.1</v>
      </c>
      <c r="H320" s="20"/>
      <c r="J320" s="22" t="str">
        <f t="shared" si="30"/>
        <v/>
      </c>
      <c r="L320" s="38"/>
      <c r="M320" s="20"/>
      <c r="N320" s="7"/>
      <c r="O320" s="7"/>
      <c r="P320" s="1"/>
      <c r="Q320" s="1"/>
      <c r="R320" s="1"/>
      <c r="S320" s="1"/>
    </row>
    <row r="321" spans="1:19" x14ac:dyDescent="0.3">
      <c r="A321" s="24">
        <f t="shared" si="31"/>
        <v>316</v>
      </c>
      <c r="B321" s="12" t="str">
        <f t="shared" si="28"/>
        <v>Mar</v>
      </c>
      <c r="C321" s="13">
        <f t="shared" si="32"/>
        <v>42563</v>
      </c>
      <c r="D321" s="15">
        <f t="shared" si="33"/>
        <v>5.81</v>
      </c>
      <c r="E321" s="14">
        <f t="shared" si="34"/>
        <v>53063.909999999996</v>
      </c>
      <c r="F321" s="25"/>
      <c r="G321" s="15">
        <f t="shared" si="29"/>
        <v>53063.91</v>
      </c>
      <c r="H321" s="20"/>
      <c r="J321" s="22" t="str">
        <f t="shared" si="30"/>
        <v/>
      </c>
      <c r="L321" s="38"/>
      <c r="M321" s="20"/>
      <c r="N321" s="7"/>
      <c r="O321" s="7"/>
      <c r="P321" s="1"/>
      <c r="Q321" s="1"/>
      <c r="R321" s="1"/>
      <c r="S321" s="1"/>
    </row>
    <row r="322" spans="1:19" x14ac:dyDescent="0.3">
      <c r="A322" s="24">
        <f t="shared" si="31"/>
        <v>317</v>
      </c>
      <c r="B322" s="12" t="str">
        <f t="shared" si="28"/>
        <v>Mer</v>
      </c>
      <c r="C322" s="13">
        <f t="shared" si="32"/>
        <v>42564</v>
      </c>
      <c r="D322" s="15">
        <f t="shared" si="33"/>
        <v>5.82</v>
      </c>
      <c r="E322" s="14">
        <f t="shared" si="34"/>
        <v>53069.73</v>
      </c>
      <c r="F322" s="25"/>
      <c r="G322" s="15">
        <f t="shared" si="29"/>
        <v>53069.73</v>
      </c>
      <c r="H322" s="20"/>
      <c r="J322" s="22" t="str">
        <f t="shared" si="30"/>
        <v/>
      </c>
      <c r="L322" s="38"/>
      <c r="M322" s="20"/>
      <c r="N322" s="7"/>
      <c r="O322" s="7"/>
      <c r="P322" s="1"/>
      <c r="Q322" s="1"/>
      <c r="R322" s="1"/>
      <c r="S322" s="1"/>
    </row>
    <row r="323" spans="1:19" x14ac:dyDescent="0.3">
      <c r="A323" s="24">
        <f t="shared" si="31"/>
        <v>318</v>
      </c>
      <c r="B323" s="12" t="str">
        <f t="shared" si="28"/>
        <v>Jeu</v>
      </c>
      <c r="C323" s="13">
        <f t="shared" si="32"/>
        <v>42565</v>
      </c>
      <c r="D323" s="15">
        <f t="shared" si="33"/>
        <v>5.82</v>
      </c>
      <c r="E323" s="14">
        <f t="shared" si="34"/>
        <v>53075.55</v>
      </c>
      <c r="F323" s="25"/>
      <c r="G323" s="15">
        <f t="shared" si="29"/>
        <v>53075.55</v>
      </c>
      <c r="H323" s="20"/>
      <c r="J323" s="22" t="str">
        <f t="shared" si="30"/>
        <v/>
      </c>
      <c r="L323" s="38"/>
      <c r="M323" s="20"/>
      <c r="N323" s="7"/>
      <c r="O323" s="7"/>
      <c r="P323" s="1"/>
      <c r="Q323" s="1"/>
      <c r="R323" s="1"/>
      <c r="S323" s="1"/>
    </row>
    <row r="324" spans="1:19" x14ac:dyDescent="0.3">
      <c r="A324" s="24">
        <f t="shared" si="31"/>
        <v>319</v>
      </c>
      <c r="B324" s="12" t="str">
        <f t="shared" si="28"/>
        <v>Ven</v>
      </c>
      <c r="C324" s="13">
        <f t="shared" si="32"/>
        <v>42566</v>
      </c>
      <c r="D324" s="15">
        <f t="shared" si="33"/>
        <v>5.82</v>
      </c>
      <c r="E324" s="14">
        <f t="shared" si="34"/>
        <v>53081.37</v>
      </c>
      <c r="F324" s="25"/>
      <c r="G324" s="15">
        <f t="shared" si="29"/>
        <v>53081.37</v>
      </c>
      <c r="H324" s="20"/>
      <c r="J324" s="22" t="str">
        <f t="shared" si="30"/>
        <v/>
      </c>
      <c r="L324" s="38"/>
      <c r="M324" s="20"/>
      <c r="N324" s="7"/>
      <c r="O324" s="7"/>
      <c r="P324" s="1"/>
      <c r="Q324" s="1"/>
      <c r="R324" s="1"/>
      <c r="S324" s="1"/>
    </row>
    <row r="325" spans="1:19" x14ac:dyDescent="0.3">
      <c r="A325" s="24">
        <f t="shared" si="31"/>
        <v>320</v>
      </c>
      <c r="B325" s="12" t="str">
        <f t="shared" si="28"/>
        <v>Sam</v>
      </c>
      <c r="C325" s="13">
        <f t="shared" si="32"/>
        <v>42567</v>
      </c>
      <c r="D325" s="15">
        <f t="shared" si="33"/>
        <v>5.82</v>
      </c>
      <c r="E325" s="14">
        <f t="shared" si="34"/>
        <v>53087.19</v>
      </c>
      <c r="F325" s="25"/>
      <c r="G325" s="15">
        <f t="shared" si="29"/>
        <v>53087.19</v>
      </c>
      <c r="H325" s="20"/>
      <c r="J325" s="22" t="str">
        <f t="shared" si="30"/>
        <v/>
      </c>
      <c r="L325" s="38"/>
      <c r="M325" s="20"/>
      <c r="N325" s="7"/>
      <c r="O325" s="7"/>
      <c r="P325" s="1"/>
      <c r="Q325" s="1"/>
      <c r="R325" s="1"/>
      <c r="S325" s="1"/>
    </row>
    <row r="326" spans="1:19" x14ac:dyDescent="0.3">
      <c r="A326" s="24">
        <f t="shared" si="31"/>
        <v>321</v>
      </c>
      <c r="B326" s="12" t="str">
        <f t="shared" ref="B326:B389" si="35">CHOOSE(MOD(C326,7)+1,"Sam","Dim","Lun","Mar","Mer","Jeu","Ven")</f>
        <v>Dim</v>
      </c>
      <c r="C326" s="13">
        <f t="shared" si="32"/>
        <v>42568</v>
      </c>
      <c r="D326" s="15">
        <f t="shared" si="33"/>
        <v>5.82</v>
      </c>
      <c r="E326" s="14">
        <f t="shared" si="34"/>
        <v>53093.01</v>
      </c>
      <c r="F326" s="25"/>
      <c r="G326" s="15">
        <f t="shared" si="29"/>
        <v>53093.01</v>
      </c>
      <c r="H326" s="20"/>
      <c r="J326" s="22" t="str">
        <f t="shared" si="30"/>
        <v/>
      </c>
      <c r="L326" s="38"/>
      <c r="M326" s="20"/>
      <c r="N326" s="7"/>
      <c r="O326" s="7"/>
      <c r="P326" s="1"/>
      <c r="Q326" s="1"/>
      <c r="R326" s="1"/>
      <c r="S326" s="1"/>
    </row>
    <row r="327" spans="1:19" x14ac:dyDescent="0.3">
      <c r="A327" s="24">
        <f t="shared" si="31"/>
        <v>322</v>
      </c>
      <c r="B327" s="12" t="str">
        <f t="shared" si="35"/>
        <v>Lun</v>
      </c>
      <c r="C327" s="13">
        <f t="shared" si="32"/>
        <v>42569</v>
      </c>
      <c r="D327" s="15">
        <f t="shared" si="33"/>
        <v>5.82</v>
      </c>
      <c r="E327" s="14">
        <f t="shared" si="34"/>
        <v>53098.83</v>
      </c>
      <c r="F327" s="25"/>
      <c r="G327" s="15">
        <f t="shared" ref="G327:G390" si="36">ROUND(E327-F327, 2)</f>
        <v>53098.83</v>
      </c>
      <c r="H327" s="20"/>
      <c r="J327" s="22" t="str">
        <f t="shared" ref="J327:J390" si="37">IF(F327&lt;&gt;"",TEXT(C327, "aaaa-mm-jj") &amp; ";" &amp; F327,"")</f>
        <v/>
      </c>
      <c r="L327" s="38"/>
      <c r="M327" s="20"/>
      <c r="N327" s="7"/>
      <c r="O327" s="7"/>
      <c r="P327" s="1"/>
      <c r="Q327" s="1"/>
      <c r="R327" s="1"/>
      <c r="S327" s="1"/>
    </row>
    <row r="328" spans="1:19" x14ac:dyDescent="0.3">
      <c r="A328" s="24">
        <f t="shared" ref="A328:A391" si="38">A327+1</f>
        <v>323</v>
      </c>
      <c r="B328" s="12" t="str">
        <f t="shared" si="35"/>
        <v>Mar</v>
      </c>
      <c r="C328" s="13">
        <f t="shared" ref="C328:C372" si="39">C327+1</f>
        <v>42570</v>
      </c>
      <c r="D328" s="15">
        <f t="shared" ref="D328:D372" si="40">ROUND(G327*4%/365,2)</f>
        <v>5.82</v>
      </c>
      <c r="E328" s="14">
        <f t="shared" ref="E328:E372" si="41">G327+D328</f>
        <v>53104.65</v>
      </c>
      <c r="F328" s="25"/>
      <c r="G328" s="15">
        <f t="shared" si="36"/>
        <v>53104.65</v>
      </c>
      <c r="H328" s="20"/>
      <c r="J328" s="22" t="str">
        <f t="shared" si="37"/>
        <v/>
      </c>
      <c r="L328" s="38"/>
      <c r="M328" s="20"/>
      <c r="N328" s="7"/>
      <c r="O328" s="7"/>
      <c r="P328" s="1"/>
      <c r="Q328" s="1"/>
      <c r="R328" s="1"/>
      <c r="S328" s="1"/>
    </row>
    <row r="329" spans="1:19" x14ac:dyDescent="0.3">
      <c r="A329" s="24">
        <f t="shared" si="38"/>
        <v>324</v>
      </c>
      <c r="B329" s="12" t="str">
        <f t="shared" si="35"/>
        <v>Mer</v>
      </c>
      <c r="C329" s="13">
        <f t="shared" si="39"/>
        <v>42571</v>
      </c>
      <c r="D329" s="15">
        <f t="shared" si="40"/>
        <v>5.82</v>
      </c>
      <c r="E329" s="14">
        <f t="shared" si="41"/>
        <v>53110.47</v>
      </c>
      <c r="F329" s="25"/>
      <c r="G329" s="15">
        <f t="shared" si="36"/>
        <v>53110.47</v>
      </c>
      <c r="H329" s="20"/>
      <c r="J329" s="22" t="str">
        <f t="shared" si="37"/>
        <v/>
      </c>
      <c r="L329" s="38"/>
      <c r="M329" s="20"/>
      <c r="N329" s="7"/>
      <c r="O329" s="7"/>
      <c r="P329" s="1"/>
      <c r="Q329" s="1"/>
      <c r="R329" s="1"/>
      <c r="S329" s="1"/>
    </row>
    <row r="330" spans="1:19" x14ac:dyDescent="0.3">
      <c r="A330" s="24">
        <f t="shared" si="38"/>
        <v>325</v>
      </c>
      <c r="B330" s="12" t="str">
        <f t="shared" si="35"/>
        <v>Jeu</v>
      </c>
      <c r="C330" s="13">
        <f t="shared" si="39"/>
        <v>42572</v>
      </c>
      <c r="D330" s="15">
        <f t="shared" si="40"/>
        <v>5.82</v>
      </c>
      <c r="E330" s="14">
        <f t="shared" si="41"/>
        <v>53116.29</v>
      </c>
      <c r="F330" s="25"/>
      <c r="G330" s="15">
        <f t="shared" si="36"/>
        <v>53116.29</v>
      </c>
      <c r="H330" s="20"/>
      <c r="J330" s="22" t="str">
        <f t="shared" si="37"/>
        <v/>
      </c>
      <c r="L330" s="38"/>
      <c r="M330" s="20"/>
      <c r="N330" s="7"/>
      <c r="O330" s="7"/>
      <c r="P330" s="1"/>
      <c r="Q330" s="1"/>
      <c r="R330" s="1"/>
      <c r="S330" s="1"/>
    </row>
    <row r="331" spans="1:19" x14ac:dyDescent="0.3">
      <c r="A331" s="24">
        <f t="shared" si="38"/>
        <v>326</v>
      </c>
      <c r="B331" s="12" t="str">
        <f t="shared" si="35"/>
        <v>Ven</v>
      </c>
      <c r="C331" s="13">
        <f t="shared" si="39"/>
        <v>42573</v>
      </c>
      <c r="D331" s="15">
        <f t="shared" si="40"/>
        <v>5.82</v>
      </c>
      <c r="E331" s="14">
        <f t="shared" si="41"/>
        <v>53122.11</v>
      </c>
      <c r="F331" s="25"/>
      <c r="G331" s="15">
        <f t="shared" si="36"/>
        <v>53122.11</v>
      </c>
      <c r="H331" s="20"/>
      <c r="J331" s="22" t="str">
        <f t="shared" si="37"/>
        <v/>
      </c>
      <c r="L331" s="38"/>
      <c r="M331" s="20"/>
      <c r="N331" s="7"/>
      <c r="O331" s="7"/>
      <c r="P331" s="1"/>
      <c r="Q331" s="1"/>
      <c r="R331" s="1"/>
      <c r="S331" s="1"/>
    </row>
    <row r="332" spans="1:19" x14ac:dyDescent="0.3">
      <c r="A332" s="24">
        <f t="shared" si="38"/>
        <v>327</v>
      </c>
      <c r="B332" s="12" t="str">
        <f t="shared" si="35"/>
        <v>Sam</v>
      </c>
      <c r="C332" s="13">
        <f t="shared" si="39"/>
        <v>42574</v>
      </c>
      <c r="D332" s="15">
        <f t="shared" si="40"/>
        <v>5.82</v>
      </c>
      <c r="E332" s="14">
        <f t="shared" si="41"/>
        <v>53127.93</v>
      </c>
      <c r="F332" s="25"/>
      <c r="G332" s="15">
        <f t="shared" si="36"/>
        <v>53127.93</v>
      </c>
      <c r="H332" s="20"/>
      <c r="J332" s="22" t="str">
        <f t="shared" si="37"/>
        <v/>
      </c>
      <c r="L332" s="38"/>
      <c r="M332" s="20"/>
      <c r="N332" s="7"/>
      <c r="O332" s="7"/>
      <c r="P332" s="1"/>
      <c r="Q332" s="1"/>
      <c r="R332" s="1"/>
      <c r="S332" s="1"/>
    </row>
    <row r="333" spans="1:19" x14ac:dyDescent="0.3">
      <c r="A333" s="24">
        <f t="shared" si="38"/>
        <v>328</v>
      </c>
      <c r="B333" s="12" t="str">
        <f t="shared" si="35"/>
        <v>Dim</v>
      </c>
      <c r="C333" s="13">
        <f t="shared" si="39"/>
        <v>42575</v>
      </c>
      <c r="D333" s="15">
        <f t="shared" si="40"/>
        <v>5.82</v>
      </c>
      <c r="E333" s="14">
        <f t="shared" si="41"/>
        <v>53133.75</v>
      </c>
      <c r="F333" s="25"/>
      <c r="G333" s="15">
        <f t="shared" si="36"/>
        <v>53133.75</v>
      </c>
      <c r="H333" s="20"/>
      <c r="J333" s="22" t="str">
        <f t="shared" si="37"/>
        <v/>
      </c>
      <c r="L333" s="38"/>
      <c r="M333" s="20"/>
      <c r="N333" s="7"/>
      <c r="O333" s="7"/>
      <c r="P333" s="1"/>
      <c r="Q333" s="1"/>
      <c r="R333" s="1"/>
      <c r="S333" s="1"/>
    </row>
    <row r="334" spans="1:19" x14ac:dyDescent="0.3">
      <c r="A334" s="24">
        <f t="shared" si="38"/>
        <v>329</v>
      </c>
      <c r="B334" s="12" t="str">
        <f t="shared" si="35"/>
        <v>Lun</v>
      </c>
      <c r="C334" s="13">
        <f t="shared" si="39"/>
        <v>42576</v>
      </c>
      <c r="D334" s="15">
        <f t="shared" si="40"/>
        <v>5.82</v>
      </c>
      <c r="E334" s="14">
        <f t="shared" si="41"/>
        <v>53139.57</v>
      </c>
      <c r="F334" s="25"/>
      <c r="G334" s="15">
        <f t="shared" si="36"/>
        <v>53139.57</v>
      </c>
      <c r="H334" s="20"/>
      <c r="J334" s="22" t="str">
        <f t="shared" si="37"/>
        <v/>
      </c>
      <c r="L334" s="38"/>
      <c r="M334" s="20"/>
      <c r="N334" s="7"/>
      <c r="O334" s="7"/>
      <c r="P334" s="1"/>
      <c r="Q334" s="1"/>
      <c r="R334" s="1"/>
      <c r="S334" s="1"/>
    </row>
    <row r="335" spans="1:19" x14ac:dyDescent="0.3">
      <c r="A335" s="24">
        <f t="shared" si="38"/>
        <v>330</v>
      </c>
      <c r="B335" s="12" t="str">
        <f t="shared" si="35"/>
        <v>Mar</v>
      </c>
      <c r="C335" s="13">
        <f t="shared" si="39"/>
        <v>42577</v>
      </c>
      <c r="D335" s="15">
        <f t="shared" si="40"/>
        <v>5.82</v>
      </c>
      <c r="E335" s="14">
        <f t="shared" si="41"/>
        <v>53145.39</v>
      </c>
      <c r="F335" s="25"/>
      <c r="G335" s="15">
        <f t="shared" si="36"/>
        <v>53145.39</v>
      </c>
      <c r="H335" s="20"/>
      <c r="J335" s="22" t="str">
        <f t="shared" si="37"/>
        <v/>
      </c>
      <c r="L335" s="38"/>
      <c r="M335" s="20"/>
      <c r="N335" s="7"/>
      <c r="O335" s="7"/>
      <c r="P335" s="1"/>
      <c r="Q335" s="1"/>
      <c r="R335" s="1"/>
      <c r="S335" s="1"/>
    </row>
    <row r="336" spans="1:19" x14ac:dyDescent="0.3">
      <c r="A336" s="24">
        <f t="shared" si="38"/>
        <v>331</v>
      </c>
      <c r="B336" s="12" t="str">
        <f t="shared" si="35"/>
        <v>Mer</v>
      </c>
      <c r="C336" s="13">
        <f t="shared" si="39"/>
        <v>42578</v>
      </c>
      <c r="D336" s="15">
        <f t="shared" si="40"/>
        <v>5.82</v>
      </c>
      <c r="E336" s="14">
        <f t="shared" si="41"/>
        <v>53151.21</v>
      </c>
      <c r="F336" s="25"/>
      <c r="G336" s="15">
        <f t="shared" si="36"/>
        <v>53151.21</v>
      </c>
      <c r="H336" s="20"/>
      <c r="J336" s="22" t="str">
        <f t="shared" si="37"/>
        <v/>
      </c>
      <c r="L336" s="38"/>
      <c r="M336" s="20"/>
      <c r="N336" s="7"/>
      <c r="O336" s="7"/>
      <c r="P336" s="1"/>
      <c r="Q336" s="1"/>
      <c r="R336" s="1"/>
      <c r="S336" s="1"/>
    </row>
    <row r="337" spans="1:19" x14ac:dyDescent="0.3">
      <c r="A337" s="24">
        <f t="shared" si="38"/>
        <v>332</v>
      </c>
      <c r="B337" s="12" t="str">
        <f t="shared" si="35"/>
        <v>Jeu</v>
      </c>
      <c r="C337" s="13">
        <f t="shared" si="39"/>
        <v>42579</v>
      </c>
      <c r="D337" s="15">
        <f t="shared" si="40"/>
        <v>5.82</v>
      </c>
      <c r="E337" s="14">
        <f t="shared" si="41"/>
        <v>53157.03</v>
      </c>
      <c r="F337" s="25"/>
      <c r="G337" s="15">
        <f t="shared" si="36"/>
        <v>53157.03</v>
      </c>
      <c r="H337" s="20"/>
      <c r="J337" s="22" t="str">
        <f t="shared" si="37"/>
        <v/>
      </c>
      <c r="L337" s="38"/>
      <c r="M337" s="20"/>
      <c r="N337" s="7"/>
      <c r="O337" s="7"/>
      <c r="P337" s="1"/>
      <c r="Q337" s="1"/>
      <c r="R337" s="1"/>
      <c r="S337" s="1"/>
    </row>
    <row r="338" spans="1:19" x14ac:dyDescent="0.3">
      <c r="A338" s="24">
        <f t="shared" si="38"/>
        <v>333</v>
      </c>
      <c r="B338" s="12" t="str">
        <f t="shared" si="35"/>
        <v>Ven</v>
      </c>
      <c r="C338" s="13">
        <f t="shared" si="39"/>
        <v>42580</v>
      </c>
      <c r="D338" s="15">
        <f t="shared" si="40"/>
        <v>5.83</v>
      </c>
      <c r="E338" s="14">
        <f t="shared" si="41"/>
        <v>53162.86</v>
      </c>
      <c r="F338" s="25"/>
      <c r="G338" s="15">
        <f t="shared" si="36"/>
        <v>53162.86</v>
      </c>
      <c r="H338" s="20"/>
      <c r="J338" s="22" t="str">
        <f t="shared" si="37"/>
        <v/>
      </c>
      <c r="L338" s="38"/>
      <c r="M338" s="20"/>
      <c r="N338" s="7"/>
      <c r="O338" s="7"/>
      <c r="P338" s="1"/>
      <c r="Q338" s="1"/>
      <c r="R338" s="1"/>
      <c r="S338" s="1"/>
    </row>
    <row r="339" spans="1:19" x14ac:dyDescent="0.3">
      <c r="A339" s="24">
        <f t="shared" si="38"/>
        <v>334</v>
      </c>
      <c r="B339" s="12" t="str">
        <f t="shared" si="35"/>
        <v>Sam</v>
      </c>
      <c r="C339" s="13">
        <f t="shared" si="39"/>
        <v>42581</v>
      </c>
      <c r="D339" s="15">
        <f t="shared" si="40"/>
        <v>5.83</v>
      </c>
      <c r="E339" s="14">
        <f t="shared" si="41"/>
        <v>53168.69</v>
      </c>
      <c r="F339" s="25"/>
      <c r="G339" s="15">
        <f t="shared" si="36"/>
        <v>53168.69</v>
      </c>
      <c r="H339" s="20"/>
      <c r="J339" s="22" t="str">
        <f t="shared" si="37"/>
        <v/>
      </c>
      <c r="L339" s="38"/>
      <c r="M339" s="20"/>
      <c r="N339" s="7"/>
      <c r="O339" s="7"/>
      <c r="P339" s="1"/>
      <c r="Q339" s="1"/>
      <c r="R339" s="1"/>
      <c r="S339" s="1"/>
    </row>
    <row r="340" spans="1:19" x14ac:dyDescent="0.3">
      <c r="A340" s="24">
        <f t="shared" si="38"/>
        <v>335</v>
      </c>
      <c r="B340" s="12" t="str">
        <f t="shared" si="35"/>
        <v>Dim</v>
      </c>
      <c r="C340" s="13">
        <f t="shared" si="39"/>
        <v>42582</v>
      </c>
      <c r="D340" s="15">
        <f t="shared" si="40"/>
        <v>5.83</v>
      </c>
      <c r="E340" s="14">
        <f t="shared" si="41"/>
        <v>53174.520000000004</v>
      </c>
      <c r="F340" s="25"/>
      <c r="G340" s="15">
        <f t="shared" si="36"/>
        <v>53174.52</v>
      </c>
      <c r="H340" s="20"/>
      <c r="J340" s="22" t="str">
        <f t="shared" si="37"/>
        <v/>
      </c>
      <c r="L340" s="38"/>
      <c r="M340" s="20"/>
      <c r="N340" s="7"/>
      <c r="O340" s="7"/>
      <c r="P340" s="1"/>
      <c r="Q340" s="1"/>
      <c r="R340" s="1"/>
      <c r="S340" s="1"/>
    </row>
    <row r="341" spans="1:19" x14ac:dyDescent="0.3">
      <c r="A341" s="26">
        <f t="shared" si="38"/>
        <v>336</v>
      </c>
      <c r="B341" s="27" t="str">
        <f t="shared" si="35"/>
        <v>Lun</v>
      </c>
      <c r="C341" s="28">
        <f t="shared" si="39"/>
        <v>42583</v>
      </c>
      <c r="D341" s="29">
        <f t="shared" si="40"/>
        <v>5.83</v>
      </c>
      <c r="E341" s="30">
        <f t="shared" si="41"/>
        <v>53180.35</v>
      </c>
      <c r="F341" s="31">
        <v>180.35</v>
      </c>
      <c r="G341" s="29">
        <f t="shared" si="36"/>
        <v>53000</v>
      </c>
      <c r="H341" s="20"/>
      <c r="J341" s="22" t="str">
        <f t="shared" si="37"/>
        <v>2016-08-01;180,35</v>
      </c>
      <c r="L341" s="38"/>
      <c r="M341" s="20"/>
      <c r="N341" s="7"/>
      <c r="O341" s="7"/>
      <c r="P341" s="1"/>
      <c r="Q341" s="1"/>
      <c r="R341" s="1"/>
      <c r="S341" s="1"/>
    </row>
    <row r="342" spans="1:19" x14ac:dyDescent="0.3">
      <c r="A342" s="24">
        <f t="shared" si="38"/>
        <v>337</v>
      </c>
      <c r="B342" s="12" t="str">
        <f t="shared" si="35"/>
        <v>Mar</v>
      </c>
      <c r="C342" s="13">
        <f t="shared" si="39"/>
        <v>42584</v>
      </c>
      <c r="D342" s="15">
        <f t="shared" si="40"/>
        <v>5.81</v>
      </c>
      <c r="E342" s="14">
        <f t="shared" si="41"/>
        <v>53005.81</v>
      </c>
      <c r="F342" s="25"/>
      <c r="G342" s="15">
        <f t="shared" si="36"/>
        <v>53005.81</v>
      </c>
      <c r="H342" s="20"/>
      <c r="J342" s="22" t="str">
        <f t="shared" si="37"/>
        <v/>
      </c>
      <c r="L342" s="38"/>
      <c r="M342" s="20"/>
      <c r="N342" s="7"/>
      <c r="O342" s="7"/>
      <c r="P342" s="1"/>
      <c r="Q342" s="1"/>
      <c r="R342" s="1"/>
      <c r="S342" s="1"/>
    </row>
    <row r="343" spans="1:19" x14ac:dyDescent="0.3">
      <c r="A343" s="24">
        <f t="shared" si="38"/>
        <v>338</v>
      </c>
      <c r="B343" s="12" t="str">
        <f t="shared" si="35"/>
        <v>Mer</v>
      </c>
      <c r="C343" s="13">
        <f t="shared" si="39"/>
        <v>42585</v>
      </c>
      <c r="D343" s="15">
        <f t="shared" si="40"/>
        <v>5.81</v>
      </c>
      <c r="E343" s="14">
        <f t="shared" si="41"/>
        <v>53011.619999999995</v>
      </c>
      <c r="F343" s="25"/>
      <c r="G343" s="15">
        <f t="shared" si="36"/>
        <v>53011.62</v>
      </c>
      <c r="H343" s="20"/>
      <c r="J343" s="22" t="str">
        <f t="shared" si="37"/>
        <v/>
      </c>
      <c r="L343" s="38"/>
      <c r="M343" s="20"/>
      <c r="N343" s="7"/>
      <c r="O343" s="7"/>
      <c r="P343" s="1"/>
      <c r="Q343" s="1"/>
      <c r="R343" s="1"/>
      <c r="S343" s="1"/>
    </row>
    <row r="344" spans="1:19" x14ac:dyDescent="0.3">
      <c r="A344" s="24">
        <f t="shared" si="38"/>
        <v>339</v>
      </c>
      <c r="B344" s="12" t="str">
        <f t="shared" si="35"/>
        <v>Jeu</v>
      </c>
      <c r="C344" s="13">
        <f t="shared" si="39"/>
        <v>42586</v>
      </c>
      <c r="D344" s="15">
        <f t="shared" si="40"/>
        <v>5.81</v>
      </c>
      <c r="E344" s="14">
        <f t="shared" si="41"/>
        <v>53017.43</v>
      </c>
      <c r="F344" s="25"/>
      <c r="G344" s="15">
        <f t="shared" si="36"/>
        <v>53017.43</v>
      </c>
      <c r="H344" s="20"/>
      <c r="J344" s="22" t="str">
        <f t="shared" si="37"/>
        <v/>
      </c>
      <c r="L344" s="38"/>
      <c r="M344" s="20"/>
      <c r="N344" s="7"/>
      <c r="O344" s="7"/>
      <c r="P344" s="1"/>
      <c r="Q344" s="1"/>
      <c r="R344" s="1"/>
      <c r="S344" s="1"/>
    </row>
    <row r="345" spans="1:19" x14ac:dyDescent="0.3">
      <c r="A345" s="24">
        <f t="shared" si="38"/>
        <v>340</v>
      </c>
      <c r="B345" s="12" t="str">
        <f t="shared" si="35"/>
        <v>Ven</v>
      </c>
      <c r="C345" s="13">
        <f t="shared" si="39"/>
        <v>42587</v>
      </c>
      <c r="D345" s="15">
        <f t="shared" si="40"/>
        <v>5.81</v>
      </c>
      <c r="E345" s="14">
        <f t="shared" si="41"/>
        <v>53023.24</v>
      </c>
      <c r="F345" s="25"/>
      <c r="G345" s="15">
        <f t="shared" si="36"/>
        <v>53023.24</v>
      </c>
      <c r="H345" s="20"/>
      <c r="J345" s="22" t="str">
        <f t="shared" si="37"/>
        <v/>
      </c>
      <c r="L345" s="38"/>
      <c r="M345" s="20"/>
      <c r="N345" s="7"/>
      <c r="O345" s="7"/>
      <c r="P345" s="1"/>
      <c r="Q345" s="1"/>
      <c r="R345" s="1"/>
      <c r="S345" s="1"/>
    </row>
    <row r="346" spans="1:19" x14ac:dyDescent="0.3">
      <c r="A346" s="24">
        <f t="shared" si="38"/>
        <v>341</v>
      </c>
      <c r="B346" s="12" t="str">
        <f t="shared" si="35"/>
        <v>Sam</v>
      </c>
      <c r="C346" s="13">
        <f t="shared" si="39"/>
        <v>42588</v>
      </c>
      <c r="D346" s="15">
        <f t="shared" si="40"/>
        <v>5.81</v>
      </c>
      <c r="E346" s="14">
        <f t="shared" si="41"/>
        <v>53029.049999999996</v>
      </c>
      <c r="F346" s="25"/>
      <c r="G346" s="15">
        <f t="shared" si="36"/>
        <v>53029.05</v>
      </c>
      <c r="H346" s="20"/>
      <c r="J346" s="22" t="str">
        <f t="shared" si="37"/>
        <v/>
      </c>
      <c r="L346" s="38"/>
      <c r="M346" s="20"/>
      <c r="N346" s="7"/>
      <c r="O346" s="7"/>
      <c r="P346" s="1"/>
      <c r="Q346" s="1"/>
      <c r="R346" s="1"/>
      <c r="S346" s="1"/>
    </row>
    <row r="347" spans="1:19" x14ac:dyDescent="0.3">
      <c r="A347" s="24">
        <f t="shared" si="38"/>
        <v>342</v>
      </c>
      <c r="B347" s="12" t="str">
        <f t="shared" si="35"/>
        <v>Dim</v>
      </c>
      <c r="C347" s="13">
        <f t="shared" si="39"/>
        <v>42589</v>
      </c>
      <c r="D347" s="15">
        <f t="shared" si="40"/>
        <v>5.81</v>
      </c>
      <c r="E347" s="14">
        <f t="shared" si="41"/>
        <v>53034.86</v>
      </c>
      <c r="F347" s="25"/>
      <c r="G347" s="15">
        <f t="shared" si="36"/>
        <v>53034.86</v>
      </c>
      <c r="H347" s="20"/>
      <c r="J347" s="22" t="str">
        <f t="shared" si="37"/>
        <v/>
      </c>
      <c r="L347" s="38"/>
      <c r="M347" s="20"/>
      <c r="N347" s="7"/>
      <c r="O347" s="7"/>
      <c r="P347" s="1"/>
      <c r="Q347" s="1"/>
      <c r="R347" s="1"/>
      <c r="S347" s="1"/>
    </row>
    <row r="348" spans="1:19" x14ac:dyDescent="0.3">
      <c r="A348" s="24">
        <f t="shared" si="38"/>
        <v>343</v>
      </c>
      <c r="B348" s="12" t="str">
        <f t="shared" si="35"/>
        <v>Lun</v>
      </c>
      <c r="C348" s="13">
        <f t="shared" si="39"/>
        <v>42590</v>
      </c>
      <c r="D348" s="15">
        <f t="shared" si="40"/>
        <v>5.81</v>
      </c>
      <c r="E348" s="14">
        <f t="shared" si="41"/>
        <v>53040.67</v>
      </c>
      <c r="F348" s="25"/>
      <c r="G348" s="15">
        <f t="shared" si="36"/>
        <v>53040.67</v>
      </c>
      <c r="H348" s="20"/>
      <c r="J348" s="22" t="str">
        <f t="shared" si="37"/>
        <v/>
      </c>
      <c r="L348" s="38"/>
      <c r="M348" s="20"/>
      <c r="N348" s="7"/>
      <c r="O348" s="7"/>
      <c r="P348" s="1"/>
      <c r="Q348" s="1"/>
      <c r="R348" s="1"/>
      <c r="S348" s="1"/>
    </row>
    <row r="349" spans="1:19" x14ac:dyDescent="0.3">
      <c r="A349" s="24">
        <f t="shared" si="38"/>
        <v>344</v>
      </c>
      <c r="B349" s="12" t="str">
        <f t="shared" si="35"/>
        <v>Mar</v>
      </c>
      <c r="C349" s="13">
        <f t="shared" si="39"/>
        <v>42591</v>
      </c>
      <c r="D349" s="15">
        <f t="shared" si="40"/>
        <v>5.81</v>
      </c>
      <c r="E349" s="14">
        <f t="shared" si="41"/>
        <v>53046.479999999996</v>
      </c>
      <c r="F349" s="25"/>
      <c r="G349" s="15">
        <f t="shared" si="36"/>
        <v>53046.48</v>
      </c>
      <c r="H349" s="20"/>
      <c r="J349" s="22" t="str">
        <f t="shared" si="37"/>
        <v/>
      </c>
      <c r="L349" s="38"/>
      <c r="M349" s="20"/>
      <c r="N349" s="7"/>
      <c r="O349" s="7"/>
      <c r="P349" s="1"/>
      <c r="Q349" s="1"/>
      <c r="R349" s="1"/>
      <c r="S349" s="1"/>
    </row>
    <row r="350" spans="1:19" x14ac:dyDescent="0.3">
      <c r="A350" s="24">
        <f t="shared" si="38"/>
        <v>345</v>
      </c>
      <c r="B350" s="12" t="str">
        <f t="shared" si="35"/>
        <v>Mer</v>
      </c>
      <c r="C350" s="13">
        <f t="shared" si="39"/>
        <v>42592</v>
      </c>
      <c r="D350" s="15">
        <f t="shared" si="40"/>
        <v>5.81</v>
      </c>
      <c r="E350" s="14">
        <f t="shared" si="41"/>
        <v>53052.29</v>
      </c>
      <c r="F350" s="25"/>
      <c r="G350" s="15">
        <f t="shared" si="36"/>
        <v>53052.29</v>
      </c>
      <c r="H350" s="20"/>
      <c r="J350" s="22" t="str">
        <f t="shared" si="37"/>
        <v/>
      </c>
      <c r="L350" s="38"/>
      <c r="M350" s="20"/>
      <c r="N350" s="7"/>
      <c r="O350" s="7"/>
      <c r="P350" s="1"/>
      <c r="Q350" s="1"/>
      <c r="R350" s="1"/>
      <c r="S350" s="1"/>
    </row>
    <row r="351" spans="1:19" x14ac:dyDescent="0.3">
      <c r="A351" s="24">
        <f t="shared" si="38"/>
        <v>346</v>
      </c>
      <c r="B351" s="12" t="str">
        <f t="shared" si="35"/>
        <v>Jeu</v>
      </c>
      <c r="C351" s="13">
        <f t="shared" si="39"/>
        <v>42593</v>
      </c>
      <c r="D351" s="15">
        <f t="shared" si="40"/>
        <v>5.81</v>
      </c>
      <c r="E351" s="14">
        <f t="shared" si="41"/>
        <v>53058.1</v>
      </c>
      <c r="F351" s="25"/>
      <c r="G351" s="15">
        <f t="shared" si="36"/>
        <v>53058.1</v>
      </c>
      <c r="H351" s="20"/>
      <c r="J351" s="22" t="str">
        <f t="shared" si="37"/>
        <v/>
      </c>
      <c r="L351" s="38"/>
      <c r="M351" s="20"/>
      <c r="N351" s="7"/>
      <c r="O351" s="7"/>
      <c r="P351" s="1"/>
      <c r="Q351" s="1"/>
      <c r="R351" s="1"/>
      <c r="S351" s="1"/>
    </row>
    <row r="352" spans="1:19" x14ac:dyDescent="0.3">
      <c r="A352" s="24">
        <f t="shared" si="38"/>
        <v>347</v>
      </c>
      <c r="B352" s="12" t="str">
        <f t="shared" si="35"/>
        <v>Ven</v>
      </c>
      <c r="C352" s="13">
        <f t="shared" si="39"/>
        <v>42594</v>
      </c>
      <c r="D352" s="15">
        <f t="shared" si="40"/>
        <v>5.81</v>
      </c>
      <c r="E352" s="14">
        <f t="shared" si="41"/>
        <v>53063.909999999996</v>
      </c>
      <c r="F352" s="25"/>
      <c r="G352" s="15">
        <f t="shared" si="36"/>
        <v>53063.91</v>
      </c>
      <c r="H352" s="20"/>
      <c r="J352" s="22" t="str">
        <f t="shared" si="37"/>
        <v/>
      </c>
      <c r="L352" s="38"/>
      <c r="M352" s="20"/>
      <c r="N352" s="7"/>
      <c r="O352" s="7"/>
      <c r="P352" s="1"/>
      <c r="Q352" s="1"/>
      <c r="R352" s="1"/>
      <c r="S352" s="1"/>
    </row>
    <row r="353" spans="1:19" x14ac:dyDescent="0.3">
      <c r="A353" s="24">
        <f t="shared" si="38"/>
        <v>348</v>
      </c>
      <c r="B353" s="12" t="str">
        <f t="shared" si="35"/>
        <v>Sam</v>
      </c>
      <c r="C353" s="13">
        <f t="shared" si="39"/>
        <v>42595</v>
      </c>
      <c r="D353" s="15">
        <f t="shared" si="40"/>
        <v>5.82</v>
      </c>
      <c r="E353" s="14">
        <f t="shared" si="41"/>
        <v>53069.73</v>
      </c>
      <c r="F353" s="25"/>
      <c r="G353" s="15">
        <f t="shared" si="36"/>
        <v>53069.73</v>
      </c>
      <c r="H353" s="20"/>
      <c r="J353" s="22" t="str">
        <f t="shared" si="37"/>
        <v/>
      </c>
      <c r="L353" s="38"/>
      <c r="M353" s="20"/>
      <c r="N353" s="7"/>
      <c r="O353" s="7"/>
      <c r="P353" s="1"/>
      <c r="Q353" s="1"/>
      <c r="R353" s="1"/>
      <c r="S353" s="1"/>
    </row>
    <row r="354" spans="1:19" x14ac:dyDescent="0.3">
      <c r="A354" s="24">
        <f t="shared" si="38"/>
        <v>349</v>
      </c>
      <c r="B354" s="12" t="str">
        <f t="shared" si="35"/>
        <v>Dim</v>
      </c>
      <c r="C354" s="13">
        <f t="shared" si="39"/>
        <v>42596</v>
      </c>
      <c r="D354" s="15">
        <f t="shared" si="40"/>
        <v>5.82</v>
      </c>
      <c r="E354" s="14">
        <f t="shared" si="41"/>
        <v>53075.55</v>
      </c>
      <c r="F354" s="25"/>
      <c r="G354" s="15">
        <f t="shared" si="36"/>
        <v>53075.55</v>
      </c>
      <c r="H354" s="20"/>
      <c r="J354" s="22" t="str">
        <f t="shared" si="37"/>
        <v/>
      </c>
      <c r="L354" s="38"/>
      <c r="M354" s="20"/>
      <c r="N354" s="7"/>
      <c r="O354" s="7"/>
      <c r="P354" s="1"/>
      <c r="Q354" s="1"/>
      <c r="R354" s="1"/>
      <c r="S354" s="1"/>
    </row>
    <row r="355" spans="1:19" x14ac:dyDescent="0.3">
      <c r="A355" s="24">
        <f t="shared" si="38"/>
        <v>350</v>
      </c>
      <c r="B355" s="12" t="str">
        <f t="shared" si="35"/>
        <v>Lun</v>
      </c>
      <c r="C355" s="13">
        <f t="shared" si="39"/>
        <v>42597</v>
      </c>
      <c r="D355" s="15">
        <f t="shared" si="40"/>
        <v>5.82</v>
      </c>
      <c r="E355" s="14">
        <f t="shared" si="41"/>
        <v>53081.37</v>
      </c>
      <c r="F355" s="25"/>
      <c r="G355" s="15">
        <f t="shared" si="36"/>
        <v>53081.37</v>
      </c>
      <c r="H355" s="20"/>
      <c r="J355" s="22" t="str">
        <f t="shared" si="37"/>
        <v/>
      </c>
      <c r="L355" s="38"/>
      <c r="M355" s="20"/>
      <c r="N355" s="7"/>
      <c r="O355" s="7"/>
      <c r="P355" s="1"/>
      <c r="Q355" s="1"/>
      <c r="R355" s="1"/>
      <c r="S355" s="1"/>
    </row>
    <row r="356" spans="1:19" x14ac:dyDescent="0.3">
      <c r="A356" s="24">
        <f t="shared" si="38"/>
        <v>351</v>
      </c>
      <c r="B356" s="12" t="str">
        <f t="shared" si="35"/>
        <v>Mar</v>
      </c>
      <c r="C356" s="13">
        <f t="shared" si="39"/>
        <v>42598</v>
      </c>
      <c r="D356" s="15">
        <f t="shared" si="40"/>
        <v>5.82</v>
      </c>
      <c r="E356" s="14">
        <f t="shared" si="41"/>
        <v>53087.19</v>
      </c>
      <c r="F356" s="25"/>
      <c r="G356" s="15">
        <f t="shared" si="36"/>
        <v>53087.19</v>
      </c>
      <c r="H356" s="20"/>
      <c r="J356" s="22" t="str">
        <f t="shared" si="37"/>
        <v/>
      </c>
      <c r="L356" s="38"/>
      <c r="M356" s="20"/>
      <c r="N356" s="7"/>
      <c r="O356" s="7"/>
      <c r="P356" s="1"/>
      <c r="Q356" s="1"/>
      <c r="R356" s="1"/>
      <c r="S356" s="1"/>
    </row>
    <row r="357" spans="1:19" x14ac:dyDescent="0.3">
      <c r="A357" s="24">
        <f t="shared" si="38"/>
        <v>352</v>
      </c>
      <c r="B357" s="12" t="str">
        <f t="shared" si="35"/>
        <v>Mer</v>
      </c>
      <c r="C357" s="13">
        <f t="shared" si="39"/>
        <v>42599</v>
      </c>
      <c r="D357" s="15">
        <f t="shared" si="40"/>
        <v>5.82</v>
      </c>
      <c r="E357" s="14">
        <f t="shared" si="41"/>
        <v>53093.01</v>
      </c>
      <c r="F357" s="25"/>
      <c r="G357" s="15">
        <f t="shared" si="36"/>
        <v>53093.01</v>
      </c>
      <c r="H357" s="20"/>
      <c r="J357" s="22" t="str">
        <f t="shared" si="37"/>
        <v/>
      </c>
      <c r="L357" s="38"/>
      <c r="M357" s="20"/>
      <c r="N357" s="7"/>
      <c r="O357" s="7"/>
      <c r="P357" s="1"/>
      <c r="Q357" s="1"/>
      <c r="R357" s="1"/>
      <c r="S357" s="1"/>
    </row>
    <row r="358" spans="1:19" x14ac:dyDescent="0.3">
      <c r="A358" s="24">
        <f t="shared" si="38"/>
        <v>353</v>
      </c>
      <c r="B358" s="12" t="str">
        <f t="shared" si="35"/>
        <v>Jeu</v>
      </c>
      <c r="C358" s="13">
        <f t="shared" si="39"/>
        <v>42600</v>
      </c>
      <c r="D358" s="15">
        <f t="shared" si="40"/>
        <v>5.82</v>
      </c>
      <c r="E358" s="14">
        <f t="shared" si="41"/>
        <v>53098.83</v>
      </c>
      <c r="F358" s="25"/>
      <c r="G358" s="15">
        <f t="shared" si="36"/>
        <v>53098.83</v>
      </c>
      <c r="H358" s="20"/>
      <c r="J358" s="22" t="str">
        <f t="shared" si="37"/>
        <v/>
      </c>
      <c r="L358" s="38"/>
      <c r="M358" s="20"/>
      <c r="N358" s="7"/>
      <c r="O358" s="7"/>
      <c r="P358" s="1"/>
      <c r="Q358" s="1"/>
      <c r="R358" s="1"/>
      <c r="S358" s="1"/>
    </row>
    <row r="359" spans="1:19" x14ac:dyDescent="0.3">
      <c r="A359" s="24">
        <f t="shared" si="38"/>
        <v>354</v>
      </c>
      <c r="B359" s="12" t="str">
        <f t="shared" si="35"/>
        <v>Ven</v>
      </c>
      <c r="C359" s="13">
        <f t="shared" si="39"/>
        <v>42601</v>
      </c>
      <c r="D359" s="15">
        <f t="shared" si="40"/>
        <v>5.82</v>
      </c>
      <c r="E359" s="14">
        <f t="shared" si="41"/>
        <v>53104.65</v>
      </c>
      <c r="F359" s="25"/>
      <c r="G359" s="15">
        <f t="shared" si="36"/>
        <v>53104.65</v>
      </c>
      <c r="H359" s="20"/>
      <c r="J359" s="22" t="str">
        <f t="shared" si="37"/>
        <v/>
      </c>
      <c r="L359" s="38"/>
      <c r="M359" s="20"/>
      <c r="N359" s="7"/>
      <c r="O359" s="7"/>
      <c r="P359" s="1"/>
      <c r="Q359" s="1"/>
      <c r="R359" s="1"/>
      <c r="S359" s="1"/>
    </row>
    <row r="360" spans="1:19" x14ac:dyDescent="0.3">
      <c r="A360" s="24">
        <f t="shared" si="38"/>
        <v>355</v>
      </c>
      <c r="B360" s="12" t="str">
        <f t="shared" si="35"/>
        <v>Sam</v>
      </c>
      <c r="C360" s="13">
        <f t="shared" si="39"/>
        <v>42602</v>
      </c>
      <c r="D360" s="15">
        <f t="shared" si="40"/>
        <v>5.82</v>
      </c>
      <c r="E360" s="14">
        <f t="shared" si="41"/>
        <v>53110.47</v>
      </c>
      <c r="F360" s="25"/>
      <c r="G360" s="15">
        <f t="shared" si="36"/>
        <v>53110.47</v>
      </c>
      <c r="H360" s="20"/>
      <c r="J360" s="22" t="str">
        <f t="shared" si="37"/>
        <v/>
      </c>
      <c r="L360" s="38"/>
      <c r="M360" s="20"/>
      <c r="N360" s="7"/>
      <c r="O360" s="7"/>
      <c r="P360" s="1"/>
      <c r="Q360" s="1"/>
      <c r="R360" s="1"/>
      <c r="S360" s="1"/>
    </row>
    <row r="361" spans="1:19" x14ac:dyDescent="0.3">
      <c r="A361" s="24">
        <f t="shared" si="38"/>
        <v>356</v>
      </c>
      <c r="B361" s="12" t="str">
        <f t="shared" si="35"/>
        <v>Dim</v>
      </c>
      <c r="C361" s="13">
        <f t="shared" si="39"/>
        <v>42603</v>
      </c>
      <c r="D361" s="15">
        <f t="shared" si="40"/>
        <v>5.82</v>
      </c>
      <c r="E361" s="14">
        <f t="shared" si="41"/>
        <v>53116.29</v>
      </c>
      <c r="F361" s="25"/>
      <c r="G361" s="15">
        <f t="shared" si="36"/>
        <v>53116.29</v>
      </c>
      <c r="H361" s="20"/>
      <c r="J361" s="22" t="str">
        <f t="shared" si="37"/>
        <v/>
      </c>
      <c r="L361" s="38"/>
      <c r="M361" s="20"/>
      <c r="N361" s="7"/>
      <c r="O361" s="7"/>
      <c r="P361" s="1"/>
      <c r="Q361" s="1"/>
      <c r="R361" s="1"/>
      <c r="S361" s="1"/>
    </row>
    <row r="362" spans="1:19" x14ac:dyDescent="0.3">
      <c r="A362" s="24">
        <f t="shared" si="38"/>
        <v>357</v>
      </c>
      <c r="B362" s="12" t="str">
        <f t="shared" si="35"/>
        <v>Lun</v>
      </c>
      <c r="C362" s="13">
        <f t="shared" si="39"/>
        <v>42604</v>
      </c>
      <c r="D362" s="15">
        <f t="shared" si="40"/>
        <v>5.82</v>
      </c>
      <c r="E362" s="14">
        <f t="shared" si="41"/>
        <v>53122.11</v>
      </c>
      <c r="F362" s="25"/>
      <c r="G362" s="15">
        <f t="shared" si="36"/>
        <v>53122.11</v>
      </c>
      <c r="H362" s="20"/>
      <c r="J362" s="22" t="str">
        <f t="shared" si="37"/>
        <v/>
      </c>
      <c r="L362" s="38"/>
      <c r="M362" s="20"/>
      <c r="N362" s="7"/>
      <c r="O362" s="7"/>
      <c r="P362" s="1"/>
      <c r="Q362" s="1"/>
      <c r="R362" s="1"/>
      <c r="S362" s="1"/>
    </row>
    <row r="363" spans="1:19" x14ac:dyDescent="0.3">
      <c r="A363" s="24">
        <f t="shared" si="38"/>
        <v>358</v>
      </c>
      <c r="B363" s="12" t="str">
        <f t="shared" si="35"/>
        <v>Mar</v>
      </c>
      <c r="C363" s="13">
        <f t="shared" si="39"/>
        <v>42605</v>
      </c>
      <c r="D363" s="15">
        <f t="shared" si="40"/>
        <v>5.82</v>
      </c>
      <c r="E363" s="14">
        <f t="shared" si="41"/>
        <v>53127.93</v>
      </c>
      <c r="F363" s="25"/>
      <c r="G363" s="15">
        <f t="shared" si="36"/>
        <v>53127.93</v>
      </c>
      <c r="H363" s="20"/>
      <c r="J363" s="22" t="str">
        <f t="shared" si="37"/>
        <v/>
      </c>
      <c r="L363" s="38"/>
      <c r="M363" s="20"/>
      <c r="N363" s="7"/>
      <c r="O363" s="7"/>
      <c r="P363" s="1"/>
      <c r="Q363" s="1"/>
      <c r="R363" s="1"/>
      <c r="S363" s="1"/>
    </row>
    <row r="364" spans="1:19" x14ac:dyDescent="0.3">
      <c r="A364" s="24">
        <f t="shared" si="38"/>
        <v>359</v>
      </c>
      <c r="B364" s="12" t="str">
        <f t="shared" si="35"/>
        <v>Mer</v>
      </c>
      <c r="C364" s="13">
        <f t="shared" si="39"/>
        <v>42606</v>
      </c>
      <c r="D364" s="15">
        <f t="shared" si="40"/>
        <v>5.82</v>
      </c>
      <c r="E364" s="14">
        <f t="shared" si="41"/>
        <v>53133.75</v>
      </c>
      <c r="F364" s="25"/>
      <c r="G364" s="15">
        <f t="shared" si="36"/>
        <v>53133.75</v>
      </c>
      <c r="H364" s="20"/>
      <c r="J364" s="22" t="str">
        <f t="shared" si="37"/>
        <v/>
      </c>
      <c r="L364" s="38"/>
      <c r="M364" s="20"/>
      <c r="N364" s="7"/>
      <c r="O364" s="7"/>
      <c r="P364" s="1"/>
      <c r="Q364" s="1"/>
      <c r="R364" s="1"/>
      <c r="S364" s="1"/>
    </row>
    <row r="365" spans="1:19" x14ac:dyDescent="0.3">
      <c r="A365" s="24">
        <f t="shared" si="38"/>
        <v>360</v>
      </c>
      <c r="B365" s="12" t="str">
        <f t="shared" si="35"/>
        <v>Jeu</v>
      </c>
      <c r="C365" s="13">
        <f t="shared" si="39"/>
        <v>42607</v>
      </c>
      <c r="D365" s="15">
        <f t="shared" si="40"/>
        <v>5.82</v>
      </c>
      <c r="E365" s="14">
        <f t="shared" si="41"/>
        <v>53139.57</v>
      </c>
      <c r="F365" s="25"/>
      <c r="G365" s="15">
        <f t="shared" si="36"/>
        <v>53139.57</v>
      </c>
      <c r="H365" s="20"/>
      <c r="J365" s="22" t="str">
        <f t="shared" si="37"/>
        <v/>
      </c>
      <c r="L365" s="38"/>
      <c r="M365" s="20"/>
      <c r="N365" s="7"/>
      <c r="O365" s="7"/>
      <c r="P365" s="1"/>
      <c r="Q365" s="1"/>
      <c r="R365" s="1"/>
      <c r="S365" s="1"/>
    </row>
    <row r="366" spans="1:19" x14ac:dyDescent="0.3">
      <c r="A366" s="24">
        <f t="shared" si="38"/>
        <v>361</v>
      </c>
      <c r="B366" s="12" t="str">
        <f t="shared" si="35"/>
        <v>Ven</v>
      </c>
      <c r="C366" s="13">
        <f t="shared" si="39"/>
        <v>42608</v>
      </c>
      <c r="D366" s="15">
        <f t="shared" si="40"/>
        <v>5.82</v>
      </c>
      <c r="E366" s="14">
        <f t="shared" si="41"/>
        <v>53145.39</v>
      </c>
      <c r="F366" s="25"/>
      <c r="G366" s="15">
        <f t="shared" si="36"/>
        <v>53145.39</v>
      </c>
      <c r="H366" s="20"/>
      <c r="J366" s="22" t="str">
        <f t="shared" si="37"/>
        <v/>
      </c>
      <c r="L366" s="38"/>
      <c r="M366" s="20"/>
      <c r="N366" s="7"/>
      <c r="O366" s="7"/>
      <c r="P366" s="1"/>
      <c r="Q366" s="1"/>
      <c r="R366" s="1"/>
      <c r="S366" s="1"/>
    </row>
    <row r="367" spans="1:19" x14ac:dyDescent="0.3">
      <c r="A367" s="24">
        <f t="shared" si="38"/>
        <v>362</v>
      </c>
      <c r="B367" s="12" t="str">
        <f t="shared" si="35"/>
        <v>Sam</v>
      </c>
      <c r="C367" s="13">
        <f t="shared" si="39"/>
        <v>42609</v>
      </c>
      <c r="D367" s="15">
        <f t="shared" si="40"/>
        <v>5.82</v>
      </c>
      <c r="E367" s="14">
        <f t="shared" si="41"/>
        <v>53151.21</v>
      </c>
      <c r="F367" s="25"/>
      <c r="G367" s="15">
        <f t="shared" si="36"/>
        <v>53151.21</v>
      </c>
      <c r="H367" s="20"/>
      <c r="J367" s="22" t="str">
        <f t="shared" si="37"/>
        <v/>
      </c>
      <c r="L367" s="38"/>
      <c r="M367" s="20"/>
      <c r="N367" s="7"/>
      <c r="O367" s="7"/>
      <c r="P367" s="1"/>
      <c r="Q367" s="1"/>
      <c r="R367" s="1"/>
      <c r="S367" s="1"/>
    </row>
    <row r="368" spans="1:19" x14ac:dyDescent="0.3">
      <c r="A368" s="24">
        <f t="shared" si="38"/>
        <v>363</v>
      </c>
      <c r="B368" s="12" t="str">
        <f t="shared" si="35"/>
        <v>Dim</v>
      </c>
      <c r="C368" s="13">
        <f t="shared" si="39"/>
        <v>42610</v>
      </c>
      <c r="D368" s="15">
        <f t="shared" si="40"/>
        <v>5.82</v>
      </c>
      <c r="E368" s="14">
        <f t="shared" si="41"/>
        <v>53157.03</v>
      </c>
      <c r="F368" s="25"/>
      <c r="G368" s="15">
        <f t="shared" si="36"/>
        <v>53157.03</v>
      </c>
      <c r="H368" s="20"/>
      <c r="J368" s="22" t="str">
        <f t="shared" si="37"/>
        <v/>
      </c>
      <c r="L368" s="38"/>
      <c r="M368" s="20"/>
      <c r="N368" s="7"/>
      <c r="O368" s="7"/>
      <c r="P368" s="1"/>
      <c r="Q368" s="1"/>
      <c r="R368" s="1"/>
      <c r="S368" s="1"/>
    </row>
    <row r="369" spans="1:19" x14ac:dyDescent="0.3">
      <c r="A369" s="24">
        <f t="shared" si="38"/>
        <v>364</v>
      </c>
      <c r="B369" s="12" t="str">
        <f t="shared" si="35"/>
        <v>Lun</v>
      </c>
      <c r="C369" s="13">
        <f t="shared" si="39"/>
        <v>42611</v>
      </c>
      <c r="D369" s="15">
        <f t="shared" si="40"/>
        <v>5.83</v>
      </c>
      <c r="E369" s="14">
        <f t="shared" si="41"/>
        <v>53162.86</v>
      </c>
      <c r="F369" s="25"/>
      <c r="G369" s="15">
        <f t="shared" si="36"/>
        <v>53162.86</v>
      </c>
      <c r="H369" s="20"/>
      <c r="J369" s="22" t="str">
        <f t="shared" si="37"/>
        <v/>
      </c>
      <c r="L369" s="38"/>
      <c r="M369" s="20"/>
      <c r="N369" s="7"/>
      <c r="O369" s="7"/>
      <c r="P369" s="1"/>
      <c r="Q369" s="1"/>
      <c r="R369" s="1"/>
      <c r="S369" s="1"/>
    </row>
    <row r="370" spans="1:19" x14ac:dyDescent="0.3">
      <c r="A370" s="24">
        <f t="shared" si="38"/>
        <v>365</v>
      </c>
      <c r="B370" s="12" t="str">
        <f t="shared" si="35"/>
        <v>Mar</v>
      </c>
      <c r="C370" s="13">
        <f t="shared" si="39"/>
        <v>42612</v>
      </c>
      <c r="D370" s="15">
        <f t="shared" si="40"/>
        <v>5.83</v>
      </c>
      <c r="E370" s="14">
        <f t="shared" si="41"/>
        <v>53168.69</v>
      </c>
      <c r="F370" s="25"/>
      <c r="G370" s="15">
        <f t="shared" si="36"/>
        <v>53168.69</v>
      </c>
      <c r="H370" s="20"/>
      <c r="J370" s="22" t="str">
        <f t="shared" si="37"/>
        <v/>
      </c>
      <c r="L370" s="38"/>
      <c r="M370" s="20"/>
      <c r="N370" s="7"/>
      <c r="O370" s="7"/>
      <c r="P370" s="1"/>
      <c r="Q370" s="1"/>
      <c r="R370" s="1"/>
      <c r="S370" s="1"/>
    </row>
    <row r="371" spans="1:19" x14ac:dyDescent="0.3">
      <c r="A371" s="24">
        <f t="shared" si="38"/>
        <v>366</v>
      </c>
      <c r="B371" s="12" t="str">
        <f t="shared" si="35"/>
        <v>Mer</v>
      </c>
      <c r="C371" s="13">
        <f t="shared" si="39"/>
        <v>42613</v>
      </c>
      <c r="D371" s="15">
        <f t="shared" si="40"/>
        <v>5.83</v>
      </c>
      <c r="E371" s="14">
        <f t="shared" si="41"/>
        <v>53174.520000000004</v>
      </c>
      <c r="F371" s="25"/>
      <c r="G371" s="15">
        <f t="shared" si="36"/>
        <v>53174.52</v>
      </c>
      <c r="H371" s="20"/>
      <c r="J371" s="22" t="str">
        <f t="shared" si="37"/>
        <v/>
      </c>
      <c r="L371" s="38"/>
      <c r="M371" s="20"/>
      <c r="N371" s="7"/>
      <c r="O371" s="7"/>
      <c r="P371" s="1"/>
      <c r="Q371" s="1"/>
      <c r="R371" s="1"/>
      <c r="S371" s="1"/>
    </row>
    <row r="372" spans="1:19" x14ac:dyDescent="0.3">
      <c r="A372" s="26">
        <f t="shared" si="38"/>
        <v>367</v>
      </c>
      <c r="B372" s="27" t="str">
        <f t="shared" si="35"/>
        <v>Jeu</v>
      </c>
      <c r="C372" s="28">
        <f t="shared" si="39"/>
        <v>42614</v>
      </c>
      <c r="D372" s="29">
        <f t="shared" si="40"/>
        <v>5.83</v>
      </c>
      <c r="E372" s="30">
        <f t="shared" si="41"/>
        <v>53180.35</v>
      </c>
      <c r="F372" s="31">
        <v>180.35</v>
      </c>
      <c r="G372" s="29">
        <f t="shared" si="36"/>
        <v>53000</v>
      </c>
      <c r="H372" s="20"/>
      <c r="J372" s="22" t="str">
        <f t="shared" si="37"/>
        <v>2016-09-01;180,35</v>
      </c>
      <c r="L372" s="38"/>
      <c r="M372" s="20"/>
      <c r="N372" s="7"/>
      <c r="O372" s="7"/>
      <c r="P372" s="1"/>
      <c r="Q372" s="1"/>
      <c r="R372" s="1"/>
      <c r="S372" s="1"/>
    </row>
    <row r="373" spans="1:19" x14ac:dyDescent="0.3">
      <c r="A373" s="24">
        <f t="shared" si="38"/>
        <v>368</v>
      </c>
      <c r="B373" s="12" t="str">
        <f t="shared" si="35"/>
        <v>Ven</v>
      </c>
      <c r="C373" s="13">
        <f>C372+1</f>
        <v>42615</v>
      </c>
      <c r="D373" s="15">
        <f>ROUND(G372*4%/365,2)</f>
        <v>5.81</v>
      </c>
      <c r="E373" s="14">
        <f>G372+D373</f>
        <v>53005.81</v>
      </c>
      <c r="F373" s="25"/>
      <c r="G373" s="15">
        <f t="shared" si="36"/>
        <v>53005.81</v>
      </c>
      <c r="H373" s="20"/>
      <c r="J373" s="22" t="str">
        <f t="shared" si="37"/>
        <v/>
      </c>
      <c r="L373" s="38"/>
      <c r="M373" s="20"/>
      <c r="N373" s="7"/>
      <c r="O373" s="7"/>
      <c r="P373" s="1"/>
      <c r="Q373" s="1"/>
      <c r="R373" s="1"/>
      <c r="S373" s="1"/>
    </row>
    <row r="374" spans="1:19" x14ac:dyDescent="0.3">
      <c r="A374" s="24">
        <f t="shared" si="38"/>
        <v>369</v>
      </c>
      <c r="B374" s="12" t="str">
        <f t="shared" si="35"/>
        <v>Sam</v>
      </c>
      <c r="C374" s="13">
        <f t="shared" ref="C374:C437" si="42">C373+1</f>
        <v>42616</v>
      </c>
      <c r="D374" s="15">
        <f t="shared" ref="D374:D437" si="43">ROUND(G373*4%/365,2)</f>
        <v>5.81</v>
      </c>
      <c r="E374" s="14">
        <f t="shared" ref="E374:E437" si="44">G373+D374</f>
        <v>53011.619999999995</v>
      </c>
      <c r="F374" s="25"/>
      <c r="G374" s="15">
        <f t="shared" si="36"/>
        <v>53011.62</v>
      </c>
      <c r="H374" s="20"/>
      <c r="J374" s="22" t="str">
        <f t="shared" si="37"/>
        <v/>
      </c>
      <c r="L374" s="38"/>
      <c r="M374" s="20"/>
      <c r="N374" s="7"/>
      <c r="O374" s="7"/>
      <c r="P374" s="1"/>
      <c r="Q374" s="1"/>
      <c r="R374" s="1"/>
      <c r="S374" s="1"/>
    </row>
    <row r="375" spans="1:19" x14ac:dyDescent="0.3">
      <c r="A375" s="24">
        <f t="shared" si="38"/>
        <v>370</v>
      </c>
      <c r="B375" s="12" t="str">
        <f t="shared" si="35"/>
        <v>Dim</v>
      </c>
      <c r="C375" s="13">
        <f t="shared" si="42"/>
        <v>42617</v>
      </c>
      <c r="D375" s="15">
        <f t="shared" si="43"/>
        <v>5.81</v>
      </c>
      <c r="E375" s="14">
        <f t="shared" si="44"/>
        <v>53017.43</v>
      </c>
      <c r="F375" s="25"/>
      <c r="G375" s="15">
        <f t="shared" si="36"/>
        <v>53017.43</v>
      </c>
      <c r="H375" s="20"/>
      <c r="J375" s="22" t="str">
        <f t="shared" si="37"/>
        <v/>
      </c>
      <c r="L375" s="38"/>
      <c r="M375" s="20"/>
      <c r="N375" s="7"/>
      <c r="O375" s="7"/>
      <c r="P375" s="1"/>
      <c r="Q375" s="1"/>
      <c r="R375" s="1"/>
      <c r="S375" s="1"/>
    </row>
    <row r="376" spans="1:19" x14ac:dyDescent="0.3">
      <c r="A376" s="24">
        <f t="shared" si="38"/>
        <v>371</v>
      </c>
      <c r="B376" s="12" t="str">
        <f t="shared" si="35"/>
        <v>Lun</v>
      </c>
      <c r="C376" s="13">
        <f t="shared" si="42"/>
        <v>42618</v>
      </c>
      <c r="D376" s="15">
        <f t="shared" si="43"/>
        <v>5.81</v>
      </c>
      <c r="E376" s="14">
        <f t="shared" si="44"/>
        <v>53023.24</v>
      </c>
      <c r="F376" s="25"/>
      <c r="G376" s="15">
        <f t="shared" si="36"/>
        <v>53023.24</v>
      </c>
      <c r="H376" s="20"/>
      <c r="J376" s="22" t="str">
        <f t="shared" si="37"/>
        <v/>
      </c>
      <c r="L376" s="38"/>
      <c r="M376" s="20"/>
      <c r="N376" s="7"/>
      <c r="O376" s="7"/>
      <c r="P376" s="1"/>
      <c r="Q376" s="1"/>
      <c r="R376" s="1"/>
      <c r="S376" s="1"/>
    </row>
    <row r="377" spans="1:19" x14ac:dyDescent="0.3">
      <c r="A377" s="24">
        <f t="shared" si="38"/>
        <v>372</v>
      </c>
      <c r="B377" s="12" t="str">
        <f t="shared" si="35"/>
        <v>Mar</v>
      </c>
      <c r="C377" s="13">
        <f t="shared" si="42"/>
        <v>42619</v>
      </c>
      <c r="D377" s="15">
        <f t="shared" si="43"/>
        <v>5.81</v>
      </c>
      <c r="E377" s="14">
        <f t="shared" si="44"/>
        <v>53029.049999999996</v>
      </c>
      <c r="F377" s="25"/>
      <c r="G377" s="15">
        <f t="shared" si="36"/>
        <v>53029.05</v>
      </c>
      <c r="H377" s="20"/>
      <c r="J377" s="22" t="str">
        <f t="shared" si="37"/>
        <v/>
      </c>
      <c r="L377" s="38"/>
      <c r="M377" s="20"/>
      <c r="N377" s="7"/>
      <c r="O377" s="7"/>
      <c r="P377" s="1"/>
      <c r="Q377" s="1"/>
      <c r="R377" s="1"/>
      <c r="S377" s="1"/>
    </row>
    <row r="378" spans="1:19" x14ac:dyDescent="0.3">
      <c r="A378" s="24">
        <f t="shared" si="38"/>
        <v>373</v>
      </c>
      <c r="B378" s="12" t="str">
        <f t="shared" si="35"/>
        <v>Mer</v>
      </c>
      <c r="C378" s="13">
        <f t="shared" si="42"/>
        <v>42620</v>
      </c>
      <c r="D378" s="15">
        <f t="shared" si="43"/>
        <v>5.81</v>
      </c>
      <c r="E378" s="14">
        <f t="shared" si="44"/>
        <v>53034.86</v>
      </c>
      <c r="F378" s="25"/>
      <c r="G378" s="15">
        <f t="shared" si="36"/>
        <v>53034.86</v>
      </c>
      <c r="H378" s="20"/>
      <c r="J378" s="22" t="str">
        <f t="shared" si="37"/>
        <v/>
      </c>
      <c r="L378" s="38"/>
      <c r="M378" s="20"/>
      <c r="N378" s="7"/>
      <c r="O378" s="7"/>
      <c r="P378" s="1"/>
      <c r="Q378" s="1"/>
      <c r="R378" s="1"/>
      <c r="S378" s="1"/>
    </row>
    <row r="379" spans="1:19" x14ac:dyDescent="0.3">
      <c r="A379" s="24">
        <f t="shared" si="38"/>
        <v>374</v>
      </c>
      <c r="B379" s="12" t="str">
        <f t="shared" si="35"/>
        <v>Jeu</v>
      </c>
      <c r="C379" s="13">
        <f t="shared" si="42"/>
        <v>42621</v>
      </c>
      <c r="D379" s="15">
        <f t="shared" si="43"/>
        <v>5.81</v>
      </c>
      <c r="E379" s="14">
        <f t="shared" si="44"/>
        <v>53040.67</v>
      </c>
      <c r="F379" s="25"/>
      <c r="G379" s="15">
        <f t="shared" si="36"/>
        <v>53040.67</v>
      </c>
      <c r="H379" s="20"/>
      <c r="J379" s="22" t="str">
        <f t="shared" si="37"/>
        <v/>
      </c>
      <c r="L379" s="38"/>
      <c r="M379" s="20"/>
      <c r="N379" s="7"/>
      <c r="O379" s="7"/>
      <c r="P379" s="1"/>
      <c r="Q379" s="1"/>
      <c r="R379" s="1"/>
      <c r="S379" s="1"/>
    </row>
    <row r="380" spans="1:19" x14ac:dyDescent="0.3">
      <c r="A380" s="24">
        <f t="shared" si="38"/>
        <v>375</v>
      </c>
      <c r="B380" s="12" t="str">
        <f t="shared" si="35"/>
        <v>Ven</v>
      </c>
      <c r="C380" s="13">
        <f t="shared" si="42"/>
        <v>42622</v>
      </c>
      <c r="D380" s="15">
        <f t="shared" si="43"/>
        <v>5.81</v>
      </c>
      <c r="E380" s="14">
        <f t="shared" si="44"/>
        <v>53046.479999999996</v>
      </c>
      <c r="F380" s="25"/>
      <c r="G380" s="15">
        <f t="shared" si="36"/>
        <v>53046.48</v>
      </c>
      <c r="H380" s="20"/>
      <c r="J380" s="22" t="str">
        <f t="shared" si="37"/>
        <v/>
      </c>
      <c r="L380" s="38"/>
      <c r="M380" s="20"/>
      <c r="N380" s="7"/>
      <c r="O380" s="7"/>
      <c r="P380" s="1"/>
      <c r="Q380" s="1"/>
      <c r="R380" s="1"/>
      <c r="S380" s="1"/>
    </row>
    <row r="381" spans="1:19" x14ac:dyDescent="0.3">
      <c r="A381" s="24">
        <f t="shared" si="38"/>
        <v>376</v>
      </c>
      <c r="B381" s="12" t="str">
        <f t="shared" si="35"/>
        <v>Sam</v>
      </c>
      <c r="C381" s="13">
        <f t="shared" si="42"/>
        <v>42623</v>
      </c>
      <c r="D381" s="15">
        <f t="shared" si="43"/>
        <v>5.81</v>
      </c>
      <c r="E381" s="14">
        <f t="shared" si="44"/>
        <v>53052.29</v>
      </c>
      <c r="F381" s="25"/>
      <c r="G381" s="15">
        <f t="shared" si="36"/>
        <v>53052.29</v>
      </c>
      <c r="H381" s="20"/>
      <c r="J381" s="22" t="str">
        <f t="shared" si="37"/>
        <v/>
      </c>
      <c r="L381" s="38"/>
      <c r="M381" s="20"/>
      <c r="N381" s="7"/>
      <c r="O381" s="7"/>
      <c r="P381" s="1"/>
      <c r="Q381" s="1"/>
      <c r="R381" s="1"/>
      <c r="S381" s="1"/>
    </row>
    <row r="382" spans="1:19" x14ac:dyDescent="0.3">
      <c r="A382" s="24">
        <f t="shared" si="38"/>
        <v>377</v>
      </c>
      <c r="B382" s="12" t="str">
        <f t="shared" si="35"/>
        <v>Dim</v>
      </c>
      <c r="C382" s="13">
        <f t="shared" si="42"/>
        <v>42624</v>
      </c>
      <c r="D382" s="15">
        <f t="shared" si="43"/>
        <v>5.81</v>
      </c>
      <c r="E382" s="14">
        <f t="shared" si="44"/>
        <v>53058.1</v>
      </c>
      <c r="F382" s="25"/>
      <c r="G382" s="15">
        <f t="shared" si="36"/>
        <v>53058.1</v>
      </c>
      <c r="H382" s="20"/>
      <c r="J382" s="22" t="str">
        <f t="shared" si="37"/>
        <v/>
      </c>
      <c r="L382" s="38"/>
      <c r="M382" s="20"/>
      <c r="N382" s="7"/>
      <c r="O382" s="7"/>
      <c r="P382" s="1"/>
      <c r="Q382" s="1"/>
      <c r="R382" s="1"/>
      <c r="S382" s="1"/>
    </row>
    <row r="383" spans="1:19" x14ac:dyDescent="0.3">
      <c r="A383" s="24">
        <f t="shared" si="38"/>
        <v>378</v>
      </c>
      <c r="B383" s="12" t="str">
        <f t="shared" si="35"/>
        <v>Lun</v>
      </c>
      <c r="C383" s="13">
        <f t="shared" si="42"/>
        <v>42625</v>
      </c>
      <c r="D383" s="15">
        <f t="shared" si="43"/>
        <v>5.81</v>
      </c>
      <c r="E383" s="14">
        <f t="shared" si="44"/>
        <v>53063.909999999996</v>
      </c>
      <c r="F383" s="25"/>
      <c r="G383" s="15">
        <f t="shared" si="36"/>
        <v>53063.91</v>
      </c>
      <c r="H383" s="20"/>
      <c r="J383" s="22" t="str">
        <f t="shared" si="37"/>
        <v/>
      </c>
      <c r="L383" s="38"/>
      <c r="M383" s="20"/>
      <c r="N383" s="7"/>
      <c r="O383" s="7"/>
      <c r="P383" s="1"/>
      <c r="Q383" s="1"/>
      <c r="R383" s="1"/>
      <c r="S383" s="1"/>
    </row>
    <row r="384" spans="1:19" x14ac:dyDescent="0.3">
      <c r="A384" s="24">
        <f t="shared" si="38"/>
        <v>379</v>
      </c>
      <c r="B384" s="12" t="str">
        <f t="shared" si="35"/>
        <v>Mar</v>
      </c>
      <c r="C384" s="13">
        <f t="shared" si="42"/>
        <v>42626</v>
      </c>
      <c r="D384" s="15">
        <f t="shared" si="43"/>
        <v>5.82</v>
      </c>
      <c r="E384" s="14">
        <f t="shared" si="44"/>
        <v>53069.73</v>
      </c>
      <c r="F384" s="25"/>
      <c r="G384" s="15">
        <f t="shared" si="36"/>
        <v>53069.73</v>
      </c>
      <c r="H384" s="20"/>
      <c r="J384" s="22" t="str">
        <f t="shared" si="37"/>
        <v/>
      </c>
      <c r="L384" s="38"/>
      <c r="M384" s="20"/>
      <c r="N384" s="7"/>
      <c r="O384" s="7"/>
      <c r="P384" s="1"/>
      <c r="Q384" s="1"/>
      <c r="R384" s="1"/>
      <c r="S384" s="1"/>
    </row>
    <row r="385" spans="1:19" x14ac:dyDescent="0.3">
      <c r="A385" s="24">
        <f t="shared" si="38"/>
        <v>380</v>
      </c>
      <c r="B385" s="12" t="str">
        <f t="shared" si="35"/>
        <v>Mer</v>
      </c>
      <c r="C385" s="13">
        <f t="shared" si="42"/>
        <v>42627</v>
      </c>
      <c r="D385" s="15">
        <f t="shared" si="43"/>
        <v>5.82</v>
      </c>
      <c r="E385" s="14">
        <f t="shared" si="44"/>
        <v>53075.55</v>
      </c>
      <c r="F385" s="25"/>
      <c r="G385" s="15">
        <f t="shared" si="36"/>
        <v>53075.55</v>
      </c>
      <c r="H385" s="20"/>
      <c r="J385" s="22" t="str">
        <f t="shared" si="37"/>
        <v/>
      </c>
      <c r="L385" s="38"/>
      <c r="M385" s="20"/>
      <c r="N385" s="7"/>
      <c r="O385" s="7"/>
      <c r="P385" s="1"/>
      <c r="Q385" s="1"/>
      <c r="R385" s="1"/>
      <c r="S385" s="1"/>
    </row>
    <row r="386" spans="1:19" x14ac:dyDescent="0.3">
      <c r="A386" s="24">
        <f t="shared" si="38"/>
        <v>381</v>
      </c>
      <c r="B386" s="12" t="str">
        <f t="shared" si="35"/>
        <v>Jeu</v>
      </c>
      <c r="C386" s="13">
        <f t="shared" si="42"/>
        <v>42628</v>
      </c>
      <c r="D386" s="15">
        <f t="shared" si="43"/>
        <v>5.82</v>
      </c>
      <c r="E386" s="14">
        <f t="shared" si="44"/>
        <v>53081.37</v>
      </c>
      <c r="F386" s="25"/>
      <c r="G386" s="15">
        <f t="shared" si="36"/>
        <v>53081.37</v>
      </c>
      <c r="H386" s="20"/>
      <c r="J386" s="22" t="str">
        <f t="shared" si="37"/>
        <v/>
      </c>
      <c r="L386" s="38"/>
      <c r="M386" s="20"/>
      <c r="N386" s="7"/>
      <c r="O386" s="7"/>
      <c r="P386" s="1"/>
      <c r="Q386" s="1"/>
      <c r="R386" s="1"/>
      <c r="S386" s="1"/>
    </row>
    <row r="387" spans="1:19" x14ac:dyDescent="0.3">
      <c r="A387" s="24">
        <f t="shared" si="38"/>
        <v>382</v>
      </c>
      <c r="B387" s="12" t="str">
        <f t="shared" si="35"/>
        <v>Ven</v>
      </c>
      <c r="C387" s="13">
        <f t="shared" si="42"/>
        <v>42629</v>
      </c>
      <c r="D387" s="15">
        <f t="shared" si="43"/>
        <v>5.82</v>
      </c>
      <c r="E387" s="14">
        <f t="shared" si="44"/>
        <v>53087.19</v>
      </c>
      <c r="F387" s="25"/>
      <c r="G387" s="15">
        <f t="shared" si="36"/>
        <v>53087.19</v>
      </c>
      <c r="H387" s="20"/>
      <c r="J387" s="22" t="str">
        <f t="shared" si="37"/>
        <v/>
      </c>
      <c r="L387" s="38"/>
      <c r="M387" s="20"/>
      <c r="N387" s="7"/>
      <c r="O387" s="7"/>
      <c r="P387" s="1"/>
      <c r="Q387" s="1"/>
      <c r="R387" s="1"/>
      <c r="S387" s="1"/>
    </row>
    <row r="388" spans="1:19" x14ac:dyDescent="0.3">
      <c r="A388" s="24">
        <f t="shared" si="38"/>
        <v>383</v>
      </c>
      <c r="B388" s="12" t="str">
        <f t="shared" si="35"/>
        <v>Sam</v>
      </c>
      <c r="C388" s="13">
        <f t="shared" si="42"/>
        <v>42630</v>
      </c>
      <c r="D388" s="15">
        <f t="shared" si="43"/>
        <v>5.82</v>
      </c>
      <c r="E388" s="14">
        <f t="shared" si="44"/>
        <v>53093.01</v>
      </c>
      <c r="F388" s="25"/>
      <c r="G388" s="15">
        <f t="shared" si="36"/>
        <v>53093.01</v>
      </c>
      <c r="H388" s="20"/>
      <c r="J388" s="22" t="str">
        <f t="shared" si="37"/>
        <v/>
      </c>
      <c r="L388" s="38"/>
      <c r="M388" s="20"/>
      <c r="N388" s="7"/>
      <c r="O388" s="7"/>
      <c r="P388" s="1"/>
      <c r="Q388" s="1"/>
      <c r="R388" s="1"/>
      <c r="S388" s="1"/>
    </row>
    <row r="389" spans="1:19" x14ac:dyDescent="0.3">
      <c r="A389" s="24">
        <f t="shared" si="38"/>
        <v>384</v>
      </c>
      <c r="B389" s="12" t="str">
        <f t="shared" si="35"/>
        <v>Dim</v>
      </c>
      <c r="C389" s="13">
        <f t="shared" si="42"/>
        <v>42631</v>
      </c>
      <c r="D389" s="15">
        <f t="shared" si="43"/>
        <v>5.82</v>
      </c>
      <c r="E389" s="14">
        <f t="shared" si="44"/>
        <v>53098.83</v>
      </c>
      <c r="F389" s="25"/>
      <c r="G389" s="15">
        <f t="shared" si="36"/>
        <v>53098.83</v>
      </c>
      <c r="H389" s="20"/>
      <c r="J389" s="22" t="str">
        <f t="shared" si="37"/>
        <v/>
      </c>
      <c r="L389" s="38"/>
      <c r="M389" s="20"/>
      <c r="N389" s="7"/>
      <c r="O389" s="7"/>
      <c r="P389" s="1"/>
      <c r="Q389" s="1"/>
      <c r="R389" s="1"/>
      <c r="S389" s="1"/>
    </row>
    <row r="390" spans="1:19" x14ac:dyDescent="0.3">
      <c r="A390" s="24">
        <f t="shared" si="38"/>
        <v>385</v>
      </c>
      <c r="B390" s="12" t="str">
        <f t="shared" ref="B390:B453" si="45">CHOOSE(MOD(C390,7)+1,"Sam","Dim","Lun","Mar","Mer","Jeu","Ven")</f>
        <v>Lun</v>
      </c>
      <c r="C390" s="13">
        <f t="shared" si="42"/>
        <v>42632</v>
      </c>
      <c r="D390" s="15">
        <f t="shared" si="43"/>
        <v>5.82</v>
      </c>
      <c r="E390" s="14">
        <f t="shared" si="44"/>
        <v>53104.65</v>
      </c>
      <c r="F390" s="25"/>
      <c r="G390" s="15">
        <f t="shared" si="36"/>
        <v>53104.65</v>
      </c>
      <c r="H390" s="20"/>
      <c r="J390" s="22" t="str">
        <f t="shared" si="37"/>
        <v/>
      </c>
      <c r="L390" s="38"/>
      <c r="M390" s="20"/>
      <c r="N390" s="7"/>
      <c r="O390" s="7"/>
      <c r="P390" s="1"/>
      <c r="Q390" s="1"/>
      <c r="R390" s="1"/>
      <c r="S390" s="1"/>
    </row>
    <row r="391" spans="1:19" x14ac:dyDescent="0.3">
      <c r="A391" s="24">
        <f t="shared" si="38"/>
        <v>386</v>
      </c>
      <c r="B391" s="12" t="str">
        <f t="shared" si="45"/>
        <v>Mar</v>
      </c>
      <c r="C391" s="13">
        <f t="shared" si="42"/>
        <v>42633</v>
      </c>
      <c r="D391" s="15">
        <f t="shared" si="43"/>
        <v>5.82</v>
      </c>
      <c r="E391" s="14">
        <f t="shared" si="44"/>
        <v>53110.47</v>
      </c>
      <c r="F391" s="25"/>
      <c r="G391" s="15">
        <f t="shared" ref="G391:G454" si="46">ROUND(E391-F391, 2)</f>
        <v>53110.47</v>
      </c>
      <c r="H391" s="20"/>
      <c r="J391" s="22" t="str">
        <f t="shared" ref="J391:J454" si="47">IF(F391&lt;&gt;"",TEXT(C391, "aaaa-mm-jj") &amp; ";" &amp; F391,"")</f>
        <v/>
      </c>
      <c r="L391" s="38"/>
      <c r="M391" s="20"/>
      <c r="N391" s="7"/>
      <c r="O391" s="7"/>
      <c r="P391" s="1"/>
      <c r="Q391" s="1"/>
      <c r="R391" s="1"/>
      <c r="S391" s="1"/>
    </row>
    <row r="392" spans="1:19" x14ac:dyDescent="0.3">
      <c r="A392" s="24">
        <f t="shared" ref="A392:A455" si="48">A391+1</f>
        <v>387</v>
      </c>
      <c r="B392" s="12" t="str">
        <f t="shared" si="45"/>
        <v>Mer</v>
      </c>
      <c r="C392" s="13">
        <f t="shared" si="42"/>
        <v>42634</v>
      </c>
      <c r="D392" s="15">
        <f t="shared" si="43"/>
        <v>5.82</v>
      </c>
      <c r="E392" s="14">
        <f t="shared" si="44"/>
        <v>53116.29</v>
      </c>
      <c r="F392" s="25"/>
      <c r="G392" s="15">
        <f t="shared" si="46"/>
        <v>53116.29</v>
      </c>
      <c r="H392" s="20"/>
      <c r="J392" s="22" t="str">
        <f t="shared" si="47"/>
        <v/>
      </c>
      <c r="L392" s="38"/>
      <c r="M392" s="20"/>
      <c r="N392" s="7"/>
      <c r="O392" s="7"/>
      <c r="P392" s="1"/>
      <c r="Q392" s="1"/>
      <c r="R392" s="1"/>
      <c r="S392" s="1"/>
    </row>
    <row r="393" spans="1:19" x14ac:dyDescent="0.3">
      <c r="A393" s="24">
        <f t="shared" si="48"/>
        <v>388</v>
      </c>
      <c r="B393" s="12" t="str">
        <f t="shared" si="45"/>
        <v>Jeu</v>
      </c>
      <c r="C393" s="13">
        <f t="shared" si="42"/>
        <v>42635</v>
      </c>
      <c r="D393" s="15">
        <f t="shared" si="43"/>
        <v>5.82</v>
      </c>
      <c r="E393" s="14">
        <f t="shared" si="44"/>
        <v>53122.11</v>
      </c>
      <c r="F393" s="25"/>
      <c r="G393" s="15">
        <f t="shared" si="46"/>
        <v>53122.11</v>
      </c>
      <c r="H393" s="20"/>
      <c r="J393" s="22" t="str">
        <f t="shared" si="47"/>
        <v/>
      </c>
      <c r="L393" s="38"/>
      <c r="M393" s="20"/>
      <c r="N393" s="7"/>
      <c r="O393" s="7"/>
      <c r="P393" s="1"/>
      <c r="Q393" s="1"/>
      <c r="R393" s="1"/>
      <c r="S393" s="1"/>
    </row>
    <row r="394" spans="1:19" x14ac:dyDescent="0.3">
      <c r="A394" s="24">
        <f t="shared" si="48"/>
        <v>389</v>
      </c>
      <c r="B394" s="12" t="str">
        <f t="shared" si="45"/>
        <v>Ven</v>
      </c>
      <c r="C394" s="13">
        <f t="shared" si="42"/>
        <v>42636</v>
      </c>
      <c r="D394" s="15">
        <f t="shared" si="43"/>
        <v>5.82</v>
      </c>
      <c r="E394" s="14">
        <f t="shared" si="44"/>
        <v>53127.93</v>
      </c>
      <c r="F394" s="25"/>
      <c r="G394" s="15">
        <f t="shared" si="46"/>
        <v>53127.93</v>
      </c>
      <c r="H394" s="20"/>
      <c r="J394" s="22" t="str">
        <f t="shared" si="47"/>
        <v/>
      </c>
      <c r="L394" s="38"/>
      <c r="M394" s="20"/>
      <c r="N394" s="7"/>
      <c r="O394" s="7"/>
      <c r="P394" s="1"/>
      <c r="Q394" s="1"/>
      <c r="R394" s="1"/>
      <c r="S394" s="1"/>
    </row>
    <row r="395" spans="1:19" x14ac:dyDescent="0.3">
      <c r="A395" s="24">
        <f t="shared" si="48"/>
        <v>390</v>
      </c>
      <c r="B395" s="12" t="str">
        <f t="shared" si="45"/>
        <v>Sam</v>
      </c>
      <c r="C395" s="13">
        <f t="shared" si="42"/>
        <v>42637</v>
      </c>
      <c r="D395" s="15">
        <f t="shared" si="43"/>
        <v>5.82</v>
      </c>
      <c r="E395" s="14">
        <f t="shared" si="44"/>
        <v>53133.75</v>
      </c>
      <c r="F395" s="25"/>
      <c r="G395" s="15">
        <f t="shared" si="46"/>
        <v>53133.75</v>
      </c>
      <c r="H395" s="20"/>
      <c r="J395" s="22" t="str">
        <f t="shared" si="47"/>
        <v/>
      </c>
      <c r="L395" s="38"/>
      <c r="M395" s="20"/>
      <c r="N395" s="7"/>
      <c r="O395" s="7"/>
      <c r="P395" s="1"/>
      <c r="Q395" s="1"/>
      <c r="R395" s="1"/>
      <c r="S395" s="1"/>
    </row>
    <row r="396" spans="1:19" x14ac:dyDescent="0.3">
      <c r="A396" s="24">
        <f t="shared" si="48"/>
        <v>391</v>
      </c>
      <c r="B396" s="12" t="str">
        <f t="shared" si="45"/>
        <v>Dim</v>
      </c>
      <c r="C396" s="13">
        <f t="shared" si="42"/>
        <v>42638</v>
      </c>
      <c r="D396" s="15">
        <f t="shared" si="43"/>
        <v>5.82</v>
      </c>
      <c r="E396" s="14">
        <f t="shared" si="44"/>
        <v>53139.57</v>
      </c>
      <c r="F396" s="25"/>
      <c r="G396" s="15">
        <f t="shared" si="46"/>
        <v>53139.57</v>
      </c>
      <c r="H396" s="20"/>
      <c r="J396" s="22" t="str">
        <f t="shared" si="47"/>
        <v/>
      </c>
      <c r="L396" s="38"/>
      <c r="M396" s="20"/>
      <c r="N396" s="7"/>
      <c r="O396" s="7"/>
      <c r="P396" s="1"/>
      <c r="Q396" s="1"/>
      <c r="R396" s="1"/>
      <c r="S396" s="1"/>
    </row>
    <row r="397" spans="1:19" x14ac:dyDescent="0.3">
      <c r="A397" s="24">
        <f t="shared" si="48"/>
        <v>392</v>
      </c>
      <c r="B397" s="12" t="str">
        <f t="shared" si="45"/>
        <v>Lun</v>
      </c>
      <c r="C397" s="13">
        <f t="shared" si="42"/>
        <v>42639</v>
      </c>
      <c r="D397" s="15">
        <f t="shared" si="43"/>
        <v>5.82</v>
      </c>
      <c r="E397" s="14">
        <f t="shared" si="44"/>
        <v>53145.39</v>
      </c>
      <c r="F397" s="25"/>
      <c r="G397" s="15">
        <f t="shared" si="46"/>
        <v>53145.39</v>
      </c>
      <c r="H397" s="20"/>
      <c r="J397" s="22" t="str">
        <f t="shared" si="47"/>
        <v/>
      </c>
      <c r="L397" s="38"/>
      <c r="M397" s="20"/>
      <c r="N397" s="7"/>
      <c r="O397" s="7"/>
      <c r="P397" s="1"/>
      <c r="Q397" s="1"/>
      <c r="R397" s="1"/>
      <c r="S397" s="1"/>
    </row>
    <row r="398" spans="1:19" x14ac:dyDescent="0.3">
      <c r="A398" s="24">
        <f t="shared" si="48"/>
        <v>393</v>
      </c>
      <c r="B398" s="12" t="str">
        <f t="shared" si="45"/>
        <v>Mar</v>
      </c>
      <c r="C398" s="13">
        <f t="shared" si="42"/>
        <v>42640</v>
      </c>
      <c r="D398" s="15">
        <f t="shared" si="43"/>
        <v>5.82</v>
      </c>
      <c r="E398" s="14">
        <f t="shared" si="44"/>
        <v>53151.21</v>
      </c>
      <c r="F398" s="25"/>
      <c r="G398" s="15">
        <f t="shared" si="46"/>
        <v>53151.21</v>
      </c>
      <c r="H398" s="20"/>
      <c r="J398" s="22" t="str">
        <f t="shared" si="47"/>
        <v/>
      </c>
      <c r="L398" s="38"/>
      <c r="M398" s="20"/>
      <c r="N398" s="7"/>
      <c r="O398" s="7"/>
      <c r="P398" s="1"/>
      <c r="Q398" s="1"/>
      <c r="R398" s="1"/>
      <c r="S398" s="1"/>
    </row>
    <row r="399" spans="1:19" x14ac:dyDescent="0.3">
      <c r="A399" s="24">
        <f t="shared" si="48"/>
        <v>394</v>
      </c>
      <c r="B399" s="12" t="str">
        <f t="shared" si="45"/>
        <v>Mer</v>
      </c>
      <c r="C399" s="13">
        <f t="shared" si="42"/>
        <v>42641</v>
      </c>
      <c r="D399" s="15">
        <f t="shared" si="43"/>
        <v>5.82</v>
      </c>
      <c r="E399" s="14">
        <f t="shared" si="44"/>
        <v>53157.03</v>
      </c>
      <c r="F399" s="25"/>
      <c r="G399" s="15">
        <f t="shared" si="46"/>
        <v>53157.03</v>
      </c>
      <c r="H399" s="20"/>
      <c r="J399" s="22" t="str">
        <f t="shared" si="47"/>
        <v/>
      </c>
      <c r="L399" s="38"/>
      <c r="M399" s="20"/>
      <c r="N399" s="7"/>
      <c r="O399" s="7"/>
      <c r="P399" s="1"/>
      <c r="Q399" s="1"/>
      <c r="R399" s="1"/>
      <c r="S399" s="1"/>
    </row>
    <row r="400" spans="1:19" x14ac:dyDescent="0.3">
      <c r="A400" s="24">
        <f t="shared" si="48"/>
        <v>395</v>
      </c>
      <c r="B400" s="12" t="str">
        <f t="shared" si="45"/>
        <v>Jeu</v>
      </c>
      <c r="C400" s="13">
        <f t="shared" si="42"/>
        <v>42642</v>
      </c>
      <c r="D400" s="15">
        <f t="shared" si="43"/>
        <v>5.83</v>
      </c>
      <c r="E400" s="14">
        <f t="shared" si="44"/>
        <v>53162.86</v>
      </c>
      <c r="F400" s="25"/>
      <c r="G400" s="15">
        <f t="shared" si="46"/>
        <v>53162.86</v>
      </c>
      <c r="H400" s="20"/>
      <c r="J400" s="22" t="str">
        <f t="shared" si="47"/>
        <v/>
      </c>
      <c r="L400" s="38"/>
      <c r="M400" s="20"/>
      <c r="N400" s="7"/>
      <c r="O400" s="7"/>
      <c r="P400" s="1"/>
      <c r="Q400" s="1"/>
      <c r="R400" s="1"/>
      <c r="S400" s="1"/>
    </row>
    <row r="401" spans="1:19" x14ac:dyDescent="0.3">
      <c r="A401" s="24">
        <f t="shared" si="48"/>
        <v>396</v>
      </c>
      <c r="B401" s="12" t="str">
        <f t="shared" si="45"/>
        <v>Ven</v>
      </c>
      <c r="C401" s="13">
        <f t="shared" si="42"/>
        <v>42643</v>
      </c>
      <c r="D401" s="15">
        <f t="shared" si="43"/>
        <v>5.83</v>
      </c>
      <c r="E401" s="14">
        <f t="shared" si="44"/>
        <v>53168.69</v>
      </c>
      <c r="F401" s="25"/>
      <c r="G401" s="15">
        <f t="shared" si="46"/>
        <v>53168.69</v>
      </c>
      <c r="H401" s="20"/>
      <c r="J401" s="22" t="str">
        <f t="shared" si="47"/>
        <v/>
      </c>
      <c r="L401" s="38"/>
      <c r="M401" s="20"/>
      <c r="N401" s="7"/>
      <c r="O401" s="7"/>
      <c r="P401" s="1"/>
      <c r="Q401" s="1"/>
      <c r="R401" s="1"/>
      <c r="S401" s="1"/>
    </row>
    <row r="402" spans="1:19" x14ac:dyDescent="0.3">
      <c r="A402" s="26">
        <f t="shared" si="48"/>
        <v>397</v>
      </c>
      <c r="B402" s="27" t="str">
        <f t="shared" si="45"/>
        <v>Sam</v>
      </c>
      <c r="C402" s="28">
        <f t="shared" si="42"/>
        <v>42644</v>
      </c>
      <c r="D402" s="29">
        <f t="shared" si="43"/>
        <v>5.83</v>
      </c>
      <c r="E402" s="30">
        <f t="shared" si="44"/>
        <v>53174.520000000004</v>
      </c>
      <c r="F402" s="31">
        <v>174.52</v>
      </c>
      <c r="G402" s="29">
        <f t="shared" si="46"/>
        <v>53000</v>
      </c>
      <c r="H402" s="20"/>
      <c r="J402" s="22" t="str">
        <f t="shared" si="47"/>
        <v>2016-10-01;174,52</v>
      </c>
      <c r="L402" s="38"/>
      <c r="M402" s="20"/>
      <c r="N402" s="7"/>
      <c r="O402" s="7"/>
      <c r="P402" s="1"/>
      <c r="Q402" s="1"/>
      <c r="R402" s="1"/>
      <c r="S402" s="1"/>
    </row>
    <row r="403" spans="1:19" x14ac:dyDescent="0.3">
      <c r="A403" s="24">
        <f t="shared" si="48"/>
        <v>398</v>
      </c>
      <c r="B403" s="12" t="str">
        <f t="shared" si="45"/>
        <v>Dim</v>
      </c>
      <c r="C403" s="13">
        <f t="shared" si="42"/>
        <v>42645</v>
      </c>
      <c r="D403" s="15">
        <f t="shared" si="43"/>
        <v>5.81</v>
      </c>
      <c r="E403" s="14">
        <f t="shared" si="44"/>
        <v>53005.81</v>
      </c>
      <c r="F403" s="25"/>
      <c r="G403" s="15">
        <f t="shared" si="46"/>
        <v>53005.81</v>
      </c>
      <c r="H403" s="20"/>
      <c r="J403" s="22" t="str">
        <f t="shared" si="47"/>
        <v/>
      </c>
      <c r="L403" s="38"/>
      <c r="M403" s="20"/>
      <c r="N403" s="7"/>
      <c r="O403" s="7"/>
      <c r="P403" s="1"/>
      <c r="Q403" s="1"/>
      <c r="R403" s="1"/>
      <c r="S403" s="1"/>
    </row>
    <row r="404" spans="1:19" x14ac:dyDescent="0.3">
      <c r="A404" s="24">
        <f t="shared" si="48"/>
        <v>399</v>
      </c>
      <c r="B404" s="12" t="str">
        <f t="shared" si="45"/>
        <v>Lun</v>
      </c>
      <c r="C404" s="13">
        <f t="shared" si="42"/>
        <v>42646</v>
      </c>
      <c r="D404" s="15">
        <f t="shared" si="43"/>
        <v>5.81</v>
      </c>
      <c r="E404" s="14">
        <f t="shared" si="44"/>
        <v>53011.619999999995</v>
      </c>
      <c r="F404" s="25"/>
      <c r="G404" s="15">
        <f t="shared" si="46"/>
        <v>53011.62</v>
      </c>
      <c r="H404" s="20"/>
      <c r="J404" s="22" t="str">
        <f t="shared" si="47"/>
        <v/>
      </c>
      <c r="L404" s="38"/>
      <c r="M404" s="20"/>
      <c r="N404" s="7"/>
      <c r="O404" s="7"/>
      <c r="P404" s="1"/>
      <c r="Q404" s="1"/>
      <c r="R404" s="1"/>
      <c r="S404" s="1"/>
    </row>
    <row r="405" spans="1:19" x14ac:dyDescent="0.3">
      <c r="A405" s="24">
        <f t="shared" si="48"/>
        <v>400</v>
      </c>
      <c r="B405" s="12" t="str">
        <f t="shared" si="45"/>
        <v>Mar</v>
      </c>
      <c r="C405" s="13">
        <f t="shared" si="42"/>
        <v>42647</v>
      </c>
      <c r="D405" s="15">
        <f t="shared" si="43"/>
        <v>5.81</v>
      </c>
      <c r="E405" s="14">
        <f t="shared" si="44"/>
        <v>53017.43</v>
      </c>
      <c r="F405" s="25"/>
      <c r="G405" s="15">
        <f t="shared" si="46"/>
        <v>53017.43</v>
      </c>
      <c r="H405" s="20"/>
      <c r="J405" s="22" t="str">
        <f t="shared" si="47"/>
        <v/>
      </c>
      <c r="L405" s="38"/>
      <c r="M405" s="20"/>
      <c r="N405" s="7"/>
      <c r="O405" s="7"/>
      <c r="P405" s="1"/>
      <c r="Q405" s="1"/>
      <c r="R405" s="1"/>
      <c r="S405" s="1"/>
    </row>
    <row r="406" spans="1:19" x14ac:dyDescent="0.3">
      <c r="A406" s="24">
        <f t="shared" si="48"/>
        <v>401</v>
      </c>
      <c r="B406" s="12" t="str">
        <f t="shared" si="45"/>
        <v>Mer</v>
      </c>
      <c r="C406" s="13">
        <f t="shared" si="42"/>
        <v>42648</v>
      </c>
      <c r="D406" s="15">
        <f t="shared" si="43"/>
        <v>5.81</v>
      </c>
      <c r="E406" s="14">
        <f t="shared" si="44"/>
        <v>53023.24</v>
      </c>
      <c r="F406" s="25"/>
      <c r="G406" s="15">
        <f t="shared" si="46"/>
        <v>53023.24</v>
      </c>
      <c r="H406" s="20"/>
      <c r="J406" s="22" t="str">
        <f t="shared" si="47"/>
        <v/>
      </c>
      <c r="L406" s="38"/>
      <c r="M406" s="20"/>
      <c r="N406" s="7"/>
      <c r="O406" s="7"/>
      <c r="P406" s="1"/>
      <c r="Q406" s="1"/>
      <c r="R406" s="1"/>
      <c r="S406" s="1"/>
    </row>
    <row r="407" spans="1:19" x14ac:dyDescent="0.3">
      <c r="A407" s="24">
        <f t="shared" si="48"/>
        <v>402</v>
      </c>
      <c r="B407" s="12" t="str">
        <f t="shared" si="45"/>
        <v>Jeu</v>
      </c>
      <c r="C407" s="13">
        <f t="shared" si="42"/>
        <v>42649</v>
      </c>
      <c r="D407" s="15">
        <f t="shared" si="43"/>
        <v>5.81</v>
      </c>
      <c r="E407" s="14">
        <f t="shared" si="44"/>
        <v>53029.049999999996</v>
      </c>
      <c r="F407" s="25"/>
      <c r="G407" s="15">
        <f t="shared" si="46"/>
        <v>53029.05</v>
      </c>
      <c r="H407" s="20"/>
      <c r="J407" s="22" t="str">
        <f t="shared" si="47"/>
        <v/>
      </c>
      <c r="L407" s="38"/>
      <c r="M407" s="20"/>
      <c r="N407" s="7"/>
      <c r="O407" s="7"/>
      <c r="P407" s="1"/>
      <c r="Q407" s="1"/>
      <c r="R407" s="1"/>
      <c r="S407" s="1"/>
    </row>
    <row r="408" spans="1:19" x14ac:dyDescent="0.3">
      <c r="A408" s="24">
        <f t="shared" si="48"/>
        <v>403</v>
      </c>
      <c r="B408" s="12" t="str">
        <f t="shared" si="45"/>
        <v>Ven</v>
      </c>
      <c r="C408" s="13">
        <f t="shared" si="42"/>
        <v>42650</v>
      </c>
      <c r="D408" s="15">
        <f t="shared" si="43"/>
        <v>5.81</v>
      </c>
      <c r="E408" s="14">
        <f t="shared" si="44"/>
        <v>53034.86</v>
      </c>
      <c r="F408" s="25"/>
      <c r="G408" s="15">
        <f t="shared" si="46"/>
        <v>53034.86</v>
      </c>
      <c r="H408" s="20"/>
      <c r="J408" s="22" t="str">
        <f t="shared" si="47"/>
        <v/>
      </c>
      <c r="L408" s="38"/>
      <c r="M408" s="20"/>
      <c r="N408" s="7"/>
      <c r="O408" s="7"/>
      <c r="P408" s="1"/>
      <c r="Q408" s="1"/>
      <c r="R408" s="1"/>
      <c r="S408" s="1"/>
    </row>
    <row r="409" spans="1:19" x14ac:dyDescent="0.3">
      <c r="A409" s="24">
        <f t="shared" si="48"/>
        <v>404</v>
      </c>
      <c r="B409" s="12" t="str">
        <f t="shared" si="45"/>
        <v>Sam</v>
      </c>
      <c r="C409" s="13">
        <f t="shared" si="42"/>
        <v>42651</v>
      </c>
      <c r="D409" s="15">
        <f t="shared" si="43"/>
        <v>5.81</v>
      </c>
      <c r="E409" s="14">
        <f t="shared" si="44"/>
        <v>53040.67</v>
      </c>
      <c r="F409" s="25"/>
      <c r="G409" s="15">
        <f t="shared" si="46"/>
        <v>53040.67</v>
      </c>
      <c r="H409" s="20"/>
      <c r="J409" s="22" t="str">
        <f t="shared" si="47"/>
        <v/>
      </c>
      <c r="L409" s="38"/>
      <c r="M409" s="20"/>
      <c r="N409" s="7"/>
      <c r="O409" s="7"/>
      <c r="P409" s="1"/>
      <c r="Q409" s="1"/>
      <c r="R409" s="1"/>
      <c r="S409" s="1"/>
    </row>
    <row r="410" spans="1:19" x14ac:dyDescent="0.3">
      <c r="A410" s="24">
        <f t="shared" si="48"/>
        <v>405</v>
      </c>
      <c r="B410" s="12" t="str">
        <f t="shared" si="45"/>
        <v>Dim</v>
      </c>
      <c r="C410" s="13">
        <f t="shared" si="42"/>
        <v>42652</v>
      </c>
      <c r="D410" s="15">
        <f t="shared" si="43"/>
        <v>5.81</v>
      </c>
      <c r="E410" s="14">
        <f t="shared" si="44"/>
        <v>53046.479999999996</v>
      </c>
      <c r="F410" s="25"/>
      <c r="G410" s="15">
        <f t="shared" si="46"/>
        <v>53046.48</v>
      </c>
      <c r="H410" s="20"/>
      <c r="J410" s="22" t="str">
        <f t="shared" si="47"/>
        <v/>
      </c>
      <c r="L410" s="38"/>
      <c r="M410" s="20"/>
      <c r="N410" s="7"/>
      <c r="O410" s="7"/>
      <c r="P410" s="1"/>
      <c r="Q410" s="1"/>
      <c r="R410" s="1"/>
      <c r="S410" s="1"/>
    </row>
    <row r="411" spans="1:19" x14ac:dyDescent="0.3">
      <c r="A411" s="24">
        <f t="shared" si="48"/>
        <v>406</v>
      </c>
      <c r="B411" s="12" t="str">
        <f t="shared" si="45"/>
        <v>Lun</v>
      </c>
      <c r="C411" s="13">
        <f t="shared" si="42"/>
        <v>42653</v>
      </c>
      <c r="D411" s="15">
        <f t="shared" si="43"/>
        <v>5.81</v>
      </c>
      <c r="E411" s="14">
        <f t="shared" si="44"/>
        <v>53052.29</v>
      </c>
      <c r="F411" s="25"/>
      <c r="G411" s="15">
        <f t="shared" si="46"/>
        <v>53052.29</v>
      </c>
      <c r="H411" s="20"/>
      <c r="J411" s="22" t="str">
        <f t="shared" si="47"/>
        <v/>
      </c>
      <c r="L411" s="38"/>
      <c r="M411" s="20"/>
      <c r="N411" s="7"/>
      <c r="O411" s="7"/>
      <c r="P411" s="1"/>
      <c r="Q411" s="1"/>
      <c r="R411" s="1"/>
      <c r="S411" s="1"/>
    </row>
    <row r="412" spans="1:19" x14ac:dyDescent="0.3">
      <c r="A412" s="24">
        <f t="shared" si="48"/>
        <v>407</v>
      </c>
      <c r="B412" s="12" t="str">
        <f t="shared" si="45"/>
        <v>Mar</v>
      </c>
      <c r="C412" s="13">
        <f t="shared" si="42"/>
        <v>42654</v>
      </c>
      <c r="D412" s="15">
        <f t="shared" si="43"/>
        <v>5.81</v>
      </c>
      <c r="E412" s="14">
        <f t="shared" si="44"/>
        <v>53058.1</v>
      </c>
      <c r="F412" s="25"/>
      <c r="G412" s="15">
        <f t="shared" si="46"/>
        <v>53058.1</v>
      </c>
      <c r="H412" s="20"/>
      <c r="J412" s="22" t="str">
        <f t="shared" si="47"/>
        <v/>
      </c>
      <c r="L412" s="38"/>
      <c r="M412" s="20"/>
      <c r="N412" s="7"/>
      <c r="O412" s="7"/>
      <c r="P412" s="1"/>
      <c r="Q412" s="1"/>
      <c r="R412" s="1"/>
      <c r="S412" s="1"/>
    </row>
    <row r="413" spans="1:19" x14ac:dyDescent="0.3">
      <c r="A413" s="24">
        <f t="shared" si="48"/>
        <v>408</v>
      </c>
      <c r="B413" s="12" t="str">
        <f t="shared" si="45"/>
        <v>Mer</v>
      </c>
      <c r="C413" s="13">
        <f t="shared" si="42"/>
        <v>42655</v>
      </c>
      <c r="D413" s="15">
        <f t="shared" si="43"/>
        <v>5.81</v>
      </c>
      <c r="E413" s="14">
        <f t="shared" si="44"/>
        <v>53063.909999999996</v>
      </c>
      <c r="F413" s="25"/>
      <c r="G413" s="15">
        <f t="shared" si="46"/>
        <v>53063.91</v>
      </c>
      <c r="H413" s="20"/>
      <c r="J413" s="22" t="str">
        <f t="shared" si="47"/>
        <v/>
      </c>
      <c r="L413" s="38"/>
      <c r="M413" s="20"/>
      <c r="N413" s="7"/>
      <c r="O413" s="7"/>
      <c r="P413" s="1"/>
      <c r="Q413" s="1"/>
      <c r="R413" s="1"/>
      <c r="S413" s="1"/>
    </row>
    <row r="414" spans="1:19" x14ac:dyDescent="0.3">
      <c r="A414" s="24">
        <f t="shared" si="48"/>
        <v>409</v>
      </c>
      <c r="B414" s="12" t="str">
        <f t="shared" si="45"/>
        <v>Jeu</v>
      </c>
      <c r="C414" s="13">
        <f t="shared" si="42"/>
        <v>42656</v>
      </c>
      <c r="D414" s="15">
        <f t="shared" si="43"/>
        <v>5.82</v>
      </c>
      <c r="E414" s="14">
        <f t="shared" si="44"/>
        <v>53069.73</v>
      </c>
      <c r="F414" s="25"/>
      <c r="G414" s="15">
        <f t="shared" si="46"/>
        <v>53069.73</v>
      </c>
      <c r="H414" s="20"/>
      <c r="J414" s="22" t="str">
        <f t="shared" si="47"/>
        <v/>
      </c>
      <c r="L414" s="38"/>
      <c r="M414" s="20"/>
      <c r="N414" s="7"/>
      <c r="O414" s="7"/>
      <c r="P414" s="1"/>
      <c r="Q414" s="1"/>
      <c r="R414" s="1"/>
      <c r="S414" s="1"/>
    </row>
    <row r="415" spans="1:19" x14ac:dyDescent="0.3">
      <c r="A415" s="24">
        <f t="shared" si="48"/>
        <v>410</v>
      </c>
      <c r="B415" s="12" t="str">
        <f t="shared" si="45"/>
        <v>Ven</v>
      </c>
      <c r="C415" s="13">
        <f t="shared" si="42"/>
        <v>42657</v>
      </c>
      <c r="D415" s="15">
        <f t="shared" si="43"/>
        <v>5.82</v>
      </c>
      <c r="E415" s="14">
        <f t="shared" si="44"/>
        <v>53075.55</v>
      </c>
      <c r="F415" s="25"/>
      <c r="G415" s="15">
        <f t="shared" si="46"/>
        <v>53075.55</v>
      </c>
      <c r="H415" s="20"/>
      <c r="J415" s="22" t="str">
        <f t="shared" si="47"/>
        <v/>
      </c>
      <c r="L415" s="38"/>
      <c r="M415" s="20"/>
      <c r="N415" s="7"/>
      <c r="O415" s="7"/>
      <c r="P415" s="1"/>
      <c r="Q415" s="1"/>
      <c r="R415" s="1"/>
      <c r="S415" s="1"/>
    </row>
    <row r="416" spans="1:19" x14ac:dyDescent="0.3">
      <c r="A416" s="24">
        <f t="shared" si="48"/>
        <v>411</v>
      </c>
      <c r="B416" s="12" t="str">
        <f t="shared" si="45"/>
        <v>Sam</v>
      </c>
      <c r="C416" s="13">
        <f t="shared" si="42"/>
        <v>42658</v>
      </c>
      <c r="D416" s="15">
        <f t="shared" si="43"/>
        <v>5.82</v>
      </c>
      <c r="E416" s="14">
        <f t="shared" si="44"/>
        <v>53081.37</v>
      </c>
      <c r="F416" s="25"/>
      <c r="G416" s="15">
        <f t="shared" si="46"/>
        <v>53081.37</v>
      </c>
      <c r="H416" s="20"/>
      <c r="J416" s="22" t="str">
        <f t="shared" si="47"/>
        <v/>
      </c>
      <c r="L416" s="38"/>
      <c r="M416" s="20"/>
      <c r="N416" s="7"/>
      <c r="O416" s="7"/>
      <c r="P416" s="1"/>
      <c r="Q416" s="1"/>
      <c r="R416" s="1"/>
      <c r="S416" s="1"/>
    </row>
    <row r="417" spans="1:19" x14ac:dyDescent="0.3">
      <c r="A417" s="24">
        <f t="shared" si="48"/>
        <v>412</v>
      </c>
      <c r="B417" s="12" t="str">
        <f t="shared" si="45"/>
        <v>Dim</v>
      </c>
      <c r="C417" s="13">
        <f t="shared" si="42"/>
        <v>42659</v>
      </c>
      <c r="D417" s="15">
        <f t="shared" si="43"/>
        <v>5.82</v>
      </c>
      <c r="E417" s="14">
        <f t="shared" si="44"/>
        <v>53087.19</v>
      </c>
      <c r="F417" s="25"/>
      <c r="G417" s="15">
        <f t="shared" si="46"/>
        <v>53087.19</v>
      </c>
      <c r="H417" s="20"/>
      <c r="J417" s="22" t="str">
        <f t="shared" si="47"/>
        <v/>
      </c>
      <c r="L417" s="38"/>
      <c r="M417" s="20"/>
      <c r="N417" s="7"/>
      <c r="O417" s="7"/>
      <c r="P417" s="1"/>
      <c r="Q417" s="1"/>
      <c r="R417" s="1"/>
      <c r="S417" s="1"/>
    </row>
    <row r="418" spans="1:19" x14ac:dyDescent="0.3">
      <c r="A418" s="24">
        <f t="shared" si="48"/>
        <v>413</v>
      </c>
      <c r="B418" s="12" t="str">
        <f t="shared" si="45"/>
        <v>Lun</v>
      </c>
      <c r="C418" s="13">
        <f t="shared" si="42"/>
        <v>42660</v>
      </c>
      <c r="D418" s="15">
        <f t="shared" si="43"/>
        <v>5.82</v>
      </c>
      <c r="E418" s="14">
        <f t="shared" si="44"/>
        <v>53093.01</v>
      </c>
      <c r="F418" s="25"/>
      <c r="G418" s="15">
        <f t="shared" si="46"/>
        <v>53093.01</v>
      </c>
      <c r="H418" s="20"/>
      <c r="J418" s="22" t="str">
        <f t="shared" si="47"/>
        <v/>
      </c>
      <c r="L418" s="38"/>
      <c r="M418" s="20"/>
      <c r="N418" s="7"/>
      <c r="O418" s="7"/>
      <c r="P418" s="1"/>
      <c r="Q418" s="1"/>
      <c r="R418" s="1"/>
      <c r="S418" s="1"/>
    </row>
    <row r="419" spans="1:19" x14ac:dyDescent="0.3">
      <c r="A419" s="24">
        <f t="shared" si="48"/>
        <v>414</v>
      </c>
      <c r="B419" s="12" t="str">
        <f t="shared" si="45"/>
        <v>Mar</v>
      </c>
      <c r="C419" s="13">
        <f t="shared" si="42"/>
        <v>42661</v>
      </c>
      <c r="D419" s="15">
        <f t="shared" si="43"/>
        <v>5.82</v>
      </c>
      <c r="E419" s="14">
        <f t="shared" si="44"/>
        <v>53098.83</v>
      </c>
      <c r="F419" s="25"/>
      <c r="G419" s="15">
        <f t="shared" si="46"/>
        <v>53098.83</v>
      </c>
      <c r="H419" s="20"/>
      <c r="J419" s="22" t="str">
        <f t="shared" si="47"/>
        <v/>
      </c>
      <c r="L419" s="38"/>
      <c r="M419" s="20"/>
      <c r="N419" s="7"/>
      <c r="O419" s="7"/>
      <c r="P419" s="1"/>
      <c r="Q419" s="1"/>
      <c r="R419" s="1"/>
      <c r="S419" s="1"/>
    </row>
    <row r="420" spans="1:19" x14ac:dyDescent="0.3">
      <c r="A420" s="24">
        <f t="shared" si="48"/>
        <v>415</v>
      </c>
      <c r="B420" s="12" t="str">
        <f t="shared" si="45"/>
        <v>Mer</v>
      </c>
      <c r="C420" s="13">
        <f t="shared" si="42"/>
        <v>42662</v>
      </c>
      <c r="D420" s="15">
        <f t="shared" si="43"/>
        <v>5.82</v>
      </c>
      <c r="E420" s="14">
        <f t="shared" si="44"/>
        <v>53104.65</v>
      </c>
      <c r="F420" s="25"/>
      <c r="G420" s="15">
        <f t="shared" si="46"/>
        <v>53104.65</v>
      </c>
      <c r="H420" s="20"/>
      <c r="J420" s="22" t="str">
        <f t="shared" si="47"/>
        <v/>
      </c>
      <c r="L420" s="38"/>
      <c r="M420" s="20"/>
      <c r="N420" s="7"/>
      <c r="O420" s="7"/>
      <c r="P420" s="1"/>
      <c r="Q420" s="1"/>
      <c r="R420" s="1"/>
      <c r="S420" s="1"/>
    </row>
    <row r="421" spans="1:19" x14ac:dyDescent="0.3">
      <c r="A421" s="24">
        <f t="shared" si="48"/>
        <v>416</v>
      </c>
      <c r="B421" s="12" t="str">
        <f t="shared" si="45"/>
        <v>Jeu</v>
      </c>
      <c r="C421" s="13">
        <f t="shared" si="42"/>
        <v>42663</v>
      </c>
      <c r="D421" s="15">
        <f t="shared" si="43"/>
        <v>5.82</v>
      </c>
      <c r="E421" s="14">
        <f t="shared" si="44"/>
        <v>53110.47</v>
      </c>
      <c r="F421" s="25"/>
      <c r="G421" s="15">
        <f t="shared" si="46"/>
        <v>53110.47</v>
      </c>
      <c r="H421" s="20"/>
      <c r="J421" s="22" t="str">
        <f t="shared" si="47"/>
        <v/>
      </c>
      <c r="L421" s="38"/>
      <c r="M421" s="20"/>
      <c r="N421" s="7"/>
      <c r="O421" s="7"/>
      <c r="P421" s="1"/>
      <c r="Q421" s="1"/>
      <c r="R421" s="1"/>
      <c r="S421" s="1"/>
    </row>
    <row r="422" spans="1:19" x14ac:dyDescent="0.3">
      <c r="A422" s="24">
        <f t="shared" si="48"/>
        <v>417</v>
      </c>
      <c r="B422" s="12" t="str">
        <f t="shared" si="45"/>
        <v>Ven</v>
      </c>
      <c r="C422" s="13">
        <f t="shared" si="42"/>
        <v>42664</v>
      </c>
      <c r="D422" s="15">
        <f t="shared" si="43"/>
        <v>5.82</v>
      </c>
      <c r="E422" s="14">
        <f t="shared" si="44"/>
        <v>53116.29</v>
      </c>
      <c r="F422" s="25"/>
      <c r="G422" s="15">
        <f t="shared" si="46"/>
        <v>53116.29</v>
      </c>
      <c r="H422" s="20"/>
      <c r="J422" s="22" t="str">
        <f t="shared" si="47"/>
        <v/>
      </c>
      <c r="L422" s="38"/>
      <c r="M422" s="20"/>
      <c r="N422" s="7"/>
      <c r="O422" s="7"/>
      <c r="P422" s="1"/>
      <c r="Q422" s="1"/>
      <c r="R422" s="1"/>
      <c r="S422" s="1"/>
    </row>
    <row r="423" spans="1:19" x14ac:dyDescent="0.3">
      <c r="A423" s="24">
        <f t="shared" si="48"/>
        <v>418</v>
      </c>
      <c r="B423" s="12" t="str">
        <f t="shared" si="45"/>
        <v>Sam</v>
      </c>
      <c r="C423" s="13">
        <f t="shared" si="42"/>
        <v>42665</v>
      </c>
      <c r="D423" s="15">
        <f t="shared" si="43"/>
        <v>5.82</v>
      </c>
      <c r="E423" s="14">
        <f t="shared" si="44"/>
        <v>53122.11</v>
      </c>
      <c r="F423" s="25"/>
      <c r="G423" s="15">
        <f t="shared" si="46"/>
        <v>53122.11</v>
      </c>
      <c r="H423" s="20"/>
      <c r="J423" s="22" t="str">
        <f t="shared" si="47"/>
        <v/>
      </c>
      <c r="L423" s="38"/>
      <c r="M423" s="20"/>
      <c r="N423" s="7"/>
      <c r="O423" s="7"/>
      <c r="P423" s="1"/>
      <c r="Q423" s="1"/>
      <c r="R423" s="1"/>
      <c r="S423" s="1"/>
    </row>
    <row r="424" spans="1:19" x14ac:dyDescent="0.3">
      <c r="A424" s="24">
        <f t="shared" si="48"/>
        <v>419</v>
      </c>
      <c r="B424" s="12" t="str">
        <f t="shared" si="45"/>
        <v>Dim</v>
      </c>
      <c r="C424" s="13">
        <f t="shared" si="42"/>
        <v>42666</v>
      </c>
      <c r="D424" s="15">
        <f t="shared" si="43"/>
        <v>5.82</v>
      </c>
      <c r="E424" s="14">
        <f t="shared" si="44"/>
        <v>53127.93</v>
      </c>
      <c r="F424" s="25"/>
      <c r="G424" s="15">
        <f t="shared" si="46"/>
        <v>53127.93</v>
      </c>
      <c r="H424" s="20"/>
      <c r="J424" s="22" t="str">
        <f t="shared" si="47"/>
        <v/>
      </c>
      <c r="L424" s="38"/>
      <c r="M424" s="20"/>
      <c r="N424" s="7"/>
      <c r="O424" s="7"/>
      <c r="P424" s="1"/>
      <c r="Q424" s="1"/>
      <c r="R424" s="1"/>
      <c r="S424" s="1"/>
    </row>
    <row r="425" spans="1:19" x14ac:dyDescent="0.3">
      <c r="A425" s="24">
        <f t="shared" si="48"/>
        <v>420</v>
      </c>
      <c r="B425" s="12" t="str">
        <f t="shared" si="45"/>
        <v>Lun</v>
      </c>
      <c r="C425" s="13">
        <f t="shared" si="42"/>
        <v>42667</v>
      </c>
      <c r="D425" s="15">
        <f t="shared" si="43"/>
        <v>5.82</v>
      </c>
      <c r="E425" s="14">
        <f t="shared" si="44"/>
        <v>53133.75</v>
      </c>
      <c r="F425" s="25"/>
      <c r="G425" s="15">
        <f t="shared" si="46"/>
        <v>53133.75</v>
      </c>
      <c r="H425" s="20"/>
      <c r="J425" s="22" t="str">
        <f t="shared" si="47"/>
        <v/>
      </c>
      <c r="L425" s="38"/>
      <c r="M425" s="20"/>
      <c r="N425" s="7"/>
      <c r="O425" s="7"/>
      <c r="P425" s="1"/>
      <c r="Q425" s="1"/>
      <c r="R425" s="1"/>
      <c r="S425" s="1"/>
    </row>
    <row r="426" spans="1:19" x14ac:dyDescent="0.3">
      <c r="A426" s="24">
        <f t="shared" si="48"/>
        <v>421</v>
      </c>
      <c r="B426" s="12" t="str">
        <f t="shared" si="45"/>
        <v>Mar</v>
      </c>
      <c r="C426" s="13">
        <f t="shared" si="42"/>
        <v>42668</v>
      </c>
      <c r="D426" s="15">
        <f t="shared" si="43"/>
        <v>5.82</v>
      </c>
      <c r="E426" s="14">
        <f t="shared" si="44"/>
        <v>53139.57</v>
      </c>
      <c r="F426" s="25"/>
      <c r="G426" s="15">
        <f t="shared" si="46"/>
        <v>53139.57</v>
      </c>
      <c r="H426" s="20"/>
      <c r="J426" s="22" t="str">
        <f t="shared" si="47"/>
        <v/>
      </c>
      <c r="L426" s="38"/>
      <c r="M426" s="20"/>
      <c r="N426" s="7"/>
      <c r="O426" s="7"/>
      <c r="P426" s="1"/>
      <c r="Q426" s="1"/>
      <c r="R426" s="1"/>
      <c r="S426" s="1"/>
    </row>
    <row r="427" spans="1:19" x14ac:dyDescent="0.3">
      <c r="A427" s="24">
        <f t="shared" si="48"/>
        <v>422</v>
      </c>
      <c r="B427" s="12" t="str">
        <f t="shared" si="45"/>
        <v>Mer</v>
      </c>
      <c r="C427" s="13">
        <f t="shared" si="42"/>
        <v>42669</v>
      </c>
      <c r="D427" s="15">
        <f t="shared" si="43"/>
        <v>5.82</v>
      </c>
      <c r="E427" s="14">
        <f t="shared" si="44"/>
        <v>53145.39</v>
      </c>
      <c r="F427" s="25"/>
      <c r="G427" s="15">
        <f t="shared" si="46"/>
        <v>53145.39</v>
      </c>
      <c r="H427" s="20"/>
      <c r="J427" s="22" t="str">
        <f t="shared" si="47"/>
        <v/>
      </c>
      <c r="L427" s="38"/>
      <c r="M427" s="20"/>
      <c r="N427" s="7"/>
      <c r="O427" s="7"/>
      <c r="P427" s="1"/>
      <c r="Q427" s="1"/>
      <c r="R427" s="1"/>
      <c r="S427" s="1"/>
    </row>
    <row r="428" spans="1:19" x14ac:dyDescent="0.3">
      <c r="A428" s="24">
        <f t="shared" si="48"/>
        <v>423</v>
      </c>
      <c r="B428" s="12" t="str">
        <f t="shared" si="45"/>
        <v>Jeu</v>
      </c>
      <c r="C428" s="13">
        <f t="shared" si="42"/>
        <v>42670</v>
      </c>
      <c r="D428" s="15">
        <f t="shared" si="43"/>
        <v>5.82</v>
      </c>
      <c r="E428" s="14">
        <f t="shared" si="44"/>
        <v>53151.21</v>
      </c>
      <c r="F428" s="25"/>
      <c r="G428" s="15">
        <f t="shared" si="46"/>
        <v>53151.21</v>
      </c>
      <c r="H428" s="20"/>
      <c r="J428" s="22" t="str">
        <f t="shared" si="47"/>
        <v/>
      </c>
      <c r="L428" s="38"/>
      <c r="M428" s="20"/>
      <c r="N428" s="7"/>
      <c r="O428" s="7"/>
      <c r="P428" s="1"/>
      <c r="Q428" s="1"/>
      <c r="R428" s="1"/>
      <c r="S428" s="1"/>
    </row>
    <row r="429" spans="1:19" x14ac:dyDescent="0.3">
      <c r="A429" s="24">
        <f t="shared" si="48"/>
        <v>424</v>
      </c>
      <c r="B429" s="12" t="str">
        <f t="shared" si="45"/>
        <v>Ven</v>
      </c>
      <c r="C429" s="13">
        <f t="shared" si="42"/>
        <v>42671</v>
      </c>
      <c r="D429" s="15">
        <f t="shared" si="43"/>
        <v>5.82</v>
      </c>
      <c r="E429" s="14">
        <f t="shared" si="44"/>
        <v>53157.03</v>
      </c>
      <c r="F429" s="25"/>
      <c r="G429" s="15">
        <f t="shared" si="46"/>
        <v>53157.03</v>
      </c>
      <c r="H429" s="20"/>
      <c r="J429" s="22" t="str">
        <f t="shared" si="47"/>
        <v/>
      </c>
      <c r="L429" s="38"/>
      <c r="M429" s="20"/>
      <c r="N429" s="7"/>
      <c r="O429" s="7"/>
      <c r="P429" s="1"/>
      <c r="Q429" s="1"/>
      <c r="R429" s="1"/>
      <c r="S429" s="1"/>
    </row>
    <row r="430" spans="1:19" x14ac:dyDescent="0.3">
      <c r="A430" s="24">
        <f t="shared" si="48"/>
        <v>425</v>
      </c>
      <c r="B430" s="12" t="str">
        <f t="shared" si="45"/>
        <v>Sam</v>
      </c>
      <c r="C430" s="13">
        <f t="shared" si="42"/>
        <v>42672</v>
      </c>
      <c r="D430" s="15">
        <f t="shared" si="43"/>
        <v>5.83</v>
      </c>
      <c r="E430" s="14">
        <f t="shared" si="44"/>
        <v>53162.86</v>
      </c>
      <c r="F430" s="25"/>
      <c r="G430" s="15">
        <f t="shared" si="46"/>
        <v>53162.86</v>
      </c>
      <c r="H430" s="20"/>
      <c r="J430" s="22" t="str">
        <f t="shared" si="47"/>
        <v/>
      </c>
      <c r="L430" s="38"/>
      <c r="M430" s="20"/>
      <c r="N430" s="7"/>
      <c r="O430" s="7"/>
      <c r="P430" s="1"/>
      <c r="Q430" s="1"/>
      <c r="R430" s="1"/>
      <c r="S430" s="1"/>
    </row>
    <row r="431" spans="1:19" x14ac:dyDescent="0.3">
      <c r="A431" s="24">
        <f t="shared" si="48"/>
        <v>426</v>
      </c>
      <c r="B431" s="12" t="str">
        <f t="shared" si="45"/>
        <v>Dim</v>
      </c>
      <c r="C431" s="13">
        <f t="shared" si="42"/>
        <v>42673</v>
      </c>
      <c r="D431" s="15">
        <f t="shared" si="43"/>
        <v>5.83</v>
      </c>
      <c r="E431" s="14">
        <f t="shared" si="44"/>
        <v>53168.69</v>
      </c>
      <c r="F431" s="25"/>
      <c r="G431" s="15">
        <f t="shared" si="46"/>
        <v>53168.69</v>
      </c>
      <c r="H431" s="20"/>
      <c r="J431" s="22" t="str">
        <f t="shared" si="47"/>
        <v/>
      </c>
      <c r="L431" s="38"/>
      <c r="M431" s="20"/>
      <c r="N431" s="7"/>
      <c r="O431" s="7"/>
      <c r="P431" s="1"/>
      <c r="Q431" s="1"/>
      <c r="R431" s="1"/>
      <c r="S431" s="1"/>
    </row>
    <row r="432" spans="1:19" x14ac:dyDescent="0.3">
      <c r="A432" s="24">
        <f t="shared" si="48"/>
        <v>427</v>
      </c>
      <c r="B432" s="12" t="str">
        <f t="shared" si="45"/>
        <v>Lun</v>
      </c>
      <c r="C432" s="13">
        <f t="shared" si="42"/>
        <v>42674</v>
      </c>
      <c r="D432" s="15">
        <f t="shared" si="43"/>
        <v>5.83</v>
      </c>
      <c r="E432" s="14">
        <f t="shared" si="44"/>
        <v>53174.520000000004</v>
      </c>
      <c r="F432" s="25"/>
      <c r="G432" s="15">
        <f t="shared" si="46"/>
        <v>53174.52</v>
      </c>
      <c r="H432" s="20"/>
      <c r="J432" s="22" t="str">
        <f t="shared" si="47"/>
        <v/>
      </c>
      <c r="L432" s="38"/>
      <c r="M432" s="20"/>
      <c r="N432" s="7"/>
      <c r="O432" s="7"/>
      <c r="P432" s="1"/>
      <c r="Q432" s="1"/>
      <c r="R432" s="1"/>
      <c r="S432" s="1"/>
    </row>
    <row r="433" spans="1:19" x14ac:dyDescent="0.3">
      <c r="A433" s="26">
        <f t="shared" si="48"/>
        <v>428</v>
      </c>
      <c r="B433" s="27" t="str">
        <f t="shared" si="45"/>
        <v>Mar</v>
      </c>
      <c r="C433" s="28">
        <f t="shared" si="42"/>
        <v>42675</v>
      </c>
      <c r="D433" s="29">
        <f t="shared" si="43"/>
        <v>5.83</v>
      </c>
      <c r="E433" s="30">
        <f t="shared" si="44"/>
        <v>53180.35</v>
      </c>
      <c r="F433" s="31">
        <v>180.35</v>
      </c>
      <c r="G433" s="29">
        <f t="shared" si="46"/>
        <v>53000</v>
      </c>
      <c r="H433" s="20"/>
      <c r="J433" s="22" t="str">
        <f t="shared" si="47"/>
        <v>2016-11-01;180,35</v>
      </c>
      <c r="L433" s="38"/>
      <c r="M433" s="20"/>
      <c r="N433" s="7"/>
      <c r="O433" s="7"/>
      <c r="P433" s="1"/>
      <c r="Q433" s="1"/>
      <c r="R433" s="1"/>
      <c r="S433" s="1"/>
    </row>
    <row r="434" spans="1:19" x14ac:dyDescent="0.3">
      <c r="A434" s="24">
        <f t="shared" si="48"/>
        <v>429</v>
      </c>
      <c r="B434" s="12" t="str">
        <f t="shared" si="45"/>
        <v>Mer</v>
      </c>
      <c r="C434" s="13">
        <f t="shared" si="42"/>
        <v>42676</v>
      </c>
      <c r="D434" s="15">
        <f t="shared" si="43"/>
        <v>5.81</v>
      </c>
      <c r="E434" s="14">
        <f t="shared" si="44"/>
        <v>53005.81</v>
      </c>
      <c r="F434" s="25"/>
      <c r="G434" s="15">
        <f t="shared" si="46"/>
        <v>53005.81</v>
      </c>
      <c r="H434" s="20"/>
      <c r="J434" s="22" t="str">
        <f t="shared" si="47"/>
        <v/>
      </c>
      <c r="L434" s="38"/>
      <c r="M434" s="20"/>
      <c r="N434" s="7"/>
      <c r="O434" s="7"/>
      <c r="P434" s="1"/>
      <c r="Q434" s="1"/>
      <c r="R434" s="1"/>
      <c r="S434" s="1"/>
    </row>
    <row r="435" spans="1:19" x14ac:dyDescent="0.3">
      <c r="A435" s="24">
        <f t="shared" si="48"/>
        <v>430</v>
      </c>
      <c r="B435" s="12" t="str">
        <f t="shared" si="45"/>
        <v>Jeu</v>
      </c>
      <c r="C435" s="13">
        <f t="shared" si="42"/>
        <v>42677</v>
      </c>
      <c r="D435" s="15">
        <f t="shared" si="43"/>
        <v>5.81</v>
      </c>
      <c r="E435" s="14">
        <f t="shared" si="44"/>
        <v>53011.619999999995</v>
      </c>
      <c r="F435" s="25"/>
      <c r="G435" s="15">
        <f t="shared" si="46"/>
        <v>53011.62</v>
      </c>
      <c r="H435" s="20"/>
      <c r="J435" s="22" t="str">
        <f t="shared" si="47"/>
        <v/>
      </c>
      <c r="L435" s="38"/>
      <c r="M435" s="20"/>
      <c r="N435" s="7"/>
      <c r="O435" s="7"/>
      <c r="P435" s="1"/>
      <c r="Q435" s="1"/>
      <c r="R435" s="1"/>
      <c r="S435" s="1"/>
    </row>
    <row r="436" spans="1:19" x14ac:dyDescent="0.3">
      <c r="A436" s="24">
        <f t="shared" si="48"/>
        <v>431</v>
      </c>
      <c r="B436" s="12" t="str">
        <f t="shared" si="45"/>
        <v>Ven</v>
      </c>
      <c r="C436" s="13">
        <f t="shared" si="42"/>
        <v>42678</v>
      </c>
      <c r="D436" s="15">
        <f t="shared" si="43"/>
        <v>5.81</v>
      </c>
      <c r="E436" s="14">
        <f t="shared" si="44"/>
        <v>53017.43</v>
      </c>
      <c r="F436" s="25"/>
      <c r="G436" s="15">
        <f t="shared" si="46"/>
        <v>53017.43</v>
      </c>
      <c r="H436" s="20"/>
      <c r="J436" s="22" t="str">
        <f t="shared" si="47"/>
        <v/>
      </c>
      <c r="L436" s="38"/>
      <c r="M436" s="20"/>
      <c r="N436" s="7"/>
      <c r="O436" s="7"/>
      <c r="P436" s="1"/>
      <c r="Q436" s="1"/>
      <c r="R436" s="1"/>
      <c r="S436" s="1"/>
    </row>
    <row r="437" spans="1:19" x14ac:dyDescent="0.3">
      <c r="A437" s="24">
        <f t="shared" si="48"/>
        <v>432</v>
      </c>
      <c r="B437" s="12" t="str">
        <f t="shared" si="45"/>
        <v>Sam</v>
      </c>
      <c r="C437" s="13">
        <f t="shared" si="42"/>
        <v>42679</v>
      </c>
      <c r="D437" s="15">
        <f t="shared" si="43"/>
        <v>5.81</v>
      </c>
      <c r="E437" s="14">
        <f t="shared" si="44"/>
        <v>53023.24</v>
      </c>
      <c r="F437" s="25"/>
      <c r="G437" s="15">
        <f t="shared" si="46"/>
        <v>53023.24</v>
      </c>
      <c r="H437" s="20"/>
      <c r="J437" s="22" t="str">
        <f t="shared" si="47"/>
        <v/>
      </c>
      <c r="L437" s="38"/>
      <c r="M437" s="20"/>
      <c r="N437" s="7"/>
      <c r="O437" s="7"/>
      <c r="P437" s="1"/>
      <c r="Q437" s="1"/>
      <c r="R437" s="1"/>
      <c r="S437" s="1"/>
    </row>
    <row r="438" spans="1:19" x14ac:dyDescent="0.3">
      <c r="A438" s="24">
        <f t="shared" si="48"/>
        <v>433</v>
      </c>
      <c r="B438" s="12" t="str">
        <f t="shared" si="45"/>
        <v>Dim</v>
      </c>
      <c r="C438" s="13">
        <f t="shared" ref="C438:C501" si="49">C437+1</f>
        <v>42680</v>
      </c>
      <c r="D438" s="15">
        <f t="shared" ref="D438:D501" si="50">ROUND(G437*4%/365,2)</f>
        <v>5.81</v>
      </c>
      <c r="E438" s="14">
        <f t="shared" ref="E438:E501" si="51">G437+D438</f>
        <v>53029.049999999996</v>
      </c>
      <c r="F438" s="25"/>
      <c r="G438" s="15">
        <f t="shared" si="46"/>
        <v>53029.05</v>
      </c>
      <c r="H438" s="20"/>
      <c r="J438" s="22" t="str">
        <f t="shared" si="47"/>
        <v/>
      </c>
      <c r="L438" s="38"/>
      <c r="M438" s="20"/>
      <c r="N438" s="7"/>
      <c r="O438" s="7"/>
      <c r="P438" s="1"/>
      <c r="Q438" s="1"/>
      <c r="R438" s="1"/>
      <c r="S438" s="1"/>
    </row>
    <row r="439" spans="1:19" x14ac:dyDescent="0.3">
      <c r="A439" s="24">
        <f t="shared" si="48"/>
        <v>434</v>
      </c>
      <c r="B439" s="12" t="str">
        <f t="shared" si="45"/>
        <v>Lun</v>
      </c>
      <c r="C439" s="13">
        <f t="shared" si="49"/>
        <v>42681</v>
      </c>
      <c r="D439" s="15">
        <f t="shared" si="50"/>
        <v>5.81</v>
      </c>
      <c r="E439" s="14">
        <f t="shared" si="51"/>
        <v>53034.86</v>
      </c>
      <c r="F439" s="25"/>
      <c r="G439" s="15">
        <f t="shared" si="46"/>
        <v>53034.86</v>
      </c>
      <c r="H439" s="20"/>
      <c r="J439" s="22" t="str">
        <f t="shared" si="47"/>
        <v/>
      </c>
      <c r="L439" s="38"/>
      <c r="M439" s="20"/>
      <c r="N439" s="7"/>
      <c r="O439" s="7"/>
      <c r="P439" s="1"/>
      <c r="Q439" s="1"/>
      <c r="R439" s="1"/>
      <c r="S439" s="1"/>
    </row>
    <row r="440" spans="1:19" x14ac:dyDescent="0.3">
      <c r="A440" s="24">
        <f t="shared" si="48"/>
        <v>435</v>
      </c>
      <c r="B440" s="12" t="str">
        <f t="shared" si="45"/>
        <v>Mar</v>
      </c>
      <c r="C440" s="13">
        <f t="shared" si="49"/>
        <v>42682</v>
      </c>
      <c r="D440" s="15">
        <f t="shared" si="50"/>
        <v>5.81</v>
      </c>
      <c r="E440" s="14">
        <f t="shared" si="51"/>
        <v>53040.67</v>
      </c>
      <c r="F440" s="25"/>
      <c r="G440" s="15">
        <f t="shared" si="46"/>
        <v>53040.67</v>
      </c>
      <c r="H440" s="20"/>
      <c r="J440" s="22" t="str">
        <f t="shared" si="47"/>
        <v/>
      </c>
      <c r="L440" s="38"/>
      <c r="M440" s="20"/>
      <c r="N440" s="7"/>
      <c r="O440" s="7"/>
      <c r="P440" s="1"/>
      <c r="Q440" s="1"/>
      <c r="R440" s="1"/>
      <c r="S440" s="1"/>
    </row>
    <row r="441" spans="1:19" x14ac:dyDescent="0.3">
      <c r="A441" s="24">
        <f t="shared" si="48"/>
        <v>436</v>
      </c>
      <c r="B441" s="12" t="str">
        <f t="shared" si="45"/>
        <v>Mer</v>
      </c>
      <c r="C441" s="13">
        <f t="shared" si="49"/>
        <v>42683</v>
      </c>
      <c r="D441" s="15">
        <f t="shared" si="50"/>
        <v>5.81</v>
      </c>
      <c r="E441" s="14">
        <f t="shared" si="51"/>
        <v>53046.479999999996</v>
      </c>
      <c r="F441" s="25"/>
      <c r="G441" s="15">
        <f t="shared" si="46"/>
        <v>53046.48</v>
      </c>
      <c r="H441" s="20"/>
      <c r="J441" s="22" t="str">
        <f t="shared" si="47"/>
        <v/>
      </c>
      <c r="L441" s="38"/>
      <c r="M441" s="20"/>
      <c r="N441" s="7"/>
      <c r="O441" s="7"/>
      <c r="P441" s="1"/>
      <c r="Q441" s="1"/>
      <c r="R441" s="1"/>
      <c r="S441" s="1"/>
    </row>
    <row r="442" spans="1:19" x14ac:dyDescent="0.3">
      <c r="A442" s="24">
        <f t="shared" si="48"/>
        <v>437</v>
      </c>
      <c r="B442" s="12" t="str">
        <f t="shared" si="45"/>
        <v>Jeu</v>
      </c>
      <c r="C442" s="13">
        <f t="shared" si="49"/>
        <v>42684</v>
      </c>
      <c r="D442" s="15">
        <f t="shared" si="50"/>
        <v>5.81</v>
      </c>
      <c r="E442" s="14">
        <f t="shared" si="51"/>
        <v>53052.29</v>
      </c>
      <c r="F442" s="25"/>
      <c r="G442" s="15">
        <f t="shared" si="46"/>
        <v>53052.29</v>
      </c>
      <c r="H442" s="20"/>
      <c r="J442" s="22" t="str">
        <f t="shared" si="47"/>
        <v/>
      </c>
      <c r="L442" s="38"/>
      <c r="M442" s="20"/>
      <c r="N442" s="7"/>
      <c r="O442" s="7"/>
      <c r="P442" s="1"/>
      <c r="Q442" s="1"/>
      <c r="R442" s="1"/>
      <c r="S442" s="1"/>
    </row>
    <row r="443" spans="1:19" x14ac:dyDescent="0.3">
      <c r="A443" s="24">
        <f t="shared" si="48"/>
        <v>438</v>
      </c>
      <c r="B443" s="12" t="str">
        <f t="shared" si="45"/>
        <v>Ven</v>
      </c>
      <c r="C443" s="13">
        <f t="shared" si="49"/>
        <v>42685</v>
      </c>
      <c r="D443" s="15">
        <f t="shared" si="50"/>
        <v>5.81</v>
      </c>
      <c r="E443" s="14">
        <f t="shared" si="51"/>
        <v>53058.1</v>
      </c>
      <c r="F443" s="25"/>
      <c r="G443" s="15">
        <f t="shared" si="46"/>
        <v>53058.1</v>
      </c>
      <c r="H443" s="20"/>
      <c r="J443" s="22" t="str">
        <f t="shared" si="47"/>
        <v/>
      </c>
      <c r="L443" s="38"/>
      <c r="M443" s="20"/>
      <c r="N443" s="7"/>
      <c r="O443" s="7"/>
      <c r="P443" s="1"/>
      <c r="Q443" s="1"/>
      <c r="R443" s="1"/>
      <c r="S443" s="1"/>
    </row>
    <row r="444" spans="1:19" x14ac:dyDescent="0.3">
      <c r="A444" s="24">
        <f t="shared" si="48"/>
        <v>439</v>
      </c>
      <c r="B444" s="12" t="str">
        <f t="shared" si="45"/>
        <v>Sam</v>
      </c>
      <c r="C444" s="13">
        <f t="shared" si="49"/>
        <v>42686</v>
      </c>
      <c r="D444" s="15">
        <f t="shared" si="50"/>
        <v>5.81</v>
      </c>
      <c r="E444" s="14">
        <f t="shared" si="51"/>
        <v>53063.909999999996</v>
      </c>
      <c r="F444" s="25"/>
      <c r="G444" s="15">
        <f t="shared" si="46"/>
        <v>53063.91</v>
      </c>
      <c r="H444" s="20"/>
      <c r="J444" s="22" t="str">
        <f t="shared" si="47"/>
        <v/>
      </c>
      <c r="L444" s="38"/>
      <c r="M444" s="20"/>
      <c r="N444" s="7"/>
      <c r="O444" s="7"/>
      <c r="P444" s="1"/>
      <c r="Q444" s="1"/>
      <c r="R444" s="1"/>
      <c r="S444" s="1"/>
    </row>
    <row r="445" spans="1:19" x14ac:dyDescent="0.3">
      <c r="A445" s="24">
        <f t="shared" si="48"/>
        <v>440</v>
      </c>
      <c r="B445" s="12" t="str">
        <f t="shared" si="45"/>
        <v>Dim</v>
      </c>
      <c r="C445" s="13">
        <f t="shared" si="49"/>
        <v>42687</v>
      </c>
      <c r="D445" s="15">
        <f t="shared" si="50"/>
        <v>5.82</v>
      </c>
      <c r="E445" s="14">
        <f t="shared" si="51"/>
        <v>53069.73</v>
      </c>
      <c r="F445" s="25"/>
      <c r="G445" s="15">
        <f t="shared" si="46"/>
        <v>53069.73</v>
      </c>
      <c r="H445" s="20"/>
      <c r="J445" s="22" t="str">
        <f t="shared" si="47"/>
        <v/>
      </c>
      <c r="L445" s="38"/>
      <c r="M445" s="20"/>
      <c r="N445" s="7"/>
      <c r="O445" s="7"/>
      <c r="P445" s="1"/>
      <c r="Q445" s="1"/>
      <c r="R445" s="1"/>
      <c r="S445" s="1"/>
    </row>
    <row r="446" spans="1:19" x14ac:dyDescent="0.3">
      <c r="A446" s="24">
        <f t="shared" si="48"/>
        <v>441</v>
      </c>
      <c r="B446" s="12" t="str">
        <f t="shared" si="45"/>
        <v>Lun</v>
      </c>
      <c r="C446" s="13">
        <f t="shared" si="49"/>
        <v>42688</v>
      </c>
      <c r="D446" s="15">
        <f t="shared" si="50"/>
        <v>5.82</v>
      </c>
      <c r="E446" s="14">
        <f t="shared" si="51"/>
        <v>53075.55</v>
      </c>
      <c r="F446" s="25"/>
      <c r="G446" s="15">
        <f t="shared" si="46"/>
        <v>53075.55</v>
      </c>
      <c r="H446" s="20"/>
      <c r="J446" s="22" t="str">
        <f t="shared" si="47"/>
        <v/>
      </c>
      <c r="L446" s="38"/>
      <c r="M446" s="20"/>
      <c r="N446" s="7"/>
      <c r="O446" s="7"/>
      <c r="P446" s="1"/>
      <c r="Q446" s="1"/>
      <c r="R446" s="1"/>
      <c r="S446" s="1"/>
    </row>
    <row r="447" spans="1:19" x14ac:dyDescent="0.3">
      <c r="A447" s="24">
        <f t="shared" si="48"/>
        <v>442</v>
      </c>
      <c r="B447" s="12" t="str">
        <f t="shared" si="45"/>
        <v>Mar</v>
      </c>
      <c r="C447" s="13">
        <f t="shared" si="49"/>
        <v>42689</v>
      </c>
      <c r="D447" s="15">
        <f t="shared" si="50"/>
        <v>5.82</v>
      </c>
      <c r="E447" s="14">
        <f t="shared" si="51"/>
        <v>53081.37</v>
      </c>
      <c r="F447" s="25"/>
      <c r="G447" s="15">
        <f t="shared" si="46"/>
        <v>53081.37</v>
      </c>
      <c r="H447" s="20"/>
      <c r="J447" s="22" t="str">
        <f t="shared" si="47"/>
        <v/>
      </c>
      <c r="L447" s="38"/>
      <c r="M447" s="20"/>
      <c r="N447" s="7"/>
      <c r="O447" s="7"/>
      <c r="P447" s="1"/>
      <c r="Q447" s="1"/>
      <c r="R447" s="1"/>
      <c r="S447" s="1"/>
    </row>
    <row r="448" spans="1:19" x14ac:dyDescent="0.3">
      <c r="A448" s="24">
        <f t="shared" si="48"/>
        <v>443</v>
      </c>
      <c r="B448" s="12" t="str">
        <f t="shared" si="45"/>
        <v>Mer</v>
      </c>
      <c r="C448" s="13">
        <f t="shared" si="49"/>
        <v>42690</v>
      </c>
      <c r="D448" s="15">
        <f t="shared" si="50"/>
        <v>5.82</v>
      </c>
      <c r="E448" s="14">
        <f t="shared" si="51"/>
        <v>53087.19</v>
      </c>
      <c r="F448" s="25"/>
      <c r="G448" s="15">
        <f t="shared" si="46"/>
        <v>53087.19</v>
      </c>
      <c r="H448" s="20"/>
      <c r="J448" s="22" t="str">
        <f t="shared" si="47"/>
        <v/>
      </c>
      <c r="L448" s="38"/>
      <c r="M448" s="20"/>
      <c r="N448" s="7"/>
      <c r="O448" s="7"/>
      <c r="P448" s="1"/>
      <c r="Q448" s="1"/>
      <c r="R448" s="1"/>
      <c r="S448" s="1"/>
    </row>
    <row r="449" spans="1:19" x14ac:dyDescent="0.3">
      <c r="A449" s="24">
        <f t="shared" si="48"/>
        <v>444</v>
      </c>
      <c r="B449" s="12" t="str">
        <f t="shared" si="45"/>
        <v>Jeu</v>
      </c>
      <c r="C449" s="13">
        <f t="shared" si="49"/>
        <v>42691</v>
      </c>
      <c r="D449" s="15">
        <f t="shared" si="50"/>
        <v>5.82</v>
      </c>
      <c r="E449" s="14">
        <f t="shared" si="51"/>
        <v>53093.01</v>
      </c>
      <c r="F449" s="25"/>
      <c r="G449" s="15">
        <f t="shared" si="46"/>
        <v>53093.01</v>
      </c>
      <c r="H449" s="20"/>
      <c r="J449" s="22" t="str">
        <f t="shared" si="47"/>
        <v/>
      </c>
      <c r="L449" s="38"/>
      <c r="M449" s="20"/>
      <c r="N449" s="7"/>
      <c r="O449" s="7"/>
      <c r="P449" s="1"/>
      <c r="Q449" s="1"/>
      <c r="R449" s="1"/>
      <c r="S449" s="1"/>
    </row>
    <row r="450" spans="1:19" x14ac:dyDescent="0.3">
      <c r="A450" s="24">
        <f t="shared" si="48"/>
        <v>445</v>
      </c>
      <c r="B450" s="12" t="str">
        <f t="shared" si="45"/>
        <v>Ven</v>
      </c>
      <c r="C450" s="13">
        <f t="shared" si="49"/>
        <v>42692</v>
      </c>
      <c r="D450" s="15">
        <f t="shared" si="50"/>
        <v>5.82</v>
      </c>
      <c r="E450" s="14">
        <f t="shared" si="51"/>
        <v>53098.83</v>
      </c>
      <c r="F450" s="25"/>
      <c r="G450" s="15">
        <f t="shared" si="46"/>
        <v>53098.83</v>
      </c>
      <c r="H450" s="20"/>
      <c r="J450" s="22" t="str">
        <f t="shared" si="47"/>
        <v/>
      </c>
      <c r="L450" s="38"/>
      <c r="M450" s="20"/>
      <c r="N450" s="7"/>
      <c r="O450" s="7"/>
      <c r="P450" s="1"/>
      <c r="Q450" s="1"/>
      <c r="R450" s="1"/>
      <c r="S450" s="1"/>
    </row>
    <row r="451" spans="1:19" x14ac:dyDescent="0.3">
      <c r="A451" s="24">
        <f t="shared" si="48"/>
        <v>446</v>
      </c>
      <c r="B451" s="12" t="str">
        <f t="shared" si="45"/>
        <v>Sam</v>
      </c>
      <c r="C451" s="13">
        <f t="shared" si="49"/>
        <v>42693</v>
      </c>
      <c r="D451" s="15">
        <f t="shared" si="50"/>
        <v>5.82</v>
      </c>
      <c r="E451" s="14">
        <f t="shared" si="51"/>
        <v>53104.65</v>
      </c>
      <c r="F451" s="25"/>
      <c r="G451" s="15">
        <f t="shared" si="46"/>
        <v>53104.65</v>
      </c>
      <c r="H451" s="20"/>
      <c r="J451" s="22" t="str">
        <f t="shared" si="47"/>
        <v/>
      </c>
      <c r="L451" s="38"/>
      <c r="M451" s="20"/>
      <c r="N451" s="7"/>
      <c r="O451" s="7"/>
      <c r="P451" s="1"/>
      <c r="Q451" s="1"/>
      <c r="R451" s="1"/>
      <c r="S451" s="1"/>
    </row>
    <row r="452" spans="1:19" x14ac:dyDescent="0.3">
      <c r="A452" s="24">
        <f t="shared" si="48"/>
        <v>447</v>
      </c>
      <c r="B452" s="12" t="str">
        <f t="shared" si="45"/>
        <v>Dim</v>
      </c>
      <c r="C452" s="13">
        <f t="shared" si="49"/>
        <v>42694</v>
      </c>
      <c r="D452" s="15">
        <f t="shared" si="50"/>
        <v>5.82</v>
      </c>
      <c r="E452" s="14">
        <f t="shared" si="51"/>
        <v>53110.47</v>
      </c>
      <c r="F452" s="25"/>
      <c r="G452" s="15">
        <f t="shared" si="46"/>
        <v>53110.47</v>
      </c>
      <c r="H452" s="20"/>
      <c r="J452" s="22" t="str">
        <f t="shared" si="47"/>
        <v/>
      </c>
      <c r="L452" s="38"/>
      <c r="M452" s="20"/>
      <c r="N452" s="7"/>
      <c r="O452" s="7"/>
      <c r="P452" s="1"/>
      <c r="Q452" s="1"/>
      <c r="R452" s="1"/>
      <c r="S452" s="1"/>
    </row>
    <row r="453" spans="1:19" x14ac:dyDescent="0.3">
      <c r="A453" s="24">
        <f t="shared" si="48"/>
        <v>448</v>
      </c>
      <c r="B453" s="12" t="str">
        <f t="shared" si="45"/>
        <v>Lun</v>
      </c>
      <c r="C453" s="13">
        <f t="shared" si="49"/>
        <v>42695</v>
      </c>
      <c r="D453" s="15">
        <f t="shared" si="50"/>
        <v>5.82</v>
      </c>
      <c r="E453" s="14">
        <f t="shared" si="51"/>
        <v>53116.29</v>
      </c>
      <c r="F453" s="25"/>
      <c r="G453" s="15">
        <f t="shared" si="46"/>
        <v>53116.29</v>
      </c>
      <c r="H453" s="20"/>
      <c r="J453" s="22" t="str">
        <f t="shared" si="47"/>
        <v/>
      </c>
      <c r="L453" s="38"/>
      <c r="M453" s="20"/>
      <c r="N453" s="7"/>
      <c r="O453" s="7"/>
      <c r="P453" s="1"/>
      <c r="Q453" s="1"/>
      <c r="R453" s="1"/>
      <c r="S453" s="1"/>
    </row>
    <row r="454" spans="1:19" x14ac:dyDescent="0.3">
      <c r="A454" s="24">
        <f t="shared" si="48"/>
        <v>449</v>
      </c>
      <c r="B454" s="12" t="str">
        <f t="shared" ref="B454:B517" si="52">CHOOSE(MOD(C454,7)+1,"Sam","Dim","Lun","Mar","Mer","Jeu","Ven")</f>
        <v>Mar</v>
      </c>
      <c r="C454" s="13">
        <f t="shared" si="49"/>
        <v>42696</v>
      </c>
      <c r="D454" s="15">
        <f t="shared" si="50"/>
        <v>5.82</v>
      </c>
      <c r="E454" s="14">
        <f t="shared" si="51"/>
        <v>53122.11</v>
      </c>
      <c r="F454" s="25"/>
      <c r="G454" s="15">
        <f t="shared" si="46"/>
        <v>53122.11</v>
      </c>
      <c r="H454" s="20"/>
      <c r="J454" s="22" t="str">
        <f t="shared" si="47"/>
        <v/>
      </c>
      <c r="L454" s="38"/>
      <c r="M454" s="20"/>
      <c r="N454" s="7"/>
      <c r="O454" s="7"/>
      <c r="P454" s="1"/>
      <c r="Q454" s="1"/>
      <c r="R454" s="1"/>
      <c r="S454" s="1"/>
    </row>
    <row r="455" spans="1:19" x14ac:dyDescent="0.3">
      <c r="A455" s="24">
        <f t="shared" si="48"/>
        <v>450</v>
      </c>
      <c r="B455" s="12" t="str">
        <f t="shared" si="52"/>
        <v>Mer</v>
      </c>
      <c r="C455" s="13">
        <f t="shared" si="49"/>
        <v>42697</v>
      </c>
      <c r="D455" s="15">
        <f t="shared" si="50"/>
        <v>5.82</v>
      </c>
      <c r="E455" s="14">
        <f t="shared" si="51"/>
        <v>53127.93</v>
      </c>
      <c r="F455" s="25"/>
      <c r="G455" s="15">
        <f t="shared" ref="G455:G518" si="53">ROUND(E455-F455, 2)</f>
        <v>53127.93</v>
      </c>
      <c r="H455" s="20"/>
      <c r="J455" s="22" t="str">
        <f t="shared" ref="J455:J518" si="54">IF(F455&lt;&gt;"",TEXT(C455, "aaaa-mm-jj") &amp; ";" &amp; F455,"")</f>
        <v/>
      </c>
      <c r="L455" s="38"/>
      <c r="M455" s="20"/>
      <c r="N455" s="7"/>
      <c r="O455" s="7"/>
      <c r="P455" s="1"/>
      <c r="Q455" s="1"/>
      <c r="R455" s="1"/>
      <c r="S455" s="1"/>
    </row>
    <row r="456" spans="1:19" x14ac:dyDescent="0.3">
      <c r="A456" s="24">
        <f t="shared" ref="A456:A519" si="55">A455+1</f>
        <v>451</v>
      </c>
      <c r="B456" s="12" t="str">
        <f t="shared" si="52"/>
        <v>Jeu</v>
      </c>
      <c r="C456" s="13">
        <f t="shared" si="49"/>
        <v>42698</v>
      </c>
      <c r="D456" s="15">
        <f t="shared" si="50"/>
        <v>5.82</v>
      </c>
      <c r="E456" s="14">
        <f t="shared" si="51"/>
        <v>53133.75</v>
      </c>
      <c r="F456" s="25"/>
      <c r="G456" s="15">
        <f t="shared" si="53"/>
        <v>53133.75</v>
      </c>
      <c r="H456" s="20"/>
      <c r="J456" s="22" t="str">
        <f t="shared" si="54"/>
        <v/>
      </c>
      <c r="L456" s="38"/>
      <c r="M456" s="20"/>
      <c r="N456" s="7"/>
      <c r="O456" s="7"/>
      <c r="P456" s="1"/>
      <c r="Q456" s="1"/>
      <c r="R456" s="1"/>
      <c r="S456" s="1"/>
    </row>
    <row r="457" spans="1:19" x14ac:dyDescent="0.3">
      <c r="A457" s="24">
        <f t="shared" si="55"/>
        <v>452</v>
      </c>
      <c r="B457" s="12" t="str">
        <f t="shared" si="52"/>
        <v>Ven</v>
      </c>
      <c r="C457" s="13">
        <f t="shared" si="49"/>
        <v>42699</v>
      </c>
      <c r="D457" s="15">
        <f t="shared" si="50"/>
        <v>5.82</v>
      </c>
      <c r="E457" s="14">
        <f t="shared" si="51"/>
        <v>53139.57</v>
      </c>
      <c r="F457" s="25"/>
      <c r="G457" s="15">
        <f t="shared" si="53"/>
        <v>53139.57</v>
      </c>
      <c r="H457" s="20"/>
      <c r="J457" s="22" t="str">
        <f t="shared" si="54"/>
        <v/>
      </c>
      <c r="L457" s="38"/>
      <c r="M457" s="20"/>
      <c r="N457" s="7"/>
      <c r="O457" s="7"/>
      <c r="P457" s="1"/>
      <c r="Q457" s="1"/>
      <c r="R457" s="1"/>
      <c r="S457" s="1"/>
    </row>
    <row r="458" spans="1:19" x14ac:dyDescent="0.3">
      <c r="A458" s="24">
        <f t="shared" si="55"/>
        <v>453</v>
      </c>
      <c r="B458" s="12" t="str">
        <f t="shared" si="52"/>
        <v>Sam</v>
      </c>
      <c r="C458" s="13">
        <f t="shared" si="49"/>
        <v>42700</v>
      </c>
      <c r="D458" s="15">
        <f t="shared" si="50"/>
        <v>5.82</v>
      </c>
      <c r="E458" s="14">
        <f t="shared" si="51"/>
        <v>53145.39</v>
      </c>
      <c r="F458" s="25"/>
      <c r="G458" s="15">
        <f t="shared" si="53"/>
        <v>53145.39</v>
      </c>
      <c r="H458" s="20"/>
      <c r="J458" s="22" t="str">
        <f t="shared" si="54"/>
        <v/>
      </c>
      <c r="L458" s="38"/>
      <c r="M458" s="20"/>
      <c r="N458" s="7"/>
      <c r="O458" s="7"/>
      <c r="P458" s="1"/>
      <c r="Q458" s="1"/>
      <c r="R458" s="1"/>
      <c r="S458" s="1"/>
    </row>
    <row r="459" spans="1:19" x14ac:dyDescent="0.3">
      <c r="A459" s="24">
        <f t="shared" si="55"/>
        <v>454</v>
      </c>
      <c r="B459" s="12" t="str">
        <f t="shared" si="52"/>
        <v>Dim</v>
      </c>
      <c r="C459" s="13">
        <f t="shared" si="49"/>
        <v>42701</v>
      </c>
      <c r="D459" s="15">
        <f t="shared" si="50"/>
        <v>5.82</v>
      </c>
      <c r="E459" s="14">
        <f t="shared" si="51"/>
        <v>53151.21</v>
      </c>
      <c r="F459" s="25"/>
      <c r="G459" s="15">
        <f t="shared" si="53"/>
        <v>53151.21</v>
      </c>
      <c r="H459" s="20"/>
      <c r="J459" s="22" t="str">
        <f t="shared" si="54"/>
        <v/>
      </c>
      <c r="L459" s="38"/>
      <c r="M459" s="20"/>
      <c r="N459" s="7"/>
      <c r="O459" s="7"/>
      <c r="P459" s="1"/>
      <c r="Q459" s="1"/>
      <c r="R459" s="1"/>
      <c r="S459" s="1"/>
    </row>
    <row r="460" spans="1:19" x14ac:dyDescent="0.3">
      <c r="A460" s="24">
        <f t="shared" si="55"/>
        <v>455</v>
      </c>
      <c r="B460" s="12" t="str">
        <f t="shared" si="52"/>
        <v>Lun</v>
      </c>
      <c r="C460" s="13">
        <f t="shared" si="49"/>
        <v>42702</v>
      </c>
      <c r="D460" s="15">
        <f t="shared" si="50"/>
        <v>5.82</v>
      </c>
      <c r="E460" s="14">
        <f t="shared" si="51"/>
        <v>53157.03</v>
      </c>
      <c r="F460" s="25"/>
      <c r="G460" s="15">
        <f t="shared" si="53"/>
        <v>53157.03</v>
      </c>
      <c r="H460" s="20"/>
      <c r="J460" s="22" t="str">
        <f t="shared" si="54"/>
        <v/>
      </c>
      <c r="L460" s="38"/>
      <c r="M460" s="20"/>
      <c r="N460" s="7"/>
      <c r="O460" s="7"/>
      <c r="P460" s="1"/>
      <c r="Q460" s="1"/>
      <c r="R460" s="1"/>
      <c r="S460" s="1"/>
    </row>
    <row r="461" spans="1:19" x14ac:dyDescent="0.3">
      <c r="A461" s="24">
        <f t="shared" si="55"/>
        <v>456</v>
      </c>
      <c r="B461" s="12" t="str">
        <f t="shared" si="52"/>
        <v>Mar</v>
      </c>
      <c r="C461" s="13">
        <f t="shared" si="49"/>
        <v>42703</v>
      </c>
      <c r="D461" s="15">
        <f t="shared" si="50"/>
        <v>5.83</v>
      </c>
      <c r="E461" s="14">
        <f t="shared" si="51"/>
        <v>53162.86</v>
      </c>
      <c r="F461" s="25"/>
      <c r="G461" s="15">
        <f t="shared" si="53"/>
        <v>53162.86</v>
      </c>
      <c r="H461" s="20"/>
      <c r="J461" s="22" t="str">
        <f t="shared" si="54"/>
        <v/>
      </c>
      <c r="L461" s="38"/>
      <c r="M461" s="20"/>
      <c r="N461" s="7"/>
      <c r="O461" s="7"/>
      <c r="P461" s="1"/>
      <c r="Q461" s="1"/>
      <c r="R461" s="1"/>
      <c r="S461" s="1"/>
    </row>
    <row r="462" spans="1:19" x14ac:dyDescent="0.3">
      <c r="A462" s="24">
        <f t="shared" si="55"/>
        <v>457</v>
      </c>
      <c r="B462" s="12" t="str">
        <f t="shared" si="52"/>
        <v>Mer</v>
      </c>
      <c r="C462" s="13">
        <f t="shared" si="49"/>
        <v>42704</v>
      </c>
      <c r="D462" s="15">
        <f t="shared" si="50"/>
        <v>5.83</v>
      </c>
      <c r="E462" s="14">
        <f t="shared" si="51"/>
        <v>53168.69</v>
      </c>
      <c r="F462" s="25"/>
      <c r="G462" s="15">
        <f t="shared" si="53"/>
        <v>53168.69</v>
      </c>
      <c r="H462" s="20"/>
      <c r="J462" s="22" t="str">
        <f t="shared" si="54"/>
        <v/>
      </c>
      <c r="L462" s="38"/>
      <c r="M462" s="20"/>
      <c r="N462" s="7"/>
      <c r="O462" s="7"/>
      <c r="P462" s="1"/>
      <c r="Q462" s="1"/>
      <c r="R462" s="1"/>
      <c r="S462" s="1"/>
    </row>
    <row r="463" spans="1:19" x14ac:dyDescent="0.3">
      <c r="A463" s="26">
        <f t="shared" si="55"/>
        <v>458</v>
      </c>
      <c r="B463" s="27" t="str">
        <f t="shared" si="52"/>
        <v>Jeu</v>
      </c>
      <c r="C463" s="28">
        <f t="shared" si="49"/>
        <v>42705</v>
      </c>
      <c r="D463" s="29">
        <f t="shared" si="50"/>
        <v>5.83</v>
      </c>
      <c r="E463" s="30">
        <f t="shared" si="51"/>
        <v>53174.520000000004</v>
      </c>
      <c r="F463" s="31">
        <v>174.52</v>
      </c>
      <c r="G463" s="29">
        <f t="shared" si="53"/>
        <v>53000</v>
      </c>
      <c r="H463" s="20"/>
      <c r="J463" s="22" t="str">
        <f t="shared" si="54"/>
        <v>2016-12-01;174,52</v>
      </c>
      <c r="L463" s="38"/>
      <c r="M463" s="20"/>
      <c r="N463" s="7"/>
      <c r="O463" s="7"/>
      <c r="P463" s="1"/>
      <c r="Q463" s="1"/>
      <c r="R463" s="1"/>
      <c r="S463" s="1"/>
    </row>
    <row r="464" spans="1:19" x14ac:dyDescent="0.3">
      <c r="A464" s="24">
        <f t="shared" si="55"/>
        <v>459</v>
      </c>
      <c r="B464" s="12" t="str">
        <f t="shared" si="52"/>
        <v>Ven</v>
      </c>
      <c r="C464" s="13">
        <f t="shared" si="49"/>
        <v>42706</v>
      </c>
      <c r="D464" s="15">
        <f t="shared" si="50"/>
        <v>5.81</v>
      </c>
      <c r="E464" s="14">
        <f t="shared" si="51"/>
        <v>53005.81</v>
      </c>
      <c r="F464" s="25"/>
      <c r="G464" s="15">
        <f t="shared" si="53"/>
        <v>53005.81</v>
      </c>
      <c r="H464" s="20"/>
      <c r="J464" s="22" t="str">
        <f t="shared" si="54"/>
        <v/>
      </c>
      <c r="L464" s="38"/>
      <c r="M464" s="20"/>
      <c r="N464" s="7"/>
      <c r="O464" s="7"/>
      <c r="P464" s="1"/>
      <c r="Q464" s="1"/>
      <c r="R464" s="1"/>
      <c r="S464" s="1"/>
    </row>
    <row r="465" spans="1:19" x14ac:dyDescent="0.3">
      <c r="A465" s="24">
        <f t="shared" si="55"/>
        <v>460</v>
      </c>
      <c r="B465" s="12" t="str">
        <f t="shared" si="52"/>
        <v>Sam</v>
      </c>
      <c r="C465" s="13">
        <f t="shared" si="49"/>
        <v>42707</v>
      </c>
      <c r="D465" s="15">
        <f t="shared" si="50"/>
        <v>5.81</v>
      </c>
      <c r="E465" s="14">
        <f t="shared" si="51"/>
        <v>53011.619999999995</v>
      </c>
      <c r="F465" s="25"/>
      <c r="G465" s="15">
        <f t="shared" si="53"/>
        <v>53011.62</v>
      </c>
      <c r="H465" s="20"/>
      <c r="J465" s="22" t="str">
        <f t="shared" si="54"/>
        <v/>
      </c>
      <c r="L465" s="38"/>
      <c r="M465" s="20"/>
      <c r="N465" s="7"/>
      <c r="O465" s="7"/>
      <c r="P465" s="1"/>
      <c r="Q465" s="1"/>
      <c r="R465" s="1"/>
      <c r="S465" s="1"/>
    </row>
    <row r="466" spans="1:19" x14ac:dyDescent="0.3">
      <c r="A466" s="24">
        <f t="shared" si="55"/>
        <v>461</v>
      </c>
      <c r="B466" s="12" t="str">
        <f t="shared" si="52"/>
        <v>Dim</v>
      </c>
      <c r="C466" s="13">
        <f t="shared" si="49"/>
        <v>42708</v>
      </c>
      <c r="D466" s="15">
        <f t="shared" si="50"/>
        <v>5.81</v>
      </c>
      <c r="E466" s="14">
        <f t="shared" si="51"/>
        <v>53017.43</v>
      </c>
      <c r="F466" s="25"/>
      <c r="G466" s="15">
        <f t="shared" si="53"/>
        <v>53017.43</v>
      </c>
      <c r="H466" s="20"/>
      <c r="J466" s="22" t="str">
        <f t="shared" si="54"/>
        <v/>
      </c>
      <c r="L466" s="38"/>
      <c r="M466" s="20"/>
      <c r="N466" s="7"/>
      <c r="O466" s="7"/>
      <c r="P466" s="1"/>
      <c r="Q466" s="1"/>
      <c r="R466" s="1"/>
      <c r="S466" s="1"/>
    </row>
    <row r="467" spans="1:19" x14ac:dyDescent="0.3">
      <c r="A467" s="24">
        <f t="shared" si="55"/>
        <v>462</v>
      </c>
      <c r="B467" s="12" t="str">
        <f t="shared" si="52"/>
        <v>Lun</v>
      </c>
      <c r="C467" s="13">
        <f t="shared" si="49"/>
        <v>42709</v>
      </c>
      <c r="D467" s="15">
        <f t="shared" si="50"/>
        <v>5.81</v>
      </c>
      <c r="E467" s="14">
        <f t="shared" si="51"/>
        <v>53023.24</v>
      </c>
      <c r="F467" s="25"/>
      <c r="G467" s="15">
        <f t="shared" si="53"/>
        <v>53023.24</v>
      </c>
      <c r="H467" s="20"/>
      <c r="J467" s="22" t="str">
        <f t="shared" si="54"/>
        <v/>
      </c>
      <c r="L467" s="38"/>
      <c r="M467" s="20"/>
      <c r="N467" s="7"/>
      <c r="O467" s="7"/>
      <c r="P467" s="1"/>
      <c r="Q467" s="1"/>
      <c r="R467" s="1"/>
      <c r="S467" s="1"/>
    </row>
    <row r="468" spans="1:19" x14ac:dyDescent="0.3">
      <c r="A468" s="24">
        <f t="shared" si="55"/>
        <v>463</v>
      </c>
      <c r="B468" s="12" t="str">
        <f t="shared" si="52"/>
        <v>Mar</v>
      </c>
      <c r="C468" s="13">
        <f t="shared" si="49"/>
        <v>42710</v>
      </c>
      <c r="D468" s="15">
        <f t="shared" si="50"/>
        <v>5.81</v>
      </c>
      <c r="E468" s="14">
        <f t="shared" si="51"/>
        <v>53029.049999999996</v>
      </c>
      <c r="F468" s="25"/>
      <c r="G468" s="15">
        <f t="shared" si="53"/>
        <v>53029.05</v>
      </c>
      <c r="H468" s="20"/>
      <c r="J468" s="22" t="str">
        <f t="shared" si="54"/>
        <v/>
      </c>
      <c r="L468" s="38"/>
      <c r="M468" s="20"/>
      <c r="N468" s="7"/>
      <c r="O468" s="7"/>
      <c r="P468" s="1"/>
      <c r="Q468" s="1"/>
      <c r="R468" s="1"/>
      <c r="S468" s="1"/>
    </row>
    <row r="469" spans="1:19" x14ac:dyDescent="0.3">
      <c r="A469" s="24">
        <f t="shared" si="55"/>
        <v>464</v>
      </c>
      <c r="B469" s="12" t="str">
        <f t="shared" si="52"/>
        <v>Mer</v>
      </c>
      <c r="C469" s="13">
        <f t="shared" si="49"/>
        <v>42711</v>
      </c>
      <c r="D469" s="15">
        <f t="shared" si="50"/>
        <v>5.81</v>
      </c>
      <c r="E469" s="14">
        <f t="shared" si="51"/>
        <v>53034.86</v>
      </c>
      <c r="F469" s="25"/>
      <c r="G469" s="15">
        <f t="shared" si="53"/>
        <v>53034.86</v>
      </c>
      <c r="H469" s="20"/>
      <c r="J469" s="22" t="str">
        <f t="shared" si="54"/>
        <v/>
      </c>
      <c r="L469" s="38"/>
      <c r="M469" s="20"/>
      <c r="N469" s="7"/>
      <c r="O469" s="7"/>
      <c r="P469" s="1"/>
      <c r="Q469" s="1"/>
      <c r="R469" s="1"/>
      <c r="S469" s="1"/>
    </row>
    <row r="470" spans="1:19" x14ac:dyDescent="0.3">
      <c r="A470" s="24">
        <f t="shared" si="55"/>
        <v>465</v>
      </c>
      <c r="B470" s="12" t="str">
        <f t="shared" si="52"/>
        <v>Jeu</v>
      </c>
      <c r="C470" s="13">
        <f t="shared" si="49"/>
        <v>42712</v>
      </c>
      <c r="D470" s="15">
        <f t="shared" si="50"/>
        <v>5.81</v>
      </c>
      <c r="E470" s="14">
        <f t="shared" si="51"/>
        <v>53040.67</v>
      </c>
      <c r="F470" s="25"/>
      <c r="G470" s="15">
        <f t="shared" si="53"/>
        <v>53040.67</v>
      </c>
      <c r="H470" s="20"/>
      <c r="J470" s="22" t="str">
        <f t="shared" si="54"/>
        <v/>
      </c>
      <c r="L470" s="38"/>
      <c r="M470" s="20"/>
      <c r="N470" s="7"/>
      <c r="O470" s="7"/>
      <c r="P470" s="1"/>
      <c r="Q470" s="1"/>
      <c r="R470" s="1"/>
      <c r="S470" s="1"/>
    </row>
    <row r="471" spans="1:19" x14ac:dyDescent="0.3">
      <c r="A471" s="24">
        <f t="shared" si="55"/>
        <v>466</v>
      </c>
      <c r="B471" s="12" t="str">
        <f t="shared" si="52"/>
        <v>Ven</v>
      </c>
      <c r="C471" s="13">
        <f t="shared" si="49"/>
        <v>42713</v>
      </c>
      <c r="D471" s="15">
        <f t="shared" si="50"/>
        <v>5.81</v>
      </c>
      <c r="E471" s="14">
        <f t="shared" si="51"/>
        <v>53046.479999999996</v>
      </c>
      <c r="F471" s="25"/>
      <c r="G471" s="15">
        <f t="shared" si="53"/>
        <v>53046.48</v>
      </c>
      <c r="H471" s="20"/>
      <c r="J471" s="22" t="str">
        <f t="shared" si="54"/>
        <v/>
      </c>
      <c r="L471" s="38"/>
      <c r="M471" s="20"/>
      <c r="N471" s="7"/>
      <c r="O471" s="7"/>
      <c r="P471" s="1"/>
      <c r="Q471" s="1"/>
      <c r="R471" s="1"/>
      <c r="S471" s="1"/>
    </row>
    <row r="472" spans="1:19" x14ac:dyDescent="0.3">
      <c r="A472" s="24">
        <f t="shared" si="55"/>
        <v>467</v>
      </c>
      <c r="B472" s="12" t="str">
        <f t="shared" si="52"/>
        <v>Sam</v>
      </c>
      <c r="C472" s="13">
        <f t="shared" si="49"/>
        <v>42714</v>
      </c>
      <c r="D472" s="15">
        <f t="shared" si="50"/>
        <v>5.81</v>
      </c>
      <c r="E472" s="14">
        <f t="shared" si="51"/>
        <v>53052.29</v>
      </c>
      <c r="F472" s="25"/>
      <c r="G472" s="15">
        <f t="shared" si="53"/>
        <v>53052.29</v>
      </c>
      <c r="H472" s="20"/>
      <c r="J472" s="22" t="str">
        <f t="shared" si="54"/>
        <v/>
      </c>
      <c r="L472" s="38"/>
      <c r="M472" s="20"/>
      <c r="N472" s="7"/>
      <c r="O472" s="7"/>
      <c r="P472" s="1"/>
      <c r="Q472" s="1"/>
      <c r="R472" s="1"/>
      <c r="S472" s="1"/>
    </row>
    <row r="473" spans="1:19" x14ac:dyDescent="0.3">
      <c r="A473" s="24">
        <f t="shared" si="55"/>
        <v>468</v>
      </c>
      <c r="B473" s="12" t="str">
        <f t="shared" si="52"/>
        <v>Dim</v>
      </c>
      <c r="C473" s="13">
        <f t="shared" si="49"/>
        <v>42715</v>
      </c>
      <c r="D473" s="15">
        <f t="shared" si="50"/>
        <v>5.81</v>
      </c>
      <c r="E473" s="14">
        <f t="shared" si="51"/>
        <v>53058.1</v>
      </c>
      <c r="F473" s="25"/>
      <c r="G473" s="15">
        <f t="shared" si="53"/>
        <v>53058.1</v>
      </c>
      <c r="H473" s="20"/>
      <c r="J473" s="22" t="str">
        <f t="shared" si="54"/>
        <v/>
      </c>
      <c r="L473" s="38"/>
      <c r="M473" s="20"/>
      <c r="N473" s="7"/>
      <c r="O473" s="7"/>
      <c r="P473" s="1"/>
      <c r="Q473" s="1"/>
      <c r="R473" s="1"/>
      <c r="S473" s="1"/>
    </row>
    <row r="474" spans="1:19" x14ac:dyDescent="0.3">
      <c r="A474" s="24">
        <f t="shared" si="55"/>
        <v>469</v>
      </c>
      <c r="B474" s="12" t="str">
        <f t="shared" si="52"/>
        <v>Lun</v>
      </c>
      <c r="C474" s="13">
        <f t="shared" si="49"/>
        <v>42716</v>
      </c>
      <c r="D474" s="15">
        <f t="shared" si="50"/>
        <v>5.81</v>
      </c>
      <c r="E474" s="14">
        <f t="shared" si="51"/>
        <v>53063.909999999996</v>
      </c>
      <c r="F474" s="25"/>
      <c r="G474" s="15">
        <f t="shared" si="53"/>
        <v>53063.91</v>
      </c>
      <c r="H474" s="20"/>
      <c r="J474" s="22" t="str">
        <f t="shared" si="54"/>
        <v/>
      </c>
      <c r="L474" s="38"/>
      <c r="M474" s="20"/>
      <c r="N474" s="7"/>
      <c r="O474" s="7"/>
      <c r="P474" s="1"/>
      <c r="Q474" s="1"/>
      <c r="R474" s="1"/>
      <c r="S474" s="1"/>
    </row>
    <row r="475" spans="1:19" x14ac:dyDescent="0.3">
      <c r="A475" s="24">
        <f t="shared" si="55"/>
        <v>470</v>
      </c>
      <c r="B475" s="12" t="str">
        <f t="shared" si="52"/>
        <v>Mar</v>
      </c>
      <c r="C475" s="13">
        <f t="shared" si="49"/>
        <v>42717</v>
      </c>
      <c r="D475" s="15">
        <f t="shared" si="50"/>
        <v>5.82</v>
      </c>
      <c r="E475" s="14">
        <f t="shared" si="51"/>
        <v>53069.73</v>
      </c>
      <c r="F475" s="25"/>
      <c r="G475" s="15">
        <f t="shared" si="53"/>
        <v>53069.73</v>
      </c>
      <c r="H475" s="20"/>
      <c r="J475" s="22" t="str">
        <f t="shared" si="54"/>
        <v/>
      </c>
      <c r="L475" s="38"/>
      <c r="M475" s="20"/>
      <c r="N475" s="7"/>
      <c r="O475" s="7"/>
      <c r="P475" s="1"/>
      <c r="Q475" s="1"/>
      <c r="R475" s="1"/>
      <c r="S475" s="1"/>
    </row>
    <row r="476" spans="1:19" x14ac:dyDescent="0.3">
      <c r="A476" s="24">
        <f t="shared" si="55"/>
        <v>471</v>
      </c>
      <c r="B476" s="12" t="str">
        <f t="shared" si="52"/>
        <v>Mer</v>
      </c>
      <c r="C476" s="13">
        <f t="shared" si="49"/>
        <v>42718</v>
      </c>
      <c r="D476" s="15">
        <f t="shared" si="50"/>
        <v>5.82</v>
      </c>
      <c r="E476" s="14">
        <f t="shared" si="51"/>
        <v>53075.55</v>
      </c>
      <c r="F476" s="25"/>
      <c r="G476" s="15">
        <f t="shared" si="53"/>
        <v>53075.55</v>
      </c>
      <c r="H476" s="20"/>
      <c r="J476" s="22" t="str">
        <f t="shared" si="54"/>
        <v/>
      </c>
      <c r="L476" s="38"/>
      <c r="M476" s="20"/>
      <c r="N476" s="7"/>
      <c r="O476" s="7"/>
      <c r="P476" s="1"/>
      <c r="Q476" s="1"/>
      <c r="R476" s="1"/>
      <c r="S476" s="1"/>
    </row>
    <row r="477" spans="1:19" x14ac:dyDescent="0.3">
      <c r="A477" s="24">
        <f t="shared" si="55"/>
        <v>472</v>
      </c>
      <c r="B477" s="12" t="str">
        <f t="shared" si="52"/>
        <v>Jeu</v>
      </c>
      <c r="C477" s="13">
        <f t="shared" si="49"/>
        <v>42719</v>
      </c>
      <c r="D477" s="15">
        <f t="shared" si="50"/>
        <v>5.82</v>
      </c>
      <c r="E477" s="14">
        <f t="shared" si="51"/>
        <v>53081.37</v>
      </c>
      <c r="F477" s="25"/>
      <c r="G477" s="15">
        <f t="shared" si="53"/>
        <v>53081.37</v>
      </c>
      <c r="H477" s="20"/>
      <c r="J477" s="22" t="str">
        <f t="shared" si="54"/>
        <v/>
      </c>
      <c r="L477" s="38"/>
      <c r="M477" s="20"/>
      <c r="N477" s="7"/>
      <c r="O477" s="7"/>
      <c r="P477" s="1"/>
      <c r="Q477" s="1"/>
      <c r="R477" s="1"/>
      <c r="S477" s="1"/>
    </row>
    <row r="478" spans="1:19" x14ac:dyDescent="0.3">
      <c r="A478" s="24">
        <f t="shared" si="55"/>
        <v>473</v>
      </c>
      <c r="B478" s="12" t="str">
        <f t="shared" si="52"/>
        <v>Ven</v>
      </c>
      <c r="C478" s="13">
        <f t="shared" si="49"/>
        <v>42720</v>
      </c>
      <c r="D478" s="15">
        <f t="shared" si="50"/>
        <v>5.82</v>
      </c>
      <c r="E478" s="14">
        <f t="shared" si="51"/>
        <v>53087.19</v>
      </c>
      <c r="F478" s="25"/>
      <c r="G478" s="15">
        <f t="shared" si="53"/>
        <v>53087.19</v>
      </c>
      <c r="H478" s="20"/>
      <c r="J478" s="22" t="str">
        <f t="shared" si="54"/>
        <v/>
      </c>
      <c r="L478" s="38"/>
      <c r="M478" s="20"/>
      <c r="N478" s="7"/>
      <c r="O478" s="7"/>
      <c r="P478" s="1"/>
      <c r="Q478" s="1"/>
      <c r="R478" s="1"/>
      <c r="S478" s="1"/>
    </row>
    <row r="479" spans="1:19" x14ac:dyDescent="0.3">
      <c r="A479" s="24">
        <f t="shared" si="55"/>
        <v>474</v>
      </c>
      <c r="B479" s="12" t="str">
        <f t="shared" si="52"/>
        <v>Sam</v>
      </c>
      <c r="C479" s="13">
        <f t="shared" si="49"/>
        <v>42721</v>
      </c>
      <c r="D479" s="15">
        <f t="shared" si="50"/>
        <v>5.82</v>
      </c>
      <c r="E479" s="14">
        <f t="shared" si="51"/>
        <v>53093.01</v>
      </c>
      <c r="F479" s="25"/>
      <c r="G479" s="15">
        <f t="shared" si="53"/>
        <v>53093.01</v>
      </c>
      <c r="H479" s="20"/>
      <c r="J479" s="22" t="str">
        <f t="shared" si="54"/>
        <v/>
      </c>
      <c r="L479" s="38"/>
      <c r="M479" s="20"/>
      <c r="N479" s="7"/>
      <c r="O479" s="7"/>
      <c r="P479" s="1"/>
      <c r="Q479" s="1"/>
      <c r="R479" s="1"/>
      <c r="S479" s="1"/>
    </row>
    <row r="480" spans="1:19" x14ac:dyDescent="0.3">
      <c r="A480" s="24">
        <f t="shared" si="55"/>
        <v>475</v>
      </c>
      <c r="B480" s="12" t="str">
        <f t="shared" si="52"/>
        <v>Dim</v>
      </c>
      <c r="C480" s="13">
        <f t="shared" si="49"/>
        <v>42722</v>
      </c>
      <c r="D480" s="15">
        <f t="shared" si="50"/>
        <v>5.82</v>
      </c>
      <c r="E480" s="14">
        <f t="shared" si="51"/>
        <v>53098.83</v>
      </c>
      <c r="F480" s="25"/>
      <c r="G480" s="15">
        <f t="shared" si="53"/>
        <v>53098.83</v>
      </c>
      <c r="H480" s="20"/>
      <c r="J480" s="22" t="str">
        <f t="shared" si="54"/>
        <v/>
      </c>
      <c r="L480" s="38"/>
      <c r="M480" s="20"/>
      <c r="N480" s="7"/>
      <c r="O480" s="7"/>
      <c r="P480" s="1"/>
      <c r="Q480" s="1"/>
      <c r="R480" s="1"/>
      <c r="S480" s="1"/>
    </row>
    <row r="481" spans="1:19" x14ac:dyDescent="0.3">
      <c r="A481" s="24">
        <f t="shared" si="55"/>
        <v>476</v>
      </c>
      <c r="B481" s="12" t="str">
        <f t="shared" si="52"/>
        <v>Lun</v>
      </c>
      <c r="C481" s="13">
        <f t="shared" si="49"/>
        <v>42723</v>
      </c>
      <c r="D481" s="15">
        <f t="shared" si="50"/>
        <v>5.82</v>
      </c>
      <c r="E481" s="14">
        <f t="shared" si="51"/>
        <v>53104.65</v>
      </c>
      <c r="F481" s="25"/>
      <c r="G481" s="15">
        <f t="shared" si="53"/>
        <v>53104.65</v>
      </c>
      <c r="H481" s="20"/>
      <c r="J481" s="22" t="str">
        <f t="shared" si="54"/>
        <v/>
      </c>
      <c r="L481" s="38"/>
      <c r="M481" s="20"/>
      <c r="N481" s="7"/>
      <c r="O481" s="7"/>
      <c r="P481" s="1"/>
      <c r="Q481" s="1"/>
      <c r="R481" s="1"/>
      <c r="S481" s="1"/>
    </row>
    <row r="482" spans="1:19" x14ac:dyDescent="0.3">
      <c r="A482" s="24">
        <f t="shared" si="55"/>
        <v>477</v>
      </c>
      <c r="B482" s="12" t="str">
        <f t="shared" si="52"/>
        <v>Mar</v>
      </c>
      <c r="C482" s="13">
        <f t="shared" si="49"/>
        <v>42724</v>
      </c>
      <c r="D482" s="15">
        <f t="shared" si="50"/>
        <v>5.82</v>
      </c>
      <c r="E482" s="14">
        <f t="shared" si="51"/>
        <v>53110.47</v>
      </c>
      <c r="F482" s="25"/>
      <c r="G482" s="15">
        <f t="shared" si="53"/>
        <v>53110.47</v>
      </c>
      <c r="H482" s="20"/>
      <c r="J482" s="22" t="str">
        <f t="shared" si="54"/>
        <v/>
      </c>
      <c r="L482" s="38"/>
      <c r="M482" s="20"/>
      <c r="N482" s="7"/>
      <c r="O482" s="7"/>
      <c r="P482" s="1"/>
      <c r="Q482" s="1"/>
      <c r="R482" s="1"/>
      <c r="S482" s="1"/>
    </row>
    <row r="483" spans="1:19" x14ac:dyDescent="0.3">
      <c r="A483" s="24">
        <f t="shared" si="55"/>
        <v>478</v>
      </c>
      <c r="B483" s="12" t="str">
        <f t="shared" si="52"/>
        <v>Mer</v>
      </c>
      <c r="C483" s="13">
        <f t="shared" si="49"/>
        <v>42725</v>
      </c>
      <c r="D483" s="15">
        <f t="shared" si="50"/>
        <v>5.82</v>
      </c>
      <c r="E483" s="14">
        <f t="shared" si="51"/>
        <v>53116.29</v>
      </c>
      <c r="F483" s="25"/>
      <c r="G483" s="15">
        <f t="shared" si="53"/>
        <v>53116.29</v>
      </c>
      <c r="H483" s="20"/>
      <c r="J483" s="22" t="str">
        <f t="shared" si="54"/>
        <v/>
      </c>
      <c r="L483" s="38"/>
      <c r="M483" s="20"/>
      <c r="N483" s="7"/>
      <c r="O483" s="7"/>
      <c r="P483" s="1"/>
      <c r="Q483" s="1"/>
      <c r="R483" s="1"/>
      <c r="S483" s="1"/>
    </row>
    <row r="484" spans="1:19" x14ac:dyDescent="0.3">
      <c r="A484" s="24">
        <f t="shared" si="55"/>
        <v>479</v>
      </c>
      <c r="B484" s="12" t="str">
        <f t="shared" si="52"/>
        <v>Jeu</v>
      </c>
      <c r="C484" s="13">
        <f t="shared" si="49"/>
        <v>42726</v>
      </c>
      <c r="D484" s="15">
        <f t="shared" si="50"/>
        <v>5.82</v>
      </c>
      <c r="E484" s="14">
        <f t="shared" si="51"/>
        <v>53122.11</v>
      </c>
      <c r="F484" s="25"/>
      <c r="G484" s="15">
        <f t="shared" si="53"/>
        <v>53122.11</v>
      </c>
      <c r="H484" s="20"/>
      <c r="J484" s="22" t="str">
        <f t="shared" si="54"/>
        <v/>
      </c>
      <c r="L484" s="38"/>
      <c r="M484" s="20"/>
      <c r="N484" s="7"/>
      <c r="O484" s="7"/>
      <c r="P484" s="1"/>
      <c r="Q484" s="1"/>
      <c r="R484" s="1"/>
      <c r="S484" s="1"/>
    </row>
    <row r="485" spans="1:19" x14ac:dyDescent="0.3">
      <c r="A485" s="24">
        <f t="shared" si="55"/>
        <v>480</v>
      </c>
      <c r="B485" s="12" t="str">
        <f t="shared" si="52"/>
        <v>Ven</v>
      </c>
      <c r="C485" s="13">
        <f t="shared" si="49"/>
        <v>42727</v>
      </c>
      <c r="D485" s="15">
        <f t="shared" si="50"/>
        <v>5.82</v>
      </c>
      <c r="E485" s="14">
        <f t="shared" si="51"/>
        <v>53127.93</v>
      </c>
      <c r="F485" s="25"/>
      <c r="G485" s="15">
        <f t="shared" si="53"/>
        <v>53127.93</v>
      </c>
      <c r="H485" s="20"/>
      <c r="J485" s="22" t="str">
        <f t="shared" si="54"/>
        <v/>
      </c>
      <c r="L485" s="38"/>
      <c r="M485" s="20"/>
      <c r="N485" s="7"/>
      <c r="O485" s="7"/>
      <c r="P485" s="1"/>
      <c r="Q485" s="1"/>
      <c r="R485" s="1"/>
      <c r="S485" s="1"/>
    </row>
    <row r="486" spans="1:19" x14ac:dyDescent="0.3">
      <c r="A486" s="24">
        <f t="shared" si="55"/>
        <v>481</v>
      </c>
      <c r="B486" s="12" t="str">
        <f t="shared" si="52"/>
        <v>Sam</v>
      </c>
      <c r="C486" s="13">
        <f t="shared" si="49"/>
        <v>42728</v>
      </c>
      <c r="D486" s="15">
        <f t="shared" si="50"/>
        <v>5.82</v>
      </c>
      <c r="E486" s="14">
        <f t="shared" si="51"/>
        <v>53133.75</v>
      </c>
      <c r="F486" s="25"/>
      <c r="G486" s="15">
        <f t="shared" si="53"/>
        <v>53133.75</v>
      </c>
      <c r="H486" s="20"/>
      <c r="J486" s="22" t="str">
        <f t="shared" si="54"/>
        <v/>
      </c>
      <c r="L486" s="38"/>
      <c r="M486" s="20"/>
      <c r="N486" s="7"/>
      <c r="O486" s="7"/>
      <c r="P486" s="1"/>
      <c r="Q486" s="1"/>
      <c r="R486" s="1"/>
      <c r="S486" s="1"/>
    </row>
    <row r="487" spans="1:19" x14ac:dyDescent="0.3">
      <c r="A487" s="24">
        <f t="shared" si="55"/>
        <v>482</v>
      </c>
      <c r="B487" s="12" t="str">
        <f t="shared" si="52"/>
        <v>Dim</v>
      </c>
      <c r="C487" s="13">
        <f t="shared" si="49"/>
        <v>42729</v>
      </c>
      <c r="D487" s="15">
        <f t="shared" si="50"/>
        <v>5.82</v>
      </c>
      <c r="E487" s="14">
        <f t="shared" si="51"/>
        <v>53139.57</v>
      </c>
      <c r="F487" s="25"/>
      <c r="G487" s="15">
        <f t="shared" si="53"/>
        <v>53139.57</v>
      </c>
      <c r="H487" s="20"/>
      <c r="J487" s="22" t="str">
        <f t="shared" si="54"/>
        <v/>
      </c>
      <c r="L487" s="38"/>
      <c r="M487" s="20"/>
      <c r="N487" s="7"/>
      <c r="O487" s="7"/>
      <c r="P487" s="1"/>
      <c r="Q487" s="1"/>
      <c r="R487" s="1"/>
      <c r="S487" s="1"/>
    </row>
    <row r="488" spans="1:19" x14ac:dyDescent="0.3">
      <c r="A488" s="24">
        <f t="shared" si="55"/>
        <v>483</v>
      </c>
      <c r="B488" s="12" t="str">
        <f t="shared" si="52"/>
        <v>Lun</v>
      </c>
      <c r="C488" s="13">
        <f t="shared" si="49"/>
        <v>42730</v>
      </c>
      <c r="D488" s="15">
        <f t="shared" si="50"/>
        <v>5.82</v>
      </c>
      <c r="E488" s="14">
        <f t="shared" si="51"/>
        <v>53145.39</v>
      </c>
      <c r="F488" s="25"/>
      <c r="G488" s="15">
        <f t="shared" si="53"/>
        <v>53145.39</v>
      </c>
      <c r="H488" s="20"/>
      <c r="J488" s="22" t="str">
        <f t="shared" si="54"/>
        <v/>
      </c>
      <c r="L488" s="38"/>
      <c r="M488" s="20"/>
      <c r="N488" s="7"/>
      <c r="O488" s="7"/>
      <c r="P488" s="1"/>
      <c r="Q488" s="1"/>
      <c r="R488" s="1"/>
      <c r="S488" s="1"/>
    </row>
    <row r="489" spans="1:19" x14ac:dyDescent="0.3">
      <c r="A489" s="24">
        <f t="shared" si="55"/>
        <v>484</v>
      </c>
      <c r="B489" s="12" t="str">
        <f t="shared" si="52"/>
        <v>Mar</v>
      </c>
      <c r="C489" s="13">
        <f t="shared" si="49"/>
        <v>42731</v>
      </c>
      <c r="D489" s="15">
        <f t="shared" si="50"/>
        <v>5.82</v>
      </c>
      <c r="E489" s="14">
        <f t="shared" si="51"/>
        <v>53151.21</v>
      </c>
      <c r="F489" s="25"/>
      <c r="G489" s="15">
        <f t="shared" si="53"/>
        <v>53151.21</v>
      </c>
      <c r="H489" s="20"/>
      <c r="J489" s="22" t="str">
        <f t="shared" si="54"/>
        <v/>
      </c>
      <c r="L489" s="38"/>
      <c r="M489" s="20"/>
      <c r="N489" s="7"/>
      <c r="O489" s="7"/>
      <c r="P489" s="1"/>
      <c r="Q489" s="1"/>
      <c r="R489" s="1"/>
      <c r="S489" s="1"/>
    </row>
    <row r="490" spans="1:19" x14ac:dyDescent="0.3">
      <c r="A490" s="24">
        <f t="shared" si="55"/>
        <v>485</v>
      </c>
      <c r="B490" s="12" t="str">
        <f t="shared" si="52"/>
        <v>Mer</v>
      </c>
      <c r="C490" s="13">
        <f t="shared" si="49"/>
        <v>42732</v>
      </c>
      <c r="D490" s="15">
        <f t="shared" si="50"/>
        <v>5.82</v>
      </c>
      <c r="E490" s="14">
        <f t="shared" si="51"/>
        <v>53157.03</v>
      </c>
      <c r="F490" s="25"/>
      <c r="G490" s="15">
        <f t="shared" si="53"/>
        <v>53157.03</v>
      </c>
      <c r="H490" s="20"/>
      <c r="J490" s="22" t="str">
        <f t="shared" si="54"/>
        <v/>
      </c>
      <c r="L490" s="38"/>
      <c r="M490" s="20"/>
      <c r="N490" s="7"/>
      <c r="O490" s="7"/>
      <c r="P490" s="1"/>
      <c r="Q490" s="1"/>
      <c r="R490" s="1"/>
      <c r="S490" s="1"/>
    </row>
    <row r="491" spans="1:19" x14ac:dyDescent="0.3">
      <c r="A491" s="24">
        <f t="shared" si="55"/>
        <v>486</v>
      </c>
      <c r="B491" s="12" t="str">
        <f t="shared" si="52"/>
        <v>Jeu</v>
      </c>
      <c r="C491" s="13">
        <f t="shared" si="49"/>
        <v>42733</v>
      </c>
      <c r="D491" s="15">
        <f t="shared" si="50"/>
        <v>5.83</v>
      </c>
      <c r="E491" s="14">
        <f t="shared" si="51"/>
        <v>53162.86</v>
      </c>
      <c r="F491" s="25"/>
      <c r="G491" s="15">
        <f t="shared" si="53"/>
        <v>53162.86</v>
      </c>
      <c r="H491" s="20"/>
      <c r="J491" s="22" t="str">
        <f t="shared" si="54"/>
        <v/>
      </c>
      <c r="L491" s="38"/>
      <c r="M491" s="20"/>
      <c r="N491" s="7"/>
      <c r="O491" s="7"/>
      <c r="P491" s="1"/>
      <c r="Q491" s="1"/>
      <c r="R491" s="1"/>
      <c r="S491" s="1"/>
    </row>
    <row r="492" spans="1:19" x14ac:dyDescent="0.3">
      <c r="A492" s="24">
        <f t="shared" si="55"/>
        <v>487</v>
      </c>
      <c r="B492" s="12" t="str">
        <f t="shared" si="52"/>
        <v>Ven</v>
      </c>
      <c r="C492" s="13">
        <f t="shared" si="49"/>
        <v>42734</v>
      </c>
      <c r="D492" s="15">
        <f t="shared" si="50"/>
        <v>5.83</v>
      </c>
      <c r="E492" s="14">
        <f t="shared" si="51"/>
        <v>53168.69</v>
      </c>
      <c r="F492" s="25"/>
      <c r="G492" s="15">
        <f t="shared" si="53"/>
        <v>53168.69</v>
      </c>
      <c r="H492" s="46" t="s">
        <v>6</v>
      </c>
      <c r="I492" s="46" t="s">
        <v>18</v>
      </c>
      <c r="J492" s="22" t="str">
        <f t="shared" si="54"/>
        <v/>
      </c>
      <c r="L492" s="38"/>
      <c r="M492" s="20"/>
      <c r="N492" s="7"/>
      <c r="O492" s="7"/>
      <c r="P492" s="1"/>
      <c r="Q492" s="1"/>
      <c r="R492" s="1"/>
      <c r="S492" s="1"/>
    </row>
    <row r="493" spans="1:19" x14ac:dyDescent="0.3">
      <c r="A493" s="24">
        <f t="shared" si="55"/>
        <v>488</v>
      </c>
      <c r="B493" s="12" t="str">
        <f t="shared" si="52"/>
        <v>Sam</v>
      </c>
      <c r="C493" s="13">
        <f t="shared" si="49"/>
        <v>42735</v>
      </c>
      <c r="D493" s="15">
        <f t="shared" si="50"/>
        <v>5.83</v>
      </c>
      <c r="E493" s="14">
        <f t="shared" si="51"/>
        <v>53174.520000000004</v>
      </c>
      <c r="F493" s="25"/>
      <c r="G493" s="15">
        <f t="shared" si="53"/>
        <v>53174.52</v>
      </c>
      <c r="H493" s="50">
        <v>2016</v>
      </c>
      <c r="I493" s="50">
        <f>H493</f>
        <v>2016</v>
      </c>
      <c r="J493" s="22" t="str">
        <f t="shared" si="54"/>
        <v/>
      </c>
      <c r="L493" s="38"/>
      <c r="M493" s="20"/>
      <c r="O493" s="7"/>
      <c r="P493" s="1"/>
      <c r="Q493" s="1"/>
      <c r="R493" s="1"/>
      <c r="S493" s="1"/>
    </row>
    <row r="494" spans="1:19" x14ac:dyDescent="0.3">
      <c r="A494" s="26">
        <f t="shared" si="55"/>
        <v>489</v>
      </c>
      <c r="B494" s="27" t="str">
        <f t="shared" si="52"/>
        <v>Dim</v>
      </c>
      <c r="C494" s="28">
        <f t="shared" si="49"/>
        <v>42736</v>
      </c>
      <c r="D494" s="29">
        <f t="shared" si="50"/>
        <v>5.83</v>
      </c>
      <c r="E494" s="30">
        <f t="shared" si="51"/>
        <v>53180.35</v>
      </c>
      <c r="F494" s="31">
        <v>180.35</v>
      </c>
      <c r="G494" s="29">
        <f t="shared" si="53"/>
        <v>53000</v>
      </c>
      <c r="H494" s="5">
        <f>SUM(D129:D494)</f>
        <v>2129.2199999999912</v>
      </c>
      <c r="I494" s="41">
        <f>SUM(F130:F494)</f>
        <v>2129.2199999999998</v>
      </c>
      <c r="J494" s="22" t="str">
        <f t="shared" si="54"/>
        <v>2017-01-01;180,35</v>
      </c>
      <c r="L494" s="38"/>
      <c r="O494" s="7"/>
      <c r="P494" s="1"/>
      <c r="Q494" s="1"/>
      <c r="R494" s="1"/>
      <c r="S494" s="1"/>
    </row>
    <row r="495" spans="1:19" x14ac:dyDescent="0.3">
      <c r="A495" s="24">
        <f t="shared" si="55"/>
        <v>490</v>
      </c>
      <c r="B495" s="12" t="str">
        <f t="shared" si="52"/>
        <v>Lun</v>
      </c>
      <c r="C495" s="13">
        <f t="shared" si="49"/>
        <v>42737</v>
      </c>
      <c r="D495" s="15">
        <f t="shared" si="50"/>
        <v>5.81</v>
      </c>
      <c r="E495" s="14">
        <f t="shared" si="51"/>
        <v>53005.81</v>
      </c>
      <c r="F495" s="25"/>
      <c r="G495" s="15">
        <f t="shared" si="53"/>
        <v>53005.81</v>
      </c>
      <c r="H495" s="20"/>
      <c r="J495" s="22" t="str">
        <f t="shared" si="54"/>
        <v/>
      </c>
      <c r="L495" s="38"/>
      <c r="M495" s="20"/>
      <c r="N495" s="7"/>
      <c r="O495" s="7"/>
      <c r="P495" s="1"/>
      <c r="Q495" s="1"/>
      <c r="R495" s="1"/>
      <c r="S495" s="1"/>
    </row>
    <row r="496" spans="1:19" x14ac:dyDescent="0.3">
      <c r="A496" s="24">
        <f t="shared" si="55"/>
        <v>491</v>
      </c>
      <c r="B496" s="12" t="str">
        <f t="shared" si="52"/>
        <v>Mar</v>
      </c>
      <c r="C496" s="13">
        <f t="shared" si="49"/>
        <v>42738</v>
      </c>
      <c r="D496" s="15">
        <f t="shared" si="50"/>
        <v>5.81</v>
      </c>
      <c r="E496" s="14">
        <f t="shared" si="51"/>
        <v>53011.619999999995</v>
      </c>
      <c r="F496" s="25"/>
      <c r="G496" s="15">
        <f t="shared" si="53"/>
        <v>53011.62</v>
      </c>
      <c r="H496" s="20"/>
      <c r="J496" s="22" t="str">
        <f t="shared" si="54"/>
        <v/>
      </c>
      <c r="L496" s="38"/>
      <c r="O496" s="7"/>
      <c r="P496" s="1"/>
      <c r="Q496" s="1"/>
      <c r="R496" s="1"/>
      <c r="S496" s="1"/>
    </row>
    <row r="497" spans="1:19" x14ac:dyDescent="0.3">
      <c r="A497" s="24">
        <f t="shared" si="55"/>
        <v>492</v>
      </c>
      <c r="B497" s="12" t="str">
        <f t="shared" si="52"/>
        <v>Mer</v>
      </c>
      <c r="C497" s="13">
        <f t="shared" si="49"/>
        <v>42739</v>
      </c>
      <c r="D497" s="15">
        <f t="shared" si="50"/>
        <v>5.81</v>
      </c>
      <c r="E497" s="14">
        <f t="shared" si="51"/>
        <v>53017.43</v>
      </c>
      <c r="F497" s="25"/>
      <c r="G497" s="15">
        <f t="shared" si="53"/>
        <v>53017.43</v>
      </c>
      <c r="H497" s="20"/>
      <c r="J497" s="22" t="str">
        <f t="shared" si="54"/>
        <v/>
      </c>
      <c r="L497" s="38"/>
      <c r="N497" s="7"/>
      <c r="O497" s="7"/>
      <c r="P497" s="1"/>
      <c r="Q497" s="1"/>
      <c r="R497" s="1"/>
      <c r="S497" s="1"/>
    </row>
    <row r="498" spans="1:19" x14ac:dyDescent="0.3">
      <c r="A498" s="24">
        <f t="shared" si="55"/>
        <v>493</v>
      </c>
      <c r="B498" s="12" t="str">
        <f t="shared" si="52"/>
        <v>Jeu</v>
      </c>
      <c r="C498" s="13">
        <f t="shared" si="49"/>
        <v>42740</v>
      </c>
      <c r="D498" s="15">
        <f t="shared" si="50"/>
        <v>5.81</v>
      </c>
      <c r="E498" s="14">
        <f t="shared" si="51"/>
        <v>53023.24</v>
      </c>
      <c r="F498" s="25"/>
      <c r="G498" s="15">
        <f t="shared" si="53"/>
        <v>53023.24</v>
      </c>
      <c r="H498" s="20"/>
      <c r="J498" s="22" t="str">
        <f t="shared" si="54"/>
        <v/>
      </c>
      <c r="L498" s="38"/>
      <c r="M498" s="20"/>
      <c r="N498" s="7"/>
      <c r="O498" s="7"/>
      <c r="P498" s="1"/>
      <c r="Q498" s="1"/>
      <c r="R498" s="1"/>
      <c r="S498" s="1"/>
    </row>
    <row r="499" spans="1:19" x14ac:dyDescent="0.3">
      <c r="A499" s="24">
        <f t="shared" si="55"/>
        <v>494</v>
      </c>
      <c r="B499" s="12" t="str">
        <f t="shared" si="52"/>
        <v>Ven</v>
      </c>
      <c r="C499" s="13">
        <f t="shared" si="49"/>
        <v>42741</v>
      </c>
      <c r="D499" s="15">
        <f t="shared" si="50"/>
        <v>5.81</v>
      </c>
      <c r="E499" s="14">
        <f t="shared" si="51"/>
        <v>53029.049999999996</v>
      </c>
      <c r="F499" s="25"/>
      <c r="G499" s="15">
        <f t="shared" si="53"/>
        <v>53029.05</v>
      </c>
      <c r="H499" s="20"/>
      <c r="J499" s="22" t="str">
        <f t="shared" si="54"/>
        <v/>
      </c>
      <c r="L499" s="38"/>
      <c r="M499" s="20"/>
      <c r="N499" s="7"/>
      <c r="O499" s="7"/>
      <c r="P499" s="1"/>
      <c r="Q499" s="1"/>
      <c r="R499" s="1"/>
      <c r="S499" s="1"/>
    </row>
    <row r="500" spans="1:19" x14ac:dyDescent="0.3">
      <c r="A500" s="24">
        <f t="shared" si="55"/>
        <v>495</v>
      </c>
      <c r="B500" s="12" t="str">
        <f t="shared" si="52"/>
        <v>Sam</v>
      </c>
      <c r="C500" s="13">
        <f t="shared" si="49"/>
        <v>42742</v>
      </c>
      <c r="D500" s="15">
        <f t="shared" si="50"/>
        <v>5.81</v>
      </c>
      <c r="E500" s="14">
        <f t="shared" si="51"/>
        <v>53034.86</v>
      </c>
      <c r="F500" s="25"/>
      <c r="G500" s="15">
        <f t="shared" si="53"/>
        <v>53034.86</v>
      </c>
      <c r="H500" s="20"/>
      <c r="J500" s="22" t="str">
        <f t="shared" si="54"/>
        <v/>
      </c>
      <c r="L500" s="38"/>
      <c r="M500" s="20"/>
      <c r="N500" s="7"/>
      <c r="O500" s="7"/>
      <c r="P500" s="1"/>
      <c r="Q500" s="1"/>
      <c r="R500" s="1"/>
      <c r="S500" s="1"/>
    </row>
    <row r="501" spans="1:19" x14ac:dyDescent="0.3">
      <c r="A501" s="24">
        <f t="shared" si="55"/>
        <v>496</v>
      </c>
      <c r="B501" s="12" t="str">
        <f t="shared" si="52"/>
        <v>Dim</v>
      </c>
      <c r="C501" s="13">
        <f t="shared" si="49"/>
        <v>42743</v>
      </c>
      <c r="D501" s="15">
        <f t="shared" si="50"/>
        <v>5.81</v>
      </c>
      <c r="E501" s="14">
        <f t="shared" si="51"/>
        <v>53040.67</v>
      </c>
      <c r="F501" s="25"/>
      <c r="G501" s="15">
        <f t="shared" si="53"/>
        <v>53040.67</v>
      </c>
      <c r="H501" s="20"/>
      <c r="J501" s="22" t="str">
        <f t="shared" si="54"/>
        <v/>
      </c>
      <c r="L501" s="38"/>
      <c r="M501" s="20"/>
      <c r="N501" s="7"/>
      <c r="O501" s="7"/>
      <c r="P501" s="1"/>
      <c r="Q501" s="1"/>
      <c r="R501" s="1"/>
      <c r="S501" s="1"/>
    </row>
    <row r="502" spans="1:19" x14ac:dyDescent="0.3">
      <c r="A502" s="24">
        <f t="shared" si="55"/>
        <v>497</v>
      </c>
      <c r="B502" s="12" t="str">
        <f t="shared" si="52"/>
        <v>Lun</v>
      </c>
      <c r="C502" s="13">
        <f t="shared" ref="C502:C565" si="56">C501+1</f>
        <v>42744</v>
      </c>
      <c r="D502" s="15">
        <f t="shared" ref="D502:D565" si="57">ROUND(G501*4%/365,2)</f>
        <v>5.81</v>
      </c>
      <c r="E502" s="14">
        <f t="shared" ref="E502:E565" si="58">G501+D502</f>
        <v>53046.479999999996</v>
      </c>
      <c r="F502" s="25"/>
      <c r="G502" s="15">
        <f t="shared" si="53"/>
        <v>53046.48</v>
      </c>
      <c r="H502" s="20"/>
      <c r="J502" s="22" t="str">
        <f t="shared" si="54"/>
        <v/>
      </c>
      <c r="L502" s="38"/>
      <c r="M502" s="20"/>
      <c r="N502" s="7"/>
      <c r="O502" s="7"/>
      <c r="P502" s="1"/>
      <c r="Q502" s="1"/>
      <c r="R502" s="1"/>
      <c r="S502" s="1"/>
    </row>
    <row r="503" spans="1:19" x14ac:dyDescent="0.3">
      <c r="A503" s="24">
        <f t="shared" si="55"/>
        <v>498</v>
      </c>
      <c r="B503" s="12" t="str">
        <f t="shared" si="52"/>
        <v>Mar</v>
      </c>
      <c r="C503" s="13">
        <f t="shared" si="56"/>
        <v>42745</v>
      </c>
      <c r="D503" s="15">
        <f t="shared" si="57"/>
        <v>5.81</v>
      </c>
      <c r="E503" s="14">
        <f t="shared" si="58"/>
        <v>53052.29</v>
      </c>
      <c r="F503" s="25"/>
      <c r="G503" s="15">
        <f t="shared" si="53"/>
        <v>53052.29</v>
      </c>
      <c r="H503" s="20"/>
      <c r="J503" s="22" t="str">
        <f t="shared" si="54"/>
        <v/>
      </c>
      <c r="L503" s="38"/>
      <c r="M503" s="20"/>
      <c r="N503" s="7"/>
      <c r="O503" s="7"/>
      <c r="P503" s="1"/>
      <c r="Q503" s="1"/>
      <c r="R503" s="1"/>
      <c r="S503" s="1"/>
    </row>
    <row r="504" spans="1:19" x14ac:dyDescent="0.3">
      <c r="A504" s="24">
        <f t="shared" si="55"/>
        <v>499</v>
      </c>
      <c r="B504" s="12" t="str">
        <f t="shared" si="52"/>
        <v>Mer</v>
      </c>
      <c r="C504" s="13">
        <f t="shared" si="56"/>
        <v>42746</v>
      </c>
      <c r="D504" s="15">
        <f t="shared" si="57"/>
        <v>5.81</v>
      </c>
      <c r="E504" s="14">
        <f t="shared" si="58"/>
        <v>53058.1</v>
      </c>
      <c r="F504" s="25"/>
      <c r="G504" s="15">
        <f t="shared" si="53"/>
        <v>53058.1</v>
      </c>
      <c r="H504" s="20"/>
      <c r="J504" s="22" t="str">
        <f t="shared" si="54"/>
        <v/>
      </c>
      <c r="L504" s="38"/>
      <c r="M504" s="20"/>
      <c r="N504" s="7"/>
      <c r="O504" s="7"/>
      <c r="P504" s="1"/>
      <c r="Q504" s="1"/>
      <c r="R504" s="1"/>
      <c r="S504" s="1"/>
    </row>
    <row r="505" spans="1:19" x14ac:dyDescent="0.3">
      <c r="A505" s="24">
        <f t="shared" si="55"/>
        <v>500</v>
      </c>
      <c r="B505" s="12" t="str">
        <f t="shared" si="52"/>
        <v>Jeu</v>
      </c>
      <c r="C505" s="13">
        <f t="shared" si="56"/>
        <v>42747</v>
      </c>
      <c r="D505" s="15">
        <f t="shared" si="57"/>
        <v>5.81</v>
      </c>
      <c r="E505" s="14">
        <f t="shared" si="58"/>
        <v>53063.909999999996</v>
      </c>
      <c r="F505" s="25"/>
      <c r="G505" s="15">
        <f t="shared" si="53"/>
        <v>53063.91</v>
      </c>
      <c r="H505" s="20"/>
      <c r="J505" s="22" t="str">
        <f t="shared" si="54"/>
        <v/>
      </c>
      <c r="L505" s="38"/>
      <c r="M505" s="20"/>
      <c r="N505" s="7"/>
      <c r="O505" s="7"/>
      <c r="P505" s="1"/>
      <c r="Q505" s="1"/>
      <c r="R505" s="1"/>
      <c r="S505" s="1"/>
    </row>
    <row r="506" spans="1:19" x14ac:dyDescent="0.3">
      <c r="A506" s="24">
        <f t="shared" si="55"/>
        <v>501</v>
      </c>
      <c r="B506" s="12" t="str">
        <f t="shared" si="52"/>
        <v>Ven</v>
      </c>
      <c r="C506" s="13">
        <f t="shared" si="56"/>
        <v>42748</v>
      </c>
      <c r="D506" s="15">
        <f t="shared" si="57"/>
        <v>5.82</v>
      </c>
      <c r="E506" s="14">
        <f t="shared" si="58"/>
        <v>53069.73</v>
      </c>
      <c r="F506" s="25"/>
      <c r="G506" s="15">
        <f t="shared" si="53"/>
        <v>53069.73</v>
      </c>
      <c r="H506" s="20"/>
      <c r="J506" s="22" t="str">
        <f t="shared" si="54"/>
        <v/>
      </c>
      <c r="L506" s="38"/>
      <c r="M506" s="20"/>
      <c r="N506" s="7"/>
      <c r="O506" s="7"/>
      <c r="P506" s="1"/>
      <c r="Q506" s="1"/>
      <c r="R506" s="1"/>
      <c r="S506" s="1"/>
    </row>
    <row r="507" spans="1:19" x14ac:dyDescent="0.3">
      <c r="A507" s="24">
        <f t="shared" si="55"/>
        <v>502</v>
      </c>
      <c r="B507" s="12" t="str">
        <f t="shared" si="52"/>
        <v>Sam</v>
      </c>
      <c r="C507" s="13">
        <f t="shared" si="56"/>
        <v>42749</v>
      </c>
      <c r="D507" s="15">
        <f t="shared" si="57"/>
        <v>5.82</v>
      </c>
      <c r="E507" s="14">
        <f t="shared" si="58"/>
        <v>53075.55</v>
      </c>
      <c r="F507" s="25"/>
      <c r="G507" s="15">
        <f t="shared" si="53"/>
        <v>53075.55</v>
      </c>
      <c r="H507" s="20"/>
      <c r="J507" s="22" t="str">
        <f t="shared" si="54"/>
        <v/>
      </c>
      <c r="L507" s="38"/>
      <c r="M507" s="20"/>
      <c r="N507" s="7"/>
      <c r="O507" s="7"/>
      <c r="P507" s="1"/>
      <c r="Q507" s="1"/>
      <c r="R507" s="1"/>
      <c r="S507" s="1"/>
    </row>
    <row r="508" spans="1:19" x14ac:dyDescent="0.3">
      <c r="A508" s="24">
        <f t="shared" si="55"/>
        <v>503</v>
      </c>
      <c r="B508" s="12" t="str">
        <f t="shared" si="52"/>
        <v>Dim</v>
      </c>
      <c r="C508" s="13">
        <f t="shared" si="56"/>
        <v>42750</v>
      </c>
      <c r="D508" s="15">
        <f t="shared" si="57"/>
        <v>5.82</v>
      </c>
      <c r="E508" s="14">
        <f t="shared" si="58"/>
        <v>53081.37</v>
      </c>
      <c r="F508" s="25"/>
      <c r="G508" s="15">
        <f t="shared" si="53"/>
        <v>53081.37</v>
      </c>
      <c r="H508" s="20"/>
      <c r="J508" s="22" t="str">
        <f t="shared" si="54"/>
        <v/>
      </c>
      <c r="L508" s="38"/>
      <c r="M508" s="20"/>
      <c r="N508" s="7"/>
      <c r="O508" s="7"/>
      <c r="P508" s="1"/>
      <c r="Q508" s="1"/>
      <c r="R508" s="1"/>
      <c r="S508" s="1"/>
    </row>
    <row r="509" spans="1:19" x14ac:dyDescent="0.3">
      <c r="A509" s="24">
        <f t="shared" si="55"/>
        <v>504</v>
      </c>
      <c r="B509" s="12" t="str">
        <f t="shared" si="52"/>
        <v>Lun</v>
      </c>
      <c r="C509" s="13">
        <f t="shared" si="56"/>
        <v>42751</v>
      </c>
      <c r="D509" s="15">
        <f t="shared" si="57"/>
        <v>5.82</v>
      </c>
      <c r="E509" s="14">
        <f t="shared" si="58"/>
        <v>53087.19</v>
      </c>
      <c r="F509" s="25"/>
      <c r="G509" s="15">
        <f t="shared" si="53"/>
        <v>53087.19</v>
      </c>
      <c r="H509" s="20"/>
      <c r="J509" s="22" t="str">
        <f t="shared" si="54"/>
        <v/>
      </c>
      <c r="L509" s="38"/>
      <c r="M509" s="20"/>
      <c r="N509" s="7"/>
      <c r="O509" s="7"/>
      <c r="P509" s="1"/>
      <c r="Q509" s="1"/>
      <c r="R509" s="1"/>
      <c r="S509" s="1"/>
    </row>
    <row r="510" spans="1:19" x14ac:dyDescent="0.3">
      <c r="A510" s="24">
        <f t="shared" si="55"/>
        <v>505</v>
      </c>
      <c r="B510" s="12" t="str">
        <f t="shared" si="52"/>
        <v>Mar</v>
      </c>
      <c r="C510" s="13">
        <f t="shared" si="56"/>
        <v>42752</v>
      </c>
      <c r="D510" s="15">
        <f t="shared" si="57"/>
        <v>5.82</v>
      </c>
      <c r="E510" s="14">
        <f t="shared" si="58"/>
        <v>53093.01</v>
      </c>
      <c r="F510" s="25"/>
      <c r="G510" s="15">
        <f t="shared" si="53"/>
        <v>53093.01</v>
      </c>
      <c r="H510" s="20"/>
      <c r="J510" s="22" t="str">
        <f t="shared" si="54"/>
        <v/>
      </c>
      <c r="L510" s="38"/>
      <c r="M510" s="20"/>
      <c r="N510" s="7"/>
      <c r="O510" s="7"/>
      <c r="P510" s="1"/>
      <c r="Q510" s="1"/>
      <c r="R510" s="1"/>
      <c r="S510" s="1"/>
    </row>
    <row r="511" spans="1:19" x14ac:dyDescent="0.3">
      <c r="A511" s="24">
        <f t="shared" si="55"/>
        <v>506</v>
      </c>
      <c r="B511" s="12" t="str">
        <f t="shared" si="52"/>
        <v>Mer</v>
      </c>
      <c r="C511" s="13">
        <f t="shared" si="56"/>
        <v>42753</v>
      </c>
      <c r="D511" s="15">
        <f t="shared" si="57"/>
        <v>5.82</v>
      </c>
      <c r="E511" s="14">
        <f t="shared" si="58"/>
        <v>53098.83</v>
      </c>
      <c r="F511" s="25"/>
      <c r="G511" s="15">
        <f t="shared" si="53"/>
        <v>53098.83</v>
      </c>
      <c r="H511" s="20"/>
      <c r="J511" s="22" t="str">
        <f t="shared" si="54"/>
        <v/>
      </c>
      <c r="L511" s="38"/>
      <c r="M511" s="20"/>
      <c r="N511" s="7"/>
      <c r="O511" s="7"/>
      <c r="P511" s="1"/>
      <c r="Q511" s="1"/>
      <c r="R511" s="1"/>
      <c r="S511" s="1"/>
    </row>
    <row r="512" spans="1:19" x14ac:dyDescent="0.3">
      <c r="A512" s="24">
        <f t="shared" si="55"/>
        <v>507</v>
      </c>
      <c r="B512" s="12" t="str">
        <f t="shared" si="52"/>
        <v>Jeu</v>
      </c>
      <c r="C512" s="13">
        <f t="shared" si="56"/>
        <v>42754</v>
      </c>
      <c r="D512" s="15">
        <f t="shared" si="57"/>
        <v>5.82</v>
      </c>
      <c r="E512" s="14">
        <f t="shared" si="58"/>
        <v>53104.65</v>
      </c>
      <c r="F512" s="25"/>
      <c r="G512" s="15">
        <f t="shared" si="53"/>
        <v>53104.65</v>
      </c>
      <c r="H512" s="20"/>
      <c r="J512" s="22" t="str">
        <f t="shared" si="54"/>
        <v/>
      </c>
      <c r="L512" s="38"/>
      <c r="M512" s="20"/>
      <c r="N512" s="7"/>
      <c r="O512" s="7"/>
      <c r="P512" s="1"/>
      <c r="Q512" s="1"/>
      <c r="R512" s="1"/>
      <c r="S512" s="1"/>
    </row>
    <row r="513" spans="1:19" x14ac:dyDescent="0.3">
      <c r="A513" s="24">
        <f t="shared" si="55"/>
        <v>508</v>
      </c>
      <c r="B513" s="12" t="str">
        <f t="shared" si="52"/>
        <v>Ven</v>
      </c>
      <c r="C513" s="13">
        <f t="shared" si="56"/>
        <v>42755</v>
      </c>
      <c r="D513" s="15">
        <f t="shared" si="57"/>
        <v>5.82</v>
      </c>
      <c r="E513" s="14">
        <f t="shared" si="58"/>
        <v>53110.47</v>
      </c>
      <c r="F513" s="25"/>
      <c r="G513" s="15">
        <f t="shared" si="53"/>
        <v>53110.47</v>
      </c>
      <c r="H513" s="20"/>
      <c r="J513" s="22" t="str">
        <f t="shared" si="54"/>
        <v/>
      </c>
      <c r="L513" s="38"/>
      <c r="M513" s="20"/>
      <c r="N513" s="7"/>
      <c r="O513" s="7"/>
      <c r="P513" s="1"/>
      <c r="Q513" s="1"/>
      <c r="R513" s="1"/>
      <c r="S513" s="1"/>
    </row>
    <row r="514" spans="1:19" x14ac:dyDescent="0.3">
      <c r="A514" s="24">
        <f t="shared" si="55"/>
        <v>509</v>
      </c>
      <c r="B514" s="12" t="str">
        <f t="shared" si="52"/>
        <v>Sam</v>
      </c>
      <c r="C514" s="13">
        <f t="shared" si="56"/>
        <v>42756</v>
      </c>
      <c r="D514" s="15">
        <f t="shared" si="57"/>
        <v>5.82</v>
      </c>
      <c r="E514" s="14">
        <f t="shared" si="58"/>
        <v>53116.29</v>
      </c>
      <c r="F514" s="25"/>
      <c r="G514" s="15">
        <f t="shared" si="53"/>
        <v>53116.29</v>
      </c>
      <c r="H514" s="20"/>
      <c r="J514" s="22" t="str">
        <f t="shared" si="54"/>
        <v/>
      </c>
      <c r="L514" s="38"/>
      <c r="M514" s="20"/>
      <c r="N514" s="7"/>
      <c r="O514" s="7"/>
      <c r="P514" s="1"/>
      <c r="Q514" s="1"/>
      <c r="R514" s="1"/>
      <c r="S514" s="1"/>
    </row>
    <row r="515" spans="1:19" x14ac:dyDescent="0.3">
      <c r="A515" s="24">
        <f t="shared" si="55"/>
        <v>510</v>
      </c>
      <c r="B515" s="12" t="str">
        <f t="shared" si="52"/>
        <v>Dim</v>
      </c>
      <c r="C515" s="13">
        <f t="shared" si="56"/>
        <v>42757</v>
      </c>
      <c r="D515" s="15">
        <f t="shared" si="57"/>
        <v>5.82</v>
      </c>
      <c r="E515" s="14">
        <f t="shared" si="58"/>
        <v>53122.11</v>
      </c>
      <c r="F515" s="25"/>
      <c r="G515" s="15">
        <f t="shared" si="53"/>
        <v>53122.11</v>
      </c>
      <c r="H515" s="20"/>
      <c r="J515" s="22" t="str">
        <f t="shared" si="54"/>
        <v/>
      </c>
      <c r="L515" s="38"/>
      <c r="M515" s="20"/>
      <c r="N515" s="7"/>
      <c r="O515" s="7"/>
      <c r="P515" s="1"/>
      <c r="Q515" s="1"/>
      <c r="R515" s="1"/>
      <c r="S515" s="1"/>
    </row>
    <row r="516" spans="1:19" x14ac:dyDescent="0.3">
      <c r="A516" s="24">
        <f t="shared" si="55"/>
        <v>511</v>
      </c>
      <c r="B516" s="12" t="str">
        <f t="shared" si="52"/>
        <v>Lun</v>
      </c>
      <c r="C516" s="13">
        <f t="shared" si="56"/>
        <v>42758</v>
      </c>
      <c r="D516" s="15">
        <f t="shared" si="57"/>
        <v>5.82</v>
      </c>
      <c r="E516" s="14">
        <f t="shared" si="58"/>
        <v>53127.93</v>
      </c>
      <c r="F516" s="25"/>
      <c r="G516" s="15">
        <f t="shared" si="53"/>
        <v>53127.93</v>
      </c>
      <c r="H516" s="20"/>
      <c r="J516" s="22" t="str">
        <f t="shared" si="54"/>
        <v/>
      </c>
      <c r="L516" s="38"/>
      <c r="M516" s="20"/>
      <c r="N516" s="7"/>
      <c r="O516" s="7"/>
      <c r="P516" s="1"/>
      <c r="Q516" s="1"/>
      <c r="R516" s="1"/>
      <c r="S516" s="1"/>
    </row>
    <row r="517" spans="1:19" x14ac:dyDescent="0.3">
      <c r="A517" s="24">
        <f t="shared" si="55"/>
        <v>512</v>
      </c>
      <c r="B517" s="12" t="str">
        <f t="shared" si="52"/>
        <v>Mar</v>
      </c>
      <c r="C517" s="13">
        <f t="shared" si="56"/>
        <v>42759</v>
      </c>
      <c r="D517" s="15">
        <f t="shared" si="57"/>
        <v>5.82</v>
      </c>
      <c r="E517" s="14">
        <f t="shared" si="58"/>
        <v>53133.75</v>
      </c>
      <c r="F517" s="25"/>
      <c r="G517" s="15">
        <f t="shared" si="53"/>
        <v>53133.75</v>
      </c>
      <c r="H517" s="20"/>
      <c r="J517" s="22" t="str">
        <f t="shared" si="54"/>
        <v/>
      </c>
      <c r="L517" s="38"/>
      <c r="M517" s="20"/>
      <c r="N517" s="7"/>
      <c r="O517" s="7"/>
      <c r="P517" s="1"/>
      <c r="Q517" s="1"/>
      <c r="R517" s="1"/>
      <c r="S517" s="1"/>
    </row>
    <row r="518" spans="1:19" x14ac:dyDescent="0.3">
      <c r="A518" s="24">
        <f t="shared" si="55"/>
        <v>513</v>
      </c>
      <c r="B518" s="12" t="str">
        <f t="shared" ref="B518:B581" si="59">CHOOSE(MOD(C518,7)+1,"Sam","Dim","Lun","Mar","Mer","Jeu","Ven")</f>
        <v>Mer</v>
      </c>
      <c r="C518" s="13">
        <f t="shared" si="56"/>
        <v>42760</v>
      </c>
      <c r="D518" s="15">
        <f t="shared" si="57"/>
        <v>5.82</v>
      </c>
      <c r="E518" s="14">
        <f t="shared" si="58"/>
        <v>53139.57</v>
      </c>
      <c r="F518" s="25"/>
      <c r="G518" s="15">
        <f t="shared" si="53"/>
        <v>53139.57</v>
      </c>
      <c r="H518" s="20"/>
      <c r="J518" s="22" t="str">
        <f t="shared" si="54"/>
        <v/>
      </c>
      <c r="L518" s="38"/>
      <c r="M518" s="20"/>
      <c r="N518" s="7"/>
      <c r="O518" s="7"/>
      <c r="P518" s="1"/>
      <c r="Q518" s="1"/>
      <c r="R518" s="1"/>
      <c r="S518" s="1"/>
    </row>
    <row r="519" spans="1:19" x14ac:dyDescent="0.3">
      <c r="A519" s="24">
        <f t="shared" si="55"/>
        <v>514</v>
      </c>
      <c r="B519" s="12" t="str">
        <f t="shared" si="59"/>
        <v>Jeu</v>
      </c>
      <c r="C519" s="13">
        <f t="shared" si="56"/>
        <v>42761</v>
      </c>
      <c r="D519" s="15">
        <f t="shared" si="57"/>
        <v>5.82</v>
      </c>
      <c r="E519" s="14">
        <f t="shared" si="58"/>
        <v>53145.39</v>
      </c>
      <c r="F519" s="25"/>
      <c r="G519" s="15">
        <f t="shared" ref="G519:G582" si="60">ROUND(E519-F519, 2)</f>
        <v>53145.39</v>
      </c>
      <c r="H519" s="20"/>
      <c r="J519" s="22" t="str">
        <f t="shared" ref="J519:J582" si="61">IF(F519&lt;&gt;"",TEXT(C519, "aaaa-mm-jj") &amp; ";" &amp; F519,"")</f>
        <v/>
      </c>
      <c r="L519" s="38"/>
      <c r="M519" s="20"/>
      <c r="N519" s="7"/>
      <c r="O519" s="7"/>
      <c r="P519" s="1"/>
      <c r="Q519" s="1"/>
      <c r="R519" s="1"/>
      <c r="S519" s="1"/>
    </row>
    <row r="520" spans="1:19" x14ac:dyDescent="0.3">
      <c r="A520" s="24">
        <f t="shared" ref="A520:A583" si="62">A519+1</f>
        <v>515</v>
      </c>
      <c r="B520" s="12" t="str">
        <f t="shared" si="59"/>
        <v>Ven</v>
      </c>
      <c r="C520" s="13">
        <f t="shared" si="56"/>
        <v>42762</v>
      </c>
      <c r="D520" s="15">
        <f t="shared" si="57"/>
        <v>5.82</v>
      </c>
      <c r="E520" s="14">
        <f t="shared" si="58"/>
        <v>53151.21</v>
      </c>
      <c r="F520" s="25"/>
      <c r="G520" s="15">
        <f t="shared" si="60"/>
        <v>53151.21</v>
      </c>
      <c r="H520" s="20"/>
      <c r="J520" s="22" t="str">
        <f t="shared" si="61"/>
        <v/>
      </c>
      <c r="L520" s="38"/>
      <c r="M520" s="20"/>
      <c r="N520" s="7"/>
      <c r="O520" s="7"/>
      <c r="P520" s="1"/>
      <c r="Q520" s="1"/>
      <c r="R520" s="1"/>
      <c r="S520" s="1"/>
    </row>
    <row r="521" spans="1:19" x14ac:dyDescent="0.3">
      <c r="A521" s="24">
        <f t="shared" si="62"/>
        <v>516</v>
      </c>
      <c r="B521" s="12" t="str">
        <f t="shared" si="59"/>
        <v>Sam</v>
      </c>
      <c r="C521" s="13">
        <f t="shared" si="56"/>
        <v>42763</v>
      </c>
      <c r="D521" s="15">
        <f t="shared" si="57"/>
        <v>5.82</v>
      </c>
      <c r="E521" s="14">
        <f t="shared" si="58"/>
        <v>53157.03</v>
      </c>
      <c r="F521" s="25"/>
      <c r="G521" s="15">
        <f t="shared" si="60"/>
        <v>53157.03</v>
      </c>
      <c r="H521" s="20"/>
      <c r="J521" s="22" t="str">
        <f t="shared" si="61"/>
        <v/>
      </c>
      <c r="L521" s="38"/>
      <c r="M521" s="20"/>
      <c r="N521" s="7"/>
      <c r="O521" s="7"/>
      <c r="P521" s="1"/>
      <c r="Q521" s="1"/>
      <c r="R521" s="1"/>
      <c r="S521" s="1"/>
    </row>
    <row r="522" spans="1:19" x14ac:dyDescent="0.3">
      <c r="A522" s="24">
        <f t="shared" si="62"/>
        <v>517</v>
      </c>
      <c r="B522" s="12" t="str">
        <f t="shared" si="59"/>
        <v>Dim</v>
      </c>
      <c r="C522" s="13">
        <f t="shared" si="56"/>
        <v>42764</v>
      </c>
      <c r="D522" s="15">
        <f t="shared" si="57"/>
        <v>5.83</v>
      </c>
      <c r="E522" s="14">
        <f t="shared" si="58"/>
        <v>53162.86</v>
      </c>
      <c r="F522" s="25"/>
      <c r="G522" s="15">
        <f t="shared" si="60"/>
        <v>53162.86</v>
      </c>
      <c r="H522" s="20"/>
      <c r="J522" s="22" t="str">
        <f t="shared" si="61"/>
        <v/>
      </c>
      <c r="L522" s="38"/>
      <c r="M522" s="20"/>
      <c r="N522" s="7"/>
      <c r="O522" s="7"/>
      <c r="P522" s="1"/>
      <c r="Q522" s="1"/>
      <c r="R522" s="1"/>
      <c r="S522" s="1"/>
    </row>
    <row r="523" spans="1:19" x14ac:dyDescent="0.3">
      <c r="A523" s="24">
        <f t="shared" si="62"/>
        <v>518</v>
      </c>
      <c r="B523" s="12" t="str">
        <f t="shared" si="59"/>
        <v>Lun</v>
      </c>
      <c r="C523" s="13">
        <f t="shared" si="56"/>
        <v>42765</v>
      </c>
      <c r="D523" s="15">
        <f t="shared" si="57"/>
        <v>5.83</v>
      </c>
      <c r="E523" s="14">
        <f t="shared" si="58"/>
        <v>53168.69</v>
      </c>
      <c r="F523" s="25"/>
      <c r="G523" s="15">
        <f t="shared" si="60"/>
        <v>53168.69</v>
      </c>
      <c r="H523" s="20"/>
      <c r="J523" s="22" t="str">
        <f t="shared" si="61"/>
        <v/>
      </c>
      <c r="L523" s="38"/>
      <c r="M523" s="20"/>
      <c r="N523" s="7"/>
      <c r="O523" s="7"/>
      <c r="P523" s="1"/>
      <c r="Q523" s="1"/>
      <c r="R523" s="1"/>
      <c r="S523" s="1"/>
    </row>
    <row r="524" spans="1:19" x14ac:dyDescent="0.3">
      <c r="A524" s="24">
        <f t="shared" si="62"/>
        <v>519</v>
      </c>
      <c r="B524" s="12" t="str">
        <f t="shared" si="59"/>
        <v>Mar</v>
      </c>
      <c r="C524" s="13">
        <f t="shared" si="56"/>
        <v>42766</v>
      </c>
      <c r="D524" s="15">
        <f t="shared" si="57"/>
        <v>5.83</v>
      </c>
      <c r="E524" s="14">
        <f t="shared" si="58"/>
        <v>53174.520000000004</v>
      </c>
      <c r="F524" s="25"/>
      <c r="G524" s="15">
        <f t="shared" si="60"/>
        <v>53174.52</v>
      </c>
      <c r="H524" s="20"/>
      <c r="J524" s="22" t="str">
        <f t="shared" si="61"/>
        <v/>
      </c>
      <c r="L524" s="38"/>
      <c r="M524" s="20"/>
      <c r="N524" s="7"/>
      <c r="O524" s="7"/>
      <c r="P524" s="1"/>
      <c r="Q524" s="1"/>
      <c r="R524" s="1"/>
      <c r="S524" s="1"/>
    </row>
    <row r="525" spans="1:19" x14ac:dyDescent="0.3">
      <c r="A525" s="26">
        <f t="shared" si="62"/>
        <v>520</v>
      </c>
      <c r="B525" s="27" t="str">
        <f t="shared" si="59"/>
        <v>Mer</v>
      </c>
      <c r="C525" s="28">
        <f t="shared" si="56"/>
        <v>42767</v>
      </c>
      <c r="D525" s="29">
        <f t="shared" si="57"/>
        <v>5.83</v>
      </c>
      <c r="E525" s="30">
        <f t="shared" si="58"/>
        <v>53180.35</v>
      </c>
      <c r="F525" s="31">
        <v>180.35</v>
      </c>
      <c r="G525" s="29">
        <f t="shared" si="60"/>
        <v>53000</v>
      </c>
      <c r="H525" s="20"/>
      <c r="J525" s="22" t="str">
        <f t="shared" si="61"/>
        <v>2017-02-01;180,35</v>
      </c>
      <c r="L525" s="38"/>
      <c r="M525" s="20"/>
      <c r="N525" s="7"/>
      <c r="O525" s="7"/>
      <c r="P525" s="1"/>
      <c r="Q525" s="1"/>
      <c r="R525" s="1"/>
      <c r="S525" s="1"/>
    </row>
    <row r="526" spans="1:19" x14ac:dyDescent="0.3">
      <c r="A526" s="24">
        <f t="shared" si="62"/>
        <v>521</v>
      </c>
      <c r="B526" s="12" t="str">
        <f t="shared" si="59"/>
        <v>Jeu</v>
      </c>
      <c r="C526" s="13">
        <f t="shared" si="56"/>
        <v>42768</v>
      </c>
      <c r="D526" s="15">
        <f t="shared" si="57"/>
        <v>5.81</v>
      </c>
      <c r="E526" s="14">
        <f t="shared" si="58"/>
        <v>53005.81</v>
      </c>
      <c r="F526" s="25"/>
      <c r="G526" s="15">
        <f t="shared" si="60"/>
        <v>53005.81</v>
      </c>
      <c r="H526" s="20"/>
      <c r="J526" s="22" t="str">
        <f t="shared" si="61"/>
        <v/>
      </c>
      <c r="L526" s="38"/>
      <c r="M526" s="20"/>
      <c r="N526" s="7"/>
      <c r="O526" s="7"/>
      <c r="P526" s="1"/>
      <c r="Q526" s="1"/>
      <c r="R526" s="1"/>
      <c r="S526" s="1"/>
    </row>
    <row r="527" spans="1:19" x14ac:dyDescent="0.3">
      <c r="A527" s="24">
        <f t="shared" si="62"/>
        <v>522</v>
      </c>
      <c r="B527" s="12" t="str">
        <f t="shared" si="59"/>
        <v>Ven</v>
      </c>
      <c r="C527" s="13">
        <f t="shared" si="56"/>
        <v>42769</v>
      </c>
      <c r="D527" s="15">
        <f t="shared" si="57"/>
        <v>5.81</v>
      </c>
      <c r="E527" s="14">
        <f t="shared" si="58"/>
        <v>53011.619999999995</v>
      </c>
      <c r="F527" s="25"/>
      <c r="G527" s="15">
        <f t="shared" si="60"/>
        <v>53011.62</v>
      </c>
      <c r="H527" s="20"/>
      <c r="J527" s="22" t="str">
        <f t="shared" si="61"/>
        <v/>
      </c>
      <c r="L527" s="38"/>
      <c r="M527" s="20"/>
      <c r="N527" s="7"/>
      <c r="O527" s="7"/>
      <c r="P527" s="1"/>
      <c r="Q527" s="1"/>
      <c r="R527" s="1"/>
      <c r="S527" s="1"/>
    </row>
    <row r="528" spans="1:19" x14ac:dyDescent="0.3">
      <c r="A528" s="24">
        <f t="shared" si="62"/>
        <v>523</v>
      </c>
      <c r="B528" s="12" t="str">
        <f t="shared" si="59"/>
        <v>Sam</v>
      </c>
      <c r="C528" s="13">
        <f t="shared" si="56"/>
        <v>42770</v>
      </c>
      <c r="D528" s="15">
        <f t="shared" si="57"/>
        <v>5.81</v>
      </c>
      <c r="E528" s="14">
        <f t="shared" si="58"/>
        <v>53017.43</v>
      </c>
      <c r="F528" s="25"/>
      <c r="G528" s="15">
        <f t="shared" si="60"/>
        <v>53017.43</v>
      </c>
      <c r="H528" s="20"/>
      <c r="J528" s="22" t="str">
        <f t="shared" si="61"/>
        <v/>
      </c>
      <c r="L528" s="38"/>
      <c r="M528" s="20"/>
      <c r="N528" s="7"/>
      <c r="O528" s="7"/>
      <c r="P528" s="1"/>
      <c r="Q528" s="1"/>
      <c r="R528" s="1"/>
      <c r="S528" s="1"/>
    </row>
    <row r="529" spans="1:19" x14ac:dyDescent="0.3">
      <c r="A529" s="24">
        <f t="shared" si="62"/>
        <v>524</v>
      </c>
      <c r="B529" s="12" t="str">
        <f t="shared" si="59"/>
        <v>Dim</v>
      </c>
      <c r="C529" s="13">
        <f t="shared" si="56"/>
        <v>42771</v>
      </c>
      <c r="D529" s="15">
        <f t="shared" si="57"/>
        <v>5.81</v>
      </c>
      <c r="E529" s="14">
        <f t="shared" si="58"/>
        <v>53023.24</v>
      </c>
      <c r="F529" s="25"/>
      <c r="G529" s="15">
        <f t="shared" si="60"/>
        <v>53023.24</v>
      </c>
      <c r="H529" s="20"/>
      <c r="J529" s="22" t="str">
        <f t="shared" si="61"/>
        <v/>
      </c>
      <c r="L529" s="38"/>
      <c r="M529" s="20"/>
      <c r="N529" s="7"/>
      <c r="O529" s="7"/>
      <c r="P529" s="1"/>
      <c r="Q529" s="1"/>
      <c r="R529" s="1"/>
      <c r="S529" s="1"/>
    </row>
    <row r="530" spans="1:19" x14ac:dyDescent="0.3">
      <c r="A530" s="24">
        <f t="shared" si="62"/>
        <v>525</v>
      </c>
      <c r="B530" s="12" t="str">
        <f t="shared" si="59"/>
        <v>Lun</v>
      </c>
      <c r="C530" s="13">
        <f t="shared" si="56"/>
        <v>42772</v>
      </c>
      <c r="D530" s="15">
        <f t="shared" si="57"/>
        <v>5.81</v>
      </c>
      <c r="E530" s="14">
        <f t="shared" si="58"/>
        <v>53029.049999999996</v>
      </c>
      <c r="F530" s="25"/>
      <c r="G530" s="15">
        <f t="shared" si="60"/>
        <v>53029.05</v>
      </c>
      <c r="H530" s="20"/>
      <c r="J530" s="22" t="str">
        <f t="shared" si="61"/>
        <v/>
      </c>
      <c r="L530" s="38"/>
      <c r="M530" s="20"/>
      <c r="N530" s="7"/>
      <c r="O530" s="7"/>
      <c r="P530" s="1"/>
      <c r="Q530" s="1"/>
      <c r="R530" s="1"/>
      <c r="S530" s="1"/>
    </row>
    <row r="531" spans="1:19" x14ac:dyDescent="0.3">
      <c r="A531" s="24">
        <f t="shared" si="62"/>
        <v>526</v>
      </c>
      <c r="B531" s="12" t="str">
        <f t="shared" si="59"/>
        <v>Mar</v>
      </c>
      <c r="C531" s="13">
        <f t="shared" si="56"/>
        <v>42773</v>
      </c>
      <c r="D531" s="15">
        <f t="shared" si="57"/>
        <v>5.81</v>
      </c>
      <c r="E531" s="14">
        <f t="shared" si="58"/>
        <v>53034.86</v>
      </c>
      <c r="F531" s="25"/>
      <c r="G531" s="15">
        <f t="shared" si="60"/>
        <v>53034.86</v>
      </c>
      <c r="H531" s="20"/>
      <c r="J531" s="22" t="str">
        <f t="shared" si="61"/>
        <v/>
      </c>
      <c r="L531" s="38"/>
      <c r="M531" s="20"/>
      <c r="N531" s="7"/>
      <c r="O531" s="7"/>
      <c r="P531" s="1"/>
      <c r="Q531" s="1"/>
      <c r="R531" s="1"/>
      <c r="S531" s="1"/>
    </row>
    <row r="532" spans="1:19" x14ac:dyDescent="0.3">
      <c r="A532" s="24">
        <f t="shared" si="62"/>
        <v>527</v>
      </c>
      <c r="B532" s="12" t="str">
        <f t="shared" si="59"/>
        <v>Mer</v>
      </c>
      <c r="C532" s="13">
        <f t="shared" si="56"/>
        <v>42774</v>
      </c>
      <c r="D532" s="15">
        <f t="shared" si="57"/>
        <v>5.81</v>
      </c>
      <c r="E532" s="14">
        <f t="shared" si="58"/>
        <v>53040.67</v>
      </c>
      <c r="F532" s="25"/>
      <c r="G532" s="15">
        <f t="shared" si="60"/>
        <v>53040.67</v>
      </c>
      <c r="H532" s="20"/>
      <c r="J532" s="22" t="str">
        <f t="shared" si="61"/>
        <v/>
      </c>
      <c r="L532" s="38"/>
      <c r="M532" s="20"/>
      <c r="N532" s="7"/>
      <c r="O532" s="7"/>
      <c r="P532" s="1"/>
      <c r="Q532" s="1"/>
      <c r="R532" s="1"/>
      <c r="S532" s="1"/>
    </row>
    <row r="533" spans="1:19" x14ac:dyDescent="0.3">
      <c r="A533" s="24">
        <f t="shared" si="62"/>
        <v>528</v>
      </c>
      <c r="B533" s="12" t="str">
        <f t="shared" si="59"/>
        <v>Jeu</v>
      </c>
      <c r="C533" s="13">
        <f t="shared" si="56"/>
        <v>42775</v>
      </c>
      <c r="D533" s="15">
        <f t="shared" si="57"/>
        <v>5.81</v>
      </c>
      <c r="E533" s="14">
        <f t="shared" si="58"/>
        <v>53046.479999999996</v>
      </c>
      <c r="F533" s="25"/>
      <c r="G533" s="15">
        <f t="shared" si="60"/>
        <v>53046.48</v>
      </c>
      <c r="H533" s="20"/>
      <c r="J533" s="22" t="str">
        <f t="shared" si="61"/>
        <v/>
      </c>
      <c r="L533" s="38"/>
      <c r="M533" s="20"/>
      <c r="N533" s="7"/>
      <c r="O533" s="7"/>
      <c r="P533" s="1"/>
      <c r="Q533" s="1"/>
      <c r="R533" s="1"/>
      <c r="S533" s="1"/>
    </row>
    <row r="534" spans="1:19" x14ac:dyDescent="0.3">
      <c r="A534" s="24">
        <f t="shared" si="62"/>
        <v>529</v>
      </c>
      <c r="B534" s="12" t="str">
        <f t="shared" si="59"/>
        <v>Ven</v>
      </c>
      <c r="C534" s="13">
        <f t="shared" si="56"/>
        <v>42776</v>
      </c>
      <c r="D534" s="15">
        <f t="shared" si="57"/>
        <v>5.81</v>
      </c>
      <c r="E534" s="14">
        <f t="shared" si="58"/>
        <v>53052.29</v>
      </c>
      <c r="F534" s="25"/>
      <c r="G534" s="15">
        <f t="shared" si="60"/>
        <v>53052.29</v>
      </c>
      <c r="H534" s="20"/>
      <c r="J534" s="22" t="str">
        <f t="shared" si="61"/>
        <v/>
      </c>
      <c r="L534" s="38"/>
      <c r="M534" s="20"/>
      <c r="N534" s="7"/>
      <c r="O534" s="7"/>
      <c r="P534" s="1"/>
      <c r="Q534" s="1"/>
      <c r="R534" s="1"/>
      <c r="S534" s="1"/>
    </row>
    <row r="535" spans="1:19" x14ac:dyDescent="0.3">
      <c r="A535" s="24">
        <f t="shared" si="62"/>
        <v>530</v>
      </c>
      <c r="B535" s="12" t="str">
        <f t="shared" si="59"/>
        <v>Sam</v>
      </c>
      <c r="C535" s="13">
        <f t="shared" si="56"/>
        <v>42777</v>
      </c>
      <c r="D535" s="15">
        <f t="shared" si="57"/>
        <v>5.81</v>
      </c>
      <c r="E535" s="14">
        <f t="shared" si="58"/>
        <v>53058.1</v>
      </c>
      <c r="F535" s="25"/>
      <c r="G535" s="15">
        <f t="shared" si="60"/>
        <v>53058.1</v>
      </c>
      <c r="H535" s="20"/>
      <c r="J535" s="22" t="str">
        <f t="shared" si="61"/>
        <v/>
      </c>
      <c r="L535" s="38"/>
      <c r="M535" s="20"/>
      <c r="N535" s="7"/>
      <c r="O535" s="7"/>
      <c r="P535" s="1"/>
      <c r="Q535" s="1"/>
      <c r="R535" s="1"/>
      <c r="S535" s="1"/>
    </row>
    <row r="536" spans="1:19" x14ac:dyDescent="0.3">
      <c r="A536" s="24">
        <f t="shared" si="62"/>
        <v>531</v>
      </c>
      <c r="B536" s="12" t="str">
        <f t="shared" si="59"/>
        <v>Dim</v>
      </c>
      <c r="C536" s="13">
        <f t="shared" si="56"/>
        <v>42778</v>
      </c>
      <c r="D536" s="15">
        <f t="shared" si="57"/>
        <v>5.81</v>
      </c>
      <c r="E536" s="14">
        <f t="shared" si="58"/>
        <v>53063.909999999996</v>
      </c>
      <c r="F536" s="25"/>
      <c r="G536" s="15">
        <f t="shared" si="60"/>
        <v>53063.91</v>
      </c>
      <c r="H536" s="20"/>
      <c r="J536" s="22" t="str">
        <f t="shared" si="61"/>
        <v/>
      </c>
      <c r="L536" s="38"/>
      <c r="M536" s="20"/>
      <c r="N536" s="7"/>
      <c r="O536" s="7"/>
      <c r="P536" s="1"/>
      <c r="Q536" s="1"/>
      <c r="R536" s="1"/>
      <c r="S536" s="1"/>
    </row>
    <row r="537" spans="1:19" x14ac:dyDescent="0.3">
      <c r="A537" s="24">
        <f t="shared" si="62"/>
        <v>532</v>
      </c>
      <c r="B537" s="12" t="str">
        <f t="shared" si="59"/>
        <v>Lun</v>
      </c>
      <c r="C537" s="13">
        <f t="shared" si="56"/>
        <v>42779</v>
      </c>
      <c r="D537" s="15">
        <f t="shared" si="57"/>
        <v>5.82</v>
      </c>
      <c r="E537" s="14">
        <f t="shared" si="58"/>
        <v>53069.73</v>
      </c>
      <c r="F537" s="25"/>
      <c r="G537" s="15">
        <f t="shared" si="60"/>
        <v>53069.73</v>
      </c>
      <c r="H537" s="20"/>
      <c r="J537" s="22" t="str">
        <f t="shared" si="61"/>
        <v/>
      </c>
      <c r="L537" s="38"/>
      <c r="M537" s="20"/>
      <c r="N537" s="7"/>
      <c r="O537" s="7"/>
      <c r="P537" s="1"/>
      <c r="Q537" s="1"/>
      <c r="R537" s="1"/>
      <c r="S537" s="1"/>
    </row>
    <row r="538" spans="1:19" x14ac:dyDescent="0.3">
      <c r="A538" s="24">
        <f t="shared" si="62"/>
        <v>533</v>
      </c>
      <c r="B538" s="12" t="str">
        <f t="shared" si="59"/>
        <v>Mar</v>
      </c>
      <c r="C538" s="13">
        <f t="shared" si="56"/>
        <v>42780</v>
      </c>
      <c r="D538" s="15">
        <f t="shared" si="57"/>
        <v>5.82</v>
      </c>
      <c r="E538" s="14">
        <f t="shared" si="58"/>
        <v>53075.55</v>
      </c>
      <c r="F538" s="25"/>
      <c r="G538" s="15">
        <f t="shared" si="60"/>
        <v>53075.55</v>
      </c>
      <c r="H538" s="20"/>
      <c r="J538" s="22" t="str">
        <f t="shared" si="61"/>
        <v/>
      </c>
      <c r="L538" s="38"/>
      <c r="M538" s="20"/>
      <c r="N538" s="7"/>
      <c r="O538" s="7"/>
      <c r="P538" s="1"/>
      <c r="Q538" s="1"/>
      <c r="R538" s="1"/>
      <c r="S538" s="1"/>
    </row>
    <row r="539" spans="1:19" x14ac:dyDescent="0.3">
      <c r="A539" s="24">
        <f t="shared" si="62"/>
        <v>534</v>
      </c>
      <c r="B539" s="12" t="str">
        <f t="shared" si="59"/>
        <v>Mer</v>
      </c>
      <c r="C539" s="13">
        <f t="shared" si="56"/>
        <v>42781</v>
      </c>
      <c r="D539" s="15">
        <f t="shared" si="57"/>
        <v>5.82</v>
      </c>
      <c r="E539" s="14">
        <f t="shared" si="58"/>
        <v>53081.37</v>
      </c>
      <c r="F539" s="25"/>
      <c r="G539" s="15">
        <f t="shared" si="60"/>
        <v>53081.37</v>
      </c>
      <c r="H539" s="20"/>
      <c r="J539" s="22" t="str">
        <f t="shared" si="61"/>
        <v/>
      </c>
      <c r="L539" s="38"/>
      <c r="M539" s="20"/>
      <c r="N539" s="7"/>
      <c r="O539" s="7"/>
      <c r="P539" s="1"/>
      <c r="Q539" s="1"/>
      <c r="R539" s="1"/>
      <c r="S539" s="1"/>
    </row>
    <row r="540" spans="1:19" x14ac:dyDescent="0.3">
      <c r="A540" s="24">
        <f t="shared" si="62"/>
        <v>535</v>
      </c>
      <c r="B540" s="12" t="str">
        <f t="shared" si="59"/>
        <v>Jeu</v>
      </c>
      <c r="C540" s="13">
        <f t="shared" si="56"/>
        <v>42782</v>
      </c>
      <c r="D540" s="15">
        <f t="shared" si="57"/>
        <v>5.82</v>
      </c>
      <c r="E540" s="14">
        <f t="shared" si="58"/>
        <v>53087.19</v>
      </c>
      <c r="F540" s="25"/>
      <c r="G540" s="15">
        <f t="shared" si="60"/>
        <v>53087.19</v>
      </c>
      <c r="H540" s="20"/>
      <c r="J540" s="22" t="str">
        <f t="shared" si="61"/>
        <v/>
      </c>
      <c r="L540" s="38"/>
      <c r="M540" s="20"/>
      <c r="N540" s="7"/>
      <c r="O540" s="7"/>
      <c r="P540" s="1"/>
      <c r="Q540" s="1"/>
      <c r="R540" s="1"/>
      <c r="S540" s="1"/>
    </row>
    <row r="541" spans="1:19" x14ac:dyDescent="0.3">
      <c r="A541" s="24">
        <f t="shared" si="62"/>
        <v>536</v>
      </c>
      <c r="B541" s="12" t="str">
        <f t="shared" si="59"/>
        <v>Ven</v>
      </c>
      <c r="C541" s="13">
        <f t="shared" si="56"/>
        <v>42783</v>
      </c>
      <c r="D541" s="15">
        <f t="shared" si="57"/>
        <v>5.82</v>
      </c>
      <c r="E541" s="14">
        <f t="shared" si="58"/>
        <v>53093.01</v>
      </c>
      <c r="F541" s="25"/>
      <c r="G541" s="15">
        <f t="shared" si="60"/>
        <v>53093.01</v>
      </c>
      <c r="H541" s="20"/>
      <c r="J541" s="22" t="str">
        <f t="shared" si="61"/>
        <v/>
      </c>
      <c r="L541" s="38"/>
      <c r="M541" s="20"/>
      <c r="N541" s="7"/>
      <c r="O541" s="7"/>
      <c r="P541" s="1"/>
      <c r="Q541" s="1"/>
      <c r="R541" s="1"/>
      <c r="S541" s="1"/>
    </row>
    <row r="542" spans="1:19" x14ac:dyDescent="0.3">
      <c r="A542" s="24">
        <f t="shared" si="62"/>
        <v>537</v>
      </c>
      <c r="B542" s="12" t="str">
        <f t="shared" si="59"/>
        <v>Sam</v>
      </c>
      <c r="C542" s="13">
        <f t="shared" si="56"/>
        <v>42784</v>
      </c>
      <c r="D542" s="15">
        <f t="shared" si="57"/>
        <v>5.82</v>
      </c>
      <c r="E542" s="14">
        <f t="shared" si="58"/>
        <v>53098.83</v>
      </c>
      <c r="F542" s="25"/>
      <c r="G542" s="15">
        <f t="shared" si="60"/>
        <v>53098.83</v>
      </c>
      <c r="H542" s="20"/>
      <c r="J542" s="22" t="str">
        <f t="shared" si="61"/>
        <v/>
      </c>
      <c r="L542" s="38"/>
      <c r="M542" s="20"/>
      <c r="N542" s="7"/>
      <c r="O542" s="7"/>
      <c r="P542" s="1"/>
      <c r="Q542" s="1"/>
      <c r="R542" s="1"/>
      <c r="S542" s="1"/>
    </row>
    <row r="543" spans="1:19" x14ac:dyDescent="0.3">
      <c r="A543" s="24">
        <f t="shared" si="62"/>
        <v>538</v>
      </c>
      <c r="B543" s="12" t="str">
        <f t="shared" si="59"/>
        <v>Dim</v>
      </c>
      <c r="C543" s="13">
        <f t="shared" si="56"/>
        <v>42785</v>
      </c>
      <c r="D543" s="15">
        <f t="shared" si="57"/>
        <v>5.82</v>
      </c>
      <c r="E543" s="14">
        <f t="shared" si="58"/>
        <v>53104.65</v>
      </c>
      <c r="F543" s="25"/>
      <c r="G543" s="15">
        <f t="shared" si="60"/>
        <v>53104.65</v>
      </c>
      <c r="H543" s="20"/>
      <c r="J543" s="22" t="str">
        <f t="shared" si="61"/>
        <v/>
      </c>
      <c r="L543" s="38"/>
      <c r="M543" s="20"/>
      <c r="N543" s="7"/>
      <c r="O543" s="7"/>
      <c r="P543" s="1"/>
      <c r="Q543" s="1"/>
      <c r="R543" s="1"/>
      <c r="S543" s="1"/>
    </row>
    <row r="544" spans="1:19" x14ac:dyDescent="0.3">
      <c r="A544" s="24">
        <f t="shared" si="62"/>
        <v>539</v>
      </c>
      <c r="B544" s="12" t="str">
        <f t="shared" si="59"/>
        <v>Lun</v>
      </c>
      <c r="C544" s="13">
        <f t="shared" si="56"/>
        <v>42786</v>
      </c>
      <c r="D544" s="15">
        <f t="shared" si="57"/>
        <v>5.82</v>
      </c>
      <c r="E544" s="14">
        <f t="shared" si="58"/>
        <v>53110.47</v>
      </c>
      <c r="F544" s="25"/>
      <c r="G544" s="15">
        <f t="shared" si="60"/>
        <v>53110.47</v>
      </c>
      <c r="H544" s="20"/>
      <c r="J544" s="22" t="str">
        <f t="shared" si="61"/>
        <v/>
      </c>
      <c r="L544" s="38"/>
      <c r="M544" s="20"/>
      <c r="N544" s="7"/>
      <c r="O544" s="7"/>
      <c r="P544" s="1"/>
      <c r="Q544" s="1"/>
      <c r="R544" s="1"/>
      <c r="S544" s="1"/>
    </row>
    <row r="545" spans="1:19" x14ac:dyDescent="0.3">
      <c r="A545" s="24">
        <f t="shared" si="62"/>
        <v>540</v>
      </c>
      <c r="B545" s="12" t="str">
        <f t="shared" si="59"/>
        <v>Mar</v>
      </c>
      <c r="C545" s="13">
        <f t="shared" si="56"/>
        <v>42787</v>
      </c>
      <c r="D545" s="15">
        <f t="shared" si="57"/>
        <v>5.82</v>
      </c>
      <c r="E545" s="14">
        <f t="shared" si="58"/>
        <v>53116.29</v>
      </c>
      <c r="F545" s="25"/>
      <c r="G545" s="15">
        <f t="shared" si="60"/>
        <v>53116.29</v>
      </c>
      <c r="H545" s="20"/>
      <c r="J545" s="22" t="str">
        <f t="shared" si="61"/>
        <v/>
      </c>
      <c r="L545" s="38"/>
      <c r="M545" s="20"/>
      <c r="N545" s="7"/>
      <c r="O545" s="7"/>
      <c r="P545" s="1"/>
      <c r="Q545" s="1"/>
      <c r="R545" s="1"/>
      <c r="S545" s="1"/>
    </row>
    <row r="546" spans="1:19" x14ac:dyDescent="0.3">
      <c r="A546" s="24">
        <f t="shared" si="62"/>
        <v>541</v>
      </c>
      <c r="B546" s="12" t="str">
        <f t="shared" si="59"/>
        <v>Mer</v>
      </c>
      <c r="C546" s="13">
        <f t="shared" si="56"/>
        <v>42788</v>
      </c>
      <c r="D546" s="15">
        <f t="shared" si="57"/>
        <v>5.82</v>
      </c>
      <c r="E546" s="14">
        <f t="shared" si="58"/>
        <v>53122.11</v>
      </c>
      <c r="F546" s="25"/>
      <c r="G546" s="15">
        <f t="shared" si="60"/>
        <v>53122.11</v>
      </c>
      <c r="H546" s="20"/>
      <c r="J546" s="22" t="str">
        <f t="shared" si="61"/>
        <v/>
      </c>
      <c r="L546" s="38"/>
      <c r="M546" s="20"/>
      <c r="N546" s="7"/>
      <c r="O546" s="7"/>
      <c r="P546" s="1"/>
      <c r="Q546" s="1"/>
      <c r="R546" s="1"/>
      <c r="S546" s="1"/>
    </row>
    <row r="547" spans="1:19" x14ac:dyDescent="0.3">
      <c r="A547" s="24">
        <f t="shared" si="62"/>
        <v>542</v>
      </c>
      <c r="B547" s="12" t="str">
        <f t="shared" si="59"/>
        <v>Jeu</v>
      </c>
      <c r="C547" s="13">
        <f t="shared" si="56"/>
        <v>42789</v>
      </c>
      <c r="D547" s="15">
        <f t="shared" si="57"/>
        <v>5.82</v>
      </c>
      <c r="E547" s="14">
        <f t="shared" si="58"/>
        <v>53127.93</v>
      </c>
      <c r="F547" s="25"/>
      <c r="G547" s="15">
        <f t="shared" si="60"/>
        <v>53127.93</v>
      </c>
      <c r="H547" s="20"/>
      <c r="J547" s="22" t="str">
        <f t="shared" si="61"/>
        <v/>
      </c>
      <c r="L547" s="38"/>
      <c r="M547" s="20"/>
      <c r="N547" s="7"/>
      <c r="O547" s="7"/>
      <c r="P547" s="1"/>
      <c r="Q547" s="1"/>
      <c r="R547" s="1"/>
      <c r="S547" s="1"/>
    </row>
    <row r="548" spans="1:19" x14ac:dyDescent="0.3">
      <c r="A548" s="24">
        <f t="shared" si="62"/>
        <v>543</v>
      </c>
      <c r="B548" s="12" t="str">
        <f t="shared" si="59"/>
        <v>Ven</v>
      </c>
      <c r="C548" s="13">
        <f t="shared" si="56"/>
        <v>42790</v>
      </c>
      <c r="D548" s="15">
        <f t="shared" si="57"/>
        <v>5.82</v>
      </c>
      <c r="E548" s="14">
        <f t="shared" si="58"/>
        <v>53133.75</v>
      </c>
      <c r="F548" s="25"/>
      <c r="G548" s="15">
        <f t="shared" si="60"/>
        <v>53133.75</v>
      </c>
      <c r="H548" s="20"/>
      <c r="J548" s="22" t="str">
        <f t="shared" si="61"/>
        <v/>
      </c>
      <c r="L548" s="38"/>
      <c r="M548" s="20"/>
      <c r="N548" s="7"/>
      <c r="O548" s="7"/>
      <c r="P548" s="1"/>
      <c r="Q548" s="1"/>
      <c r="R548" s="1"/>
      <c r="S548" s="1"/>
    </row>
    <row r="549" spans="1:19" x14ac:dyDescent="0.3">
      <c r="A549" s="24">
        <f t="shared" si="62"/>
        <v>544</v>
      </c>
      <c r="B549" s="12" t="str">
        <f t="shared" si="59"/>
        <v>Sam</v>
      </c>
      <c r="C549" s="13">
        <f t="shared" si="56"/>
        <v>42791</v>
      </c>
      <c r="D549" s="15">
        <f t="shared" si="57"/>
        <v>5.82</v>
      </c>
      <c r="E549" s="14">
        <f t="shared" si="58"/>
        <v>53139.57</v>
      </c>
      <c r="F549" s="25"/>
      <c r="G549" s="15">
        <f t="shared" si="60"/>
        <v>53139.57</v>
      </c>
      <c r="H549" s="20"/>
      <c r="J549" s="22" t="str">
        <f t="shared" si="61"/>
        <v/>
      </c>
      <c r="L549" s="38"/>
      <c r="M549" s="20"/>
      <c r="N549" s="7"/>
      <c r="O549" s="7"/>
      <c r="P549" s="1"/>
      <c r="Q549" s="1"/>
      <c r="R549" s="1"/>
      <c r="S549" s="1"/>
    </row>
    <row r="550" spans="1:19" x14ac:dyDescent="0.3">
      <c r="A550" s="24">
        <f t="shared" si="62"/>
        <v>545</v>
      </c>
      <c r="B550" s="12" t="str">
        <f t="shared" si="59"/>
        <v>Dim</v>
      </c>
      <c r="C550" s="13">
        <f t="shared" si="56"/>
        <v>42792</v>
      </c>
      <c r="D550" s="15">
        <f t="shared" si="57"/>
        <v>5.82</v>
      </c>
      <c r="E550" s="14">
        <f t="shared" si="58"/>
        <v>53145.39</v>
      </c>
      <c r="F550" s="25"/>
      <c r="G550" s="15">
        <f t="shared" si="60"/>
        <v>53145.39</v>
      </c>
      <c r="H550" s="20"/>
      <c r="J550" s="22" t="str">
        <f t="shared" si="61"/>
        <v/>
      </c>
      <c r="L550" s="38"/>
      <c r="M550" s="20"/>
      <c r="N550" s="7"/>
      <c r="O550" s="7"/>
      <c r="P550" s="1"/>
      <c r="Q550" s="1"/>
      <c r="R550" s="1"/>
      <c r="S550" s="1"/>
    </row>
    <row r="551" spans="1:19" x14ac:dyDescent="0.3">
      <c r="A551" s="24">
        <f t="shared" si="62"/>
        <v>546</v>
      </c>
      <c r="B551" s="12" t="str">
        <f t="shared" si="59"/>
        <v>Lun</v>
      </c>
      <c r="C551" s="13">
        <f t="shared" si="56"/>
        <v>42793</v>
      </c>
      <c r="D551" s="15">
        <f t="shared" si="57"/>
        <v>5.82</v>
      </c>
      <c r="E551" s="14">
        <f t="shared" si="58"/>
        <v>53151.21</v>
      </c>
      <c r="F551" s="25"/>
      <c r="G551" s="15">
        <f t="shared" si="60"/>
        <v>53151.21</v>
      </c>
      <c r="H551" s="20"/>
      <c r="J551" s="22" t="str">
        <f t="shared" si="61"/>
        <v/>
      </c>
      <c r="L551" s="38"/>
      <c r="M551" s="20"/>
      <c r="N551" s="7"/>
      <c r="O551" s="7"/>
      <c r="P551" s="1"/>
      <c r="Q551" s="1"/>
      <c r="R551" s="1"/>
      <c r="S551" s="1"/>
    </row>
    <row r="552" spans="1:19" x14ac:dyDescent="0.3">
      <c r="A552" s="24">
        <f t="shared" si="62"/>
        <v>547</v>
      </c>
      <c r="B552" s="12" t="str">
        <f t="shared" si="59"/>
        <v>Mar</v>
      </c>
      <c r="C552" s="13">
        <f t="shared" si="56"/>
        <v>42794</v>
      </c>
      <c r="D552" s="15">
        <f t="shared" si="57"/>
        <v>5.82</v>
      </c>
      <c r="E552" s="14">
        <f t="shared" si="58"/>
        <v>53157.03</v>
      </c>
      <c r="F552" s="25"/>
      <c r="G552" s="15">
        <f t="shared" si="60"/>
        <v>53157.03</v>
      </c>
      <c r="H552" s="20"/>
      <c r="J552" s="22" t="str">
        <f t="shared" si="61"/>
        <v/>
      </c>
      <c r="L552" s="38"/>
      <c r="M552" s="20"/>
      <c r="N552" s="7"/>
      <c r="O552" s="7"/>
      <c r="P552" s="1"/>
      <c r="Q552" s="1"/>
      <c r="R552" s="1"/>
      <c r="S552" s="1"/>
    </row>
    <row r="553" spans="1:19" x14ac:dyDescent="0.3">
      <c r="A553" s="26">
        <f t="shared" si="62"/>
        <v>548</v>
      </c>
      <c r="B553" s="27" t="str">
        <f t="shared" si="59"/>
        <v>Mer</v>
      </c>
      <c r="C553" s="28">
        <f t="shared" si="56"/>
        <v>42795</v>
      </c>
      <c r="D553" s="29">
        <f t="shared" si="57"/>
        <v>5.83</v>
      </c>
      <c r="E553" s="30">
        <f t="shared" si="58"/>
        <v>53162.86</v>
      </c>
      <c r="F553" s="31">
        <v>162.86000000000001</v>
      </c>
      <c r="G553" s="29">
        <f t="shared" si="60"/>
        <v>53000</v>
      </c>
      <c r="H553" s="20"/>
      <c r="J553" s="22" t="str">
        <f t="shared" si="61"/>
        <v>2017-03-01;162,86</v>
      </c>
      <c r="L553" s="38"/>
      <c r="M553" s="20"/>
      <c r="N553" s="7"/>
      <c r="O553" s="7"/>
      <c r="P553" s="1"/>
      <c r="Q553" s="1"/>
      <c r="R553" s="1"/>
      <c r="S553" s="1"/>
    </row>
    <row r="554" spans="1:19" x14ac:dyDescent="0.3">
      <c r="A554" s="24">
        <f t="shared" si="62"/>
        <v>549</v>
      </c>
      <c r="B554" s="12" t="str">
        <f t="shared" si="59"/>
        <v>Jeu</v>
      </c>
      <c r="C554" s="13">
        <f t="shared" si="56"/>
        <v>42796</v>
      </c>
      <c r="D554" s="15">
        <f t="shared" si="57"/>
        <v>5.81</v>
      </c>
      <c r="E554" s="14">
        <f t="shared" si="58"/>
        <v>53005.81</v>
      </c>
      <c r="F554" s="25"/>
      <c r="G554" s="15">
        <f t="shared" si="60"/>
        <v>53005.81</v>
      </c>
      <c r="H554" s="20"/>
      <c r="J554" s="22" t="str">
        <f t="shared" si="61"/>
        <v/>
      </c>
      <c r="L554" s="38"/>
      <c r="M554" s="20"/>
      <c r="N554" s="7"/>
      <c r="O554" s="7"/>
      <c r="P554" s="1"/>
      <c r="Q554" s="1"/>
      <c r="R554" s="1"/>
      <c r="S554" s="1"/>
    </row>
    <row r="555" spans="1:19" x14ac:dyDescent="0.3">
      <c r="A555" s="24">
        <f t="shared" si="62"/>
        <v>550</v>
      </c>
      <c r="B555" s="12" t="str">
        <f t="shared" si="59"/>
        <v>Ven</v>
      </c>
      <c r="C555" s="13">
        <f t="shared" si="56"/>
        <v>42797</v>
      </c>
      <c r="D555" s="15">
        <f t="shared" si="57"/>
        <v>5.81</v>
      </c>
      <c r="E555" s="14">
        <f t="shared" si="58"/>
        <v>53011.619999999995</v>
      </c>
      <c r="F555" s="25"/>
      <c r="G555" s="15">
        <f t="shared" si="60"/>
        <v>53011.62</v>
      </c>
      <c r="H555" s="20"/>
      <c r="J555" s="22" t="str">
        <f t="shared" si="61"/>
        <v/>
      </c>
      <c r="L555" s="38"/>
      <c r="M555" s="20"/>
      <c r="N555" s="7"/>
      <c r="O555" s="7"/>
      <c r="P555" s="1"/>
      <c r="Q555" s="1"/>
      <c r="R555" s="1"/>
      <c r="S555" s="1"/>
    </row>
    <row r="556" spans="1:19" x14ac:dyDescent="0.3">
      <c r="A556" s="24">
        <f t="shared" si="62"/>
        <v>551</v>
      </c>
      <c r="B556" s="12" t="str">
        <f t="shared" si="59"/>
        <v>Sam</v>
      </c>
      <c r="C556" s="13">
        <f t="shared" si="56"/>
        <v>42798</v>
      </c>
      <c r="D556" s="15">
        <f t="shared" si="57"/>
        <v>5.81</v>
      </c>
      <c r="E556" s="14">
        <f t="shared" si="58"/>
        <v>53017.43</v>
      </c>
      <c r="F556" s="25"/>
      <c r="G556" s="15">
        <f t="shared" si="60"/>
        <v>53017.43</v>
      </c>
      <c r="H556" s="20"/>
      <c r="J556" s="22" t="str">
        <f t="shared" si="61"/>
        <v/>
      </c>
      <c r="L556" s="38"/>
      <c r="M556" s="20"/>
      <c r="N556" s="7"/>
      <c r="O556" s="7"/>
      <c r="P556" s="1"/>
      <c r="Q556" s="1"/>
      <c r="R556" s="1"/>
      <c r="S556" s="1"/>
    </row>
    <row r="557" spans="1:19" x14ac:dyDescent="0.3">
      <c r="A557" s="24">
        <f t="shared" si="62"/>
        <v>552</v>
      </c>
      <c r="B557" s="12" t="str">
        <f t="shared" si="59"/>
        <v>Dim</v>
      </c>
      <c r="C557" s="13">
        <f t="shared" si="56"/>
        <v>42799</v>
      </c>
      <c r="D557" s="15">
        <f t="shared" si="57"/>
        <v>5.81</v>
      </c>
      <c r="E557" s="14">
        <f t="shared" si="58"/>
        <v>53023.24</v>
      </c>
      <c r="F557" s="25"/>
      <c r="G557" s="15">
        <f t="shared" si="60"/>
        <v>53023.24</v>
      </c>
      <c r="H557" s="20"/>
      <c r="J557" s="22" t="str">
        <f t="shared" si="61"/>
        <v/>
      </c>
      <c r="L557" s="38"/>
      <c r="M557" s="20"/>
      <c r="N557" s="7"/>
      <c r="O557" s="7"/>
      <c r="P557" s="1"/>
      <c r="Q557" s="1"/>
      <c r="R557" s="1"/>
      <c r="S557" s="1"/>
    </row>
    <row r="558" spans="1:19" x14ac:dyDescent="0.3">
      <c r="A558" s="24">
        <f t="shared" si="62"/>
        <v>553</v>
      </c>
      <c r="B558" s="12" t="str">
        <f t="shared" si="59"/>
        <v>Lun</v>
      </c>
      <c r="C558" s="13">
        <f t="shared" si="56"/>
        <v>42800</v>
      </c>
      <c r="D558" s="15">
        <f t="shared" si="57"/>
        <v>5.81</v>
      </c>
      <c r="E558" s="14">
        <f t="shared" si="58"/>
        <v>53029.049999999996</v>
      </c>
      <c r="F558" s="25"/>
      <c r="G558" s="15">
        <f t="shared" si="60"/>
        <v>53029.05</v>
      </c>
      <c r="H558" s="20"/>
      <c r="J558" s="22" t="str">
        <f t="shared" si="61"/>
        <v/>
      </c>
      <c r="L558" s="38"/>
      <c r="M558" s="20"/>
      <c r="N558" s="7"/>
      <c r="O558" s="7"/>
      <c r="P558" s="1"/>
      <c r="Q558" s="1"/>
      <c r="R558" s="1"/>
      <c r="S558" s="1"/>
    </row>
    <row r="559" spans="1:19" x14ac:dyDescent="0.3">
      <c r="A559" s="24">
        <f t="shared" si="62"/>
        <v>554</v>
      </c>
      <c r="B559" s="12" t="str">
        <f t="shared" si="59"/>
        <v>Mar</v>
      </c>
      <c r="C559" s="13">
        <f t="shared" si="56"/>
        <v>42801</v>
      </c>
      <c r="D559" s="15">
        <f t="shared" si="57"/>
        <v>5.81</v>
      </c>
      <c r="E559" s="14">
        <f t="shared" si="58"/>
        <v>53034.86</v>
      </c>
      <c r="F559" s="25"/>
      <c r="G559" s="15">
        <f t="shared" si="60"/>
        <v>53034.86</v>
      </c>
      <c r="H559" s="20"/>
      <c r="J559" s="22" t="str">
        <f t="shared" si="61"/>
        <v/>
      </c>
      <c r="L559" s="38"/>
      <c r="M559" s="20"/>
      <c r="N559" s="7"/>
      <c r="O559" s="7"/>
      <c r="P559" s="1"/>
      <c r="Q559" s="1"/>
      <c r="R559" s="1"/>
      <c r="S559" s="1"/>
    </row>
    <row r="560" spans="1:19" x14ac:dyDescent="0.3">
      <c r="A560" s="24">
        <f t="shared" si="62"/>
        <v>555</v>
      </c>
      <c r="B560" s="12" t="str">
        <f t="shared" si="59"/>
        <v>Mer</v>
      </c>
      <c r="C560" s="13">
        <f t="shared" si="56"/>
        <v>42802</v>
      </c>
      <c r="D560" s="15">
        <f t="shared" si="57"/>
        <v>5.81</v>
      </c>
      <c r="E560" s="14">
        <f t="shared" si="58"/>
        <v>53040.67</v>
      </c>
      <c r="F560" s="25"/>
      <c r="G560" s="15">
        <f t="shared" si="60"/>
        <v>53040.67</v>
      </c>
      <c r="H560" s="20"/>
      <c r="J560" s="22" t="str">
        <f t="shared" si="61"/>
        <v/>
      </c>
      <c r="L560" s="38"/>
      <c r="M560" s="20"/>
      <c r="N560" s="7"/>
      <c r="O560" s="7"/>
      <c r="P560" s="1"/>
      <c r="Q560" s="1"/>
      <c r="R560" s="1"/>
      <c r="S560" s="1"/>
    </row>
    <row r="561" spans="1:19" x14ac:dyDescent="0.3">
      <c r="A561" s="24">
        <f t="shared" si="62"/>
        <v>556</v>
      </c>
      <c r="B561" s="12" t="str">
        <f t="shared" si="59"/>
        <v>Jeu</v>
      </c>
      <c r="C561" s="13">
        <f t="shared" si="56"/>
        <v>42803</v>
      </c>
      <c r="D561" s="15">
        <f t="shared" si="57"/>
        <v>5.81</v>
      </c>
      <c r="E561" s="14">
        <f t="shared" si="58"/>
        <v>53046.479999999996</v>
      </c>
      <c r="F561" s="25"/>
      <c r="G561" s="15">
        <f t="shared" si="60"/>
        <v>53046.48</v>
      </c>
      <c r="H561" s="20"/>
      <c r="J561" s="22" t="str">
        <f t="shared" si="61"/>
        <v/>
      </c>
      <c r="L561" s="38"/>
      <c r="M561" s="20"/>
      <c r="N561" s="7"/>
      <c r="O561" s="7"/>
      <c r="P561" s="1"/>
      <c r="Q561" s="1"/>
      <c r="R561" s="1"/>
      <c r="S561" s="1"/>
    </row>
    <row r="562" spans="1:19" x14ac:dyDescent="0.3">
      <c r="A562" s="24">
        <f t="shared" si="62"/>
        <v>557</v>
      </c>
      <c r="B562" s="12" t="str">
        <f t="shared" si="59"/>
        <v>Ven</v>
      </c>
      <c r="C562" s="13">
        <f t="shared" si="56"/>
        <v>42804</v>
      </c>
      <c r="D562" s="15">
        <f t="shared" si="57"/>
        <v>5.81</v>
      </c>
      <c r="E562" s="14">
        <f t="shared" si="58"/>
        <v>53052.29</v>
      </c>
      <c r="F562" s="25"/>
      <c r="G562" s="15">
        <f t="shared" si="60"/>
        <v>53052.29</v>
      </c>
      <c r="H562" s="20"/>
      <c r="J562" s="22" t="str">
        <f t="shared" si="61"/>
        <v/>
      </c>
      <c r="L562" s="38"/>
      <c r="M562" s="20"/>
      <c r="N562" s="7"/>
      <c r="O562" s="7"/>
      <c r="P562" s="1"/>
      <c r="Q562" s="1"/>
      <c r="R562" s="1"/>
      <c r="S562" s="1"/>
    </row>
    <row r="563" spans="1:19" x14ac:dyDescent="0.3">
      <c r="A563" s="24">
        <f t="shared" si="62"/>
        <v>558</v>
      </c>
      <c r="B563" s="12" t="str">
        <f t="shared" si="59"/>
        <v>Sam</v>
      </c>
      <c r="C563" s="13">
        <f t="shared" si="56"/>
        <v>42805</v>
      </c>
      <c r="D563" s="15">
        <f t="shared" si="57"/>
        <v>5.81</v>
      </c>
      <c r="E563" s="14">
        <f t="shared" si="58"/>
        <v>53058.1</v>
      </c>
      <c r="F563" s="25"/>
      <c r="G563" s="15">
        <f t="shared" si="60"/>
        <v>53058.1</v>
      </c>
      <c r="H563" s="20"/>
      <c r="J563" s="22" t="str">
        <f t="shared" si="61"/>
        <v/>
      </c>
      <c r="L563" s="38"/>
      <c r="M563" s="20"/>
      <c r="N563" s="7"/>
      <c r="O563" s="7"/>
      <c r="P563" s="1"/>
      <c r="Q563" s="1"/>
      <c r="R563" s="1"/>
      <c r="S563" s="1"/>
    </row>
    <row r="564" spans="1:19" x14ac:dyDescent="0.3">
      <c r="A564" s="24">
        <f t="shared" si="62"/>
        <v>559</v>
      </c>
      <c r="B564" s="12" t="str">
        <f t="shared" si="59"/>
        <v>Dim</v>
      </c>
      <c r="C564" s="13">
        <f t="shared" si="56"/>
        <v>42806</v>
      </c>
      <c r="D564" s="15">
        <f t="shared" si="57"/>
        <v>5.81</v>
      </c>
      <c r="E564" s="14">
        <f t="shared" si="58"/>
        <v>53063.909999999996</v>
      </c>
      <c r="F564" s="25"/>
      <c r="G564" s="15">
        <f t="shared" si="60"/>
        <v>53063.91</v>
      </c>
      <c r="H564" s="20"/>
      <c r="J564" s="22" t="str">
        <f t="shared" si="61"/>
        <v/>
      </c>
      <c r="L564" s="38"/>
      <c r="M564" s="20"/>
      <c r="N564" s="7"/>
      <c r="O564" s="7"/>
      <c r="P564" s="1"/>
      <c r="Q564" s="1"/>
      <c r="R564" s="1"/>
      <c r="S564" s="1"/>
    </row>
    <row r="565" spans="1:19" x14ac:dyDescent="0.3">
      <c r="A565" s="24">
        <f t="shared" si="62"/>
        <v>560</v>
      </c>
      <c r="B565" s="12" t="str">
        <f t="shared" si="59"/>
        <v>Lun</v>
      </c>
      <c r="C565" s="13">
        <f t="shared" si="56"/>
        <v>42807</v>
      </c>
      <c r="D565" s="15">
        <f t="shared" si="57"/>
        <v>5.82</v>
      </c>
      <c r="E565" s="14">
        <f t="shared" si="58"/>
        <v>53069.73</v>
      </c>
      <c r="F565" s="25"/>
      <c r="G565" s="15">
        <f t="shared" si="60"/>
        <v>53069.73</v>
      </c>
      <c r="H565" s="20"/>
      <c r="J565" s="22" t="str">
        <f t="shared" si="61"/>
        <v/>
      </c>
      <c r="L565" s="38"/>
      <c r="M565" s="20"/>
      <c r="N565" s="7"/>
      <c r="O565" s="7"/>
      <c r="P565" s="1"/>
      <c r="Q565" s="1"/>
      <c r="R565" s="1"/>
      <c r="S565" s="1"/>
    </row>
    <row r="566" spans="1:19" x14ac:dyDescent="0.3">
      <c r="A566" s="24">
        <f t="shared" si="62"/>
        <v>561</v>
      </c>
      <c r="B566" s="12" t="str">
        <f t="shared" si="59"/>
        <v>Mar</v>
      </c>
      <c r="C566" s="13">
        <f t="shared" ref="C566:C629" si="63">C565+1</f>
        <v>42808</v>
      </c>
      <c r="D566" s="15">
        <f t="shared" ref="D566:D629" si="64">ROUND(G565*4%/365,2)</f>
        <v>5.82</v>
      </c>
      <c r="E566" s="14">
        <f t="shared" ref="E566:E629" si="65">G565+D566</f>
        <v>53075.55</v>
      </c>
      <c r="F566" s="25"/>
      <c r="G566" s="15">
        <f t="shared" si="60"/>
        <v>53075.55</v>
      </c>
      <c r="H566" s="20"/>
      <c r="J566" s="22" t="str">
        <f t="shared" si="61"/>
        <v/>
      </c>
      <c r="L566" s="38"/>
      <c r="M566" s="20"/>
      <c r="N566" s="7"/>
      <c r="O566" s="7"/>
      <c r="P566" s="1"/>
      <c r="Q566" s="1"/>
      <c r="R566" s="1"/>
      <c r="S566" s="1"/>
    </row>
    <row r="567" spans="1:19" x14ac:dyDescent="0.3">
      <c r="A567" s="24">
        <f t="shared" si="62"/>
        <v>562</v>
      </c>
      <c r="B567" s="12" t="str">
        <f t="shared" si="59"/>
        <v>Mer</v>
      </c>
      <c r="C567" s="13">
        <f t="shared" si="63"/>
        <v>42809</v>
      </c>
      <c r="D567" s="15">
        <f t="shared" si="64"/>
        <v>5.82</v>
      </c>
      <c r="E567" s="14">
        <f t="shared" si="65"/>
        <v>53081.37</v>
      </c>
      <c r="F567" s="25"/>
      <c r="G567" s="15">
        <f t="shared" si="60"/>
        <v>53081.37</v>
      </c>
      <c r="H567" s="20"/>
      <c r="J567" s="22" t="str">
        <f t="shared" si="61"/>
        <v/>
      </c>
      <c r="L567" s="38"/>
      <c r="M567" s="20"/>
      <c r="N567" s="7"/>
      <c r="O567" s="7"/>
      <c r="P567" s="1"/>
      <c r="Q567" s="1"/>
      <c r="R567" s="1"/>
      <c r="S567" s="1"/>
    </row>
    <row r="568" spans="1:19" x14ac:dyDescent="0.3">
      <c r="A568" s="24">
        <f t="shared" si="62"/>
        <v>563</v>
      </c>
      <c r="B568" s="12" t="str">
        <f t="shared" si="59"/>
        <v>Jeu</v>
      </c>
      <c r="C568" s="13">
        <f t="shared" si="63"/>
        <v>42810</v>
      </c>
      <c r="D568" s="15">
        <f t="shared" si="64"/>
        <v>5.82</v>
      </c>
      <c r="E568" s="14">
        <f t="shared" si="65"/>
        <v>53087.19</v>
      </c>
      <c r="F568" s="25"/>
      <c r="G568" s="15">
        <f t="shared" si="60"/>
        <v>53087.19</v>
      </c>
      <c r="H568" s="20"/>
      <c r="J568" s="22" t="str">
        <f t="shared" si="61"/>
        <v/>
      </c>
      <c r="L568" s="38"/>
      <c r="M568" s="20"/>
      <c r="N568" s="7"/>
      <c r="O568" s="7"/>
      <c r="P568" s="1"/>
      <c r="Q568" s="1"/>
      <c r="R568" s="1"/>
      <c r="S568" s="1"/>
    </row>
    <row r="569" spans="1:19" x14ac:dyDescent="0.3">
      <c r="A569" s="24">
        <f t="shared" si="62"/>
        <v>564</v>
      </c>
      <c r="B569" s="12" t="str">
        <f t="shared" si="59"/>
        <v>Ven</v>
      </c>
      <c r="C569" s="13">
        <f t="shared" si="63"/>
        <v>42811</v>
      </c>
      <c r="D569" s="15">
        <f t="shared" si="64"/>
        <v>5.82</v>
      </c>
      <c r="E569" s="14">
        <f t="shared" si="65"/>
        <v>53093.01</v>
      </c>
      <c r="F569" s="25"/>
      <c r="G569" s="15">
        <f t="shared" si="60"/>
        <v>53093.01</v>
      </c>
      <c r="H569" s="20"/>
      <c r="J569" s="22" t="str">
        <f t="shared" si="61"/>
        <v/>
      </c>
      <c r="L569" s="38"/>
      <c r="M569" s="20"/>
      <c r="N569" s="7"/>
      <c r="O569" s="7"/>
      <c r="P569" s="1"/>
      <c r="Q569" s="1"/>
      <c r="R569" s="1"/>
      <c r="S569" s="1"/>
    </row>
    <row r="570" spans="1:19" x14ac:dyDescent="0.3">
      <c r="A570" s="24">
        <f t="shared" si="62"/>
        <v>565</v>
      </c>
      <c r="B570" s="12" t="str">
        <f t="shared" si="59"/>
        <v>Sam</v>
      </c>
      <c r="C570" s="13">
        <f t="shared" si="63"/>
        <v>42812</v>
      </c>
      <c r="D570" s="15">
        <f t="shared" si="64"/>
        <v>5.82</v>
      </c>
      <c r="E570" s="14">
        <f t="shared" si="65"/>
        <v>53098.83</v>
      </c>
      <c r="F570" s="25"/>
      <c r="G570" s="15">
        <f t="shared" si="60"/>
        <v>53098.83</v>
      </c>
      <c r="H570" s="20"/>
      <c r="J570" s="22" t="str">
        <f t="shared" si="61"/>
        <v/>
      </c>
      <c r="L570" s="38"/>
      <c r="M570" s="20"/>
      <c r="N570" s="7"/>
      <c r="O570" s="7"/>
      <c r="P570" s="1"/>
      <c r="Q570" s="1"/>
      <c r="R570" s="1"/>
      <c r="S570" s="1"/>
    </row>
    <row r="571" spans="1:19" x14ac:dyDescent="0.3">
      <c r="A571" s="24">
        <f t="shared" si="62"/>
        <v>566</v>
      </c>
      <c r="B571" s="12" t="str">
        <f t="shared" si="59"/>
        <v>Dim</v>
      </c>
      <c r="C571" s="13">
        <f t="shared" si="63"/>
        <v>42813</v>
      </c>
      <c r="D571" s="15">
        <f t="shared" si="64"/>
        <v>5.82</v>
      </c>
      <c r="E571" s="14">
        <f t="shared" si="65"/>
        <v>53104.65</v>
      </c>
      <c r="F571" s="25"/>
      <c r="G571" s="15">
        <f t="shared" si="60"/>
        <v>53104.65</v>
      </c>
      <c r="H571" s="20"/>
      <c r="J571" s="22" t="str">
        <f t="shared" si="61"/>
        <v/>
      </c>
      <c r="L571" s="38"/>
      <c r="M571" s="20"/>
      <c r="N571" s="7"/>
      <c r="O571" s="7"/>
      <c r="P571" s="1"/>
      <c r="Q571" s="1"/>
      <c r="R571" s="1"/>
      <c r="S571" s="1"/>
    </row>
    <row r="572" spans="1:19" x14ac:dyDescent="0.3">
      <c r="A572" s="24">
        <f t="shared" si="62"/>
        <v>567</v>
      </c>
      <c r="B572" s="12" t="str">
        <f t="shared" si="59"/>
        <v>Lun</v>
      </c>
      <c r="C572" s="13">
        <f t="shared" si="63"/>
        <v>42814</v>
      </c>
      <c r="D572" s="15">
        <f t="shared" si="64"/>
        <v>5.82</v>
      </c>
      <c r="E572" s="14">
        <f t="shared" si="65"/>
        <v>53110.47</v>
      </c>
      <c r="F572" s="25"/>
      <c r="G572" s="15">
        <f t="shared" si="60"/>
        <v>53110.47</v>
      </c>
      <c r="H572" s="20"/>
      <c r="J572" s="22" t="str">
        <f t="shared" si="61"/>
        <v/>
      </c>
      <c r="L572" s="38"/>
      <c r="M572" s="20"/>
      <c r="N572" s="7"/>
      <c r="O572" s="7"/>
      <c r="P572" s="1"/>
      <c r="Q572" s="1"/>
      <c r="R572" s="1"/>
      <c r="S572" s="1"/>
    </row>
    <row r="573" spans="1:19" x14ac:dyDescent="0.3">
      <c r="A573" s="24">
        <f t="shared" si="62"/>
        <v>568</v>
      </c>
      <c r="B573" s="12" t="str">
        <f t="shared" si="59"/>
        <v>Mar</v>
      </c>
      <c r="C573" s="13">
        <f t="shared" si="63"/>
        <v>42815</v>
      </c>
      <c r="D573" s="15">
        <f t="shared" si="64"/>
        <v>5.82</v>
      </c>
      <c r="E573" s="14">
        <f t="shared" si="65"/>
        <v>53116.29</v>
      </c>
      <c r="F573" s="25"/>
      <c r="G573" s="15">
        <f t="shared" si="60"/>
        <v>53116.29</v>
      </c>
      <c r="H573" s="20"/>
      <c r="J573" s="22" t="str">
        <f t="shared" si="61"/>
        <v/>
      </c>
      <c r="L573" s="38"/>
      <c r="M573" s="20"/>
      <c r="N573" s="7"/>
      <c r="O573" s="7"/>
      <c r="P573" s="1"/>
      <c r="Q573" s="1"/>
      <c r="R573" s="1"/>
      <c r="S573" s="1"/>
    </row>
    <row r="574" spans="1:19" x14ac:dyDescent="0.3">
      <c r="A574" s="24">
        <f t="shared" si="62"/>
        <v>569</v>
      </c>
      <c r="B574" s="12" t="str">
        <f t="shared" si="59"/>
        <v>Mer</v>
      </c>
      <c r="C574" s="13">
        <f t="shared" si="63"/>
        <v>42816</v>
      </c>
      <c r="D574" s="15">
        <f t="shared" si="64"/>
        <v>5.82</v>
      </c>
      <c r="E574" s="14">
        <f t="shared" si="65"/>
        <v>53122.11</v>
      </c>
      <c r="F574" s="25"/>
      <c r="G574" s="15">
        <f t="shared" si="60"/>
        <v>53122.11</v>
      </c>
      <c r="H574" s="20"/>
      <c r="J574" s="22" t="str">
        <f t="shared" si="61"/>
        <v/>
      </c>
      <c r="L574" s="38"/>
      <c r="M574" s="20"/>
      <c r="N574" s="7"/>
      <c r="O574" s="7"/>
      <c r="P574" s="1"/>
      <c r="Q574" s="1"/>
      <c r="R574" s="1"/>
      <c r="S574" s="1"/>
    </row>
    <row r="575" spans="1:19" x14ac:dyDescent="0.3">
      <c r="A575" s="24">
        <f t="shared" si="62"/>
        <v>570</v>
      </c>
      <c r="B575" s="12" t="str">
        <f t="shared" si="59"/>
        <v>Jeu</v>
      </c>
      <c r="C575" s="13">
        <f t="shared" si="63"/>
        <v>42817</v>
      </c>
      <c r="D575" s="15">
        <f t="shared" si="64"/>
        <v>5.82</v>
      </c>
      <c r="E575" s="14">
        <f t="shared" si="65"/>
        <v>53127.93</v>
      </c>
      <c r="F575" s="25"/>
      <c r="G575" s="15">
        <f t="shared" si="60"/>
        <v>53127.93</v>
      </c>
      <c r="H575" s="20"/>
      <c r="J575" s="22" t="str">
        <f t="shared" si="61"/>
        <v/>
      </c>
      <c r="L575" s="38"/>
      <c r="M575" s="20"/>
      <c r="N575" s="7"/>
      <c r="O575" s="7"/>
      <c r="P575" s="1"/>
      <c r="Q575" s="1"/>
      <c r="R575" s="1"/>
      <c r="S575" s="1"/>
    </row>
    <row r="576" spans="1:19" x14ac:dyDescent="0.3">
      <c r="A576" s="24">
        <f t="shared" si="62"/>
        <v>571</v>
      </c>
      <c r="B576" s="12" t="str">
        <f t="shared" si="59"/>
        <v>Ven</v>
      </c>
      <c r="C576" s="13">
        <f t="shared" si="63"/>
        <v>42818</v>
      </c>
      <c r="D576" s="15">
        <f t="shared" si="64"/>
        <v>5.82</v>
      </c>
      <c r="E576" s="14">
        <f t="shared" si="65"/>
        <v>53133.75</v>
      </c>
      <c r="F576" s="25"/>
      <c r="G576" s="15">
        <f t="shared" si="60"/>
        <v>53133.75</v>
      </c>
      <c r="H576" s="20"/>
      <c r="J576" s="22" t="str">
        <f t="shared" si="61"/>
        <v/>
      </c>
      <c r="L576" s="38"/>
      <c r="M576" s="20"/>
      <c r="N576" s="7"/>
      <c r="O576" s="7"/>
      <c r="P576" s="1"/>
      <c r="Q576" s="1"/>
      <c r="R576" s="1"/>
      <c r="S576" s="1"/>
    </row>
    <row r="577" spans="1:19" x14ac:dyDescent="0.3">
      <c r="A577" s="24">
        <f t="shared" si="62"/>
        <v>572</v>
      </c>
      <c r="B577" s="12" t="str">
        <f t="shared" si="59"/>
        <v>Sam</v>
      </c>
      <c r="C577" s="13">
        <f t="shared" si="63"/>
        <v>42819</v>
      </c>
      <c r="D577" s="15">
        <f t="shared" si="64"/>
        <v>5.82</v>
      </c>
      <c r="E577" s="14">
        <f t="shared" si="65"/>
        <v>53139.57</v>
      </c>
      <c r="F577" s="25"/>
      <c r="G577" s="15">
        <f t="shared" si="60"/>
        <v>53139.57</v>
      </c>
      <c r="H577" s="20"/>
      <c r="J577" s="22" t="str">
        <f t="shared" si="61"/>
        <v/>
      </c>
      <c r="L577" s="38"/>
      <c r="M577" s="20"/>
      <c r="N577" s="7"/>
      <c r="O577" s="7"/>
      <c r="P577" s="1"/>
      <c r="Q577" s="1"/>
      <c r="R577" s="1"/>
      <c r="S577" s="1"/>
    </row>
    <row r="578" spans="1:19" x14ac:dyDescent="0.3">
      <c r="A578" s="24">
        <f t="shared" si="62"/>
        <v>573</v>
      </c>
      <c r="B578" s="12" t="str">
        <f t="shared" si="59"/>
        <v>Dim</v>
      </c>
      <c r="C578" s="13">
        <f t="shared" si="63"/>
        <v>42820</v>
      </c>
      <c r="D578" s="15">
        <f t="shared" si="64"/>
        <v>5.82</v>
      </c>
      <c r="E578" s="14">
        <f t="shared" si="65"/>
        <v>53145.39</v>
      </c>
      <c r="F578" s="25"/>
      <c r="G578" s="15">
        <f t="shared" si="60"/>
        <v>53145.39</v>
      </c>
      <c r="H578" s="20"/>
      <c r="J578" s="22" t="str">
        <f t="shared" si="61"/>
        <v/>
      </c>
      <c r="L578" s="38"/>
      <c r="M578" s="20"/>
      <c r="N578" s="7"/>
      <c r="O578" s="7"/>
      <c r="P578" s="1"/>
      <c r="Q578" s="1"/>
      <c r="R578" s="1"/>
      <c r="S578" s="1"/>
    </row>
    <row r="579" spans="1:19" x14ac:dyDescent="0.3">
      <c r="A579" s="24">
        <f t="shared" si="62"/>
        <v>574</v>
      </c>
      <c r="B579" s="12" t="str">
        <f t="shared" si="59"/>
        <v>Lun</v>
      </c>
      <c r="C579" s="13">
        <f t="shared" si="63"/>
        <v>42821</v>
      </c>
      <c r="D579" s="15">
        <f t="shared" si="64"/>
        <v>5.82</v>
      </c>
      <c r="E579" s="14">
        <f t="shared" si="65"/>
        <v>53151.21</v>
      </c>
      <c r="F579" s="25"/>
      <c r="G579" s="15">
        <f t="shared" si="60"/>
        <v>53151.21</v>
      </c>
      <c r="H579" s="20"/>
      <c r="J579" s="22" t="str">
        <f t="shared" si="61"/>
        <v/>
      </c>
      <c r="L579" s="38"/>
      <c r="M579" s="20"/>
      <c r="N579" s="7"/>
      <c r="O579" s="7"/>
      <c r="P579" s="1"/>
      <c r="Q579" s="1"/>
      <c r="R579" s="1"/>
      <c r="S579" s="1"/>
    </row>
    <row r="580" spans="1:19" x14ac:dyDescent="0.3">
      <c r="A580" s="24">
        <f t="shared" si="62"/>
        <v>575</v>
      </c>
      <c r="B580" s="12" t="str">
        <f t="shared" si="59"/>
        <v>Mar</v>
      </c>
      <c r="C580" s="13">
        <f t="shared" si="63"/>
        <v>42822</v>
      </c>
      <c r="D580" s="15">
        <f t="shared" si="64"/>
        <v>5.82</v>
      </c>
      <c r="E580" s="14">
        <f t="shared" si="65"/>
        <v>53157.03</v>
      </c>
      <c r="F580" s="25"/>
      <c r="G580" s="15">
        <f t="shared" si="60"/>
        <v>53157.03</v>
      </c>
      <c r="H580" s="20"/>
      <c r="J580" s="22" t="str">
        <f t="shared" si="61"/>
        <v/>
      </c>
      <c r="L580" s="38"/>
      <c r="M580" s="20"/>
      <c r="N580" s="7"/>
      <c r="O580" s="7"/>
      <c r="P580" s="1"/>
      <c r="Q580" s="1"/>
      <c r="R580" s="1"/>
      <c r="S580" s="1"/>
    </row>
    <row r="581" spans="1:19" x14ac:dyDescent="0.3">
      <c r="A581" s="24">
        <f t="shared" si="62"/>
        <v>576</v>
      </c>
      <c r="B581" s="12" t="str">
        <f t="shared" si="59"/>
        <v>Mer</v>
      </c>
      <c r="C581" s="13">
        <f t="shared" si="63"/>
        <v>42823</v>
      </c>
      <c r="D581" s="15">
        <f t="shared" si="64"/>
        <v>5.83</v>
      </c>
      <c r="E581" s="14">
        <f t="shared" si="65"/>
        <v>53162.86</v>
      </c>
      <c r="F581" s="25"/>
      <c r="G581" s="15">
        <f t="shared" si="60"/>
        <v>53162.86</v>
      </c>
      <c r="H581" s="20"/>
      <c r="J581" s="22" t="str">
        <f t="shared" si="61"/>
        <v/>
      </c>
      <c r="L581" s="38"/>
      <c r="M581" s="20"/>
      <c r="N581" s="7"/>
      <c r="O581" s="7"/>
      <c r="P581" s="1"/>
      <c r="Q581" s="1"/>
      <c r="R581" s="1"/>
      <c r="S581" s="1"/>
    </row>
    <row r="582" spans="1:19" x14ac:dyDescent="0.3">
      <c r="A582" s="24">
        <f t="shared" si="62"/>
        <v>577</v>
      </c>
      <c r="B582" s="12" t="str">
        <f t="shared" ref="B582:B645" si="66">CHOOSE(MOD(C582,7)+1,"Sam","Dim","Lun","Mar","Mer","Jeu","Ven")</f>
        <v>Jeu</v>
      </c>
      <c r="C582" s="13">
        <f t="shared" si="63"/>
        <v>42824</v>
      </c>
      <c r="D582" s="15">
        <f t="shared" si="64"/>
        <v>5.83</v>
      </c>
      <c r="E582" s="14">
        <f t="shared" si="65"/>
        <v>53168.69</v>
      </c>
      <c r="F582" s="25"/>
      <c r="G582" s="15">
        <f t="shared" si="60"/>
        <v>53168.69</v>
      </c>
      <c r="H582" s="20"/>
      <c r="J582" s="22" t="str">
        <f t="shared" si="61"/>
        <v/>
      </c>
      <c r="L582" s="38"/>
      <c r="M582" s="20"/>
      <c r="N582" s="7"/>
      <c r="O582" s="7"/>
      <c r="P582" s="1"/>
      <c r="Q582" s="1"/>
      <c r="R582" s="1"/>
      <c r="S582" s="1"/>
    </row>
    <row r="583" spans="1:19" x14ac:dyDescent="0.3">
      <c r="A583" s="24">
        <f t="shared" si="62"/>
        <v>578</v>
      </c>
      <c r="B583" s="12" t="str">
        <f t="shared" si="66"/>
        <v>Ven</v>
      </c>
      <c r="C583" s="13">
        <f t="shared" si="63"/>
        <v>42825</v>
      </c>
      <c r="D583" s="15">
        <f t="shared" si="64"/>
        <v>5.83</v>
      </c>
      <c r="E583" s="14">
        <f t="shared" si="65"/>
        <v>53174.520000000004</v>
      </c>
      <c r="F583" s="25"/>
      <c r="G583" s="15">
        <f t="shared" ref="G583:G646" si="67">ROUND(E583-F583, 2)</f>
        <v>53174.52</v>
      </c>
      <c r="H583" s="20"/>
      <c r="J583" s="22" t="str">
        <f t="shared" ref="J583:J646" si="68">IF(F583&lt;&gt;"",TEXT(C583, "aaaa-mm-jj") &amp; ";" &amp; F583,"")</f>
        <v/>
      </c>
      <c r="L583" s="38"/>
      <c r="M583" s="20"/>
      <c r="N583" s="7"/>
      <c r="O583" s="7"/>
      <c r="P583" s="1"/>
      <c r="Q583" s="1"/>
      <c r="R583" s="1"/>
      <c r="S583" s="1"/>
    </row>
    <row r="584" spans="1:19" x14ac:dyDescent="0.3">
      <c r="A584" s="26">
        <f t="shared" ref="A584:A647" si="69">A583+1</f>
        <v>579</v>
      </c>
      <c r="B584" s="27" t="str">
        <f t="shared" si="66"/>
        <v>Sam</v>
      </c>
      <c r="C584" s="28">
        <f t="shared" si="63"/>
        <v>42826</v>
      </c>
      <c r="D584" s="29">
        <f t="shared" si="64"/>
        <v>5.83</v>
      </c>
      <c r="E584" s="30">
        <f t="shared" si="65"/>
        <v>53180.35</v>
      </c>
      <c r="F584" s="31">
        <v>180.35</v>
      </c>
      <c r="G584" s="29">
        <f t="shared" si="67"/>
        <v>53000</v>
      </c>
      <c r="H584" s="20"/>
      <c r="J584" s="22" t="str">
        <f t="shared" si="68"/>
        <v>2017-04-01;180,35</v>
      </c>
      <c r="L584" s="38"/>
      <c r="M584" s="20"/>
      <c r="N584" s="7"/>
      <c r="O584" s="7"/>
      <c r="P584" s="1"/>
      <c r="Q584" s="1"/>
      <c r="R584" s="1"/>
      <c r="S584" s="1"/>
    </row>
    <row r="585" spans="1:19" x14ac:dyDescent="0.3">
      <c r="A585" s="24">
        <f t="shared" si="69"/>
        <v>580</v>
      </c>
      <c r="B585" s="12" t="str">
        <f t="shared" si="66"/>
        <v>Dim</v>
      </c>
      <c r="C585" s="13">
        <f t="shared" si="63"/>
        <v>42827</v>
      </c>
      <c r="D585" s="15">
        <f t="shared" si="64"/>
        <v>5.81</v>
      </c>
      <c r="E585" s="14">
        <f t="shared" si="65"/>
        <v>53005.81</v>
      </c>
      <c r="F585" s="25"/>
      <c r="G585" s="15">
        <f t="shared" si="67"/>
        <v>53005.81</v>
      </c>
      <c r="H585" s="20"/>
      <c r="J585" s="22" t="str">
        <f t="shared" si="68"/>
        <v/>
      </c>
      <c r="L585" s="38"/>
      <c r="M585" s="20"/>
      <c r="N585" s="7"/>
      <c r="O585" s="7"/>
      <c r="P585" s="1"/>
      <c r="Q585" s="1"/>
      <c r="R585" s="1"/>
      <c r="S585" s="1"/>
    </row>
    <row r="586" spans="1:19" x14ac:dyDescent="0.3">
      <c r="A586" s="24">
        <f t="shared" si="69"/>
        <v>581</v>
      </c>
      <c r="B586" s="12" t="str">
        <f t="shared" si="66"/>
        <v>Lun</v>
      </c>
      <c r="C586" s="13">
        <f t="shared" si="63"/>
        <v>42828</v>
      </c>
      <c r="D586" s="15">
        <f t="shared" si="64"/>
        <v>5.81</v>
      </c>
      <c r="E586" s="14">
        <f t="shared" si="65"/>
        <v>53011.619999999995</v>
      </c>
      <c r="F586" s="25"/>
      <c r="G586" s="15">
        <f t="shared" si="67"/>
        <v>53011.62</v>
      </c>
      <c r="H586" s="20"/>
      <c r="J586" s="22" t="str">
        <f t="shared" si="68"/>
        <v/>
      </c>
      <c r="L586" s="38"/>
      <c r="M586" s="20"/>
      <c r="N586" s="7"/>
      <c r="O586" s="7"/>
      <c r="P586" s="1"/>
      <c r="Q586" s="1"/>
      <c r="R586" s="1"/>
      <c r="S586" s="1"/>
    </row>
    <row r="587" spans="1:19" x14ac:dyDescent="0.3">
      <c r="A587" s="24">
        <f t="shared" si="69"/>
        <v>582</v>
      </c>
      <c r="B587" s="12" t="str">
        <f t="shared" si="66"/>
        <v>Mar</v>
      </c>
      <c r="C587" s="13">
        <f t="shared" si="63"/>
        <v>42829</v>
      </c>
      <c r="D587" s="15">
        <f t="shared" si="64"/>
        <v>5.81</v>
      </c>
      <c r="E587" s="14">
        <f t="shared" si="65"/>
        <v>53017.43</v>
      </c>
      <c r="F587" s="25"/>
      <c r="G587" s="15">
        <f t="shared" si="67"/>
        <v>53017.43</v>
      </c>
      <c r="H587" s="20"/>
      <c r="J587" s="22" t="str">
        <f t="shared" si="68"/>
        <v/>
      </c>
      <c r="L587" s="38"/>
      <c r="M587" s="20"/>
      <c r="N587" s="7"/>
      <c r="O587" s="7"/>
      <c r="P587" s="1"/>
      <c r="Q587" s="1"/>
      <c r="R587" s="1"/>
      <c r="S587" s="1"/>
    </row>
    <row r="588" spans="1:19" x14ac:dyDescent="0.3">
      <c r="A588" s="24">
        <f t="shared" si="69"/>
        <v>583</v>
      </c>
      <c r="B588" s="12" t="str">
        <f t="shared" si="66"/>
        <v>Mer</v>
      </c>
      <c r="C588" s="13">
        <f t="shared" si="63"/>
        <v>42830</v>
      </c>
      <c r="D588" s="15">
        <f t="shared" si="64"/>
        <v>5.81</v>
      </c>
      <c r="E588" s="14">
        <f t="shared" si="65"/>
        <v>53023.24</v>
      </c>
      <c r="F588" s="25"/>
      <c r="G588" s="15">
        <f t="shared" si="67"/>
        <v>53023.24</v>
      </c>
      <c r="H588" s="20"/>
      <c r="J588" s="22" t="str">
        <f t="shared" si="68"/>
        <v/>
      </c>
      <c r="L588" s="38"/>
      <c r="M588" s="20"/>
      <c r="N588" s="7"/>
      <c r="O588" s="7"/>
      <c r="P588" s="1"/>
      <c r="Q588" s="1"/>
      <c r="R588" s="1"/>
      <c r="S588" s="1"/>
    </row>
    <row r="589" spans="1:19" x14ac:dyDescent="0.3">
      <c r="A589" s="24">
        <f t="shared" si="69"/>
        <v>584</v>
      </c>
      <c r="B589" s="12" t="str">
        <f t="shared" si="66"/>
        <v>Jeu</v>
      </c>
      <c r="C589" s="13">
        <f t="shared" si="63"/>
        <v>42831</v>
      </c>
      <c r="D589" s="15">
        <f t="shared" si="64"/>
        <v>5.81</v>
      </c>
      <c r="E589" s="14">
        <f t="shared" si="65"/>
        <v>53029.049999999996</v>
      </c>
      <c r="F589" s="25"/>
      <c r="G589" s="15">
        <f t="shared" si="67"/>
        <v>53029.05</v>
      </c>
      <c r="H589" s="20"/>
      <c r="J589" s="22" t="str">
        <f t="shared" si="68"/>
        <v/>
      </c>
      <c r="L589" s="38"/>
      <c r="M589" s="20"/>
      <c r="N589" s="7"/>
      <c r="O589" s="7"/>
      <c r="P589" s="1"/>
      <c r="Q589" s="1"/>
      <c r="R589" s="1"/>
      <c r="S589" s="1"/>
    </row>
    <row r="590" spans="1:19" x14ac:dyDescent="0.3">
      <c r="A590" s="24">
        <f t="shared" si="69"/>
        <v>585</v>
      </c>
      <c r="B590" s="12" t="str">
        <f t="shared" si="66"/>
        <v>Ven</v>
      </c>
      <c r="C590" s="13">
        <f t="shared" si="63"/>
        <v>42832</v>
      </c>
      <c r="D590" s="15">
        <f t="shared" si="64"/>
        <v>5.81</v>
      </c>
      <c r="E590" s="14">
        <f t="shared" si="65"/>
        <v>53034.86</v>
      </c>
      <c r="F590" s="25"/>
      <c r="G590" s="15">
        <f t="shared" si="67"/>
        <v>53034.86</v>
      </c>
      <c r="H590" s="20"/>
      <c r="J590" s="22" t="str">
        <f t="shared" si="68"/>
        <v/>
      </c>
      <c r="L590" s="38"/>
      <c r="M590" s="20"/>
      <c r="N590" s="7"/>
      <c r="O590" s="7"/>
      <c r="P590" s="1"/>
      <c r="Q590" s="1"/>
      <c r="R590" s="1"/>
      <c r="S590" s="1"/>
    </row>
    <row r="591" spans="1:19" x14ac:dyDescent="0.3">
      <c r="A591" s="24">
        <f t="shared" si="69"/>
        <v>586</v>
      </c>
      <c r="B591" s="12" t="str">
        <f t="shared" si="66"/>
        <v>Sam</v>
      </c>
      <c r="C591" s="13">
        <f t="shared" si="63"/>
        <v>42833</v>
      </c>
      <c r="D591" s="15">
        <f t="shared" si="64"/>
        <v>5.81</v>
      </c>
      <c r="E591" s="14">
        <f t="shared" si="65"/>
        <v>53040.67</v>
      </c>
      <c r="F591" s="25"/>
      <c r="G591" s="15">
        <f t="shared" si="67"/>
        <v>53040.67</v>
      </c>
      <c r="H591" s="20"/>
      <c r="J591" s="22" t="str">
        <f t="shared" si="68"/>
        <v/>
      </c>
      <c r="L591" s="38"/>
      <c r="M591" s="20"/>
      <c r="N591" s="7"/>
      <c r="O591" s="7"/>
      <c r="P591" s="1"/>
      <c r="Q591" s="1"/>
      <c r="R591" s="1"/>
      <c r="S591" s="1"/>
    </row>
    <row r="592" spans="1:19" x14ac:dyDescent="0.3">
      <c r="A592" s="24">
        <f t="shared" si="69"/>
        <v>587</v>
      </c>
      <c r="B592" s="12" t="str">
        <f t="shared" si="66"/>
        <v>Dim</v>
      </c>
      <c r="C592" s="13">
        <f t="shared" si="63"/>
        <v>42834</v>
      </c>
      <c r="D592" s="15">
        <f t="shared" si="64"/>
        <v>5.81</v>
      </c>
      <c r="E592" s="14">
        <f t="shared" si="65"/>
        <v>53046.479999999996</v>
      </c>
      <c r="F592" s="25"/>
      <c r="G592" s="15">
        <f t="shared" si="67"/>
        <v>53046.48</v>
      </c>
      <c r="H592" s="20"/>
      <c r="J592" s="22" t="str">
        <f t="shared" si="68"/>
        <v/>
      </c>
      <c r="L592" s="38"/>
      <c r="M592" s="20"/>
      <c r="N592" s="7"/>
      <c r="O592" s="7"/>
      <c r="P592" s="1"/>
      <c r="Q592" s="1"/>
      <c r="R592" s="1"/>
      <c r="S592" s="1"/>
    </row>
    <row r="593" spans="1:19" x14ac:dyDescent="0.3">
      <c r="A593" s="24">
        <f t="shared" si="69"/>
        <v>588</v>
      </c>
      <c r="B593" s="12" t="str">
        <f t="shared" si="66"/>
        <v>Lun</v>
      </c>
      <c r="C593" s="13">
        <f t="shared" si="63"/>
        <v>42835</v>
      </c>
      <c r="D593" s="15">
        <f t="shared" si="64"/>
        <v>5.81</v>
      </c>
      <c r="E593" s="14">
        <f t="shared" si="65"/>
        <v>53052.29</v>
      </c>
      <c r="F593" s="25"/>
      <c r="G593" s="15">
        <f t="shared" si="67"/>
        <v>53052.29</v>
      </c>
      <c r="H593" s="20"/>
      <c r="J593" s="22" t="str">
        <f t="shared" si="68"/>
        <v/>
      </c>
      <c r="L593" s="38"/>
      <c r="M593" s="20"/>
      <c r="N593" s="7"/>
      <c r="O593" s="7"/>
      <c r="P593" s="1"/>
      <c r="Q593" s="1"/>
      <c r="R593" s="1"/>
      <c r="S593" s="1"/>
    </row>
    <row r="594" spans="1:19" x14ac:dyDescent="0.3">
      <c r="A594" s="24">
        <f t="shared" si="69"/>
        <v>589</v>
      </c>
      <c r="B594" s="12" t="str">
        <f t="shared" si="66"/>
        <v>Mar</v>
      </c>
      <c r="C594" s="13">
        <f t="shared" si="63"/>
        <v>42836</v>
      </c>
      <c r="D594" s="15">
        <f t="shared" si="64"/>
        <v>5.81</v>
      </c>
      <c r="E594" s="14">
        <f t="shared" si="65"/>
        <v>53058.1</v>
      </c>
      <c r="F594" s="25"/>
      <c r="G594" s="15">
        <f t="shared" si="67"/>
        <v>53058.1</v>
      </c>
      <c r="H594" s="20"/>
      <c r="J594" s="22" t="str">
        <f t="shared" si="68"/>
        <v/>
      </c>
      <c r="L594" s="38"/>
      <c r="M594" s="20"/>
      <c r="N594" s="7"/>
      <c r="O594" s="7"/>
      <c r="P594" s="1"/>
      <c r="Q594" s="1"/>
      <c r="R594" s="1"/>
      <c r="S594" s="1"/>
    </row>
    <row r="595" spans="1:19" x14ac:dyDescent="0.3">
      <c r="A595" s="24">
        <f t="shared" si="69"/>
        <v>590</v>
      </c>
      <c r="B595" s="12" t="str">
        <f t="shared" si="66"/>
        <v>Mer</v>
      </c>
      <c r="C595" s="13">
        <f t="shared" si="63"/>
        <v>42837</v>
      </c>
      <c r="D595" s="15">
        <f t="shared" si="64"/>
        <v>5.81</v>
      </c>
      <c r="E595" s="14">
        <f t="shared" si="65"/>
        <v>53063.909999999996</v>
      </c>
      <c r="F595" s="25"/>
      <c r="G595" s="15">
        <f t="shared" si="67"/>
        <v>53063.91</v>
      </c>
      <c r="H595" s="20"/>
      <c r="J595" s="22" t="str">
        <f t="shared" si="68"/>
        <v/>
      </c>
      <c r="L595" s="38"/>
      <c r="M595" s="20"/>
      <c r="N595" s="7"/>
      <c r="O595" s="7"/>
      <c r="P595" s="1"/>
      <c r="Q595" s="1"/>
      <c r="R595" s="1"/>
      <c r="S595" s="1"/>
    </row>
    <row r="596" spans="1:19" x14ac:dyDescent="0.3">
      <c r="A596" s="24">
        <f t="shared" si="69"/>
        <v>591</v>
      </c>
      <c r="B596" s="12" t="str">
        <f t="shared" si="66"/>
        <v>Jeu</v>
      </c>
      <c r="C596" s="13">
        <f t="shared" si="63"/>
        <v>42838</v>
      </c>
      <c r="D596" s="15">
        <f t="shared" si="64"/>
        <v>5.82</v>
      </c>
      <c r="E596" s="14">
        <f t="shared" si="65"/>
        <v>53069.73</v>
      </c>
      <c r="F596" s="25"/>
      <c r="G596" s="15">
        <f t="shared" si="67"/>
        <v>53069.73</v>
      </c>
      <c r="H596" s="20"/>
      <c r="J596" s="22" t="str">
        <f t="shared" si="68"/>
        <v/>
      </c>
      <c r="L596" s="38"/>
      <c r="M596" s="20"/>
      <c r="N596" s="7"/>
      <c r="O596" s="7"/>
      <c r="P596" s="1"/>
      <c r="Q596" s="1"/>
      <c r="R596" s="1"/>
      <c r="S596" s="1"/>
    </row>
    <row r="597" spans="1:19" x14ac:dyDescent="0.3">
      <c r="A597" s="24">
        <f t="shared" si="69"/>
        <v>592</v>
      </c>
      <c r="B597" s="12" t="str">
        <f t="shared" si="66"/>
        <v>Ven</v>
      </c>
      <c r="C597" s="13">
        <f t="shared" si="63"/>
        <v>42839</v>
      </c>
      <c r="D597" s="15">
        <f t="shared" si="64"/>
        <v>5.82</v>
      </c>
      <c r="E597" s="14">
        <f t="shared" si="65"/>
        <v>53075.55</v>
      </c>
      <c r="F597" s="25">
        <v>500</v>
      </c>
      <c r="G597" s="15">
        <f t="shared" si="67"/>
        <v>52575.55</v>
      </c>
      <c r="H597" s="20"/>
      <c r="J597" s="22" t="str">
        <f t="shared" si="68"/>
        <v>2017-04-14;500</v>
      </c>
      <c r="L597" s="38"/>
      <c r="M597" s="20"/>
      <c r="N597" s="7"/>
      <c r="O597" s="7"/>
      <c r="P597" s="1"/>
      <c r="Q597" s="1"/>
      <c r="R597" s="1"/>
      <c r="S597" s="1"/>
    </row>
    <row r="598" spans="1:19" x14ac:dyDescent="0.3">
      <c r="A598" s="24">
        <f t="shared" si="69"/>
        <v>593</v>
      </c>
      <c r="B598" s="12" t="str">
        <f t="shared" si="66"/>
        <v>Sam</v>
      </c>
      <c r="C598" s="13">
        <f t="shared" si="63"/>
        <v>42840</v>
      </c>
      <c r="D598" s="15">
        <f t="shared" si="64"/>
        <v>5.76</v>
      </c>
      <c r="E598" s="14">
        <f t="shared" si="65"/>
        <v>52581.310000000005</v>
      </c>
      <c r="F598" s="25"/>
      <c r="G598" s="15">
        <f t="shared" si="67"/>
        <v>52581.31</v>
      </c>
      <c r="H598" s="20"/>
      <c r="J598" s="22" t="str">
        <f t="shared" si="68"/>
        <v/>
      </c>
      <c r="L598" s="38"/>
      <c r="M598" s="20"/>
      <c r="N598" s="7"/>
      <c r="O598" s="7"/>
      <c r="P598" s="1"/>
      <c r="Q598" s="1"/>
      <c r="R598" s="1"/>
      <c r="S598" s="1"/>
    </row>
    <row r="599" spans="1:19" x14ac:dyDescent="0.3">
      <c r="A599" s="24">
        <f t="shared" si="69"/>
        <v>594</v>
      </c>
      <c r="B599" s="12" t="str">
        <f t="shared" si="66"/>
        <v>Dim</v>
      </c>
      <c r="C599" s="13">
        <f t="shared" si="63"/>
        <v>42841</v>
      </c>
      <c r="D599" s="15">
        <f t="shared" si="64"/>
        <v>5.76</v>
      </c>
      <c r="E599" s="14">
        <f t="shared" si="65"/>
        <v>52587.07</v>
      </c>
      <c r="F599" s="25"/>
      <c r="G599" s="15">
        <f t="shared" si="67"/>
        <v>52587.07</v>
      </c>
      <c r="H599" s="20"/>
      <c r="J599" s="22" t="str">
        <f t="shared" si="68"/>
        <v/>
      </c>
      <c r="L599" s="38"/>
      <c r="M599" s="20"/>
      <c r="N599" s="7"/>
      <c r="O599" s="7"/>
      <c r="P599" s="1"/>
      <c r="Q599" s="1"/>
      <c r="R599" s="1"/>
      <c r="S599" s="1"/>
    </row>
    <row r="600" spans="1:19" x14ac:dyDescent="0.3">
      <c r="A600" s="24">
        <f t="shared" si="69"/>
        <v>595</v>
      </c>
      <c r="B600" s="12" t="str">
        <f t="shared" si="66"/>
        <v>Lun</v>
      </c>
      <c r="C600" s="13">
        <f t="shared" si="63"/>
        <v>42842</v>
      </c>
      <c r="D600" s="15">
        <f t="shared" si="64"/>
        <v>5.76</v>
      </c>
      <c r="E600" s="14">
        <f t="shared" si="65"/>
        <v>52592.83</v>
      </c>
      <c r="F600" s="25"/>
      <c r="G600" s="15">
        <f t="shared" si="67"/>
        <v>52592.83</v>
      </c>
      <c r="H600" s="20"/>
      <c r="J600" s="22" t="str">
        <f t="shared" si="68"/>
        <v/>
      </c>
      <c r="L600" s="38"/>
      <c r="M600" s="20"/>
      <c r="N600" s="7"/>
      <c r="O600" s="7"/>
      <c r="P600" s="1"/>
      <c r="Q600" s="1"/>
      <c r="R600" s="1"/>
      <c r="S600" s="1"/>
    </row>
    <row r="601" spans="1:19" x14ac:dyDescent="0.3">
      <c r="A601" s="24">
        <f t="shared" si="69"/>
        <v>596</v>
      </c>
      <c r="B601" s="12" t="str">
        <f t="shared" si="66"/>
        <v>Mar</v>
      </c>
      <c r="C601" s="13">
        <f t="shared" si="63"/>
        <v>42843</v>
      </c>
      <c r="D601" s="15">
        <f t="shared" si="64"/>
        <v>5.76</v>
      </c>
      <c r="E601" s="14">
        <f t="shared" si="65"/>
        <v>52598.590000000004</v>
      </c>
      <c r="F601" s="25"/>
      <c r="G601" s="15">
        <f t="shared" si="67"/>
        <v>52598.59</v>
      </c>
      <c r="H601" s="20"/>
      <c r="J601" s="22" t="str">
        <f t="shared" si="68"/>
        <v/>
      </c>
      <c r="L601" s="38"/>
      <c r="M601" s="20"/>
      <c r="N601" s="7"/>
      <c r="O601" s="7"/>
      <c r="P601" s="1"/>
      <c r="Q601" s="1"/>
      <c r="R601" s="1"/>
      <c r="S601" s="1"/>
    </row>
    <row r="602" spans="1:19" x14ac:dyDescent="0.3">
      <c r="A602" s="24">
        <f t="shared" si="69"/>
        <v>597</v>
      </c>
      <c r="B602" s="12" t="str">
        <f t="shared" si="66"/>
        <v>Mer</v>
      </c>
      <c r="C602" s="13">
        <f t="shared" si="63"/>
        <v>42844</v>
      </c>
      <c r="D602" s="15">
        <f t="shared" si="64"/>
        <v>5.76</v>
      </c>
      <c r="E602" s="14">
        <f t="shared" si="65"/>
        <v>52604.35</v>
      </c>
      <c r="F602" s="25"/>
      <c r="G602" s="15">
        <f t="shared" si="67"/>
        <v>52604.35</v>
      </c>
      <c r="H602" s="20"/>
      <c r="J602" s="22" t="str">
        <f t="shared" si="68"/>
        <v/>
      </c>
      <c r="L602" s="38"/>
      <c r="M602" s="20"/>
      <c r="N602" s="7"/>
      <c r="O602" s="7"/>
      <c r="P602" s="1"/>
      <c r="Q602" s="1"/>
      <c r="R602" s="1"/>
      <c r="S602" s="1"/>
    </row>
    <row r="603" spans="1:19" x14ac:dyDescent="0.3">
      <c r="A603" s="24">
        <f t="shared" si="69"/>
        <v>598</v>
      </c>
      <c r="B603" s="12" t="str">
        <f t="shared" si="66"/>
        <v>Jeu</v>
      </c>
      <c r="C603" s="13">
        <f t="shared" si="63"/>
        <v>42845</v>
      </c>
      <c r="D603" s="15">
        <f t="shared" si="64"/>
        <v>5.76</v>
      </c>
      <c r="E603" s="14">
        <f t="shared" si="65"/>
        <v>52610.11</v>
      </c>
      <c r="F603" s="25"/>
      <c r="G603" s="15">
        <f t="shared" si="67"/>
        <v>52610.11</v>
      </c>
      <c r="H603" s="20"/>
      <c r="J603" s="22" t="str">
        <f t="shared" si="68"/>
        <v/>
      </c>
      <c r="L603" s="38"/>
      <c r="M603" s="20"/>
      <c r="N603" s="7"/>
      <c r="O603" s="7"/>
      <c r="P603" s="1"/>
      <c r="Q603" s="1"/>
      <c r="R603" s="1"/>
      <c r="S603" s="1"/>
    </row>
    <row r="604" spans="1:19" x14ac:dyDescent="0.3">
      <c r="A604" s="24">
        <f t="shared" si="69"/>
        <v>599</v>
      </c>
      <c r="B604" s="12" t="str">
        <f t="shared" si="66"/>
        <v>Ven</v>
      </c>
      <c r="C604" s="13">
        <f t="shared" si="63"/>
        <v>42846</v>
      </c>
      <c r="D604" s="15">
        <f t="shared" si="64"/>
        <v>5.77</v>
      </c>
      <c r="E604" s="14">
        <f t="shared" si="65"/>
        <v>52615.88</v>
      </c>
      <c r="F604" s="25"/>
      <c r="G604" s="15">
        <f t="shared" si="67"/>
        <v>52615.88</v>
      </c>
      <c r="H604" s="20"/>
      <c r="J604" s="22" t="str">
        <f t="shared" si="68"/>
        <v/>
      </c>
      <c r="L604" s="38"/>
      <c r="M604" s="20"/>
      <c r="N604" s="7"/>
      <c r="O604" s="7"/>
      <c r="P604" s="1"/>
      <c r="Q604" s="1"/>
      <c r="R604" s="1"/>
      <c r="S604" s="1"/>
    </row>
    <row r="605" spans="1:19" x14ac:dyDescent="0.3">
      <c r="A605" s="24">
        <f t="shared" si="69"/>
        <v>600</v>
      </c>
      <c r="B605" s="12" t="str">
        <f t="shared" si="66"/>
        <v>Sam</v>
      </c>
      <c r="C605" s="13">
        <f t="shared" si="63"/>
        <v>42847</v>
      </c>
      <c r="D605" s="15">
        <f t="shared" si="64"/>
        <v>5.77</v>
      </c>
      <c r="E605" s="14">
        <f t="shared" si="65"/>
        <v>52621.649999999994</v>
      </c>
      <c r="F605" s="25"/>
      <c r="G605" s="15">
        <f t="shared" si="67"/>
        <v>52621.65</v>
      </c>
      <c r="H605" s="20"/>
      <c r="J605" s="22" t="str">
        <f t="shared" si="68"/>
        <v/>
      </c>
      <c r="L605" s="38"/>
      <c r="M605" s="20"/>
      <c r="N605" s="7"/>
      <c r="O605" s="7"/>
      <c r="P605" s="1"/>
      <c r="Q605" s="1"/>
      <c r="R605" s="1"/>
      <c r="S605" s="1"/>
    </row>
    <row r="606" spans="1:19" x14ac:dyDescent="0.3">
      <c r="A606" s="24">
        <f t="shared" si="69"/>
        <v>601</v>
      </c>
      <c r="B606" s="12" t="str">
        <f t="shared" si="66"/>
        <v>Dim</v>
      </c>
      <c r="C606" s="13">
        <f t="shared" si="63"/>
        <v>42848</v>
      </c>
      <c r="D606" s="15">
        <f t="shared" si="64"/>
        <v>5.77</v>
      </c>
      <c r="E606" s="14">
        <f t="shared" si="65"/>
        <v>52627.42</v>
      </c>
      <c r="F606" s="25"/>
      <c r="G606" s="15">
        <f t="shared" si="67"/>
        <v>52627.42</v>
      </c>
      <c r="H606" s="20"/>
      <c r="J606" s="22" t="str">
        <f t="shared" si="68"/>
        <v/>
      </c>
      <c r="L606" s="38"/>
      <c r="M606" s="20"/>
      <c r="N606" s="7"/>
      <c r="O606" s="7"/>
      <c r="P606" s="1"/>
      <c r="Q606" s="1"/>
      <c r="R606" s="1"/>
      <c r="S606" s="1"/>
    </row>
    <row r="607" spans="1:19" x14ac:dyDescent="0.3">
      <c r="A607" s="24">
        <f t="shared" si="69"/>
        <v>602</v>
      </c>
      <c r="B607" s="12" t="str">
        <f t="shared" si="66"/>
        <v>Lun</v>
      </c>
      <c r="C607" s="13">
        <f t="shared" si="63"/>
        <v>42849</v>
      </c>
      <c r="D607" s="15">
        <f t="shared" si="64"/>
        <v>5.77</v>
      </c>
      <c r="E607" s="14">
        <f t="shared" si="65"/>
        <v>52633.189999999995</v>
      </c>
      <c r="F607" s="25"/>
      <c r="G607" s="15">
        <f t="shared" si="67"/>
        <v>52633.19</v>
      </c>
      <c r="H607" s="20"/>
      <c r="J607" s="22" t="str">
        <f t="shared" si="68"/>
        <v/>
      </c>
      <c r="L607" s="38"/>
      <c r="M607" s="20"/>
      <c r="N607" s="7"/>
      <c r="O607" s="7"/>
      <c r="P607" s="1"/>
      <c r="Q607" s="1"/>
      <c r="R607" s="1"/>
      <c r="S607" s="1"/>
    </row>
    <row r="608" spans="1:19" x14ac:dyDescent="0.3">
      <c r="A608" s="24">
        <f t="shared" si="69"/>
        <v>603</v>
      </c>
      <c r="B608" s="12" t="str">
        <f t="shared" si="66"/>
        <v>Mar</v>
      </c>
      <c r="C608" s="13">
        <f t="shared" si="63"/>
        <v>42850</v>
      </c>
      <c r="D608" s="15">
        <f t="shared" si="64"/>
        <v>5.77</v>
      </c>
      <c r="E608" s="14">
        <f t="shared" si="65"/>
        <v>52638.96</v>
      </c>
      <c r="F608" s="25"/>
      <c r="G608" s="15">
        <f t="shared" si="67"/>
        <v>52638.96</v>
      </c>
      <c r="H608" s="20"/>
      <c r="J608" s="22" t="str">
        <f t="shared" si="68"/>
        <v/>
      </c>
      <c r="L608" s="38"/>
      <c r="M608" s="20"/>
      <c r="N608" s="7"/>
      <c r="O608" s="7"/>
      <c r="P608" s="1"/>
      <c r="Q608" s="1"/>
      <c r="R608" s="1"/>
      <c r="S608" s="1"/>
    </row>
    <row r="609" spans="1:19" x14ac:dyDescent="0.3">
      <c r="A609" s="24">
        <f t="shared" si="69"/>
        <v>604</v>
      </c>
      <c r="B609" s="12" t="str">
        <f t="shared" si="66"/>
        <v>Mer</v>
      </c>
      <c r="C609" s="13">
        <f t="shared" si="63"/>
        <v>42851</v>
      </c>
      <c r="D609" s="15">
        <f t="shared" si="64"/>
        <v>5.77</v>
      </c>
      <c r="E609" s="14">
        <f t="shared" si="65"/>
        <v>52644.729999999996</v>
      </c>
      <c r="F609" s="25"/>
      <c r="G609" s="15">
        <f t="shared" si="67"/>
        <v>52644.73</v>
      </c>
      <c r="H609" s="20"/>
      <c r="J609" s="22" t="str">
        <f t="shared" si="68"/>
        <v/>
      </c>
      <c r="L609" s="38"/>
      <c r="M609" s="20"/>
      <c r="N609" s="7"/>
      <c r="O609" s="7"/>
      <c r="P609" s="1"/>
      <c r="Q609" s="1"/>
      <c r="R609" s="1"/>
      <c r="S609" s="1"/>
    </row>
    <row r="610" spans="1:19" x14ac:dyDescent="0.3">
      <c r="A610" s="24">
        <f t="shared" si="69"/>
        <v>605</v>
      </c>
      <c r="B610" s="12" t="str">
        <f t="shared" si="66"/>
        <v>Jeu</v>
      </c>
      <c r="C610" s="13">
        <f t="shared" si="63"/>
        <v>42852</v>
      </c>
      <c r="D610" s="15">
        <f t="shared" si="64"/>
        <v>5.77</v>
      </c>
      <c r="E610" s="14">
        <f t="shared" si="65"/>
        <v>52650.5</v>
      </c>
      <c r="F610" s="25"/>
      <c r="G610" s="15">
        <f t="shared" si="67"/>
        <v>52650.5</v>
      </c>
      <c r="H610" s="20"/>
      <c r="J610" s="22" t="str">
        <f t="shared" si="68"/>
        <v/>
      </c>
      <c r="L610" s="38"/>
      <c r="M610" s="20"/>
      <c r="N610" s="7"/>
      <c r="O610" s="7"/>
      <c r="P610" s="1"/>
      <c r="Q610" s="1"/>
      <c r="R610" s="1"/>
      <c r="S610" s="1"/>
    </row>
    <row r="611" spans="1:19" x14ac:dyDescent="0.3">
      <c r="A611" s="24">
        <f t="shared" si="69"/>
        <v>606</v>
      </c>
      <c r="B611" s="12" t="str">
        <f t="shared" si="66"/>
        <v>Ven</v>
      </c>
      <c r="C611" s="13">
        <f t="shared" si="63"/>
        <v>42853</v>
      </c>
      <c r="D611" s="15">
        <f t="shared" si="64"/>
        <v>5.77</v>
      </c>
      <c r="E611" s="14">
        <f t="shared" si="65"/>
        <v>52656.27</v>
      </c>
      <c r="F611" s="25"/>
      <c r="G611" s="15">
        <f t="shared" si="67"/>
        <v>52656.27</v>
      </c>
      <c r="H611" s="20"/>
      <c r="J611" s="22" t="str">
        <f t="shared" si="68"/>
        <v/>
      </c>
      <c r="L611" s="38"/>
      <c r="M611" s="20"/>
      <c r="N611" s="7"/>
      <c r="O611" s="7"/>
      <c r="P611" s="1"/>
      <c r="Q611" s="1"/>
      <c r="R611" s="1"/>
      <c r="S611" s="1"/>
    </row>
    <row r="612" spans="1:19" x14ac:dyDescent="0.3">
      <c r="A612" s="24">
        <f t="shared" si="69"/>
        <v>607</v>
      </c>
      <c r="B612" s="12" t="str">
        <f t="shared" si="66"/>
        <v>Sam</v>
      </c>
      <c r="C612" s="13">
        <f t="shared" si="63"/>
        <v>42854</v>
      </c>
      <c r="D612" s="15">
        <f t="shared" si="64"/>
        <v>5.77</v>
      </c>
      <c r="E612" s="14">
        <f t="shared" si="65"/>
        <v>52662.039999999994</v>
      </c>
      <c r="F612" s="25"/>
      <c r="G612" s="15">
        <f t="shared" si="67"/>
        <v>52662.04</v>
      </c>
      <c r="H612" s="20"/>
      <c r="J612" s="22" t="str">
        <f t="shared" si="68"/>
        <v/>
      </c>
      <c r="L612" s="38"/>
      <c r="M612" s="20"/>
      <c r="N612" s="7"/>
      <c r="O612" s="7"/>
      <c r="P612" s="1"/>
      <c r="Q612" s="1"/>
      <c r="R612" s="1"/>
      <c r="S612" s="1"/>
    </row>
    <row r="613" spans="1:19" x14ac:dyDescent="0.3">
      <c r="A613" s="24">
        <f t="shared" si="69"/>
        <v>608</v>
      </c>
      <c r="B613" s="12" t="str">
        <f t="shared" si="66"/>
        <v>Dim</v>
      </c>
      <c r="C613" s="13">
        <f t="shared" si="63"/>
        <v>42855</v>
      </c>
      <c r="D613" s="15">
        <f t="shared" si="64"/>
        <v>5.77</v>
      </c>
      <c r="E613" s="14">
        <f t="shared" si="65"/>
        <v>52667.81</v>
      </c>
      <c r="F613" s="25"/>
      <c r="G613" s="15">
        <f t="shared" si="67"/>
        <v>52667.81</v>
      </c>
      <c r="H613" s="20"/>
      <c r="J613" s="22" t="str">
        <f t="shared" si="68"/>
        <v/>
      </c>
      <c r="L613" s="38"/>
      <c r="M613" s="20"/>
      <c r="N613" s="7"/>
      <c r="O613" s="7"/>
      <c r="P613" s="1"/>
      <c r="Q613" s="1"/>
      <c r="R613" s="1"/>
      <c r="S613" s="1"/>
    </row>
    <row r="614" spans="1:19" x14ac:dyDescent="0.3">
      <c r="A614" s="26">
        <f t="shared" si="69"/>
        <v>609</v>
      </c>
      <c r="B614" s="27" t="str">
        <f t="shared" si="66"/>
        <v>Lun</v>
      </c>
      <c r="C614" s="28">
        <f t="shared" si="63"/>
        <v>42856</v>
      </c>
      <c r="D614" s="29">
        <f t="shared" si="64"/>
        <v>5.77</v>
      </c>
      <c r="E614" s="30">
        <f t="shared" si="65"/>
        <v>52673.579999999994</v>
      </c>
      <c r="F614" s="31">
        <v>173.58</v>
      </c>
      <c r="G614" s="29">
        <f t="shared" si="67"/>
        <v>52500</v>
      </c>
      <c r="H614" s="20"/>
      <c r="J614" s="22" t="str">
        <f t="shared" si="68"/>
        <v>2017-05-01;173,58</v>
      </c>
      <c r="L614" s="38"/>
      <c r="M614" s="20"/>
      <c r="N614" s="7"/>
      <c r="O614" s="7"/>
      <c r="P614" s="1"/>
      <c r="Q614" s="1"/>
      <c r="R614" s="1"/>
      <c r="S614" s="1"/>
    </row>
    <row r="615" spans="1:19" x14ac:dyDescent="0.3">
      <c r="A615" s="24">
        <f t="shared" si="69"/>
        <v>610</v>
      </c>
      <c r="B615" s="12" t="str">
        <f t="shared" si="66"/>
        <v>Mar</v>
      </c>
      <c r="C615" s="13">
        <f t="shared" si="63"/>
        <v>42857</v>
      </c>
      <c r="D615" s="15">
        <f t="shared" si="64"/>
        <v>5.75</v>
      </c>
      <c r="E615" s="14">
        <f t="shared" si="65"/>
        <v>52505.75</v>
      </c>
      <c r="F615" s="25"/>
      <c r="G615" s="15">
        <f t="shared" si="67"/>
        <v>52505.75</v>
      </c>
      <c r="H615" s="20"/>
      <c r="J615" s="22" t="str">
        <f t="shared" si="68"/>
        <v/>
      </c>
      <c r="L615" s="38"/>
      <c r="M615" s="20"/>
      <c r="N615" s="7"/>
      <c r="O615" s="7"/>
      <c r="P615" s="1"/>
      <c r="Q615" s="1"/>
      <c r="R615" s="1"/>
      <c r="S615" s="1"/>
    </row>
    <row r="616" spans="1:19" x14ac:dyDescent="0.3">
      <c r="A616" s="24">
        <f t="shared" si="69"/>
        <v>611</v>
      </c>
      <c r="B616" s="12" t="str">
        <f t="shared" si="66"/>
        <v>Mer</v>
      </c>
      <c r="C616" s="13">
        <f t="shared" si="63"/>
        <v>42858</v>
      </c>
      <c r="D616" s="15">
        <f t="shared" si="64"/>
        <v>5.75</v>
      </c>
      <c r="E616" s="14">
        <f t="shared" si="65"/>
        <v>52511.5</v>
      </c>
      <c r="F616" s="25"/>
      <c r="G616" s="15">
        <f t="shared" si="67"/>
        <v>52511.5</v>
      </c>
      <c r="H616" s="20"/>
      <c r="J616" s="22" t="str">
        <f t="shared" si="68"/>
        <v/>
      </c>
      <c r="L616" s="38"/>
      <c r="M616" s="20"/>
      <c r="N616" s="7"/>
      <c r="O616" s="7"/>
      <c r="P616" s="1"/>
      <c r="Q616" s="1"/>
      <c r="R616" s="1"/>
      <c r="S616" s="1"/>
    </row>
    <row r="617" spans="1:19" x14ac:dyDescent="0.3">
      <c r="A617" s="24">
        <f t="shared" si="69"/>
        <v>612</v>
      </c>
      <c r="B617" s="12" t="str">
        <f t="shared" si="66"/>
        <v>Jeu</v>
      </c>
      <c r="C617" s="13">
        <f t="shared" si="63"/>
        <v>42859</v>
      </c>
      <c r="D617" s="15">
        <f t="shared" si="64"/>
        <v>5.75</v>
      </c>
      <c r="E617" s="14">
        <f t="shared" si="65"/>
        <v>52517.25</v>
      </c>
      <c r="F617" s="25"/>
      <c r="G617" s="15">
        <f t="shared" si="67"/>
        <v>52517.25</v>
      </c>
      <c r="H617" s="20"/>
      <c r="J617" s="22" t="str">
        <f t="shared" si="68"/>
        <v/>
      </c>
      <c r="L617" s="38"/>
      <c r="M617" s="20"/>
      <c r="N617" s="7"/>
      <c r="O617" s="7"/>
      <c r="P617" s="1"/>
      <c r="Q617" s="1"/>
      <c r="R617" s="1"/>
      <c r="S617" s="1"/>
    </row>
    <row r="618" spans="1:19" x14ac:dyDescent="0.3">
      <c r="A618" s="24">
        <f t="shared" si="69"/>
        <v>613</v>
      </c>
      <c r="B618" s="12" t="str">
        <f t="shared" si="66"/>
        <v>Ven</v>
      </c>
      <c r="C618" s="13">
        <f t="shared" si="63"/>
        <v>42860</v>
      </c>
      <c r="D618" s="15">
        <f t="shared" si="64"/>
        <v>5.76</v>
      </c>
      <c r="E618" s="14">
        <f t="shared" si="65"/>
        <v>52523.01</v>
      </c>
      <c r="F618" s="25"/>
      <c r="G618" s="15">
        <f t="shared" si="67"/>
        <v>52523.01</v>
      </c>
      <c r="H618" s="20"/>
      <c r="J618" s="22" t="str">
        <f t="shared" si="68"/>
        <v/>
      </c>
      <c r="L618" s="38"/>
      <c r="M618" s="20"/>
      <c r="N618" s="7"/>
      <c r="O618" s="7"/>
      <c r="P618" s="1"/>
      <c r="Q618" s="1"/>
      <c r="R618" s="1"/>
      <c r="S618" s="1"/>
    </row>
    <row r="619" spans="1:19" x14ac:dyDescent="0.3">
      <c r="A619" s="24">
        <f t="shared" si="69"/>
        <v>614</v>
      </c>
      <c r="B619" s="12" t="str">
        <f t="shared" si="66"/>
        <v>Sam</v>
      </c>
      <c r="C619" s="13">
        <f t="shared" si="63"/>
        <v>42861</v>
      </c>
      <c r="D619" s="15">
        <f t="shared" si="64"/>
        <v>5.76</v>
      </c>
      <c r="E619" s="14">
        <f t="shared" si="65"/>
        <v>52528.770000000004</v>
      </c>
      <c r="F619" s="25"/>
      <c r="G619" s="15">
        <f t="shared" si="67"/>
        <v>52528.77</v>
      </c>
      <c r="H619" s="20"/>
      <c r="J619" s="22" t="str">
        <f t="shared" si="68"/>
        <v/>
      </c>
      <c r="L619" s="38"/>
      <c r="M619" s="20"/>
      <c r="N619" s="7"/>
      <c r="O619" s="7"/>
      <c r="P619" s="1"/>
      <c r="Q619" s="1"/>
      <c r="R619" s="1"/>
      <c r="S619" s="1"/>
    </row>
    <row r="620" spans="1:19" x14ac:dyDescent="0.3">
      <c r="A620" s="24">
        <f t="shared" si="69"/>
        <v>615</v>
      </c>
      <c r="B620" s="12" t="str">
        <f t="shared" si="66"/>
        <v>Dim</v>
      </c>
      <c r="C620" s="13">
        <f t="shared" si="63"/>
        <v>42862</v>
      </c>
      <c r="D620" s="15">
        <f t="shared" si="64"/>
        <v>5.76</v>
      </c>
      <c r="E620" s="14">
        <f t="shared" si="65"/>
        <v>52534.53</v>
      </c>
      <c r="F620" s="25"/>
      <c r="G620" s="15">
        <f t="shared" si="67"/>
        <v>52534.53</v>
      </c>
      <c r="H620" s="20"/>
      <c r="J620" s="22" t="str">
        <f t="shared" si="68"/>
        <v/>
      </c>
      <c r="L620" s="38"/>
      <c r="M620" s="20"/>
      <c r="N620" s="7"/>
      <c r="O620" s="7"/>
      <c r="P620" s="1"/>
      <c r="Q620" s="1"/>
      <c r="R620" s="1"/>
      <c r="S620" s="1"/>
    </row>
    <row r="621" spans="1:19" x14ac:dyDescent="0.3">
      <c r="A621" s="24">
        <f t="shared" si="69"/>
        <v>616</v>
      </c>
      <c r="B621" s="12" t="str">
        <f t="shared" si="66"/>
        <v>Lun</v>
      </c>
      <c r="C621" s="13">
        <f t="shared" si="63"/>
        <v>42863</v>
      </c>
      <c r="D621" s="15">
        <f t="shared" si="64"/>
        <v>5.76</v>
      </c>
      <c r="E621" s="14">
        <f t="shared" si="65"/>
        <v>52540.29</v>
      </c>
      <c r="F621" s="25"/>
      <c r="G621" s="15">
        <f t="shared" si="67"/>
        <v>52540.29</v>
      </c>
      <c r="H621" s="20"/>
      <c r="J621" s="22" t="str">
        <f t="shared" si="68"/>
        <v/>
      </c>
      <c r="L621" s="38"/>
      <c r="M621" s="20"/>
      <c r="N621" s="7"/>
      <c r="O621" s="7"/>
      <c r="P621" s="1"/>
      <c r="Q621" s="1"/>
      <c r="R621" s="1"/>
      <c r="S621" s="1"/>
    </row>
    <row r="622" spans="1:19" x14ac:dyDescent="0.3">
      <c r="A622" s="24">
        <f t="shared" si="69"/>
        <v>617</v>
      </c>
      <c r="B622" s="12" t="str">
        <f t="shared" si="66"/>
        <v>Mar</v>
      </c>
      <c r="C622" s="13">
        <f t="shared" si="63"/>
        <v>42864</v>
      </c>
      <c r="D622" s="15">
        <f t="shared" si="64"/>
        <v>5.76</v>
      </c>
      <c r="E622" s="14">
        <f t="shared" si="65"/>
        <v>52546.05</v>
      </c>
      <c r="F622" s="25"/>
      <c r="G622" s="15">
        <f t="shared" si="67"/>
        <v>52546.05</v>
      </c>
      <c r="H622" s="20"/>
      <c r="J622" s="22" t="str">
        <f t="shared" si="68"/>
        <v/>
      </c>
      <c r="L622" s="38"/>
      <c r="M622" s="20"/>
      <c r="N622" s="7"/>
      <c r="O622" s="7"/>
      <c r="P622" s="1"/>
      <c r="Q622" s="1"/>
      <c r="R622" s="1"/>
      <c r="S622" s="1"/>
    </row>
    <row r="623" spans="1:19" x14ac:dyDescent="0.3">
      <c r="A623" s="24">
        <f t="shared" si="69"/>
        <v>618</v>
      </c>
      <c r="B623" s="12" t="str">
        <f t="shared" si="66"/>
        <v>Mer</v>
      </c>
      <c r="C623" s="13">
        <f t="shared" si="63"/>
        <v>42865</v>
      </c>
      <c r="D623" s="15">
        <f t="shared" si="64"/>
        <v>5.76</v>
      </c>
      <c r="E623" s="14">
        <f t="shared" si="65"/>
        <v>52551.810000000005</v>
      </c>
      <c r="F623" s="25"/>
      <c r="G623" s="15">
        <f t="shared" si="67"/>
        <v>52551.81</v>
      </c>
      <c r="H623" s="20"/>
      <c r="J623" s="22" t="str">
        <f t="shared" si="68"/>
        <v/>
      </c>
      <c r="L623" s="38"/>
      <c r="M623" s="20"/>
      <c r="N623" s="7"/>
      <c r="O623" s="7"/>
      <c r="P623" s="1"/>
      <c r="Q623" s="1"/>
      <c r="R623" s="1"/>
      <c r="S623" s="1"/>
    </row>
    <row r="624" spans="1:19" x14ac:dyDescent="0.3">
      <c r="A624" s="24">
        <f t="shared" si="69"/>
        <v>619</v>
      </c>
      <c r="B624" s="12" t="str">
        <f t="shared" si="66"/>
        <v>Jeu</v>
      </c>
      <c r="C624" s="13">
        <f t="shared" si="63"/>
        <v>42866</v>
      </c>
      <c r="D624" s="15">
        <f t="shared" si="64"/>
        <v>5.76</v>
      </c>
      <c r="E624" s="14">
        <f t="shared" si="65"/>
        <v>52557.57</v>
      </c>
      <c r="F624" s="25"/>
      <c r="G624" s="15">
        <f t="shared" si="67"/>
        <v>52557.57</v>
      </c>
      <c r="H624" s="20"/>
      <c r="J624" s="22" t="str">
        <f t="shared" si="68"/>
        <v/>
      </c>
      <c r="L624" s="38"/>
      <c r="M624" s="20"/>
      <c r="N624" s="7"/>
      <c r="O624" s="7"/>
      <c r="P624" s="1"/>
      <c r="Q624" s="1"/>
      <c r="R624" s="1"/>
      <c r="S624" s="1"/>
    </row>
    <row r="625" spans="1:19" x14ac:dyDescent="0.3">
      <c r="A625" s="24">
        <f t="shared" si="69"/>
        <v>620</v>
      </c>
      <c r="B625" s="12" t="str">
        <f t="shared" si="66"/>
        <v>Ven</v>
      </c>
      <c r="C625" s="13">
        <f t="shared" si="63"/>
        <v>42867</v>
      </c>
      <c r="D625" s="15">
        <f t="shared" si="64"/>
        <v>5.76</v>
      </c>
      <c r="E625" s="14">
        <f t="shared" si="65"/>
        <v>52563.33</v>
      </c>
      <c r="F625" s="25">
        <v>1500</v>
      </c>
      <c r="G625" s="15">
        <f t="shared" si="67"/>
        <v>51063.33</v>
      </c>
      <c r="H625" s="20"/>
      <c r="J625" s="22" t="str">
        <f t="shared" si="68"/>
        <v>2017-05-12;1500</v>
      </c>
      <c r="L625" s="38"/>
      <c r="M625" s="20"/>
      <c r="N625" s="7"/>
      <c r="O625" s="7"/>
      <c r="P625" s="1"/>
      <c r="Q625" s="1"/>
      <c r="R625" s="1"/>
      <c r="S625" s="1"/>
    </row>
    <row r="626" spans="1:19" x14ac:dyDescent="0.3">
      <c r="A626" s="24">
        <f t="shared" si="69"/>
        <v>621</v>
      </c>
      <c r="B626" s="12" t="str">
        <f t="shared" si="66"/>
        <v>Sam</v>
      </c>
      <c r="C626" s="13">
        <f t="shared" si="63"/>
        <v>42868</v>
      </c>
      <c r="D626" s="15">
        <f t="shared" si="64"/>
        <v>5.6</v>
      </c>
      <c r="E626" s="14">
        <f t="shared" si="65"/>
        <v>51068.93</v>
      </c>
      <c r="F626" s="25"/>
      <c r="G626" s="15">
        <f t="shared" si="67"/>
        <v>51068.93</v>
      </c>
      <c r="H626" s="20"/>
      <c r="J626" s="22" t="str">
        <f t="shared" si="68"/>
        <v/>
      </c>
      <c r="L626" s="38"/>
      <c r="M626" s="20"/>
      <c r="N626" s="7"/>
      <c r="O626" s="7"/>
      <c r="P626" s="1"/>
      <c r="Q626" s="1"/>
      <c r="R626" s="1"/>
      <c r="S626" s="1"/>
    </row>
    <row r="627" spans="1:19" x14ac:dyDescent="0.3">
      <c r="A627" s="24">
        <f t="shared" si="69"/>
        <v>622</v>
      </c>
      <c r="B627" s="12" t="str">
        <f t="shared" si="66"/>
        <v>Dim</v>
      </c>
      <c r="C627" s="13">
        <f t="shared" si="63"/>
        <v>42869</v>
      </c>
      <c r="D627" s="15">
        <f t="shared" si="64"/>
        <v>5.6</v>
      </c>
      <c r="E627" s="14">
        <f t="shared" si="65"/>
        <v>51074.53</v>
      </c>
      <c r="F627" s="25"/>
      <c r="G627" s="15">
        <f t="shared" si="67"/>
        <v>51074.53</v>
      </c>
      <c r="H627" s="20"/>
      <c r="J627" s="22" t="str">
        <f t="shared" si="68"/>
        <v/>
      </c>
      <c r="L627" s="38"/>
      <c r="M627" s="20"/>
      <c r="N627" s="7"/>
      <c r="O627" s="7"/>
      <c r="P627" s="1"/>
      <c r="Q627" s="1"/>
      <c r="R627" s="1"/>
      <c r="S627" s="1"/>
    </row>
    <row r="628" spans="1:19" x14ac:dyDescent="0.3">
      <c r="A628" s="24">
        <f t="shared" si="69"/>
        <v>623</v>
      </c>
      <c r="B628" s="12" t="str">
        <f t="shared" si="66"/>
        <v>Lun</v>
      </c>
      <c r="C628" s="13">
        <f t="shared" si="63"/>
        <v>42870</v>
      </c>
      <c r="D628" s="15">
        <f t="shared" si="64"/>
        <v>5.6</v>
      </c>
      <c r="E628" s="14">
        <f t="shared" si="65"/>
        <v>51080.13</v>
      </c>
      <c r="F628" s="25"/>
      <c r="G628" s="15">
        <f t="shared" si="67"/>
        <v>51080.13</v>
      </c>
      <c r="H628" s="20"/>
      <c r="J628" s="22" t="str">
        <f t="shared" si="68"/>
        <v/>
      </c>
      <c r="L628" s="38"/>
      <c r="M628" s="20"/>
      <c r="N628" s="7"/>
      <c r="O628" s="7"/>
      <c r="P628" s="1"/>
      <c r="Q628" s="1"/>
      <c r="R628" s="1"/>
      <c r="S628" s="1"/>
    </row>
    <row r="629" spans="1:19" x14ac:dyDescent="0.3">
      <c r="A629" s="24">
        <f t="shared" si="69"/>
        <v>624</v>
      </c>
      <c r="B629" s="12" t="str">
        <f t="shared" si="66"/>
        <v>Mar</v>
      </c>
      <c r="C629" s="13">
        <f t="shared" si="63"/>
        <v>42871</v>
      </c>
      <c r="D629" s="15">
        <f t="shared" si="64"/>
        <v>5.6</v>
      </c>
      <c r="E629" s="14">
        <f t="shared" si="65"/>
        <v>51085.729999999996</v>
      </c>
      <c r="F629" s="25"/>
      <c r="G629" s="15">
        <f t="shared" si="67"/>
        <v>51085.73</v>
      </c>
      <c r="H629" s="20"/>
      <c r="J629" s="22" t="str">
        <f t="shared" si="68"/>
        <v/>
      </c>
      <c r="L629" s="38"/>
      <c r="M629" s="20"/>
      <c r="N629" s="7"/>
      <c r="O629" s="7"/>
      <c r="P629" s="1"/>
      <c r="Q629" s="1"/>
      <c r="R629" s="1"/>
      <c r="S629" s="1"/>
    </row>
    <row r="630" spans="1:19" x14ac:dyDescent="0.3">
      <c r="A630" s="24">
        <f t="shared" si="69"/>
        <v>625</v>
      </c>
      <c r="B630" s="12" t="str">
        <f t="shared" si="66"/>
        <v>Mer</v>
      </c>
      <c r="C630" s="13">
        <f t="shared" ref="C630:C693" si="70">C629+1</f>
        <v>42872</v>
      </c>
      <c r="D630" s="15">
        <f t="shared" ref="D630:D693" si="71">ROUND(G629*4%/365,2)</f>
        <v>5.6</v>
      </c>
      <c r="E630" s="14">
        <f t="shared" ref="E630:E693" si="72">G629+D630</f>
        <v>51091.33</v>
      </c>
      <c r="F630" s="25"/>
      <c r="G630" s="15">
        <f t="shared" si="67"/>
        <v>51091.33</v>
      </c>
      <c r="H630" s="20"/>
      <c r="J630" s="22" t="str">
        <f t="shared" si="68"/>
        <v/>
      </c>
      <c r="L630" s="38"/>
      <c r="M630" s="20"/>
      <c r="N630" s="7"/>
      <c r="O630" s="7"/>
      <c r="P630" s="1"/>
      <c r="Q630" s="1"/>
      <c r="R630" s="1"/>
      <c r="S630" s="1"/>
    </row>
    <row r="631" spans="1:19" x14ac:dyDescent="0.3">
      <c r="A631" s="24">
        <f t="shared" si="69"/>
        <v>626</v>
      </c>
      <c r="B631" s="12" t="str">
        <f t="shared" si="66"/>
        <v>Jeu</v>
      </c>
      <c r="C631" s="13">
        <f t="shared" si="70"/>
        <v>42873</v>
      </c>
      <c r="D631" s="15">
        <f t="shared" si="71"/>
        <v>5.6</v>
      </c>
      <c r="E631" s="14">
        <f t="shared" si="72"/>
        <v>51096.93</v>
      </c>
      <c r="F631" s="25"/>
      <c r="G631" s="15">
        <f t="shared" si="67"/>
        <v>51096.93</v>
      </c>
      <c r="H631" s="20"/>
      <c r="J631" s="22" t="str">
        <f t="shared" si="68"/>
        <v/>
      </c>
      <c r="L631" s="38"/>
      <c r="M631" s="20"/>
      <c r="N631" s="7"/>
      <c r="O631" s="7"/>
      <c r="P631" s="1"/>
      <c r="Q631" s="1"/>
      <c r="R631" s="1"/>
      <c r="S631" s="1"/>
    </row>
    <row r="632" spans="1:19" x14ac:dyDescent="0.3">
      <c r="A632" s="24">
        <f t="shared" si="69"/>
        <v>627</v>
      </c>
      <c r="B632" s="12" t="str">
        <f t="shared" si="66"/>
        <v>Ven</v>
      </c>
      <c r="C632" s="13">
        <f t="shared" si="70"/>
        <v>42874</v>
      </c>
      <c r="D632" s="15">
        <f t="shared" si="71"/>
        <v>5.6</v>
      </c>
      <c r="E632" s="14">
        <f t="shared" si="72"/>
        <v>51102.53</v>
      </c>
      <c r="F632" s="25"/>
      <c r="G632" s="15">
        <f t="shared" si="67"/>
        <v>51102.53</v>
      </c>
      <c r="H632" s="20"/>
      <c r="J632" s="22" t="str">
        <f t="shared" si="68"/>
        <v/>
      </c>
      <c r="L632" s="38"/>
      <c r="M632" s="20"/>
      <c r="N632" s="7"/>
      <c r="O632" s="7"/>
      <c r="P632" s="1"/>
      <c r="Q632" s="1"/>
      <c r="R632" s="1"/>
      <c r="S632" s="1"/>
    </row>
    <row r="633" spans="1:19" x14ac:dyDescent="0.3">
      <c r="A633" s="24">
        <f t="shared" si="69"/>
        <v>628</v>
      </c>
      <c r="B633" s="12" t="str">
        <f t="shared" si="66"/>
        <v>Sam</v>
      </c>
      <c r="C633" s="13">
        <f t="shared" si="70"/>
        <v>42875</v>
      </c>
      <c r="D633" s="15">
        <f t="shared" si="71"/>
        <v>5.6</v>
      </c>
      <c r="E633" s="14">
        <f t="shared" si="72"/>
        <v>51108.13</v>
      </c>
      <c r="F633" s="25"/>
      <c r="G633" s="15">
        <f t="shared" si="67"/>
        <v>51108.13</v>
      </c>
      <c r="H633" s="20"/>
      <c r="J633" s="22" t="str">
        <f t="shared" si="68"/>
        <v/>
      </c>
      <c r="L633" s="38"/>
      <c r="M633" s="20"/>
      <c r="N633" s="7"/>
      <c r="O633" s="7"/>
      <c r="P633" s="1"/>
      <c r="Q633" s="1"/>
      <c r="R633" s="1"/>
      <c r="S633" s="1"/>
    </row>
    <row r="634" spans="1:19" x14ac:dyDescent="0.3">
      <c r="A634" s="24">
        <f t="shared" si="69"/>
        <v>629</v>
      </c>
      <c r="B634" s="12" t="str">
        <f t="shared" si="66"/>
        <v>Dim</v>
      </c>
      <c r="C634" s="13">
        <f t="shared" si="70"/>
        <v>42876</v>
      </c>
      <c r="D634" s="15">
        <f t="shared" si="71"/>
        <v>5.6</v>
      </c>
      <c r="E634" s="14">
        <f t="shared" si="72"/>
        <v>51113.729999999996</v>
      </c>
      <c r="F634" s="25"/>
      <c r="G634" s="15">
        <f t="shared" si="67"/>
        <v>51113.73</v>
      </c>
      <c r="H634" s="20"/>
      <c r="J634" s="22" t="str">
        <f t="shared" si="68"/>
        <v/>
      </c>
      <c r="L634" s="38"/>
      <c r="M634" s="20"/>
      <c r="N634" s="7"/>
      <c r="O634" s="7"/>
      <c r="P634" s="1"/>
      <c r="Q634" s="1"/>
      <c r="R634" s="1"/>
      <c r="S634" s="1"/>
    </row>
    <row r="635" spans="1:19" x14ac:dyDescent="0.3">
      <c r="A635" s="24">
        <f t="shared" si="69"/>
        <v>630</v>
      </c>
      <c r="B635" s="12" t="str">
        <f t="shared" si="66"/>
        <v>Lun</v>
      </c>
      <c r="C635" s="13">
        <f t="shared" si="70"/>
        <v>42877</v>
      </c>
      <c r="D635" s="15">
        <f t="shared" si="71"/>
        <v>5.6</v>
      </c>
      <c r="E635" s="14">
        <f t="shared" si="72"/>
        <v>51119.33</v>
      </c>
      <c r="F635" s="25"/>
      <c r="G635" s="15">
        <f t="shared" si="67"/>
        <v>51119.33</v>
      </c>
      <c r="H635" s="20"/>
      <c r="J635" s="22" t="str">
        <f t="shared" si="68"/>
        <v/>
      </c>
      <c r="L635" s="38"/>
      <c r="M635" s="20"/>
      <c r="N635" s="7"/>
      <c r="O635" s="7"/>
      <c r="P635" s="1"/>
      <c r="Q635" s="1"/>
      <c r="R635" s="1"/>
      <c r="S635" s="1"/>
    </row>
    <row r="636" spans="1:19" x14ac:dyDescent="0.3">
      <c r="A636" s="24">
        <f t="shared" si="69"/>
        <v>631</v>
      </c>
      <c r="B636" s="12" t="str">
        <f t="shared" si="66"/>
        <v>Mar</v>
      </c>
      <c r="C636" s="13">
        <f t="shared" si="70"/>
        <v>42878</v>
      </c>
      <c r="D636" s="15">
        <f t="shared" si="71"/>
        <v>5.6</v>
      </c>
      <c r="E636" s="14">
        <f t="shared" si="72"/>
        <v>51124.93</v>
      </c>
      <c r="F636" s="25"/>
      <c r="G636" s="15">
        <f t="shared" si="67"/>
        <v>51124.93</v>
      </c>
      <c r="H636" s="20"/>
      <c r="J636" s="22" t="str">
        <f t="shared" si="68"/>
        <v/>
      </c>
      <c r="L636" s="38"/>
      <c r="M636" s="20"/>
      <c r="N636" s="7"/>
      <c r="O636" s="7"/>
      <c r="P636" s="1"/>
      <c r="Q636" s="1"/>
      <c r="R636" s="1"/>
      <c r="S636" s="1"/>
    </row>
    <row r="637" spans="1:19" x14ac:dyDescent="0.3">
      <c r="A637" s="24">
        <f t="shared" si="69"/>
        <v>632</v>
      </c>
      <c r="B637" s="12" t="str">
        <f t="shared" si="66"/>
        <v>Mer</v>
      </c>
      <c r="C637" s="13">
        <f t="shared" si="70"/>
        <v>42879</v>
      </c>
      <c r="D637" s="15">
        <f t="shared" si="71"/>
        <v>5.6</v>
      </c>
      <c r="E637" s="14">
        <f t="shared" si="72"/>
        <v>51130.53</v>
      </c>
      <c r="F637" s="25"/>
      <c r="G637" s="15">
        <f t="shared" si="67"/>
        <v>51130.53</v>
      </c>
      <c r="H637" s="20"/>
      <c r="J637" s="22" t="str">
        <f t="shared" si="68"/>
        <v/>
      </c>
      <c r="L637" s="38"/>
      <c r="M637" s="20"/>
      <c r="N637" s="7"/>
      <c r="O637" s="7"/>
      <c r="P637" s="1"/>
      <c r="Q637" s="1"/>
      <c r="R637" s="1"/>
      <c r="S637" s="1"/>
    </row>
    <row r="638" spans="1:19" x14ac:dyDescent="0.3">
      <c r="A638" s="24">
        <f t="shared" si="69"/>
        <v>633</v>
      </c>
      <c r="B638" s="12" t="str">
        <f t="shared" si="66"/>
        <v>Jeu</v>
      </c>
      <c r="C638" s="13">
        <f t="shared" si="70"/>
        <v>42880</v>
      </c>
      <c r="D638" s="15">
        <f t="shared" si="71"/>
        <v>5.6</v>
      </c>
      <c r="E638" s="14">
        <f t="shared" si="72"/>
        <v>51136.13</v>
      </c>
      <c r="F638" s="25"/>
      <c r="G638" s="15">
        <f t="shared" si="67"/>
        <v>51136.13</v>
      </c>
      <c r="H638" s="20"/>
      <c r="J638" s="22" t="str">
        <f t="shared" si="68"/>
        <v/>
      </c>
      <c r="L638" s="38"/>
      <c r="M638" s="20"/>
      <c r="N638" s="7"/>
      <c r="O638" s="7"/>
      <c r="P638" s="1"/>
      <c r="Q638" s="1"/>
      <c r="R638" s="1"/>
      <c r="S638" s="1"/>
    </row>
    <row r="639" spans="1:19" x14ac:dyDescent="0.3">
      <c r="A639" s="24">
        <f t="shared" si="69"/>
        <v>634</v>
      </c>
      <c r="B639" s="12" t="str">
        <f t="shared" si="66"/>
        <v>Ven</v>
      </c>
      <c r="C639" s="13">
        <f t="shared" si="70"/>
        <v>42881</v>
      </c>
      <c r="D639" s="15">
        <f t="shared" si="71"/>
        <v>5.6</v>
      </c>
      <c r="E639" s="14">
        <f t="shared" si="72"/>
        <v>51141.729999999996</v>
      </c>
      <c r="F639" s="25"/>
      <c r="G639" s="15">
        <f t="shared" si="67"/>
        <v>51141.73</v>
      </c>
      <c r="H639" s="20"/>
      <c r="J639" s="22" t="str">
        <f t="shared" si="68"/>
        <v/>
      </c>
      <c r="L639" s="38"/>
      <c r="M639" s="20"/>
      <c r="N639" s="7"/>
      <c r="O639" s="7"/>
      <c r="P639" s="1"/>
      <c r="Q639" s="1"/>
      <c r="R639" s="1"/>
      <c r="S639" s="1"/>
    </row>
    <row r="640" spans="1:19" x14ac:dyDescent="0.3">
      <c r="A640" s="24">
        <f t="shared" si="69"/>
        <v>635</v>
      </c>
      <c r="B640" s="12" t="str">
        <f t="shared" si="66"/>
        <v>Sam</v>
      </c>
      <c r="C640" s="13">
        <f t="shared" si="70"/>
        <v>42882</v>
      </c>
      <c r="D640" s="15">
        <f t="shared" si="71"/>
        <v>5.6</v>
      </c>
      <c r="E640" s="14">
        <f t="shared" si="72"/>
        <v>51147.33</v>
      </c>
      <c r="F640" s="25"/>
      <c r="G640" s="15">
        <f t="shared" si="67"/>
        <v>51147.33</v>
      </c>
      <c r="H640" s="20"/>
      <c r="J640" s="22" t="str">
        <f t="shared" si="68"/>
        <v/>
      </c>
      <c r="L640" s="38"/>
      <c r="M640" s="20"/>
      <c r="N640" s="7"/>
      <c r="O640" s="7"/>
      <c r="P640" s="1"/>
      <c r="Q640" s="1"/>
      <c r="R640" s="1"/>
      <c r="S640" s="1"/>
    </row>
    <row r="641" spans="1:19" x14ac:dyDescent="0.3">
      <c r="A641" s="24">
        <f t="shared" si="69"/>
        <v>636</v>
      </c>
      <c r="B641" s="12" t="str">
        <f t="shared" si="66"/>
        <v>Dim</v>
      </c>
      <c r="C641" s="13">
        <f t="shared" si="70"/>
        <v>42883</v>
      </c>
      <c r="D641" s="15">
        <f t="shared" si="71"/>
        <v>5.61</v>
      </c>
      <c r="E641" s="14">
        <f t="shared" si="72"/>
        <v>51152.94</v>
      </c>
      <c r="F641" s="25"/>
      <c r="G641" s="15">
        <f t="shared" si="67"/>
        <v>51152.94</v>
      </c>
      <c r="H641" s="20"/>
      <c r="J641" s="22" t="str">
        <f t="shared" si="68"/>
        <v/>
      </c>
      <c r="L641" s="38"/>
      <c r="M641" s="20"/>
      <c r="N641" s="7"/>
      <c r="O641" s="7"/>
      <c r="P641" s="1"/>
      <c r="Q641" s="1"/>
      <c r="R641" s="1"/>
      <c r="S641" s="1"/>
    </row>
    <row r="642" spans="1:19" x14ac:dyDescent="0.3">
      <c r="A642" s="24">
        <f t="shared" si="69"/>
        <v>637</v>
      </c>
      <c r="B642" s="12" t="str">
        <f t="shared" si="66"/>
        <v>Lun</v>
      </c>
      <c r="C642" s="13">
        <f t="shared" si="70"/>
        <v>42884</v>
      </c>
      <c r="D642" s="15">
        <f t="shared" si="71"/>
        <v>5.61</v>
      </c>
      <c r="E642" s="14">
        <f t="shared" si="72"/>
        <v>51158.55</v>
      </c>
      <c r="F642" s="25"/>
      <c r="G642" s="15">
        <f t="shared" si="67"/>
        <v>51158.55</v>
      </c>
      <c r="H642" s="20"/>
      <c r="J642" s="22" t="str">
        <f t="shared" si="68"/>
        <v/>
      </c>
      <c r="L642" s="38"/>
      <c r="M642" s="20"/>
      <c r="N642" s="7"/>
      <c r="O642" s="7"/>
      <c r="P642" s="1"/>
      <c r="Q642" s="1"/>
      <c r="R642" s="1"/>
      <c r="S642" s="1"/>
    </row>
    <row r="643" spans="1:19" x14ac:dyDescent="0.3">
      <c r="A643" s="24">
        <f t="shared" si="69"/>
        <v>638</v>
      </c>
      <c r="B643" s="12" t="str">
        <f t="shared" si="66"/>
        <v>Mar</v>
      </c>
      <c r="C643" s="13">
        <f t="shared" si="70"/>
        <v>42885</v>
      </c>
      <c r="D643" s="15">
        <f t="shared" si="71"/>
        <v>5.61</v>
      </c>
      <c r="E643" s="14">
        <f t="shared" si="72"/>
        <v>51164.160000000003</v>
      </c>
      <c r="F643" s="25"/>
      <c r="G643" s="15">
        <f t="shared" si="67"/>
        <v>51164.160000000003</v>
      </c>
      <c r="H643" s="20"/>
      <c r="J643" s="22" t="str">
        <f t="shared" si="68"/>
        <v/>
      </c>
      <c r="L643" s="38"/>
      <c r="M643" s="20"/>
      <c r="N643" s="7"/>
      <c r="O643" s="7"/>
      <c r="P643" s="1"/>
      <c r="Q643" s="1"/>
      <c r="R643" s="1"/>
      <c r="S643" s="1"/>
    </row>
    <row r="644" spans="1:19" x14ac:dyDescent="0.3">
      <c r="A644" s="24">
        <f t="shared" si="69"/>
        <v>639</v>
      </c>
      <c r="B644" s="12" t="str">
        <f t="shared" si="66"/>
        <v>Mer</v>
      </c>
      <c r="C644" s="13">
        <f t="shared" si="70"/>
        <v>42886</v>
      </c>
      <c r="D644" s="15">
        <f t="shared" si="71"/>
        <v>5.61</v>
      </c>
      <c r="E644" s="14">
        <f t="shared" si="72"/>
        <v>51169.770000000004</v>
      </c>
      <c r="F644" s="25"/>
      <c r="G644" s="15">
        <f t="shared" si="67"/>
        <v>51169.77</v>
      </c>
      <c r="H644" s="20"/>
      <c r="J644" s="22" t="str">
        <f t="shared" si="68"/>
        <v/>
      </c>
      <c r="L644" s="38"/>
      <c r="M644" s="20"/>
      <c r="N644" s="7"/>
      <c r="O644" s="7"/>
      <c r="P644" s="1"/>
      <c r="Q644" s="1"/>
      <c r="R644" s="1"/>
      <c r="S644" s="1"/>
    </row>
    <row r="645" spans="1:19" x14ac:dyDescent="0.3">
      <c r="A645" s="26">
        <f t="shared" si="69"/>
        <v>640</v>
      </c>
      <c r="B645" s="27" t="str">
        <f t="shared" si="66"/>
        <v>Jeu</v>
      </c>
      <c r="C645" s="28">
        <f t="shared" si="70"/>
        <v>42887</v>
      </c>
      <c r="D645" s="29">
        <f t="shared" si="71"/>
        <v>5.61</v>
      </c>
      <c r="E645" s="30">
        <f t="shared" si="72"/>
        <v>51175.38</v>
      </c>
      <c r="F645" s="31">
        <v>175.38</v>
      </c>
      <c r="G645" s="29">
        <f t="shared" si="67"/>
        <v>51000</v>
      </c>
      <c r="H645" s="20"/>
      <c r="J645" s="22" t="str">
        <f t="shared" si="68"/>
        <v>2017-06-01;175,38</v>
      </c>
      <c r="L645" s="38"/>
      <c r="M645" s="20"/>
      <c r="N645" s="7"/>
      <c r="O645" s="7"/>
      <c r="P645" s="1"/>
      <c r="Q645" s="1"/>
      <c r="R645" s="1"/>
      <c r="S645" s="1"/>
    </row>
    <row r="646" spans="1:19" x14ac:dyDescent="0.3">
      <c r="A646" s="24">
        <f t="shared" si="69"/>
        <v>641</v>
      </c>
      <c r="B646" s="12" t="str">
        <f t="shared" ref="B646:B709" si="73">CHOOSE(MOD(C646,7)+1,"Sam","Dim","Lun","Mar","Mer","Jeu","Ven")</f>
        <v>Ven</v>
      </c>
      <c r="C646" s="13">
        <f t="shared" si="70"/>
        <v>42888</v>
      </c>
      <c r="D646" s="15">
        <f t="shared" si="71"/>
        <v>5.59</v>
      </c>
      <c r="E646" s="14">
        <f t="shared" si="72"/>
        <v>51005.59</v>
      </c>
      <c r="F646" s="25"/>
      <c r="G646" s="15">
        <f t="shared" si="67"/>
        <v>51005.59</v>
      </c>
      <c r="H646" s="20"/>
      <c r="J646" s="22" t="str">
        <f t="shared" si="68"/>
        <v/>
      </c>
      <c r="L646" s="38"/>
      <c r="M646" s="20"/>
      <c r="N646" s="7"/>
      <c r="O646" s="7"/>
      <c r="P646" s="1"/>
      <c r="Q646" s="1"/>
      <c r="R646" s="1"/>
      <c r="S646" s="1"/>
    </row>
    <row r="647" spans="1:19" x14ac:dyDescent="0.3">
      <c r="A647" s="24">
        <f t="shared" si="69"/>
        <v>642</v>
      </c>
      <c r="B647" s="12" t="str">
        <f t="shared" si="73"/>
        <v>Sam</v>
      </c>
      <c r="C647" s="13">
        <f t="shared" si="70"/>
        <v>42889</v>
      </c>
      <c r="D647" s="15">
        <f t="shared" si="71"/>
        <v>5.59</v>
      </c>
      <c r="E647" s="14">
        <f t="shared" si="72"/>
        <v>51011.179999999993</v>
      </c>
      <c r="F647" s="25"/>
      <c r="G647" s="15">
        <f t="shared" ref="G647:G710" si="74">ROUND(E647-F647, 2)</f>
        <v>51011.18</v>
      </c>
      <c r="H647" s="20"/>
      <c r="J647" s="22" t="str">
        <f t="shared" ref="J647:J710" si="75">IF(F647&lt;&gt;"",TEXT(C647, "aaaa-mm-jj") &amp; ";" &amp; F647,"")</f>
        <v/>
      </c>
      <c r="L647" s="38"/>
      <c r="M647" s="20"/>
      <c r="N647" s="7"/>
      <c r="O647" s="7"/>
      <c r="P647" s="1"/>
      <c r="Q647" s="1"/>
      <c r="R647" s="1"/>
      <c r="S647" s="1"/>
    </row>
    <row r="648" spans="1:19" x14ac:dyDescent="0.3">
      <c r="A648" s="24">
        <f t="shared" ref="A648:A711" si="76">A647+1</f>
        <v>643</v>
      </c>
      <c r="B648" s="12" t="str">
        <f t="shared" si="73"/>
        <v>Dim</v>
      </c>
      <c r="C648" s="13">
        <f t="shared" si="70"/>
        <v>42890</v>
      </c>
      <c r="D648" s="15">
        <f t="shared" si="71"/>
        <v>5.59</v>
      </c>
      <c r="E648" s="14">
        <f t="shared" si="72"/>
        <v>51016.77</v>
      </c>
      <c r="F648" s="25"/>
      <c r="G648" s="15">
        <f t="shared" si="74"/>
        <v>51016.77</v>
      </c>
      <c r="H648" s="20"/>
      <c r="J648" s="22" t="str">
        <f t="shared" si="75"/>
        <v/>
      </c>
      <c r="L648" s="38"/>
      <c r="M648" s="20"/>
      <c r="N648" s="7"/>
      <c r="O648" s="7"/>
      <c r="P648" s="1"/>
      <c r="Q648" s="1"/>
      <c r="R648" s="1"/>
      <c r="S648" s="1"/>
    </row>
    <row r="649" spans="1:19" x14ac:dyDescent="0.3">
      <c r="A649" s="24">
        <f t="shared" si="76"/>
        <v>644</v>
      </c>
      <c r="B649" s="12" t="str">
        <f t="shared" si="73"/>
        <v>Lun</v>
      </c>
      <c r="C649" s="13">
        <f t="shared" si="70"/>
        <v>42891</v>
      </c>
      <c r="D649" s="15">
        <f t="shared" si="71"/>
        <v>5.59</v>
      </c>
      <c r="E649" s="14">
        <f t="shared" si="72"/>
        <v>51022.359999999993</v>
      </c>
      <c r="F649" s="25"/>
      <c r="G649" s="15">
        <f t="shared" si="74"/>
        <v>51022.36</v>
      </c>
      <c r="H649" s="20"/>
      <c r="J649" s="22" t="str">
        <f t="shared" si="75"/>
        <v/>
      </c>
      <c r="L649" s="38"/>
      <c r="M649" s="20"/>
      <c r="N649" s="7"/>
      <c r="O649" s="7"/>
      <c r="P649" s="1"/>
      <c r="Q649" s="1"/>
      <c r="R649" s="1"/>
      <c r="S649" s="1"/>
    </row>
    <row r="650" spans="1:19" x14ac:dyDescent="0.3">
      <c r="A650" s="24">
        <f t="shared" si="76"/>
        <v>645</v>
      </c>
      <c r="B650" s="12" t="str">
        <f t="shared" si="73"/>
        <v>Mar</v>
      </c>
      <c r="C650" s="13">
        <f t="shared" si="70"/>
        <v>42892</v>
      </c>
      <c r="D650" s="15">
        <f t="shared" si="71"/>
        <v>5.59</v>
      </c>
      <c r="E650" s="14">
        <f t="shared" si="72"/>
        <v>51027.95</v>
      </c>
      <c r="F650" s="25"/>
      <c r="G650" s="15">
        <f t="shared" si="74"/>
        <v>51027.95</v>
      </c>
      <c r="H650" s="20"/>
      <c r="J650" s="22" t="str">
        <f t="shared" si="75"/>
        <v/>
      </c>
      <c r="L650" s="38"/>
      <c r="M650" s="20"/>
      <c r="N650" s="7"/>
      <c r="O650" s="7"/>
      <c r="P650" s="1"/>
      <c r="Q650" s="1"/>
      <c r="R650" s="1"/>
      <c r="S650" s="1"/>
    </row>
    <row r="651" spans="1:19" x14ac:dyDescent="0.3">
      <c r="A651" s="24">
        <f t="shared" si="76"/>
        <v>646</v>
      </c>
      <c r="B651" s="12" t="str">
        <f t="shared" si="73"/>
        <v>Mer</v>
      </c>
      <c r="C651" s="13">
        <f t="shared" si="70"/>
        <v>42893</v>
      </c>
      <c r="D651" s="15">
        <f t="shared" si="71"/>
        <v>5.59</v>
      </c>
      <c r="E651" s="14">
        <f t="shared" si="72"/>
        <v>51033.539999999994</v>
      </c>
      <c r="F651" s="25"/>
      <c r="G651" s="15">
        <f t="shared" si="74"/>
        <v>51033.54</v>
      </c>
      <c r="H651" s="20"/>
      <c r="J651" s="22" t="str">
        <f t="shared" si="75"/>
        <v/>
      </c>
      <c r="L651" s="38"/>
      <c r="M651" s="20"/>
      <c r="N651" s="7"/>
      <c r="O651" s="7"/>
      <c r="P651" s="1"/>
      <c r="Q651" s="1"/>
      <c r="R651" s="1"/>
      <c r="S651" s="1"/>
    </row>
    <row r="652" spans="1:19" x14ac:dyDescent="0.3">
      <c r="A652" s="24">
        <f t="shared" si="76"/>
        <v>647</v>
      </c>
      <c r="B652" s="12" t="str">
        <f t="shared" si="73"/>
        <v>Jeu</v>
      </c>
      <c r="C652" s="13">
        <f t="shared" si="70"/>
        <v>42894</v>
      </c>
      <c r="D652" s="15">
        <f t="shared" si="71"/>
        <v>5.59</v>
      </c>
      <c r="E652" s="14">
        <f t="shared" si="72"/>
        <v>51039.13</v>
      </c>
      <c r="F652" s="25"/>
      <c r="G652" s="15">
        <f t="shared" si="74"/>
        <v>51039.13</v>
      </c>
      <c r="H652" s="20"/>
      <c r="J652" s="22" t="str">
        <f t="shared" si="75"/>
        <v/>
      </c>
      <c r="L652" s="38"/>
      <c r="M652" s="20"/>
      <c r="N652" s="7"/>
      <c r="O652" s="7"/>
      <c r="P652" s="1"/>
      <c r="Q652" s="1"/>
      <c r="R652" s="1"/>
      <c r="S652" s="1"/>
    </row>
    <row r="653" spans="1:19" x14ac:dyDescent="0.3">
      <c r="A653" s="24">
        <f t="shared" si="76"/>
        <v>648</v>
      </c>
      <c r="B653" s="12" t="str">
        <f t="shared" si="73"/>
        <v>Ven</v>
      </c>
      <c r="C653" s="13">
        <f t="shared" si="70"/>
        <v>42895</v>
      </c>
      <c r="D653" s="15">
        <f t="shared" si="71"/>
        <v>5.59</v>
      </c>
      <c r="E653" s="14">
        <f t="shared" si="72"/>
        <v>51044.719999999994</v>
      </c>
      <c r="F653" s="25"/>
      <c r="G653" s="15">
        <f t="shared" si="74"/>
        <v>51044.72</v>
      </c>
      <c r="H653" s="20"/>
      <c r="J653" s="22" t="str">
        <f t="shared" si="75"/>
        <v/>
      </c>
      <c r="L653" s="38"/>
      <c r="M653" s="20"/>
      <c r="N653" s="7"/>
      <c r="O653" s="7"/>
      <c r="P653" s="1"/>
      <c r="Q653" s="1"/>
      <c r="R653" s="1"/>
      <c r="S653" s="1"/>
    </row>
    <row r="654" spans="1:19" x14ac:dyDescent="0.3">
      <c r="A654" s="24">
        <f t="shared" si="76"/>
        <v>649</v>
      </c>
      <c r="B654" s="12" t="str">
        <f t="shared" si="73"/>
        <v>Sam</v>
      </c>
      <c r="C654" s="13">
        <f t="shared" si="70"/>
        <v>42896</v>
      </c>
      <c r="D654" s="15">
        <f t="shared" si="71"/>
        <v>5.59</v>
      </c>
      <c r="E654" s="14">
        <f t="shared" si="72"/>
        <v>51050.31</v>
      </c>
      <c r="F654" s="25"/>
      <c r="G654" s="15">
        <f t="shared" si="74"/>
        <v>51050.31</v>
      </c>
      <c r="H654" s="20"/>
      <c r="J654" s="22" t="str">
        <f t="shared" si="75"/>
        <v/>
      </c>
      <c r="L654" s="38"/>
      <c r="M654" s="20"/>
      <c r="N654" s="7"/>
      <c r="O654" s="7"/>
      <c r="P654" s="1"/>
      <c r="Q654" s="1"/>
      <c r="R654" s="1"/>
      <c r="S654" s="1"/>
    </row>
    <row r="655" spans="1:19" x14ac:dyDescent="0.3">
      <c r="A655" s="24">
        <f t="shared" si="76"/>
        <v>650</v>
      </c>
      <c r="B655" s="12" t="str">
        <f t="shared" si="73"/>
        <v>Dim</v>
      </c>
      <c r="C655" s="13">
        <f t="shared" si="70"/>
        <v>42897</v>
      </c>
      <c r="D655" s="15">
        <f t="shared" si="71"/>
        <v>5.59</v>
      </c>
      <c r="E655" s="14">
        <f t="shared" si="72"/>
        <v>51055.899999999994</v>
      </c>
      <c r="F655" s="25"/>
      <c r="G655" s="15">
        <f t="shared" si="74"/>
        <v>51055.9</v>
      </c>
      <c r="H655" s="20"/>
      <c r="J655" s="22" t="str">
        <f t="shared" si="75"/>
        <v/>
      </c>
      <c r="L655" s="38"/>
      <c r="M655" s="20"/>
      <c r="N655" s="7"/>
      <c r="O655" s="7"/>
      <c r="P655" s="1"/>
      <c r="Q655" s="1"/>
      <c r="R655" s="1"/>
      <c r="S655" s="1"/>
    </row>
    <row r="656" spans="1:19" x14ac:dyDescent="0.3">
      <c r="A656" s="24">
        <f t="shared" si="76"/>
        <v>651</v>
      </c>
      <c r="B656" s="12" t="str">
        <f t="shared" si="73"/>
        <v>Lun</v>
      </c>
      <c r="C656" s="13">
        <f t="shared" si="70"/>
        <v>42898</v>
      </c>
      <c r="D656" s="15">
        <f t="shared" si="71"/>
        <v>5.6</v>
      </c>
      <c r="E656" s="14">
        <f t="shared" si="72"/>
        <v>51061.5</v>
      </c>
      <c r="F656" s="25"/>
      <c r="G656" s="15">
        <f t="shared" si="74"/>
        <v>51061.5</v>
      </c>
      <c r="H656" s="20"/>
      <c r="J656" s="22" t="str">
        <f t="shared" si="75"/>
        <v/>
      </c>
      <c r="L656" s="38"/>
      <c r="M656" s="20"/>
      <c r="N656" s="7"/>
      <c r="O656" s="7"/>
      <c r="P656" s="1"/>
      <c r="Q656" s="1"/>
      <c r="R656" s="1"/>
      <c r="S656" s="1"/>
    </row>
    <row r="657" spans="1:19" x14ac:dyDescent="0.3">
      <c r="A657" s="24">
        <f t="shared" si="76"/>
        <v>652</v>
      </c>
      <c r="B657" s="12" t="str">
        <f t="shared" si="73"/>
        <v>Mar</v>
      </c>
      <c r="C657" s="13">
        <f t="shared" si="70"/>
        <v>42899</v>
      </c>
      <c r="D657" s="15">
        <f t="shared" si="71"/>
        <v>5.6</v>
      </c>
      <c r="E657" s="14">
        <f t="shared" si="72"/>
        <v>51067.1</v>
      </c>
      <c r="F657" s="25"/>
      <c r="G657" s="15">
        <f t="shared" si="74"/>
        <v>51067.1</v>
      </c>
      <c r="H657" s="20"/>
      <c r="J657" s="22" t="str">
        <f t="shared" si="75"/>
        <v/>
      </c>
      <c r="L657" s="38"/>
      <c r="M657" s="20"/>
      <c r="N657" s="7"/>
      <c r="O657" s="7"/>
      <c r="P657" s="1"/>
      <c r="Q657" s="1"/>
      <c r="R657" s="1"/>
      <c r="S657" s="1"/>
    </row>
    <row r="658" spans="1:19" x14ac:dyDescent="0.3">
      <c r="A658" s="24">
        <f t="shared" si="76"/>
        <v>653</v>
      </c>
      <c r="B658" s="12" t="str">
        <f t="shared" si="73"/>
        <v>Mer</v>
      </c>
      <c r="C658" s="13">
        <f t="shared" si="70"/>
        <v>42900</v>
      </c>
      <c r="D658" s="15">
        <f t="shared" si="71"/>
        <v>5.6</v>
      </c>
      <c r="E658" s="14">
        <f t="shared" si="72"/>
        <v>51072.7</v>
      </c>
      <c r="F658" s="25"/>
      <c r="G658" s="15">
        <f t="shared" si="74"/>
        <v>51072.7</v>
      </c>
      <c r="H658" s="20"/>
      <c r="J658" s="22" t="str">
        <f t="shared" si="75"/>
        <v/>
      </c>
      <c r="L658" s="38"/>
      <c r="M658" s="20"/>
      <c r="N658" s="7"/>
      <c r="O658" s="7"/>
      <c r="P658" s="1"/>
      <c r="Q658" s="1"/>
      <c r="R658" s="1"/>
      <c r="S658" s="1"/>
    </row>
    <row r="659" spans="1:19" x14ac:dyDescent="0.3">
      <c r="A659" s="24">
        <f t="shared" si="76"/>
        <v>654</v>
      </c>
      <c r="B659" s="12" t="str">
        <f t="shared" si="73"/>
        <v>Jeu</v>
      </c>
      <c r="C659" s="13">
        <f t="shared" si="70"/>
        <v>42901</v>
      </c>
      <c r="D659" s="15">
        <f t="shared" si="71"/>
        <v>5.6</v>
      </c>
      <c r="E659" s="14">
        <f t="shared" si="72"/>
        <v>51078.299999999996</v>
      </c>
      <c r="F659" s="25"/>
      <c r="G659" s="15">
        <f t="shared" si="74"/>
        <v>51078.3</v>
      </c>
      <c r="H659" s="20"/>
      <c r="J659" s="22" t="str">
        <f t="shared" si="75"/>
        <v/>
      </c>
      <c r="L659" s="38"/>
      <c r="M659" s="20"/>
      <c r="N659" s="7"/>
      <c r="O659" s="7"/>
      <c r="P659" s="1"/>
      <c r="Q659" s="1"/>
      <c r="R659" s="1"/>
      <c r="S659" s="1"/>
    </row>
    <row r="660" spans="1:19" x14ac:dyDescent="0.3">
      <c r="A660" s="24">
        <f t="shared" si="76"/>
        <v>655</v>
      </c>
      <c r="B660" s="12" t="str">
        <f t="shared" si="73"/>
        <v>Ven</v>
      </c>
      <c r="C660" s="13">
        <f t="shared" si="70"/>
        <v>42902</v>
      </c>
      <c r="D660" s="15">
        <f t="shared" si="71"/>
        <v>5.6</v>
      </c>
      <c r="E660" s="14">
        <f t="shared" si="72"/>
        <v>51083.9</v>
      </c>
      <c r="F660" s="25"/>
      <c r="G660" s="15">
        <f t="shared" si="74"/>
        <v>51083.9</v>
      </c>
      <c r="H660" s="20"/>
      <c r="J660" s="22" t="str">
        <f t="shared" si="75"/>
        <v/>
      </c>
      <c r="L660" s="38"/>
      <c r="M660" s="20"/>
      <c r="N660" s="7"/>
      <c r="O660" s="7"/>
      <c r="P660" s="1"/>
      <c r="Q660" s="1"/>
      <c r="R660" s="1"/>
      <c r="S660" s="1"/>
    </row>
    <row r="661" spans="1:19" x14ac:dyDescent="0.3">
      <c r="A661" s="24">
        <f t="shared" si="76"/>
        <v>656</v>
      </c>
      <c r="B661" s="12" t="str">
        <f t="shared" si="73"/>
        <v>Sam</v>
      </c>
      <c r="C661" s="13">
        <f t="shared" si="70"/>
        <v>42903</v>
      </c>
      <c r="D661" s="15">
        <f t="shared" si="71"/>
        <v>5.6</v>
      </c>
      <c r="E661" s="14">
        <f t="shared" si="72"/>
        <v>51089.5</v>
      </c>
      <c r="F661" s="25"/>
      <c r="G661" s="15">
        <f t="shared" si="74"/>
        <v>51089.5</v>
      </c>
      <c r="H661" s="20"/>
      <c r="J661" s="22" t="str">
        <f t="shared" si="75"/>
        <v/>
      </c>
      <c r="L661" s="38"/>
      <c r="M661" s="20"/>
      <c r="N661" s="7"/>
      <c r="O661" s="7"/>
      <c r="P661" s="1"/>
      <c r="Q661" s="1"/>
      <c r="R661" s="1"/>
      <c r="S661" s="1"/>
    </row>
    <row r="662" spans="1:19" x14ac:dyDescent="0.3">
      <c r="A662" s="24">
        <f t="shared" si="76"/>
        <v>657</v>
      </c>
      <c r="B662" s="12" t="str">
        <f t="shared" si="73"/>
        <v>Dim</v>
      </c>
      <c r="C662" s="13">
        <f t="shared" si="70"/>
        <v>42904</v>
      </c>
      <c r="D662" s="15">
        <f t="shared" si="71"/>
        <v>5.6</v>
      </c>
      <c r="E662" s="14">
        <f t="shared" si="72"/>
        <v>51095.1</v>
      </c>
      <c r="F662" s="25"/>
      <c r="G662" s="15">
        <f t="shared" si="74"/>
        <v>51095.1</v>
      </c>
      <c r="H662" s="20"/>
      <c r="J662" s="22" t="str">
        <f t="shared" si="75"/>
        <v/>
      </c>
      <c r="L662" s="38"/>
      <c r="M662" s="20"/>
      <c r="N662" s="7"/>
      <c r="O662" s="7"/>
      <c r="P662" s="1"/>
      <c r="Q662" s="1"/>
      <c r="R662" s="1"/>
      <c r="S662" s="1"/>
    </row>
    <row r="663" spans="1:19" x14ac:dyDescent="0.3">
      <c r="A663" s="24">
        <f t="shared" si="76"/>
        <v>658</v>
      </c>
      <c r="B663" s="12" t="str">
        <f t="shared" si="73"/>
        <v>Lun</v>
      </c>
      <c r="C663" s="13">
        <f t="shared" si="70"/>
        <v>42905</v>
      </c>
      <c r="D663" s="15">
        <f t="shared" si="71"/>
        <v>5.6</v>
      </c>
      <c r="E663" s="14">
        <f t="shared" si="72"/>
        <v>51100.7</v>
      </c>
      <c r="F663" s="25"/>
      <c r="G663" s="15">
        <f t="shared" si="74"/>
        <v>51100.7</v>
      </c>
      <c r="H663" s="20"/>
      <c r="J663" s="22" t="str">
        <f t="shared" si="75"/>
        <v/>
      </c>
      <c r="L663" s="38"/>
      <c r="M663" s="20"/>
      <c r="N663" s="7"/>
      <c r="O663" s="7"/>
      <c r="P663" s="1"/>
      <c r="Q663" s="1"/>
      <c r="R663" s="1"/>
      <c r="S663" s="1"/>
    </row>
    <row r="664" spans="1:19" x14ac:dyDescent="0.3">
      <c r="A664" s="24">
        <f t="shared" si="76"/>
        <v>659</v>
      </c>
      <c r="B664" s="12" t="str">
        <f t="shared" si="73"/>
        <v>Mar</v>
      </c>
      <c r="C664" s="13">
        <f t="shared" si="70"/>
        <v>42906</v>
      </c>
      <c r="D664" s="15">
        <f t="shared" si="71"/>
        <v>5.6</v>
      </c>
      <c r="E664" s="14">
        <f t="shared" si="72"/>
        <v>51106.299999999996</v>
      </c>
      <c r="F664" s="25"/>
      <c r="G664" s="15">
        <f t="shared" si="74"/>
        <v>51106.3</v>
      </c>
      <c r="H664" s="20"/>
      <c r="J664" s="22" t="str">
        <f t="shared" si="75"/>
        <v/>
      </c>
      <c r="L664" s="38"/>
      <c r="M664" s="20"/>
      <c r="N664" s="7"/>
      <c r="O664" s="7"/>
      <c r="P664" s="1"/>
      <c r="Q664" s="1"/>
      <c r="R664" s="1"/>
      <c r="S664" s="1"/>
    </row>
    <row r="665" spans="1:19" x14ac:dyDescent="0.3">
      <c r="A665" s="24">
        <f t="shared" si="76"/>
        <v>660</v>
      </c>
      <c r="B665" s="12" t="str">
        <f t="shared" si="73"/>
        <v>Mer</v>
      </c>
      <c r="C665" s="13">
        <f t="shared" si="70"/>
        <v>42907</v>
      </c>
      <c r="D665" s="15">
        <f t="shared" si="71"/>
        <v>5.6</v>
      </c>
      <c r="E665" s="14">
        <f t="shared" si="72"/>
        <v>51111.9</v>
      </c>
      <c r="F665" s="25"/>
      <c r="G665" s="15">
        <f t="shared" si="74"/>
        <v>51111.9</v>
      </c>
      <c r="H665" s="20"/>
      <c r="J665" s="22" t="str">
        <f t="shared" si="75"/>
        <v/>
      </c>
      <c r="L665" s="38"/>
      <c r="M665" s="20"/>
      <c r="N665" s="7"/>
      <c r="O665" s="7"/>
      <c r="P665" s="1"/>
      <c r="Q665" s="1"/>
      <c r="R665" s="1"/>
      <c r="S665" s="1"/>
    </row>
    <row r="666" spans="1:19" x14ac:dyDescent="0.3">
      <c r="A666" s="24">
        <f t="shared" si="76"/>
        <v>661</v>
      </c>
      <c r="B666" s="12" t="str">
        <f t="shared" si="73"/>
        <v>Jeu</v>
      </c>
      <c r="C666" s="13">
        <f t="shared" si="70"/>
        <v>42908</v>
      </c>
      <c r="D666" s="15">
        <f t="shared" si="71"/>
        <v>5.6</v>
      </c>
      <c r="E666" s="14">
        <f t="shared" si="72"/>
        <v>51117.5</v>
      </c>
      <c r="F666" s="25"/>
      <c r="G666" s="15">
        <f t="shared" si="74"/>
        <v>51117.5</v>
      </c>
      <c r="H666" s="20"/>
      <c r="J666" s="22" t="str">
        <f t="shared" si="75"/>
        <v/>
      </c>
      <c r="L666" s="38"/>
      <c r="M666" s="20"/>
      <c r="N666" s="7"/>
      <c r="O666" s="7"/>
      <c r="P666" s="1"/>
      <c r="Q666" s="1"/>
      <c r="R666" s="1"/>
      <c r="S666" s="1"/>
    </row>
    <row r="667" spans="1:19" x14ac:dyDescent="0.3">
      <c r="A667" s="24">
        <f t="shared" si="76"/>
        <v>662</v>
      </c>
      <c r="B667" s="12" t="str">
        <f t="shared" si="73"/>
        <v>Ven</v>
      </c>
      <c r="C667" s="13">
        <f t="shared" si="70"/>
        <v>42909</v>
      </c>
      <c r="D667" s="15">
        <f t="shared" si="71"/>
        <v>5.6</v>
      </c>
      <c r="E667" s="14">
        <f t="shared" si="72"/>
        <v>51123.1</v>
      </c>
      <c r="F667" s="25"/>
      <c r="G667" s="15">
        <f t="shared" si="74"/>
        <v>51123.1</v>
      </c>
      <c r="H667" s="20"/>
      <c r="J667" s="22" t="str">
        <f t="shared" si="75"/>
        <v/>
      </c>
      <c r="L667" s="38"/>
      <c r="M667" s="20"/>
      <c r="N667" s="7"/>
      <c r="O667" s="7"/>
      <c r="P667" s="1"/>
      <c r="Q667" s="1"/>
      <c r="R667" s="1"/>
      <c r="S667" s="1"/>
    </row>
    <row r="668" spans="1:19" x14ac:dyDescent="0.3">
      <c r="A668" s="24">
        <f t="shared" si="76"/>
        <v>663</v>
      </c>
      <c r="B668" s="12" t="str">
        <f t="shared" si="73"/>
        <v>Sam</v>
      </c>
      <c r="C668" s="13">
        <f t="shared" si="70"/>
        <v>42910</v>
      </c>
      <c r="D668" s="15">
        <f t="shared" si="71"/>
        <v>5.6</v>
      </c>
      <c r="E668" s="14">
        <f t="shared" si="72"/>
        <v>51128.7</v>
      </c>
      <c r="F668" s="25"/>
      <c r="G668" s="15">
        <f t="shared" si="74"/>
        <v>51128.7</v>
      </c>
      <c r="H668" s="20"/>
      <c r="J668" s="22" t="str">
        <f t="shared" si="75"/>
        <v/>
      </c>
      <c r="L668" s="38"/>
      <c r="M668" s="20"/>
      <c r="N668" s="7"/>
      <c r="O668" s="7"/>
      <c r="P668" s="1"/>
      <c r="Q668" s="1"/>
      <c r="R668" s="1"/>
      <c r="S668" s="1"/>
    </row>
    <row r="669" spans="1:19" x14ac:dyDescent="0.3">
      <c r="A669" s="24">
        <f t="shared" si="76"/>
        <v>664</v>
      </c>
      <c r="B669" s="12" t="str">
        <f t="shared" si="73"/>
        <v>Dim</v>
      </c>
      <c r="C669" s="13">
        <f t="shared" si="70"/>
        <v>42911</v>
      </c>
      <c r="D669" s="15">
        <f t="shared" si="71"/>
        <v>5.6</v>
      </c>
      <c r="E669" s="14">
        <f t="shared" si="72"/>
        <v>51134.299999999996</v>
      </c>
      <c r="F669" s="25"/>
      <c r="G669" s="15">
        <f t="shared" si="74"/>
        <v>51134.3</v>
      </c>
      <c r="H669" s="20"/>
      <c r="J669" s="22" t="str">
        <f t="shared" si="75"/>
        <v/>
      </c>
      <c r="L669" s="38"/>
      <c r="M669" s="20"/>
      <c r="N669" s="7"/>
      <c r="O669" s="7"/>
      <c r="P669" s="1"/>
      <c r="Q669" s="1"/>
      <c r="R669" s="1"/>
      <c r="S669" s="1"/>
    </row>
    <row r="670" spans="1:19" x14ac:dyDescent="0.3">
      <c r="A670" s="24">
        <f t="shared" si="76"/>
        <v>665</v>
      </c>
      <c r="B670" s="12" t="str">
        <f t="shared" si="73"/>
        <v>Lun</v>
      </c>
      <c r="C670" s="13">
        <f t="shared" si="70"/>
        <v>42912</v>
      </c>
      <c r="D670" s="15">
        <f t="shared" si="71"/>
        <v>5.6</v>
      </c>
      <c r="E670" s="14">
        <f t="shared" si="72"/>
        <v>51139.9</v>
      </c>
      <c r="F670" s="25"/>
      <c r="G670" s="15">
        <f t="shared" si="74"/>
        <v>51139.9</v>
      </c>
      <c r="H670" s="20"/>
      <c r="J670" s="22" t="str">
        <f t="shared" si="75"/>
        <v/>
      </c>
      <c r="L670" s="38"/>
      <c r="M670" s="20"/>
      <c r="N670" s="7"/>
      <c r="O670" s="7"/>
      <c r="P670" s="1"/>
      <c r="Q670" s="1"/>
      <c r="R670" s="1"/>
      <c r="S670" s="1"/>
    </row>
    <row r="671" spans="1:19" x14ac:dyDescent="0.3">
      <c r="A671" s="24">
        <f t="shared" si="76"/>
        <v>666</v>
      </c>
      <c r="B671" s="12" t="str">
        <f t="shared" si="73"/>
        <v>Mar</v>
      </c>
      <c r="C671" s="13">
        <f t="shared" si="70"/>
        <v>42913</v>
      </c>
      <c r="D671" s="15">
        <f t="shared" si="71"/>
        <v>5.6</v>
      </c>
      <c r="E671" s="14">
        <f t="shared" si="72"/>
        <v>51145.5</v>
      </c>
      <c r="F671" s="25"/>
      <c r="G671" s="15">
        <f t="shared" si="74"/>
        <v>51145.5</v>
      </c>
      <c r="H671" s="20"/>
      <c r="J671" s="22" t="str">
        <f t="shared" si="75"/>
        <v/>
      </c>
      <c r="L671" s="38"/>
      <c r="M671" s="20"/>
      <c r="N671" s="7"/>
      <c r="O671" s="7"/>
      <c r="P671" s="1"/>
      <c r="Q671" s="1"/>
      <c r="R671" s="1"/>
      <c r="S671" s="1"/>
    </row>
    <row r="672" spans="1:19" x14ac:dyDescent="0.3">
      <c r="A672" s="24">
        <f t="shared" si="76"/>
        <v>667</v>
      </c>
      <c r="B672" s="12" t="str">
        <f t="shared" si="73"/>
        <v>Mer</v>
      </c>
      <c r="C672" s="13">
        <f t="shared" si="70"/>
        <v>42914</v>
      </c>
      <c r="D672" s="15">
        <f t="shared" si="71"/>
        <v>5.6</v>
      </c>
      <c r="E672" s="14">
        <f t="shared" si="72"/>
        <v>51151.1</v>
      </c>
      <c r="F672" s="25"/>
      <c r="G672" s="15">
        <f t="shared" si="74"/>
        <v>51151.1</v>
      </c>
      <c r="H672" s="20"/>
      <c r="J672" s="22" t="str">
        <f t="shared" si="75"/>
        <v/>
      </c>
      <c r="L672" s="38"/>
      <c r="M672" s="20"/>
      <c r="N672" s="7"/>
      <c r="O672" s="7"/>
      <c r="P672" s="1"/>
      <c r="Q672" s="1"/>
      <c r="R672" s="1"/>
      <c r="S672" s="1"/>
    </row>
    <row r="673" spans="1:19" x14ac:dyDescent="0.3">
      <c r="A673" s="24">
        <f t="shared" si="76"/>
        <v>668</v>
      </c>
      <c r="B673" s="12" t="str">
        <f t="shared" si="73"/>
        <v>Jeu</v>
      </c>
      <c r="C673" s="13">
        <f t="shared" si="70"/>
        <v>42915</v>
      </c>
      <c r="D673" s="15">
        <f t="shared" si="71"/>
        <v>5.61</v>
      </c>
      <c r="E673" s="14">
        <f t="shared" si="72"/>
        <v>51156.71</v>
      </c>
      <c r="F673" s="25"/>
      <c r="G673" s="15">
        <f t="shared" si="74"/>
        <v>51156.71</v>
      </c>
      <c r="H673" s="20"/>
      <c r="J673" s="22" t="str">
        <f t="shared" si="75"/>
        <v/>
      </c>
      <c r="L673" s="38"/>
      <c r="M673" s="20"/>
      <c r="N673" s="7"/>
      <c r="O673" s="7"/>
      <c r="P673" s="1"/>
      <c r="Q673" s="1"/>
      <c r="R673" s="1"/>
      <c r="S673" s="1"/>
    </row>
    <row r="674" spans="1:19" x14ac:dyDescent="0.3">
      <c r="A674" s="24">
        <f t="shared" si="76"/>
        <v>669</v>
      </c>
      <c r="B674" s="12" t="str">
        <f t="shared" si="73"/>
        <v>Ven</v>
      </c>
      <c r="C674" s="13">
        <f t="shared" si="70"/>
        <v>42916</v>
      </c>
      <c r="D674" s="15">
        <f t="shared" si="71"/>
        <v>5.61</v>
      </c>
      <c r="E674" s="14">
        <f t="shared" si="72"/>
        <v>51162.32</v>
      </c>
      <c r="F674" s="25"/>
      <c r="G674" s="15">
        <f t="shared" si="74"/>
        <v>51162.32</v>
      </c>
      <c r="H674" s="20"/>
      <c r="J674" s="22" t="str">
        <f t="shared" si="75"/>
        <v/>
      </c>
      <c r="L674" s="38"/>
      <c r="M674" s="20"/>
      <c r="N674" s="7"/>
      <c r="O674" s="7"/>
      <c r="P674" s="1"/>
      <c r="Q674" s="1"/>
      <c r="R674" s="1"/>
      <c r="S674" s="1"/>
    </row>
    <row r="675" spans="1:19" x14ac:dyDescent="0.3">
      <c r="A675" s="26">
        <f t="shared" si="76"/>
        <v>670</v>
      </c>
      <c r="B675" s="27" t="str">
        <f t="shared" si="73"/>
        <v>Sam</v>
      </c>
      <c r="C675" s="28">
        <f t="shared" si="70"/>
        <v>42917</v>
      </c>
      <c r="D675" s="29">
        <f t="shared" si="71"/>
        <v>5.61</v>
      </c>
      <c r="E675" s="30">
        <f t="shared" si="72"/>
        <v>51167.93</v>
      </c>
      <c r="F675" s="31">
        <v>167.93</v>
      </c>
      <c r="G675" s="29">
        <f t="shared" si="74"/>
        <v>51000</v>
      </c>
      <c r="H675" s="20"/>
      <c r="J675" s="22" t="str">
        <f t="shared" si="75"/>
        <v>2017-07-01;167,93</v>
      </c>
      <c r="L675" s="38"/>
      <c r="M675" s="20"/>
      <c r="N675" s="7"/>
      <c r="O675" s="7"/>
      <c r="P675" s="1"/>
      <c r="Q675" s="1"/>
      <c r="R675" s="1"/>
      <c r="S675" s="1"/>
    </row>
    <row r="676" spans="1:19" x14ac:dyDescent="0.3">
      <c r="A676" s="24">
        <f t="shared" si="76"/>
        <v>671</v>
      </c>
      <c r="B676" s="12" t="str">
        <f t="shared" si="73"/>
        <v>Dim</v>
      </c>
      <c r="C676" s="13">
        <f t="shared" si="70"/>
        <v>42918</v>
      </c>
      <c r="D676" s="15">
        <f t="shared" si="71"/>
        <v>5.59</v>
      </c>
      <c r="E676" s="14">
        <f t="shared" si="72"/>
        <v>51005.59</v>
      </c>
      <c r="F676" s="25"/>
      <c r="G676" s="15">
        <f t="shared" si="74"/>
        <v>51005.59</v>
      </c>
      <c r="H676" s="20"/>
      <c r="J676" s="22" t="str">
        <f t="shared" si="75"/>
        <v/>
      </c>
      <c r="L676" s="38"/>
      <c r="M676" s="20"/>
      <c r="N676" s="7"/>
      <c r="O676" s="7"/>
      <c r="P676" s="1"/>
      <c r="Q676" s="1"/>
      <c r="R676" s="1"/>
      <c r="S676" s="1"/>
    </row>
    <row r="677" spans="1:19" x14ac:dyDescent="0.3">
      <c r="A677" s="24">
        <f t="shared" si="76"/>
        <v>672</v>
      </c>
      <c r="B677" s="12" t="str">
        <f t="shared" si="73"/>
        <v>Lun</v>
      </c>
      <c r="C677" s="13">
        <f t="shared" si="70"/>
        <v>42919</v>
      </c>
      <c r="D677" s="15">
        <f t="shared" si="71"/>
        <v>5.59</v>
      </c>
      <c r="E677" s="14">
        <f t="shared" si="72"/>
        <v>51011.179999999993</v>
      </c>
      <c r="F677" s="25"/>
      <c r="G677" s="15">
        <f t="shared" si="74"/>
        <v>51011.18</v>
      </c>
      <c r="H677" s="20"/>
      <c r="J677" s="22" t="str">
        <f t="shared" si="75"/>
        <v/>
      </c>
      <c r="L677" s="38"/>
      <c r="M677" s="20"/>
      <c r="N677" s="7"/>
      <c r="O677" s="7"/>
      <c r="P677" s="1"/>
      <c r="Q677" s="1"/>
      <c r="R677" s="1"/>
      <c r="S677" s="1"/>
    </row>
    <row r="678" spans="1:19" x14ac:dyDescent="0.3">
      <c r="A678" s="24">
        <f t="shared" si="76"/>
        <v>673</v>
      </c>
      <c r="B678" s="12" t="str">
        <f t="shared" si="73"/>
        <v>Mar</v>
      </c>
      <c r="C678" s="13">
        <f t="shared" si="70"/>
        <v>42920</v>
      </c>
      <c r="D678" s="15">
        <f t="shared" si="71"/>
        <v>5.59</v>
      </c>
      <c r="E678" s="14">
        <f t="shared" si="72"/>
        <v>51016.77</v>
      </c>
      <c r="F678" s="25"/>
      <c r="G678" s="15">
        <f t="shared" si="74"/>
        <v>51016.77</v>
      </c>
      <c r="H678" s="20"/>
      <c r="J678" s="22" t="str">
        <f t="shared" si="75"/>
        <v/>
      </c>
      <c r="L678" s="38"/>
      <c r="M678" s="20"/>
      <c r="N678" s="7"/>
      <c r="O678" s="7"/>
      <c r="P678" s="1"/>
      <c r="Q678" s="1"/>
      <c r="R678" s="1"/>
      <c r="S678" s="1"/>
    </row>
    <row r="679" spans="1:19" x14ac:dyDescent="0.3">
      <c r="A679" s="24">
        <f t="shared" si="76"/>
        <v>674</v>
      </c>
      <c r="B679" s="12" t="str">
        <f t="shared" si="73"/>
        <v>Mer</v>
      </c>
      <c r="C679" s="13">
        <f t="shared" si="70"/>
        <v>42921</v>
      </c>
      <c r="D679" s="15">
        <f t="shared" si="71"/>
        <v>5.59</v>
      </c>
      <c r="E679" s="14">
        <f t="shared" si="72"/>
        <v>51022.359999999993</v>
      </c>
      <c r="F679" s="25"/>
      <c r="G679" s="15">
        <f t="shared" si="74"/>
        <v>51022.36</v>
      </c>
      <c r="H679" s="20"/>
      <c r="J679" s="22" t="str">
        <f t="shared" si="75"/>
        <v/>
      </c>
      <c r="L679" s="38"/>
      <c r="M679" s="20"/>
      <c r="N679" s="7"/>
      <c r="O679" s="7"/>
      <c r="P679" s="1"/>
      <c r="Q679" s="1"/>
      <c r="R679" s="1"/>
      <c r="S679" s="1"/>
    </row>
    <row r="680" spans="1:19" x14ac:dyDescent="0.3">
      <c r="A680" s="24">
        <f t="shared" si="76"/>
        <v>675</v>
      </c>
      <c r="B680" s="12" t="str">
        <f t="shared" si="73"/>
        <v>Jeu</v>
      </c>
      <c r="C680" s="13">
        <f t="shared" si="70"/>
        <v>42922</v>
      </c>
      <c r="D680" s="15">
        <f t="shared" si="71"/>
        <v>5.59</v>
      </c>
      <c r="E680" s="14">
        <f t="shared" si="72"/>
        <v>51027.95</v>
      </c>
      <c r="F680" s="25"/>
      <c r="G680" s="15">
        <f t="shared" si="74"/>
        <v>51027.95</v>
      </c>
      <c r="H680" s="20"/>
      <c r="J680" s="22" t="str">
        <f t="shared" si="75"/>
        <v/>
      </c>
      <c r="L680" s="38"/>
      <c r="M680" s="20"/>
      <c r="N680" s="7"/>
      <c r="O680" s="7"/>
      <c r="P680" s="1"/>
      <c r="Q680" s="1"/>
      <c r="R680" s="1"/>
      <c r="S680" s="1"/>
    </row>
    <row r="681" spans="1:19" x14ac:dyDescent="0.3">
      <c r="A681" s="24">
        <f t="shared" si="76"/>
        <v>676</v>
      </c>
      <c r="B681" s="12" t="str">
        <f t="shared" si="73"/>
        <v>Ven</v>
      </c>
      <c r="C681" s="13">
        <f t="shared" si="70"/>
        <v>42923</v>
      </c>
      <c r="D681" s="15">
        <f t="shared" si="71"/>
        <v>5.59</v>
      </c>
      <c r="E681" s="14">
        <f t="shared" si="72"/>
        <v>51033.539999999994</v>
      </c>
      <c r="F681" s="25"/>
      <c r="G681" s="15">
        <f t="shared" si="74"/>
        <v>51033.54</v>
      </c>
      <c r="H681" s="20"/>
      <c r="J681" s="22" t="str">
        <f t="shared" si="75"/>
        <v/>
      </c>
      <c r="L681" s="38"/>
      <c r="M681" s="20"/>
      <c r="N681" s="7"/>
      <c r="O681" s="7"/>
      <c r="P681" s="1"/>
      <c r="Q681" s="1"/>
      <c r="R681" s="1"/>
      <c r="S681" s="1"/>
    </row>
    <row r="682" spans="1:19" x14ac:dyDescent="0.3">
      <c r="A682" s="24">
        <f t="shared" si="76"/>
        <v>677</v>
      </c>
      <c r="B682" s="12" t="str">
        <f t="shared" si="73"/>
        <v>Sam</v>
      </c>
      <c r="C682" s="13">
        <f t="shared" si="70"/>
        <v>42924</v>
      </c>
      <c r="D682" s="15">
        <f t="shared" si="71"/>
        <v>5.59</v>
      </c>
      <c r="E682" s="14">
        <f t="shared" si="72"/>
        <v>51039.13</v>
      </c>
      <c r="F682" s="25"/>
      <c r="G682" s="15">
        <f t="shared" si="74"/>
        <v>51039.13</v>
      </c>
      <c r="H682" s="20"/>
      <c r="J682" s="22" t="str">
        <f t="shared" si="75"/>
        <v/>
      </c>
      <c r="L682" s="38"/>
      <c r="M682" s="20"/>
      <c r="N682" s="7"/>
      <c r="O682" s="7"/>
      <c r="P682" s="1"/>
      <c r="Q682" s="1"/>
      <c r="R682" s="1"/>
      <c r="S682" s="1"/>
    </row>
    <row r="683" spans="1:19" x14ac:dyDescent="0.3">
      <c r="A683" s="24">
        <f t="shared" si="76"/>
        <v>678</v>
      </c>
      <c r="B683" s="12" t="str">
        <f t="shared" si="73"/>
        <v>Dim</v>
      </c>
      <c r="C683" s="13">
        <f t="shared" si="70"/>
        <v>42925</v>
      </c>
      <c r="D683" s="15">
        <f t="shared" si="71"/>
        <v>5.59</v>
      </c>
      <c r="E683" s="14">
        <f t="shared" si="72"/>
        <v>51044.719999999994</v>
      </c>
      <c r="F683" s="25"/>
      <c r="G683" s="15">
        <f t="shared" si="74"/>
        <v>51044.72</v>
      </c>
      <c r="H683" s="20"/>
      <c r="J683" s="22" t="str">
        <f t="shared" si="75"/>
        <v/>
      </c>
      <c r="L683" s="38"/>
      <c r="M683" s="20"/>
      <c r="N683" s="7"/>
      <c r="O683" s="7"/>
      <c r="P683" s="1"/>
      <c r="Q683" s="1"/>
      <c r="R683" s="1"/>
      <c r="S683" s="1"/>
    </row>
    <row r="684" spans="1:19" x14ac:dyDescent="0.3">
      <c r="A684" s="24">
        <f t="shared" si="76"/>
        <v>679</v>
      </c>
      <c r="B684" s="12" t="str">
        <f t="shared" si="73"/>
        <v>Lun</v>
      </c>
      <c r="C684" s="13">
        <f t="shared" si="70"/>
        <v>42926</v>
      </c>
      <c r="D684" s="15">
        <f t="shared" si="71"/>
        <v>5.59</v>
      </c>
      <c r="E684" s="14">
        <f t="shared" si="72"/>
        <v>51050.31</v>
      </c>
      <c r="F684" s="25"/>
      <c r="G684" s="15">
        <f t="shared" si="74"/>
        <v>51050.31</v>
      </c>
      <c r="H684" s="20"/>
      <c r="J684" s="22" t="str">
        <f t="shared" si="75"/>
        <v/>
      </c>
      <c r="L684" s="38"/>
      <c r="M684" s="20"/>
      <c r="N684" s="7"/>
      <c r="O684" s="7"/>
      <c r="P684" s="1"/>
      <c r="Q684" s="1"/>
      <c r="R684" s="1"/>
      <c r="S684" s="1"/>
    </row>
    <row r="685" spans="1:19" x14ac:dyDescent="0.3">
      <c r="A685" s="24">
        <f t="shared" si="76"/>
        <v>680</v>
      </c>
      <c r="B685" s="12" t="str">
        <f t="shared" si="73"/>
        <v>Mar</v>
      </c>
      <c r="C685" s="13">
        <f t="shared" si="70"/>
        <v>42927</v>
      </c>
      <c r="D685" s="15">
        <f t="shared" si="71"/>
        <v>5.59</v>
      </c>
      <c r="E685" s="14">
        <f t="shared" si="72"/>
        <v>51055.899999999994</v>
      </c>
      <c r="F685" s="25"/>
      <c r="G685" s="15">
        <f t="shared" si="74"/>
        <v>51055.9</v>
      </c>
      <c r="H685" s="20"/>
      <c r="J685" s="22" t="str">
        <f t="shared" si="75"/>
        <v/>
      </c>
      <c r="L685" s="38"/>
      <c r="M685" s="20"/>
      <c r="N685" s="7"/>
      <c r="O685" s="7"/>
      <c r="P685" s="1"/>
      <c r="Q685" s="1"/>
      <c r="R685" s="1"/>
      <c r="S685" s="1"/>
    </row>
    <row r="686" spans="1:19" x14ac:dyDescent="0.3">
      <c r="A686" s="24">
        <f t="shared" si="76"/>
        <v>681</v>
      </c>
      <c r="B686" s="12" t="str">
        <f t="shared" si="73"/>
        <v>Mer</v>
      </c>
      <c r="C686" s="13">
        <f t="shared" si="70"/>
        <v>42928</v>
      </c>
      <c r="D686" s="15">
        <f t="shared" si="71"/>
        <v>5.6</v>
      </c>
      <c r="E686" s="14">
        <f t="shared" si="72"/>
        <v>51061.5</v>
      </c>
      <c r="F686" s="25"/>
      <c r="G686" s="15">
        <f t="shared" si="74"/>
        <v>51061.5</v>
      </c>
      <c r="H686" s="20"/>
      <c r="J686" s="22" t="str">
        <f t="shared" si="75"/>
        <v/>
      </c>
      <c r="L686" s="38"/>
      <c r="M686" s="20"/>
      <c r="N686" s="7"/>
      <c r="O686" s="7"/>
      <c r="P686" s="1"/>
      <c r="Q686" s="1"/>
      <c r="R686" s="1"/>
      <c r="S686" s="1"/>
    </row>
    <row r="687" spans="1:19" x14ac:dyDescent="0.3">
      <c r="A687" s="24">
        <f t="shared" si="76"/>
        <v>682</v>
      </c>
      <c r="B687" s="12" t="str">
        <f t="shared" si="73"/>
        <v>Jeu</v>
      </c>
      <c r="C687" s="13">
        <f t="shared" si="70"/>
        <v>42929</v>
      </c>
      <c r="D687" s="15">
        <f t="shared" si="71"/>
        <v>5.6</v>
      </c>
      <c r="E687" s="14">
        <f t="shared" si="72"/>
        <v>51067.1</v>
      </c>
      <c r="F687" s="25"/>
      <c r="G687" s="15">
        <f t="shared" si="74"/>
        <v>51067.1</v>
      </c>
      <c r="H687" s="20"/>
      <c r="J687" s="22" t="str">
        <f t="shared" si="75"/>
        <v/>
      </c>
      <c r="L687" s="38"/>
      <c r="M687" s="20"/>
      <c r="N687" s="7"/>
      <c r="O687" s="7"/>
      <c r="P687" s="1"/>
      <c r="Q687" s="1"/>
      <c r="R687" s="1"/>
      <c r="S687" s="1"/>
    </row>
    <row r="688" spans="1:19" x14ac:dyDescent="0.3">
      <c r="A688" s="24">
        <f t="shared" si="76"/>
        <v>683</v>
      </c>
      <c r="B688" s="12" t="str">
        <f t="shared" si="73"/>
        <v>Ven</v>
      </c>
      <c r="C688" s="13">
        <f t="shared" si="70"/>
        <v>42930</v>
      </c>
      <c r="D688" s="15">
        <f t="shared" si="71"/>
        <v>5.6</v>
      </c>
      <c r="E688" s="14">
        <f t="shared" si="72"/>
        <v>51072.7</v>
      </c>
      <c r="F688" s="25"/>
      <c r="G688" s="15">
        <f t="shared" si="74"/>
        <v>51072.7</v>
      </c>
      <c r="H688" s="20"/>
      <c r="J688" s="22" t="str">
        <f t="shared" si="75"/>
        <v/>
      </c>
      <c r="L688" s="38"/>
      <c r="M688" s="20"/>
      <c r="N688" s="7"/>
      <c r="O688" s="7"/>
      <c r="P688" s="1"/>
      <c r="Q688" s="1"/>
      <c r="R688" s="1"/>
      <c r="S688" s="1"/>
    </row>
    <row r="689" spans="1:19" x14ac:dyDescent="0.3">
      <c r="A689" s="24">
        <f t="shared" si="76"/>
        <v>684</v>
      </c>
      <c r="B689" s="12" t="str">
        <f t="shared" si="73"/>
        <v>Sam</v>
      </c>
      <c r="C689" s="13">
        <f t="shared" si="70"/>
        <v>42931</v>
      </c>
      <c r="D689" s="15">
        <f t="shared" si="71"/>
        <v>5.6</v>
      </c>
      <c r="E689" s="14">
        <f t="shared" si="72"/>
        <v>51078.299999999996</v>
      </c>
      <c r="F689" s="25"/>
      <c r="G689" s="15">
        <f t="shared" si="74"/>
        <v>51078.3</v>
      </c>
      <c r="H689" s="20"/>
      <c r="J689" s="22" t="str">
        <f t="shared" si="75"/>
        <v/>
      </c>
      <c r="L689" s="38"/>
      <c r="M689" s="20"/>
      <c r="N689" s="7"/>
      <c r="O689" s="7"/>
      <c r="P689" s="1"/>
      <c r="Q689" s="1"/>
      <c r="R689" s="1"/>
      <c r="S689" s="1"/>
    </row>
    <row r="690" spans="1:19" x14ac:dyDescent="0.3">
      <c r="A690" s="24">
        <f t="shared" si="76"/>
        <v>685</v>
      </c>
      <c r="B690" s="12" t="str">
        <f t="shared" si="73"/>
        <v>Dim</v>
      </c>
      <c r="C690" s="13">
        <f t="shared" si="70"/>
        <v>42932</v>
      </c>
      <c r="D690" s="15">
        <f t="shared" si="71"/>
        <v>5.6</v>
      </c>
      <c r="E690" s="14">
        <f t="shared" si="72"/>
        <v>51083.9</v>
      </c>
      <c r="F690" s="25"/>
      <c r="G690" s="15">
        <f t="shared" si="74"/>
        <v>51083.9</v>
      </c>
      <c r="H690" s="20"/>
      <c r="J690" s="22" t="str">
        <f t="shared" si="75"/>
        <v/>
      </c>
      <c r="L690" s="38"/>
      <c r="M690" s="20"/>
      <c r="N690" s="7"/>
      <c r="O690" s="7"/>
      <c r="P690" s="1"/>
      <c r="Q690" s="1"/>
      <c r="R690" s="1"/>
      <c r="S690" s="1"/>
    </row>
    <row r="691" spans="1:19" x14ac:dyDescent="0.3">
      <c r="A691" s="24">
        <f t="shared" si="76"/>
        <v>686</v>
      </c>
      <c r="B691" s="12" t="str">
        <f t="shared" si="73"/>
        <v>Lun</v>
      </c>
      <c r="C691" s="13">
        <f t="shared" si="70"/>
        <v>42933</v>
      </c>
      <c r="D691" s="15">
        <f t="shared" si="71"/>
        <v>5.6</v>
      </c>
      <c r="E691" s="14">
        <f t="shared" si="72"/>
        <v>51089.5</v>
      </c>
      <c r="F691" s="25"/>
      <c r="G691" s="15">
        <f t="shared" si="74"/>
        <v>51089.5</v>
      </c>
      <c r="H691" s="20"/>
      <c r="J691" s="22" t="str">
        <f t="shared" si="75"/>
        <v/>
      </c>
      <c r="L691" s="38"/>
      <c r="M691" s="20"/>
      <c r="N691" s="7"/>
      <c r="O691" s="7"/>
      <c r="P691" s="1"/>
      <c r="Q691" s="1"/>
      <c r="R691" s="1"/>
      <c r="S691" s="1"/>
    </row>
    <row r="692" spans="1:19" x14ac:dyDescent="0.3">
      <c r="A692" s="24">
        <f t="shared" si="76"/>
        <v>687</v>
      </c>
      <c r="B692" s="12" t="str">
        <f t="shared" si="73"/>
        <v>Mar</v>
      </c>
      <c r="C692" s="13">
        <f t="shared" si="70"/>
        <v>42934</v>
      </c>
      <c r="D692" s="15">
        <f t="shared" si="71"/>
        <v>5.6</v>
      </c>
      <c r="E692" s="14">
        <f t="shared" si="72"/>
        <v>51095.1</v>
      </c>
      <c r="F692" s="25"/>
      <c r="G692" s="15">
        <f t="shared" si="74"/>
        <v>51095.1</v>
      </c>
      <c r="H692" s="20"/>
      <c r="J692" s="22" t="str">
        <f t="shared" si="75"/>
        <v/>
      </c>
      <c r="L692" s="38"/>
      <c r="M692" s="20"/>
      <c r="N692" s="7"/>
      <c r="O692" s="7"/>
      <c r="P692" s="1"/>
      <c r="Q692" s="1"/>
      <c r="R692" s="1"/>
      <c r="S692" s="1"/>
    </row>
    <row r="693" spans="1:19" x14ac:dyDescent="0.3">
      <c r="A693" s="24">
        <f t="shared" si="76"/>
        <v>688</v>
      </c>
      <c r="B693" s="12" t="str">
        <f t="shared" si="73"/>
        <v>Mer</v>
      </c>
      <c r="C693" s="13">
        <f t="shared" si="70"/>
        <v>42935</v>
      </c>
      <c r="D693" s="15">
        <f t="shared" si="71"/>
        <v>5.6</v>
      </c>
      <c r="E693" s="14">
        <f t="shared" si="72"/>
        <v>51100.7</v>
      </c>
      <c r="F693" s="25"/>
      <c r="G693" s="15">
        <f t="shared" si="74"/>
        <v>51100.7</v>
      </c>
      <c r="H693" s="20"/>
      <c r="J693" s="22" t="str">
        <f t="shared" si="75"/>
        <v/>
      </c>
      <c r="L693" s="38"/>
      <c r="M693" s="20"/>
      <c r="N693" s="7"/>
      <c r="O693" s="7"/>
      <c r="P693" s="1"/>
      <c r="Q693" s="1"/>
      <c r="R693" s="1"/>
      <c r="S693" s="1"/>
    </row>
    <row r="694" spans="1:19" x14ac:dyDescent="0.3">
      <c r="A694" s="24">
        <f t="shared" si="76"/>
        <v>689</v>
      </c>
      <c r="B694" s="12" t="str">
        <f t="shared" si="73"/>
        <v>Jeu</v>
      </c>
      <c r="C694" s="13">
        <f t="shared" ref="C694:C737" si="77">C693+1</f>
        <v>42936</v>
      </c>
      <c r="D694" s="15">
        <f t="shared" ref="D694:D737" si="78">ROUND(G693*4%/365,2)</f>
        <v>5.6</v>
      </c>
      <c r="E694" s="14">
        <f t="shared" ref="E694:E737" si="79">G693+D694</f>
        <v>51106.299999999996</v>
      </c>
      <c r="F694" s="25"/>
      <c r="G694" s="15">
        <f t="shared" si="74"/>
        <v>51106.3</v>
      </c>
      <c r="H694" s="20"/>
      <c r="J694" s="22" t="str">
        <f t="shared" si="75"/>
        <v/>
      </c>
      <c r="L694" s="38"/>
      <c r="M694" s="20"/>
      <c r="N694" s="7"/>
      <c r="O694" s="7"/>
      <c r="P694" s="1"/>
      <c r="Q694" s="1"/>
      <c r="R694" s="1"/>
      <c r="S694" s="1"/>
    </row>
    <row r="695" spans="1:19" x14ac:dyDescent="0.3">
      <c r="A695" s="24">
        <f t="shared" si="76"/>
        <v>690</v>
      </c>
      <c r="B695" s="12" t="str">
        <f t="shared" si="73"/>
        <v>Ven</v>
      </c>
      <c r="C695" s="13">
        <f t="shared" si="77"/>
        <v>42937</v>
      </c>
      <c r="D695" s="15">
        <f t="shared" si="78"/>
        <v>5.6</v>
      </c>
      <c r="E695" s="14">
        <f t="shared" si="79"/>
        <v>51111.9</v>
      </c>
      <c r="F695" s="25"/>
      <c r="G695" s="15">
        <f t="shared" si="74"/>
        <v>51111.9</v>
      </c>
      <c r="H695" s="20"/>
      <c r="J695" s="22" t="str">
        <f t="shared" si="75"/>
        <v/>
      </c>
      <c r="L695" s="38"/>
      <c r="M695" s="20"/>
      <c r="N695" s="7"/>
      <c r="O695" s="7"/>
      <c r="P695" s="1"/>
      <c r="Q695" s="1"/>
      <c r="R695" s="1"/>
      <c r="S695" s="1"/>
    </row>
    <row r="696" spans="1:19" x14ac:dyDescent="0.3">
      <c r="A696" s="24">
        <f t="shared" si="76"/>
        <v>691</v>
      </c>
      <c r="B696" s="12" t="str">
        <f t="shared" si="73"/>
        <v>Sam</v>
      </c>
      <c r="C696" s="13">
        <f t="shared" si="77"/>
        <v>42938</v>
      </c>
      <c r="D696" s="15">
        <f t="shared" si="78"/>
        <v>5.6</v>
      </c>
      <c r="E696" s="14">
        <f t="shared" si="79"/>
        <v>51117.5</v>
      </c>
      <c r="F696" s="25"/>
      <c r="G696" s="15">
        <f t="shared" si="74"/>
        <v>51117.5</v>
      </c>
      <c r="H696" s="20"/>
      <c r="J696" s="22" t="str">
        <f t="shared" si="75"/>
        <v/>
      </c>
      <c r="L696" s="38"/>
      <c r="M696" s="20"/>
      <c r="N696" s="7"/>
      <c r="O696" s="7"/>
      <c r="P696" s="1"/>
      <c r="Q696" s="1"/>
      <c r="R696" s="1"/>
      <c r="S696" s="1"/>
    </row>
    <row r="697" spans="1:19" x14ac:dyDescent="0.3">
      <c r="A697" s="24">
        <f t="shared" si="76"/>
        <v>692</v>
      </c>
      <c r="B697" s="12" t="str">
        <f t="shared" si="73"/>
        <v>Dim</v>
      </c>
      <c r="C697" s="13">
        <f t="shared" si="77"/>
        <v>42939</v>
      </c>
      <c r="D697" s="15">
        <f t="shared" si="78"/>
        <v>5.6</v>
      </c>
      <c r="E697" s="14">
        <f t="shared" si="79"/>
        <v>51123.1</v>
      </c>
      <c r="F697" s="25"/>
      <c r="G697" s="15">
        <f t="shared" si="74"/>
        <v>51123.1</v>
      </c>
      <c r="H697" s="20"/>
      <c r="J697" s="22" t="str">
        <f t="shared" si="75"/>
        <v/>
      </c>
      <c r="L697" s="38"/>
      <c r="M697" s="20"/>
      <c r="N697" s="7"/>
      <c r="O697" s="7"/>
      <c r="P697" s="1"/>
      <c r="Q697" s="1"/>
      <c r="R697" s="1"/>
      <c r="S697" s="1"/>
    </row>
    <row r="698" spans="1:19" x14ac:dyDescent="0.3">
      <c r="A698" s="24">
        <f t="shared" si="76"/>
        <v>693</v>
      </c>
      <c r="B698" s="12" t="str">
        <f t="shared" si="73"/>
        <v>Lun</v>
      </c>
      <c r="C698" s="13">
        <f t="shared" si="77"/>
        <v>42940</v>
      </c>
      <c r="D698" s="15">
        <f t="shared" si="78"/>
        <v>5.6</v>
      </c>
      <c r="E698" s="14">
        <f t="shared" si="79"/>
        <v>51128.7</v>
      </c>
      <c r="F698" s="25"/>
      <c r="G698" s="15">
        <f t="shared" si="74"/>
        <v>51128.7</v>
      </c>
      <c r="H698" s="20"/>
      <c r="J698" s="22" t="str">
        <f t="shared" si="75"/>
        <v/>
      </c>
      <c r="L698" s="38"/>
      <c r="M698" s="20"/>
      <c r="N698" s="7"/>
      <c r="O698" s="7"/>
      <c r="P698" s="1"/>
      <c r="Q698" s="1"/>
      <c r="R698" s="1"/>
      <c r="S698" s="1"/>
    </row>
    <row r="699" spans="1:19" x14ac:dyDescent="0.3">
      <c r="A699" s="24">
        <f t="shared" si="76"/>
        <v>694</v>
      </c>
      <c r="B699" s="12" t="str">
        <f t="shared" si="73"/>
        <v>Mar</v>
      </c>
      <c r="C699" s="13">
        <f t="shared" si="77"/>
        <v>42941</v>
      </c>
      <c r="D699" s="15">
        <f t="shared" si="78"/>
        <v>5.6</v>
      </c>
      <c r="E699" s="14">
        <f t="shared" si="79"/>
        <v>51134.299999999996</v>
      </c>
      <c r="F699" s="25"/>
      <c r="G699" s="15">
        <f t="shared" si="74"/>
        <v>51134.3</v>
      </c>
      <c r="H699" s="20"/>
      <c r="J699" s="22" t="str">
        <f t="shared" si="75"/>
        <v/>
      </c>
      <c r="L699" s="38"/>
      <c r="M699" s="20"/>
      <c r="N699" s="7"/>
      <c r="O699" s="7"/>
      <c r="P699" s="1"/>
      <c r="Q699" s="1"/>
      <c r="R699" s="1"/>
      <c r="S699" s="1"/>
    </row>
    <row r="700" spans="1:19" x14ac:dyDescent="0.3">
      <c r="A700" s="24">
        <f t="shared" si="76"/>
        <v>695</v>
      </c>
      <c r="B700" s="12" t="str">
        <f t="shared" si="73"/>
        <v>Mer</v>
      </c>
      <c r="C700" s="13">
        <f t="shared" si="77"/>
        <v>42942</v>
      </c>
      <c r="D700" s="15">
        <f t="shared" si="78"/>
        <v>5.6</v>
      </c>
      <c r="E700" s="14">
        <f t="shared" si="79"/>
        <v>51139.9</v>
      </c>
      <c r="F700" s="25"/>
      <c r="G700" s="15">
        <f t="shared" si="74"/>
        <v>51139.9</v>
      </c>
      <c r="H700" s="20"/>
      <c r="J700" s="22" t="str">
        <f t="shared" si="75"/>
        <v/>
      </c>
      <c r="L700" s="38"/>
      <c r="M700" s="20"/>
      <c r="N700" s="7"/>
      <c r="O700" s="7"/>
      <c r="P700" s="1"/>
      <c r="Q700" s="1"/>
      <c r="R700" s="1"/>
      <c r="S700" s="1"/>
    </row>
    <row r="701" spans="1:19" x14ac:dyDescent="0.3">
      <c r="A701" s="24">
        <f t="shared" si="76"/>
        <v>696</v>
      </c>
      <c r="B701" s="12" t="str">
        <f t="shared" si="73"/>
        <v>Jeu</v>
      </c>
      <c r="C701" s="13">
        <f t="shared" si="77"/>
        <v>42943</v>
      </c>
      <c r="D701" s="15">
        <f t="shared" si="78"/>
        <v>5.6</v>
      </c>
      <c r="E701" s="14">
        <f t="shared" si="79"/>
        <v>51145.5</v>
      </c>
      <c r="F701" s="25"/>
      <c r="G701" s="15">
        <f t="shared" si="74"/>
        <v>51145.5</v>
      </c>
      <c r="H701" s="20"/>
      <c r="J701" s="22" t="str">
        <f t="shared" si="75"/>
        <v/>
      </c>
      <c r="L701" s="38"/>
      <c r="M701" s="20"/>
      <c r="N701" s="7"/>
      <c r="O701" s="7"/>
      <c r="P701" s="1"/>
      <c r="Q701" s="1"/>
      <c r="R701" s="1"/>
      <c r="S701" s="1"/>
    </row>
    <row r="702" spans="1:19" x14ac:dyDescent="0.3">
      <c r="A702" s="24">
        <f t="shared" si="76"/>
        <v>697</v>
      </c>
      <c r="B702" s="12" t="str">
        <f t="shared" si="73"/>
        <v>Ven</v>
      </c>
      <c r="C702" s="13">
        <f t="shared" si="77"/>
        <v>42944</v>
      </c>
      <c r="D702" s="15">
        <f t="shared" si="78"/>
        <v>5.6</v>
      </c>
      <c r="E702" s="14">
        <f t="shared" si="79"/>
        <v>51151.1</v>
      </c>
      <c r="F702" s="25"/>
      <c r="G702" s="15">
        <f t="shared" si="74"/>
        <v>51151.1</v>
      </c>
      <c r="H702" s="20"/>
      <c r="J702" s="22" t="str">
        <f t="shared" si="75"/>
        <v/>
      </c>
      <c r="L702" s="38"/>
      <c r="M702" s="20"/>
      <c r="N702" s="7"/>
      <c r="O702" s="7"/>
      <c r="P702" s="1"/>
      <c r="Q702" s="1"/>
      <c r="R702" s="1"/>
      <c r="S702" s="1"/>
    </row>
    <row r="703" spans="1:19" x14ac:dyDescent="0.3">
      <c r="A703" s="24">
        <f t="shared" si="76"/>
        <v>698</v>
      </c>
      <c r="B703" s="12" t="str">
        <f t="shared" si="73"/>
        <v>Sam</v>
      </c>
      <c r="C703" s="13">
        <f t="shared" si="77"/>
        <v>42945</v>
      </c>
      <c r="D703" s="15">
        <f t="shared" si="78"/>
        <v>5.61</v>
      </c>
      <c r="E703" s="14">
        <f t="shared" si="79"/>
        <v>51156.71</v>
      </c>
      <c r="F703" s="25"/>
      <c r="G703" s="15">
        <f t="shared" si="74"/>
        <v>51156.71</v>
      </c>
      <c r="H703" s="20"/>
      <c r="J703" s="22" t="str">
        <f t="shared" si="75"/>
        <v/>
      </c>
      <c r="L703" s="38"/>
      <c r="M703" s="20"/>
      <c r="N703" s="7"/>
      <c r="O703" s="7"/>
      <c r="P703" s="1"/>
      <c r="Q703" s="1"/>
      <c r="R703" s="1"/>
      <c r="S703" s="1"/>
    </row>
    <row r="704" spans="1:19" x14ac:dyDescent="0.3">
      <c r="A704" s="24">
        <f t="shared" si="76"/>
        <v>699</v>
      </c>
      <c r="B704" s="12" t="str">
        <f t="shared" si="73"/>
        <v>Dim</v>
      </c>
      <c r="C704" s="13">
        <f t="shared" si="77"/>
        <v>42946</v>
      </c>
      <c r="D704" s="15">
        <f t="shared" si="78"/>
        <v>5.61</v>
      </c>
      <c r="E704" s="14">
        <f t="shared" si="79"/>
        <v>51162.32</v>
      </c>
      <c r="F704" s="25"/>
      <c r="G704" s="15">
        <f t="shared" si="74"/>
        <v>51162.32</v>
      </c>
      <c r="H704" s="20"/>
      <c r="J704" s="22" t="str">
        <f t="shared" si="75"/>
        <v/>
      </c>
      <c r="L704" s="38"/>
      <c r="M704" s="20"/>
      <c r="N704" s="7"/>
      <c r="O704" s="7"/>
      <c r="P704" s="1"/>
      <c r="Q704" s="1"/>
      <c r="R704" s="1"/>
      <c r="S704" s="1"/>
    </row>
    <row r="705" spans="1:19" x14ac:dyDescent="0.3">
      <c r="A705" s="24">
        <f t="shared" si="76"/>
        <v>700</v>
      </c>
      <c r="B705" s="12" t="str">
        <f t="shared" si="73"/>
        <v>Lun</v>
      </c>
      <c r="C705" s="13">
        <f t="shared" si="77"/>
        <v>42947</v>
      </c>
      <c r="D705" s="15">
        <f t="shared" si="78"/>
        <v>5.61</v>
      </c>
      <c r="E705" s="14">
        <f t="shared" si="79"/>
        <v>51167.93</v>
      </c>
      <c r="F705" s="25"/>
      <c r="G705" s="15">
        <f t="shared" si="74"/>
        <v>51167.93</v>
      </c>
      <c r="H705" s="20"/>
      <c r="J705" s="22" t="str">
        <f t="shared" si="75"/>
        <v/>
      </c>
      <c r="L705" s="38"/>
      <c r="M705" s="20"/>
      <c r="N705" s="7"/>
      <c r="O705" s="7"/>
      <c r="P705" s="1"/>
      <c r="Q705" s="1"/>
      <c r="R705" s="1"/>
      <c r="S705" s="1"/>
    </row>
    <row r="706" spans="1:19" x14ac:dyDescent="0.3">
      <c r="A706" s="26">
        <f t="shared" si="76"/>
        <v>701</v>
      </c>
      <c r="B706" s="27" t="str">
        <f t="shared" si="73"/>
        <v>Mar</v>
      </c>
      <c r="C706" s="28">
        <f t="shared" si="77"/>
        <v>42948</v>
      </c>
      <c r="D706" s="29">
        <f t="shared" si="78"/>
        <v>5.61</v>
      </c>
      <c r="E706" s="30">
        <f t="shared" si="79"/>
        <v>51173.54</v>
      </c>
      <c r="F706" s="31">
        <v>173.54</v>
      </c>
      <c r="G706" s="29">
        <f t="shared" si="74"/>
        <v>51000</v>
      </c>
      <c r="H706" s="20"/>
      <c r="J706" s="22" t="str">
        <f t="shared" si="75"/>
        <v>2017-08-01;173,54</v>
      </c>
      <c r="L706" s="38"/>
      <c r="M706" s="20"/>
      <c r="N706" s="7"/>
      <c r="O706" s="7"/>
      <c r="P706" s="1"/>
      <c r="Q706" s="1"/>
      <c r="R706" s="1"/>
      <c r="S706" s="1"/>
    </row>
    <row r="707" spans="1:19" x14ac:dyDescent="0.3">
      <c r="A707" s="24">
        <f t="shared" si="76"/>
        <v>702</v>
      </c>
      <c r="B707" s="12" t="str">
        <f t="shared" si="73"/>
        <v>Mer</v>
      </c>
      <c r="C707" s="13">
        <f t="shared" si="77"/>
        <v>42949</v>
      </c>
      <c r="D707" s="15">
        <f t="shared" si="78"/>
        <v>5.59</v>
      </c>
      <c r="E707" s="14">
        <f t="shared" si="79"/>
        <v>51005.59</v>
      </c>
      <c r="F707" s="25"/>
      <c r="G707" s="15">
        <f t="shared" si="74"/>
        <v>51005.59</v>
      </c>
      <c r="H707" s="20"/>
      <c r="J707" s="22" t="str">
        <f t="shared" si="75"/>
        <v/>
      </c>
      <c r="L707" s="38"/>
      <c r="M707" s="20"/>
      <c r="N707" s="7"/>
      <c r="O707" s="7"/>
      <c r="P707" s="1"/>
      <c r="Q707" s="1"/>
      <c r="R707" s="1"/>
      <c r="S707" s="1"/>
    </row>
    <row r="708" spans="1:19" x14ac:dyDescent="0.3">
      <c r="A708" s="24">
        <f t="shared" si="76"/>
        <v>703</v>
      </c>
      <c r="B708" s="12" t="str">
        <f t="shared" si="73"/>
        <v>Jeu</v>
      </c>
      <c r="C708" s="13">
        <f t="shared" si="77"/>
        <v>42950</v>
      </c>
      <c r="D708" s="15">
        <f t="shared" si="78"/>
        <v>5.59</v>
      </c>
      <c r="E708" s="14">
        <f t="shared" si="79"/>
        <v>51011.179999999993</v>
      </c>
      <c r="F708" s="25"/>
      <c r="G708" s="15">
        <f t="shared" si="74"/>
        <v>51011.18</v>
      </c>
      <c r="H708" s="20"/>
      <c r="J708" s="22" t="str">
        <f t="shared" si="75"/>
        <v/>
      </c>
      <c r="L708" s="38"/>
      <c r="M708" s="20"/>
      <c r="N708" s="7"/>
      <c r="O708" s="7"/>
      <c r="P708" s="1"/>
      <c r="Q708" s="1"/>
      <c r="R708" s="1"/>
      <c r="S708" s="1"/>
    </row>
    <row r="709" spans="1:19" x14ac:dyDescent="0.3">
      <c r="A709" s="24">
        <f t="shared" si="76"/>
        <v>704</v>
      </c>
      <c r="B709" s="12" t="str">
        <f t="shared" si="73"/>
        <v>Ven</v>
      </c>
      <c r="C709" s="13">
        <f t="shared" si="77"/>
        <v>42951</v>
      </c>
      <c r="D709" s="15">
        <f t="shared" si="78"/>
        <v>5.59</v>
      </c>
      <c r="E709" s="14">
        <f t="shared" si="79"/>
        <v>51016.77</v>
      </c>
      <c r="F709" s="25"/>
      <c r="G709" s="15">
        <f t="shared" si="74"/>
        <v>51016.77</v>
      </c>
      <c r="H709" s="20"/>
      <c r="J709" s="22" t="str">
        <f t="shared" si="75"/>
        <v/>
      </c>
      <c r="L709" s="38"/>
      <c r="M709" s="20"/>
      <c r="N709" s="7"/>
      <c r="O709" s="7"/>
      <c r="P709" s="1"/>
      <c r="Q709" s="1"/>
      <c r="R709" s="1"/>
      <c r="S709" s="1"/>
    </row>
    <row r="710" spans="1:19" x14ac:dyDescent="0.3">
      <c r="A710" s="24">
        <f t="shared" si="76"/>
        <v>705</v>
      </c>
      <c r="B710" s="12" t="str">
        <f t="shared" ref="B710:B773" si="80">CHOOSE(MOD(C710,7)+1,"Sam","Dim","Lun","Mar","Mer","Jeu","Ven")</f>
        <v>Sam</v>
      </c>
      <c r="C710" s="13">
        <f t="shared" si="77"/>
        <v>42952</v>
      </c>
      <c r="D710" s="15">
        <f t="shared" si="78"/>
        <v>5.59</v>
      </c>
      <c r="E710" s="14">
        <f t="shared" si="79"/>
        <v>51022.359999999993</v>
      </c>
      <c r="F710" s="25"/>
      <c r="G710" s="15">
        <f t="shared" si="74"/>
        <v>51022.36</v>
      </c>
      <c r="H710" s="20"/>
      <c r="J710" s="22" t="str">
        <f t="shared" si="75"/>
        <v/>
      </c>
      <c r="L710" s="38"/>
      <c r="M710" s="20"/>
      <c r="N710" s="7"/>
      <c r="O710" s="7"/>
      <c r="P710" s="1"/>
      <c r="Q710" s="1"/>
      <c r="R710" s="1"/>
      <c r="S710" s="1"/>
    </row>
    <row r="711" spans="1:19" x14ac:dyDescent="0.3">
      <c r="A711" s="24">
        <f t="shared" si="76"/>
        <v>706</v>
      </c>
      <c r="B711" s="12" t="str">
        <f t="shared" si="80"/>
        <v>Dim</v>
      </c>
      <c r="C711" s="13">
        <f t="shared" si="77"/>
        <v>42953</v>
      </c>
      <c r="D711" s="15">
        <f t="shared" si="78"/>
        <v>5.59</v>
      </c>
      <c r="E711" s="14">
        <f t="shared" si="79"/>
        <v>51027.95</v>
      </c>
      <c r="F711" s="25"/>
      <c r="G711" s="15">
        <f t="shared" ref="G711:G774" si="81">ROUND(E711-F711, 2)</f>
        <v>51027.95</v>
      </c>
      <c r="H711" s="20"/>
      <c r="J711" s="22" t="str">
        <f t="shared" ref="J711:J774" si="82">IF(F711&lt;&gt;"",TEXT(C711, "aaaa-mm-jj") &amp; ";" &amp; F711,"")</f>
        <v/>
      </c>
      <c r="L711" s="38"/>
      <c r="M711" s="20"/>
      <c r="N711" s="7"/>
      <c r="O711" s="7"/>
      <c r="P711" s="1"/>
      <c r="Q711" s="1"/>
      <c r="R711" s="1"/>
      <c r="S711" s="1"/>
    </row>
    <row r="712" spans="1:19" x14ac:dyDescent="0.3">
      <c r="A712" s="24">
        <f t="shared" ref="A712:A775" si="83">A711+1</f>
        <v>707</v>
      </c>
      <c r="B712" s="12" t="str">
        <f t="shared" si="80"/>
        <v>Lun</v>
      </c>
      <c r="C712" s="13">
        <f t="shared" si="77"/>
        <v>42954</v>
      </c>
      <c r="D712" s="15">
        <f t="shared" si="78"/>
        <v>5.59</v>
      </c>
      <c r="E712" s="14">
        <f t="shared" si="79"/>
        <v>51033.539999999994</v>
      </c>
      <c r="F712" s="25"/>
      <c r="G712" s="15">
        <f t="shared" si="81"/>
        <v>51033.54</v>
      </c>
      <c r="H712" s="20"/>
      <c r="J712" s="22" t="str">
        <f t="shared" si="82"/>
        <v/>
      </c>
      <c r="L712" s="38"/>
      <c r="M712" s="20"/>
      <c r="N712" s="7"/>
      <c r="O712" s="7"/>
      <c r="P712" s="1"/>
      <c r="Q712" s="1"/>
      <c r="R712" s="1"/>
      <c r="S712" s="1"/>
    </row>
    <row r="713" spans="1:19" x14ac:dyDescent="0.3">
      <c r="A713" s="24">
        <f t="shared" si="83"/>
        <v>708</v>
      </c>
      <c r="B713" s="12" t="str">
        <f t="shared" si="80"/>
        <v>Mar</v>
      </c>
      <c r="C713" s="13">
        <f t="shared" si="77"/>
        <v>42955</v>
      </c>
      <c r="D713" s="15">
        <f t="shared" si="78"/>
        <v>5.59</v>
      </c>
      <c r="E713" s="14">
        <f t="shared" si="79"/>
        <v>51039.13</v>
      </c>
      <c r="F713" s="25"/>
      <c r="G713" s="15">
        <f t="shared" si="81"/>
        <v>51039.13</v>
      </c>
      <c r="H713" s="20"/>
      <c r="J713" s="22" t="str">
        <f t="shared" si="82"/>
        <v/>
      </c>
      <c r="L713" s="38"/>
      <c r="M713" s="20"/>
      <c r="N713" s="7"/>
      <c r="O713" s="7"/>
      <c r="P713" s="1"/>
      <c r="Q713" s="1"/>
      <c r="R713" s="1"/>
      <c r="S713" s="1"/>
    </row>
    <row r="714" spans="1:19" x14ac:dyDescent="0.3">
      <c r="A714" s="24">
        <f t="shared" si="83"/>
        <v>709</v>
      </c>
      <c r="B714" s="12" t="str">
        <f t="shared" si="80"/>
        <v>Mer</v>
      </c>
      <c r="C714" s="13">
        <f t="shared" si="77"/>
        <v>42956</v>
      </c>
      <c r="D714" s="15">
        <f t="shared" si="78"/>
        <v>5.59</v>
      </c>
      <c r="E714" s="14">
        <f t="shared" si="79"/>
        <v>51044.719999999994</v>
      </c>
      <c r="F714" s="25"/>
      <c r="G714" s="15">
        <f t="shared" si="81"/>
        <v>51044.72</v>
      </c>
      <c r="H714" s="20"/>
      <c r="J714" s="22" t="str">
        <f t="shared" si="82"/>
        <v/>
      </c>
      <c r="L714" s="38"/>
      <c r="M714" s="20"/>
      <c r="N714" s="7"/>
      <c r="O714" s="7"/>
      <c r="P714" s="1"/>
      <c r="Q714" s="1"/>
      <c r="R714" s="1"/>
      <c r="S714" s="1"/>
    </row>
    <row r="715" spans="1:19" x14ac:dyDescent="0.3">
      <c r="A715" s="24">
        <f t="shared" si="83"/>
        <v>710</v>
      </c>
      <c r="B715" s="12" t="str">
        <f t="shared" si="80"/>
        <v>Jeu</v>
      </c>
      <c r="C715" s="13">
        <f t="shared" si="77"/>
        <v>42957</v>
      </c>
      <c r="D715" s="15">
        <f t="shared" si="78"/>
        <v>5.59</v>
      </c>
      <c r="E715" s="14">
        <f t="shared" si="79"/>
        <v>51050.31</v>
      </c>
      <c r="F715" s="25"/>
      <c r="G715" s="15">
        <f t="shared" si="81"/>
        <v>51050.31</v>
      </c>
      <c r="H715" s="20"/>
      <c r="J715" s="22" t="str">
        <f t="shared" si="82"/>
        <v/>
      </c>
      <c r="L715" s="38"/>
      <c r="M715" s="20"/>
      <c r="N715" s="7"/>
      <c r="O715" s="7"/>
      <c r="P715" s="1"/>
      <c r="Q715" s="1"/>
      <c r="R715" s="1"/>
      <c r="S715" s="1"/>
    </row>
    <row r="716" spans="1:19" x14ac:dyDescent="0.3">
      <c r="A716" s="24">
        <f t="shared" si="83"/>
        <v>711</v>
      </c>
      <c r="B716" s="12" t="str">
        <f t="shared" si="80"/>
        <v>Ven</v>
      </c>
      <c r="C716" s="13">
        <f t="shared" si="77"/>
        <v>42958</v>
      </c>
      <c r="D716" s="15">
        <f t="shared" si="78"/>
        <v>5.59</v>
      </c>
      <c r="E716" s="14">
        <f t="shared" si="79"/>
        <v>51055.899999999994</v>
      </c>
      <c r="F716" s="25"/>
      <c r="G716" s="15">
        <f t="shared" si="81"/>
        <v>51055.9</v>
      </c>
      <c r="H716" s="20"/>
      <c r="J716" s="22" t="str">
        <f t="shared" si="82"/>
        <v/>
      </c>
      <c r="L716" s="38"/>
      <c r="M716" s="20"/>
      <c r="N716" s="7"/>
      <c r="O716" s="7"/>
      <c r="P716" s="1"/>
      <c r="Q716" s="1"/>
      <c r="R716" s="1"/>
      <c r="S716" s="1"/>
    </row>
    <row r="717" spans="1:19" x14ac:dyDescent="0.3">
      <c r="A717" s="24">
        <f t="shared" si="83"/>
        <v>712</v>
      </c>
      <c r="B717" s="12" t="str">
        <f t="shared" si="80"/>
        <v>Sam</v>
      </c>
      <c r="C717" s="13">
        <f t="shared" si="77"/>
        <v>42959</v>
      </c>
      <c r="D717" s="15">
        <f t="shared" si="78"/>
        <v>5.6</v>
      </c>
      <c r="E717" s="14">
        <f t="shared" si="79"/>
        <v>51061.5</v>
      </c>
      <c r="F717" s="25"/>
      <c r="G717" s="15">
        <f t="shared" si="81"/>
        <v>51061.5</v>
      </c>
      <c r="H717" s="20"/>
      <c r="J717" s="22" t="str">
        <f t="shared" si="82"/>
        <v/>
      </c>
      <c r="L717" s="38"/>
      <c r="M717" s="20"/>
      <c r="N717" s="7"/>
      <c r="O717" s="7"/>
      <c r="P717" s="1"/>
      <c r="Q717" s="1"/>
      <c r="R717" s="1"/>
      <c r="S717" s="1"/>
    </row>
    <row r="718" spans="1:19" x14ac:dyDescent="0.3">
      <c r="A718" s="24">
        <f t="shared" si="83"/>
        <v>713</v>
      </c>
      <c r="B718" s="12" t="str">
        <f t="shared" si="80"/>
        <v>Dim</v>
      </c>
      <c r="C718" s="13">
        <f t="shared" si="77"/>
        <v>42960</v>
      </c>
      <c r="D718" s="15">
        <f t="shared" si="78"/>
        <v>5.6</v>
      </c>
      <c r="E718" s="14">
        <f t="shared" si="79"/>
        <v>51067.1</v>
      </c>
      <c r="F718" s="25"/>
      <c r="G718" s="15">
        <f t="shared" si="81"/>
        <v>51067.1</v>
      </c>
      <c r="H718" s="20"/>
      <c r="J718" s="22" t="str">
        <f t="shared" si="82"/>
        <v/>
      </c>
      <c r="L718" s="38"/>
      <c r="M718" s="20"/>
      <c r="N718" s="7"/>
      <c r="O718" s="7"/>
      <c r="P718" s="1"/>
      <c r="Q718" s="1"/>
      <c r="R718" s="1"/>
      <c r="S718" s="1"/>
    </row>
    <row r="719" spans="1:19" x14ac:dyDescent="0.3">
      <c r="A719" s="24">
        <f t="shared" si="83"/>
        <v>714</v>
      </c>
      <c r="B719" s="12" t="str">
        <f t="shared" si="80"/>
        <v>Lun</v>
      </c>
      <c r="C719" s="13">
        <f t="shared" si="77"/>
        <v>42961</v>
      </c>
      <c r="D719" s="15">
        <f t="shared" si="78"/>
        <v>5.6</v>
      </c>
      <c r="E719" s="14">
        <f t="shared" si="79"/>
        <v>51072.7</v>
      </c>
      <c r="F719" s="25"/>
      <c r="G719" s="15">
        <f t="shared" si="81"/>
        <v>51072.7</v>
      </c>
      <c r="H719" s="20"/>
      <c r="J719" s="22" t="str">
        <f t="shared" si="82"/>
        <v/>
      </c>
      <c r="L719" s="38"/>
      <c r="M719" s="20"/>
      <c r="N719" s="7"/>
      <c r="O719" s="7"/>
      <c r="P719" s="1"/>
      <c r="Q719" s="1"/>
      <c r="R719" s="1"/>
      <c r="S719" s="1"/>
    </row>
    <row r="720" spans="1:19" x14ac:dyDescent="0.3">
      <c r="A720" s="24">
        <f t="shared" si="83"/>
        <v>715</v>
      </c>
      <c r="B720" s="12" t="str">
        <f t="shared" si="80"/>
        <v>Mar</v>
      </c>
      <c r="C720" s="13">
        <f t="shared" si="77"/>
        <v>42962</v>
      </c>
      <c r="D720" s="15">
        <f t="shared" si="78"/>
        <v>5.6</v>
      </c>
      <c r="E720" s="14">
        <f t="shared" si="79"/>
        <v>51078.299999999996</v>
      </c>
      <c r="F720" s="25"/>
      <c r="G720" s="15">
        <f t="shared" si="81"/>
        <v>51078.3</v>
      </c>
      <c r="H720" s="20"/>
      <c r="J720" s="22" t="str">
        <f t="shared" si="82"/>
        <v/>
      </c>
      <c r="L720" s="38"/>
      <c r="M720" s="20"/>
      <c r="N720" s="7"/>
      <c r="O720" s="7"/>
      <c r="P720" s="1"/>
      <c r="Q720" s="1"/>
      <c r="R720" s="1"/>
      <c r="S720" s="1"/>
    </row>
    <row r="721" spans="1:19" x14ac:dyDescent="0.3">
      <c r="A721" s="24">
        <f t="shared" si="83"/>
        <v>716</v>
      </c>
      <c r="B721" s="12" t="str">
        <f t="shared" si="80"/>
        <v>Mer</v>
      </c>
      <c r="C721" s="13">
        <f t="shared" si="77"/>
        <v>42963</v>
      </c>
      <c r="D721" s="15">
        <f t="shared" si="78"/>
        <v>5.6</v>
      </c>
      <c r="E721" s="14">
        <f t="shared" si="79"/>
        <v>51083.9</v>
      </c>
      <c r="F721" s="25"/>
      <c r="G721" s="15">
        <f t="shared" si="81"/>
        <v>51083.9</v>
      </c>
      <c r="H721" s="20"/>
      <c r="J721" s="22" t="str">
        <f t="shared" si="82"/>
        <v/>
      </c>
      <c r="L721" s="38"/>
      <c r="M721" s="20"/>
      <c r="N721" s="7"/>
      <c r="O721" s="7"/>
      <c r="P721" s="1"/>
      <c r="Q721" s="1"/>
      <c r="R721" s="1"/>
      <c r="S721" s="1"/>
    </row>
    <row r="722" spans="1:19" x14ac:dyDescent="0.3">
      <c r="A722" s="24">
        <f t="shared" si="83"/>
        <v>717</v>
      </c>
      <c r="B722" s="12" t="str">
        <f t="shared" si="80"/>
        <v>Jeu</v>
      </c>
      <c r="C722" s="13">
        <f t="shared" si="77"/>
        <v>42964</v>
      </c>
      <c r="D722" s="15">
        <f t="shared" si="78"/>
        <v>5.6</v>
      </c>
      <c r="E722" s="14">
        <f t="shared" si="79"/>
        <v>51089.5</v>
      </c>
      <c r="F722" s="25"/>
      <c r="G722" s="15">
        <f t="shared" si="81"/>
        <v>51089.5</v>
      </c>
      <c r="H722" s="20"/>
      <c r="J722" s="22" t="str">
        <f t="shared" si="82"/>
        <v/>
      </c>
      <c r="L722" s="38"/>
      <c r="M722" s="20"/>
      <c r="N722" s="7"/>
      <c r="O722" s="7"/>
      <c r="P722" s="1"/>
      <c r="Q722" s="1"/>
      <c r="R722" s="1"/>
      <c r="S722" s="1"/>
    </row>
    <row r="723" spans="1:19" x14ac:dyDescent="0.3">
      <c r="A723" s="24">
        <f t="shared" si="83"/>
        <v>718</v>
      </c>
      <c r="B723" s="12" t="str">
        <f t="shared" si="80"/>
        <v>Ven</v>
      </c>
      <c r="C723" s="13">
        <f t="shared" si="77"/>
        <v>42965</v>
      </c>
      <c r="D723" s="15">
        <f t="shared" si="78"/>
        <v>5.6</v>
      </c>
      <c r="E723" s="14">
        <f t="shared" si="79"/>
        <v>51095.1</v>
      </c>
      <c r="F723" s="25"/>
      <c r="G723" s="15">
        <f t="shared" si="81"/>
        <v>51095.1</v>
      </c>
      <c r="H723" s="20"/>
      <c r="J723" s="22" t="str">
        <f t="shared" si="82"/>
        <v/>
      </c>
      <c r="L723" s="38"/>
      <c r="M723" s="20"/>
      <c r="N723" s="7"/>
      <c r="O723" s="7"/>
      <c r="P723" s="1"/>
      <c r="Q723" s="1"/>
      <c r="R723" s="1"/>
      <c r="S723" s="1"/>
    </row>
    <row r="724" spans="1:19" x14ac:dyDescent="0.3">
      <c r="A724" s="24">
        <f t="shared" si="83"/>
        <v>719</v>
      </c>
      <c r="B724" s="12" t="str">
        <f t="shared" si="80"/>
        <v>Sam</v>
      </c>
      <c r="C724" s="13">
        <f t="shared" si="77"/>
        <v>42966</v>
      </c>
      <c r="D724" s="15">
        <f t="shared" si="78"/>
        <v>5.6</v>
      </c>
      <c r="E724" s="14">
        <f t="shared" si="79"/>
        <v>51100.7</v>
      </c>
      <c r="F724" s="25"/>
      <c r="G724" s="15">
        <f t="shared" si="81"/>
        <v>51100.7</v>
      </c>
      <c r="H724" s="20"/>
      <c r="J724" s="22" t="str">
        <f t="shared" si="82"/>
        <v/>
      </c>
      <c r="L724" s="38"/>
      <c r="M724" s="20"/>
      <c r="N724" s="7"/>
      <c r="O724" s="7"/>
      <c r="P724" s="1"/>
      <c r="Q724" s="1"/>
      <c r="R724" s="1"/>
      <c r="S724" s="1"/>
    </row>
    <row r="725" spans="1:19" x14ac:dyDescent="0.3">
      <c r="A725" s="24">
        <f t="shared" si="83"/>
        <v>720</v>
      </c>
      <c r="B725" s="12" t="str">
        <f t="shared" si="80"/>
        <v>Dim</v>
      </c>
      <c r="C725" s="13">
        <f t="shared" si="77"/>
        <v>42967</v>
      </c>
      <c r="D725" s="15">
        <f t="shared" si="78"/>
        <v>5.6</v>
      </c>
      <c r="E725" s="14">
        <f t="shared" si="79"/>
        <v>51106.299999999996</v>
      </c>
      <c r="F725" s="25"/>
      <c r="G725" s="15">
        <f t="shared" si="81"/>
        <v>51106.3</v>
      </c>
      <c r="H725" s="20"/>
      <c r="J725" s="22" t="str">
        <f t="shared" si="82"/>
        <v/>
      </c>
      <c r="L725" s="38"/>
      <c r="M725" s="20"/>
      <c r="N725" s="7"/>
      <c r="O725" s="7"/>
      <c r="P725" s="1"/>
      <c r="Q725" s="1"/>
      <c r="R725" s="1"/>
      <c r="S725" s="1"/>
    </row>
    <row r="726" spans="1:19" x14ac:dyDescent="0.3">
      <c r="A726" s="24">
        <f t="shared" si="83"/>
        <v>721</v>
      </c>
      <c r="B726" s="12" t="str">
        <f t="shared" si="80"/>
        <v>Lun</v>
      </c>
      <c r="C726" s="13">
        <f t="shared" si="77"/>
        <v>42968</v>
      </c>
      <c r="D726" s="15">
        <f t="shared" si="78"/>
        <v>5.6</v>
      </c>
      <c r="E726" s="14">
        <f t="shared" si="79"/>
        <v>51111.9</v>
      </c>
      <c r="F726" s="25"/>
      <c r="G726" s="15">
        <f t="shared" si="81"/>
        <v>51111.9</v>
      </c>
      <c r="H726" s="20"/>
      <c r="J726" s="22" t="str">
        <f t="shared" si="82"/>
        <v/>
      </c>
      <c r="L726" s="38"/>
      <c r="M726" s="20"/>
      <c r="N726" s="7"/>
      <c r="O726" s="7"/>
      <c r="P726" s="1"/>
      <c r="Q726" s="1"/>
      <c r="R726" s="1"/>
      <c r="S726" s="1"/>
    </row>
    <row r="727" spans="1:19" x14ac:dyDescent="0.3">
      <c r="A727" s="24">
        <f t="shared" si="83"/>
        <v>722</v>
      </c>
      <c r="B727" s="12" t="str">
        <f t="shared" si="80"/>
        <v>Mar</v>
      </c>
      <c r="C727" s="13">
        <f t="shared" si="77"/>
        <v>42969</v>
      </c>
      <c r="D727" s="15">
        <f t="shared" si="78"/>
        <v>5.6</v>
      </c>
      <c r="E727" s="14">
        <f t="shared" si="79"/>
        <v>51117.5</v>
      </c>
      <c r="F727" s="25"/>
      <c r="G727" s="15">
        <f t="shared" si="81"/>
        <v>51117.5</v>
      </c>
      <c r="H727" s="20"/>
      <c r="J727" s="22" t="str">
        <f t="shared" si="82"/>
        <v/>
      </c>
      <c r="L727" s="38"/>
      <c r="M727" s="20"/>
      <c r="N727" s="7"/>
      <c r="O727" s="7"/>
      <c r="P727" s="1"/>
      <c r="Q727" s="1"/>
      <c r="R727" s="1"/>
      <c r="S727" s="1"/>
    </row>
    <row r="728" spans="1:19" x14ac:dyDescent="0.3">
      <c r="A728" s="24">
        <f t="shared" si="83"/>
        <v>723</v>
      </c>
      <c r="B728" s="12" t="str">
        <f t="shared" si="80"/>
        <v>Mer</v>
      </c>
      <c r="C728" s="13">
        <f t="shared" si="77"/>
        <v>42970</v>
      </c>
      <c r="D728" s="15">
        <f t="shared" si="78"/>
        <v>5.6</v>
      </c>
      <c r="E728" s="14">
        <f t="shared" si="79"/>
        <v>51123.1</v>
      </c>
      <c r="F728" s="25"/>
      <c r="G728" s="15">
        <f t="shared" si="81"/>
        <v>51123.1</v>
      </c>
      <c r="H728" s="20"/>
      <c r="J728" s="22" t="str">
        <f t="shared" si="82"/>
        <v/>
      </c>
      <c r="L728" s="38"/>
      <c r="M728" s="20"/>
      <c r="N728" s="7"/>
      <c r="O728" s="7"/>
      <c r="P728" s="1"/>
      <c r="Q728" s="1"/>
      <c r="R728" s="1"/>
      <c r="S728" s="1"/>
    </row>
    <row r="729" spans="1:19" x14ac:dyDescent="0.3">
      <c r="A729" s="24">
        <f t="shared" si="83"/>
        <v>724</v>
      </c>
      <c r="B729" s="12" t="str">
        <f t="shared" si="80"/>
        <v>Jeu</v>
      </c>
      <c r="C729" s="13">
        <f t="shared" si="77"/>
        <v>42971</v>
      </c>
      <c r="D729" s="15">
        <f t="shared" si="78"/>
        <v>5.6</v>
      </c>
      <c r="E729" s="14">
        <f t="shared" si="79"/>
        <v>51128.7</v>
      </c>
      <c r="F729" s="25"/>
      <c r="G729" s="15">
        <f t="shared" si="81"/>
        <v>51128.7</v>
      </c>
      <c r="H729" s="20"/>
      <c r="J729" s="22" t="str">
        <f t="shared" si="82"/>
        <v/>
      </c>
      <c r="L729" s="38"/>
      <c r="M729" s="20"/>
      <c r="N729" s="7"/>
      <c r="O729" s="7"/>
      <c r="P729" s="1"/>
      <c r="Q729" s="1"/>
      <c r="R729" s="1"/>
      <c r="S729" s="1"/>
    </row>
    <row r="730" spans="1:19" x14ac:dyDescent="0.3">
      <c r="A730" s="24">
        <f t="shared" si="83"/>
        <v>725</v>
      </c>
      <c r="B730" s="12" t="str">
        <f t="shared" si="80"/>
        <v>Ven</v>
      </c>
      <c r="C730" s="13">
        <f t="shared" si="77"/>
        <v>42972</v>
      </c>
      <c r="D730" s="15">
        <f t="shared" si="78"/>
        <v>5.6</v>
      </c>
      <c r="E730" s="14">
        <f t="shared" si="79"/>
        <v>51134.299999999996</v>
      </c>
      <c r="F730" s="25"/>
      <c r="G730" s="15">
        <f t="shared" si="81"/>
        <v>51134.3</v>
      </c>
      <c r="H730" s="20"/>
      <c r="J730" s="22" t="str">
        <f t="shared" si="82"/>
        <v/>
      </c>
      <c r="L730" s="38"/>
      <c r="M730" s="20"/>
      <c r="N730" s="7"/>
      <c r="O730" s="7"/>
      <c r="P730" s="1"/>
      <c r="Q730" s="1"/>
      <c r="R730" s="1"/>
      <c r="S730" s="1"/>
    </row>
    <row r="731" spans="1:19" x14ac:dyDescent="0.3">
      <c r="A731" s="24">
        <f t="shared" si="83"/>
        <v>726</v>
      </c>
      <c r="B731" s="12" t="str">
        <f t="shared" si="80"/>
        <v>Sam</v>
      </c>
      <c r="C731" s="13">
        <f t="shared" si="77"/>
        <v>42973</v>
      </c>
      <c r="D731" s="15">
        <f t="shared" si="78"/>
        <v>5.6</v>
      </c>
      <c r="E731" s="14">
        <f t="shared" si="79"/>
        <v>51139.9</v>
      </c>
      <c r="F731" s="25"/>
      <c r="G731" s="15">
        <f t="shared" si="81"/>
        <v>51139.9</v>
      </c>
      <c r="H731" s="20"/>
      <c r="J731" s="22" t="str">
        <f t="shared" si="82"/>
        <v/>
      </c>
      <c r="L731" s="38"/>
      <c r="M731" s="20"/>
      <c r="N731" s="7"/>
      <c r="O731" s="7"/>
      <c r="P731" s="1"/>
      <c r="Q731" s="1"/>
      <c r="R731" s="1"/>
      <c r="S731" s="1"/>
    </row>
    <row r="732" spans="1:19" x14ac:dyDescent="0.3">
      <c r="A732" s="24">
        <f t="shared" si="83"/>
        <v>727</v>
      </c>
      <c r="B732" s="12" t="str">
        <f t="shared" si="80"/>
        <v>Dim</v>
      </c>
      <c r="C732" s="13">
        <f t="shared" si="77"/>
        <v>42974</v>
      </c>
      <c r="D732" s="15">
        <f t="shared" si="78"/>
        <v>5.6</v>
      </c>
      <c r="E732" s="14">
        <f t="shared" si="79"/>
        <v>51145.5</v>
      </c>
      <c r="F732" s="25"/>
      <c r="G732" s="15">
        <f t="shared" si="81"/>
        <v>51145.5</v>
      </c>
      <c r="H732" s="20"/>
      <c r="J732" s="22" t="str">
        <f t="shared" si="82"/>
        <v/>
      </c>
      <c r="L732" s="38"/>
      <c r="M732" s="20"/>
      <c r="N732" s="7"/>
      <c r="O732" s="7"/>
      <c r="P732" s="1"/>
      <c r="Q732" s="1"/>
      <c r="R732" s="1"/>
      <c r="S732" s="1"/>
    </row>
    <row r="733" spans="1:19" x14ac:dyDescent="0.3">
      <c r="A733" s="24">
        <f t="shared" si="83"/>
        <v>728</v>
      </c>
      <c r="B733" s="12" t="str">
        <f t="shared" si="80"/>
        <v>Lun</v>
      </c>
      <c r="C733" s="13">
        <f t="shared" si="77"/>
        <v>42975</v>
      </c>
      <c r="D733" s="15">
        <f t="shared" si="78"/>
        <v>5.6</v>
      </c>
      <c r="E733" s="14">
        <f t="shared" si="79"/>
        <v>51151.1</v>
      </c>
      <c r="F733" s="25"/>
      <c r="G733" s="15">
        <f t="shared" si="81"/>
        <v>51151.1</v>
      </c>
      <c r="H733" s="20"/>
      <c r="J733" s="22" t="str">
        <f t="shared" si="82"/>
        <v/>
      </c>
      <c r="L733" s="38"/>
      <c r="M733" s="20"/>
      <c r="N733" s="7"/>
      <c r="O733" s="7"/>
      <c r="P733" s="1"/>
      <c r="Q733" s="1"/>
      <c r="R733" s="1"/>
      <c r="S733" s="1"/>
    </row>
    <row r="734" spans="1:19" x14ac:dyDescent="0.3">
      <c r="A734" s="24">
        <f t="shared" si="83"/>
        <v>729</v>
      </c>
      <c r="B734" s="12" t="str">
        <f t="shared" si="80"/>
        <v>Mar</v>
      </c>
      <c r="C734" s="13">
        <f t="shared" si="77"/>
        <v>42976</v>
      </c>
      <c r="D734" s="15">
        <f t="shared" si="78"/>
        <v>5.61</v>
      </c>
      <c r="E734" s="14">
        <f t="shared" si="79"/>
        <v>51156.71</v>
      </c>
      <c r="F734" s="25"/>
      <c r="G734" s="15">
        <f t="shared" si="81"/>
        <v>51156.71</v>
      </c>
      <c r="H734" s="20"/>
      <c r="J734" s="22" t="str">
        <f t="shared" si="82"/>
        <v/>
      </c>
      <c r="L734" s="38"/>
      <c r="M734" s="20"/>
      <c r="N734" s="7"/>
      <c r="O734" s="7"/>
      <c r="P734" s="1"/>
      <c r="Q734" s="1"/>
      <c r="R734" s="1"/>
      <c r="S734" s="1"/>
    </row>
    <row r="735" spans="1:19" x14ac:dyDescent="0.3">
      <c r="A735" s="24">
        <f t="shared" si="83"/>
        <v>730</v>
      </c>
      <c r="B735" s="12" t="str">
        <f t="shared" si="80"/>
        <v>Mer</v>
      </c>
      <c r="C735" s="13">
        <f t="shared" si="77"/>
        <v>42977</v>
      </c>
      <c r="D735" s="15">
        <f t="shared" si="78"/>
        <v>5.61</v>
      </c>
      <c r="E735" s="14">
        <f t="shared" si="79"/>
        <v>51162.32</v>
      </c>
      <c r="F735" s="25"/>
      <c r="G735" s="15">
        <f t="shared" si="81"/>
        <v>51162.32</v>
      </c>
      <c r="H735" s="20"/>
      <c r="J735" s="22" t="str">
        <f t="shared" si="82"/>
        <v/>
      </c>
      <c r="L735" s="38"/>
      <c r="M735" s="20"/>
      <c r="N735" s="7"/>
      <c r="O735" s="7"/>
      <c r="P735" s="1"/>
      <c r="Q735" s="1"/>
      <c r="R735" s="1"/>
      <c r="S735" s="1"/>
    </row>
    <row r="736" spans="1:19" x14ac:dyDescent="0.3">
      <c r="A736" s="24">
        <f t="shared" si="83"/>
        <v>731</v>
      </c>
      <c r="B736" s="12" t="str">
        <f t="shared" si="80"/>
        <v>Jeu</v>
      </c>
      <c r="C736" s="13">
        <f t="shared" si="77"/>
        <v>42978</v>
      </c>
      <c r="D736" s="15">
        <f t="shared" si="78"/>
        <v>5.61</v>
      </c>
      <c r="E736" s="14">
        <f t="shared" si="79"/>
        <v>51167.93</v>
      </c>
      <c r="F736" s="25"/>
      <c r="G736" s="15">
        <f t="shared" si="81"/>
        <v>51167.93</v>
      </c>
      <c r="H736" s="20"/>
      <c r="J736" s="22" t="str">
        <f t="shared" si="82"/>
        <v/>
      </c>
      <c r="L736" s="38"/>
      <c r="M736" s="20"/>
      <c r="N736" s="7"/>
      <c r="O736" s="7"/>
      <c r="P736" s="1"/>
      <c r="Q736" s="1"/>
      <c r="R736" s="1"/>
      <c r="S736" s="1"/>
    </row>
    <row r="737" spans="1:19" x14ac:dyDescent="0.3">
      <c r="A737" s="26">
        <f t="shared" si="83"/>
        <v>732</v>
      </c>
      <c r="B737" s="27" t="str">
        <f t="shared" si="80"/>
        <v>Ven</v>
      </c>
      <c r="C737" s="28">
        <f t="shared" si="77"/>
        <v>42979</v>
      </c>
      <c r="D737" s="29">
        <f t="shared" si="78"/>
        <v>5.61</v>
      </c>
      <c r="E737" s="30">
        <f t="shared" si="79"/>
        <v>51173.54</v>
      </c>
      <c r="F737" s="31">
        <v>173.54</v>
      </c>
      <c r="G737" s="29">
        <f t="shared" si="81"/>
        <v>51000</v>
      </c>
      <c r="H737" s="20"/>
      <c r="J737" s="22" t="str">
        <f t="shared" si="82"/>
        <v>2017-09-01;173,54</v>
      </c>
      <c r="L737" s="38"/>
      <c r="M737" s="20"/>
      <c r="N737" s="7"/>
      <c r="O737" s="7"/>
      <c r="P737" s="1"/>
      <c r="Q737" s="1"/>
      <c r="R737" s="1"/>
      <c r="S737" s="1"/>
    </row>
    <row r="738" spans="1:19" x14ac:dyDescent="0.3">
      <c r="A738" s="24">
        <f t="shared" si="83"/>
        <v>733</v>
      </c>
      <c r="B738" s="12" t="str">
        <f t="shared" si="80"/>
        <v>Sam</v>
      </c>
      <c r="C738" s="13">
        <f>C737+1</f>
        <v>42980</v>
      </c>
      <c r="D738" s="15">
        <f>ROUND(G737*4%/365,2)</f>
        <v>5.59</v>
      </c>
      <c r="E738" s="14">
        <f>G737+D738</f>
        <v>51005.59</v>
      </c>
      <c r="F738" s="25"/>
      <c r="G738" s="15">
        <f t="shared" si="81"/>
        <v>51005.59</v>
      </c>
      <c r="H738" s="20"/>
      <c r="J738" s="22" t="str">
        <f t="shared" si="82"/>
        <v/>
      </c>
      <c r="L738" s="38"/>
      <c r="M738" s="20"/>
      <c r="N738" s="7"/>
      <c r="O738" s="7"/>
      <c r="P738" s="1"/>
      <c r="Q738" s="1"/>
      <c r="R738" s="1"/>
      <c r="S738" s="1"/>
    </row>
    <row r="739" spans="1:19" x14ac:dyDescent="0.3">
      <c r="A739" s="24">
        <f t="shared" si="83"/>
        <v>734</v>
      </c>
      <c r="B739" s="12" t="str">
        <f t="shared" si="80"/>
        <v>Dim</v>
      </c>
      <c r="C739" s="13">
        <f t="shared" ref="C739:C802" si="84">C738+1</f>
        <v>42981</v>
      </c>
      <c r="D739" s="15">
        <f t="shared" ref="D739:D802" si="85">ROUND(G738*4%/365,2)</f>
        <v>5.59</v>
      </c>
      <c r="E739" s="14">
        <f t="shared" ref="E739:E802" si="86">G738+D739</f>
        <v>51011.179999999993</v>
      </c>
      <c r="F739" s="25"/>
      <c r="G739" s="15">
        <f t="shared" si="81"/>
        <v>51011.18</v>
      </c>
      <c r="H739" s="20"/>
      <c r="J739" s="22" t="str">
        <f t="shared" si="82"/>
        <v/>
      </c>
      <c r="L739" s="38"/>
      <c r="M739" s="20"/>
      <c r="N739" s="7"/>
      <c r="O739" s="7"/>
      <c r="P739" s="1"/>
      <c r="Q739" s="1"/>
      <c r="R739" s="1"/>
      <c r="S739" s="1"/>
    </row>
    <row r="740" spans="1:19" x14ac:dyDescent="0.3">
      <c r="A740" s="24">
        <f t="shared" si="83"/>
        <v>735</v>
      </c>
      <c r="B740" s="12" t="str">
        <f t="shared" si="80"/>
        <v>Lun</v>
      </c>
      <c r="C740" s="13">
        <f t="shared" si="84"/>
        <v>42982</v>
      </c>
      <c r="D740" s="15">
        <f t="shared" si="85"/>
        <v>5.59</v>
      </c>
      <c r="E740" s="14">
        <f t="shared" si="86"/>
        <v>51016.77</v>
      </c>
      <c r="F740" s="25"/>
      <c r="G740" s="15">
        <f t="shared" si="81"/>
        <v>51016.77</v>
      </c>
      <c r="H740" s="20"/>
      <c r="J740" s="22" t="str">
        <f t="shared" si="82"/>
        <v/>
      </c>
      <c r="L740" s="38"/>
      <c r="M740" s="20"/>
      <c r="N740" s="7"/>
      <c r="O740" s="7"/>
      <c r="P740" s="1"/>
      <c r="Q740" s="1"/>
      <c r="R740" s="1"/>
      <c r="S740" s="1"/>
    </row>
    <row r="741" spans="1:19" x14ac:dyDescent="0.3">
      <c r="A741" s="24">
        <f t="shared" si="83"/>
        <v>736</v>
      </c>
      <c r="B741" s="12" t="str">
        <f t="shared" si="80"/>
        <v>Mar</v>
      </c>
      <c r="C741" s="13">
        <f t="shared" si="84"/>
        <v>42983</v>
      </c>
      <c r="D741" s="15">
        <f t="shared" si="85"/>
        <v>5.59</v>
      </c>
      <c r="E741" s="14">
        <f t="shared" si="86"/>
        <v>51022.359999999993</v>
      </c>
      <c r="F741" s="25"/>
      <c r="G741" s="15">
        <f t="shared" si="81"/>
        <v>51022.36</v>
      </c>
      <c r="H741" s="20"/>
      <c r="J741" s="22" t="str">
        <f t="shared" si="82"/>
        <v/>
      </c>
      <c r="L741" s="38"/>
      <c r="M741" s="20"/>
      <c r="N741" s="7"/>
      <c r="O741" s="7"/>
      <c r="P741" s="1"/>
      <c r="Q741" s="1"/>
      <c r="R741" s="1"/>
      <c r="S741" s="1"/>
    </row>
    <row r="742" spans="1:19" x14ac:dyDescent="0.3">
      <c r="A742" s="24">
        <f t="shared" si="83"/>
        <v>737</v>
      </c>
      <c r="B742" s="12" t="str">
        <f t="shared" si="80"/>
        <v>Mer</v>
      </c>
      <c r="C742" s="13">
        <f t="shared" si="84"/>
        <v>42984</v>
      </c>
      <c r="D742" s="15">
        <f t="shared" si="85"/>
        <v>5.59</v>
      </c>
      <c r="E742" s="14">
        <f t="shared" si="86"/>
        <v>51027.95</v>
      </c>
      <c r="F742" s="25"/>
      <c r="G742" s="15">
        <f t="shared" si="81"/>
        <v>51027.95</v>
      </c>
      <c r="H742" s="20"/>
      <c r="J742" s="22" t="str">
        <f t="shared" si="82"/>
        <v/>
      </c>
      <c r="L742" s="38"/>
      <c r="M742" s="20"/>
      <c r="N742" s="7"/>
      <c r="O742" s="7"/>
      <c r="P742" s="1"/>
      <c r="Q742" s="1"/>
      <c r="R742" s="1"/>
      <c r="S742" s="1"/>
    </row>
    <row r="743" spans="1:19" x14ac:dyDescent="0.3">
      <c r="A743" s="24">
        <f t="shared" si="83"/>
        <v>738</v>
      </c>
      <c r="B743" s="12" t="str">
        <f t="shared" si="80"/>
        <v>Jeu</v>
      </c>
      <c r="C743" s="13">
        <f t="shared" si="84"/>
        <v>42985</v>
      </c>
      <c r="D743" s="15">
        <f t="shared" si="85"/>
        <v>5.59</v>
      </c>
      <c r="E743" s="14">
        <f t="shared" si="86"/>
        <v>51033.539999999994</v>
      </c>
      <c r="F743" s="25"/>
      <c r="G743" s="15">
        <f t="shared" si="81"/>
        <v>51033.54</v>
      </c>
      <c r="H743" s="20"/>
      <c r="J743" s="22" t="str">
        <f t="shared" si="82"/>
        <v/>
      </c>
      <c r="L743" s="38"/>
      <c r="M743" s="20"/>
      <c r="N743" s="7"/>
      <c r="O743" s="7"/>
      <c r="P743" s="1"/>
      <c r="Q743" s="1"/>
      <c r="R743" s="1"/>
      <c r="S743" s="1"/>
    </row>
    <row r="744" spans="1:19" x14ac:dyDescent="0.3">
      <c r="A744" s="24">
        <f t="shared" si="83"/>
        <v>739</v>
      </c>
      <c r="B744" s="12" t="str">
        <f t="shared" si="80"/>
        <v>Ven</v>
      </c>
      <c r="C744" s="13">
        <f t="shared" si="84"/>
        <v>42986</v>
      </c>
      <c r="D744" s="15">
        <f t="shared" si="85"/>
        <v>5.59</v>
      </c>
      <c r="E744" s="14">
        <f t="shared" si="86"/>
        <v>51039.13</v>
      </c>
      <c r="F744" s="25"/>
      <c r="G744" s="15">
        <f t="shared" si="81"/>
        <v>51039.13</v>
      </c>
      <c r="H744" s="20"/>
      <c r="J744" s="22" t="str">
        <f t="shared" si="82"/>
        <v/>
      </c>
      <c r="L744" s="38"/>
      <c r="M744" s="20"/>
      <c r="N744" s="7"/>
      <c r="O744" s="7"/>
      <c r="P744" s="1"/>
      <c r="Q744" s="1"/>
      <c r="R744" s="1"/>
      <c r="S744" s="1"/>
    </row>
    <row r="745" spans="1:19" x14ac:dyDescent="0.3">
      <c r="A745" s="24">
        <f t="shared" si="83"/>
        <v>740</v>
      </c>
      <c r="B745" s="12" t="str">
        <f t="shared" si="80"/>
        <v>Sam</v>
      </c>
      <c r="C745" s="13">
        <f t="shared" si="84"/>
        <v>42987</v>
      </c>
      <c r="D745" s="15">
        <f t="shared" si="85"/>
        <v>5.59</v>
      </c>
      <c r="E745" s="14">
        <f t="shared" si="86"/>
        <v>51044.719999999994</v>
      </c>
      <c r="F745" s="25"/>
      <c r="G745" s="15">
        <f t="shared" si="81"/>
        <v>51044.72</v>
      </c>
      <c r="H745" s="20"/>
      <c r="J745" s="22" t="str">
        <f t="shared" si="82"/>
        <v/>
      </c>
      <c r="L745" s="38"/>
      <c r="M745" s="20"/>
      <c r="N745" s="7"/>
      <c r="O745" s="7"/>
      <c r="P745" s="1"/>
      <c r="Q745" s="1"/>
      <c r="R745" s="1"/>
      <c r="S745" s="1"/>
    </row>
    <row r="746" spans="1:19" x14ac:dyDescent="0.3">
      <c r="A746" s="24">
        <f t="shared" si="83"/>
        <v>741</v>
      </c>
      <c r="B746" s="12" t="str">
        <f t="shared" si="80"/>
        <v>Dim</v>
      </c>
      <c r="C746" s="13">
        <f t="shared" si="84"/>
        <v>42988</v>
      </c>
      <c r="D746" s="15">
        <f t="shared" si="85"/>
        <v>5.59</v>
      </c>
      <c r="E746" s="14">
        <f t="shared" si="86"/>
        <v>51050.31</v>
      </c>
      <c r="F746" s="25"/>
      <c r="G746" s="15">
        <f t="shared" si="81"/>
        <v>51050.31</v>
      </c>
      <c r="H746" s="20"/>
      <c r="J746" s="22" t="str">
        <f t="shared" si="82"/>
        <v/>
      </c>
      <c r="L746" s="38"/>
      <c r="M746" s="20"/>
      <c r="N746" s="7"/>
      <c r="O746" s="7"/>
      <c r="P746" s="1"/>
      <c r="Q746" s="1"/>
      <c r="R746" s="1"/>
      <c r="S746" s="1"/>
    </row>
    <row r="747" spans="1:19" x14ac:dyDescent="0.3">
      <c r="A747" s="24">
        <f t="shared" si="83"/>
        <v>742</v>
      </c>
      <c r="B747" s="12" t="str">
        <f t="shared" si="80"/>
        <v>Lun</v>
      </c>
      <c r="C747" s="13">
        <f t="shared" si="84"/>
        <v>42989</v>
      </c>
      <c r="D747" s="15">
        <f t="shared" si="85"/>
        <v>5.59</v>
      </c>
      <c r="E747" s="14">
        <f t="shared" si="86"/>
        <v>51055.899999999994</v>
      </c>
      <c r="F747" s="25"/>
      <c r="G747" s="15">
        <f t="shared" si="81"/>
        <v>51055.9</v>
      </c>
      <c r="H747" s="20"/>
      <c r="J747" s="22" t="str">
        <f t="shared" si="82"/>
        <v/>
      </c>
      <c r="L747" s="38"/>
      <c r="M747" s="20"/>
      <c r="N747" s="7"/>
      <c r="O747" s="7"/>
      <c r="P747" s="1"/>
      <c r="Q747" s="1"/>
      <c r="R747" s="1"/>
      <c r="S747" s="1"/>
    </row>
    <row r="748" spans="1:19" x14ac:dyDescent="0.3">
      <c r="A748" s="24">
        <f t="shared" si="83"/>
        <v>743</v>
      </c>
      <c r="B748" s="12" t="str">
        <f t="shared" si="80"/>
        <v>Mar</v>
      </c>
      <c r="C748" s="13">
        <f t="shared" si="84"/>
        <v>42990</v>
      </c>
      <c r="D748" s="15">
        <f t="shared" si="85"/>
        <v>5.6</v>
      </c>
      <c r="E748" s="14">
        <f t="shared" si="86"/>
        <v>51061.5</v>
      </c>
      <c r="F748" s="25"/>
      <c r="G748" s="15">
        <f t="shared" si="81"/>
        <v>51061.5</v>
      </c>
      <c r="H748" s="20"/>
      <c r="J748" s="22" t="str">
        <f t="shared" si="82"/>
        <v/>
      </c>
      <c r="L748" s="38"/>
      <c r="M748" s="20"/>
      <c r="N748" s="7"/>
      <c r="O748" s="7"/>
      <c r="P748" s="1"/>
      <c r="Q748" s="1"/>
      <c r="R748" s="1"/>
      <c r="S748" s="1"/>
    </row>
    <row r="749" spans="1:19" x14ac:dyDescent="0.3">
      <c r="A749" s="24">
        <f t="shared" si="83"/>
        <v>744</v>
      </c>
      <c r="B749" s="12" t="str">
        <f t="shared" si="80"/>
        <v>Mer</v>
      </c>
      <c r="C749" s="13">
        <f t="shared" si="84"/>
        <v>42991</v>
      </c>
      <c r="D749" s="15">
        <f t="shared" si="85"/>
        <v>5.6</v>
      </c>
      <c r="E749" s="14">
        <f t="shared" si="86"/>
        <v>51067.1</v>
      </c>
      <c r="F749" s="25"/>
      <c r="G749" s="15">
        <f t="shared" si="81"/>
        <v>51067.1</v>
      </c>
      <c r="H749" s="20"/>
      <c r="J749" s="22" t="str">
        <f t="shared" si="82"/>
        <v/>
      </c>
      <c r="L749" s="38"/>
      <c r="M749" s="20"/>
      <c r="N749" s="7"/>
      <c r="O749" s="7"/>
      <c r="P749" s="1"/>
      <c r="Q749" s="1"/>
      <c r="R749" s="1"/>
      <c r="S749" s="1"/>
    </row>
    <row r="750" spans="1:19" x14ac:dyDescent="0.3">
      <c r="A750" s="24">
        <f t="shared" si="83"/>
        <v>745</v>
      </c>
      <c r="B750" s="12" t="str">
        <f t="shared" si="80"/>
        <v>Jeu</v>
      </c>
      <c r="C750" s="13">
        <f t="shared" si="84"/>
        <v>42992</v>
      </c>
      <c r="D750" s="15">
        <f t="shared" si="85"/>
        <v>5.6</v>
      </c>
      <c r="E750" s="14">
        <f t="shared" si="86"/>
        <v>51072.7</v>
      </c>
      <c r="F750" s="25"/>
      <c r="G750" s="15">
        <f t="shared" si="81"/>
        <v>51072.7</v>
      </c>
      <c r="H750" s="20"/>
      <c r="J750" s="22" t="str">
        <f t="shared" si="82"/>
        <v/>
      </c>
      <c r="L750" s="38"/>
      <c r="M750" s="20"/>
      <c r="N750" s="7"/>
      <c r="O750" s="7"/>
      <c r="P750" s="1"/>
      <c r="Q750" s="1"/>
      <c r="R750" s="1"/>
      <c r="S750" s="1"/>
    </row>
    <row r="751" spans="1:19" x14ac:dyDescent="0.3">
      <c r="A751" s="24">
        <f t="shared" si="83"/>
        <v>746</v>
      </c>
      <c r="B751" s="12" t="str">
        <f t="shared" si="80"/>
        <v>Ven</v>
      </c>
      <c r="C751" s="13">
        <f t="shared" si="84"/>
        <v>42993</v>
      </c>
      <c r="D751" s="15">
        <f t="shared" si="85"/>
        <v>5.6</v>
      </c>
      <c r="E751" s="14">
        <f t="shared" si="86"/>
        <v>51078.299999999996</v>
      </c>
      <c r="F751" s="25"/>
      <c r="G751" s="15">
        <f t="shared" si="81"/>
        <v>51078.3</v>
      </c>
      <c r="H751" s="20"/>
      <c r="J751" s="22" t="str">
        <f t="shared" si="82"/>
        <v/>
      </c>
      <c r="L751" s="38"/>
      <c r="M751" s="20"/>
      <c r="N751" s="7"/>
      <c r="O751" s="7"/>
      <c r="P751" s="1"/>
      <c r="Q751" s="1"/>
      <c r="R751" s="1"/>
      <c r="S751" s="1"/>
    </row>
    <row r="752" spans="1:19" x14ac:dyDescent="0.3">
      <c r="A752" s="24">
        <f t="shared" si="83"/>
        <v>747</v>
      </c>
      <c r="B752" s="12" t="str">
        <f t="shared" si="80"/>
        <v>Sam</v>
      </c>
      <c r="C752" s="13">
        <f t="shared" si="84"/>
        <v>42994</v>
      </c>
      <c r="D752" s="15">
        <f t="shared" si="85"/>
        <v>5.6</v>
      </c>
      <c r="E752" s="14">
        <f t="shared" si="86"/>
        <v>51083.9</v>
      </c>
      <c r="F752" s="25"/>
      <c r="G752" s="15">
        <f t="shared" si="81"/>
        <v>51083.9</v>
      </c>
      <c r="H752" s="20"/>
      <c r="J752" s="22" t="str">
        <f t="shared" si="82"/>
        <v/>
      </c>
      <c r="L752" s="38"/>
      <c r="M752" s="20"/>
      <c r="N752" s="7"/>
      <c r="O752" s="7"/>
      <c r="P752" s="1"/>
      <c r="Q752" s="1"/>
      <c r="R752" s="1"/>
      <c r="S752" s="1"/>
    </row>
    <row r="753" spans="1:19" x14ac:dyDescent="0.3">
      <c r="A753" s="24">
        <f t="shared" si="83"/>
        <v>748</v>
      </c>
      <c r="B753" s="12" t="str">
        <f t="shared" si="80"/>
        <v>Dim</v>
      </c>
      <c r="C753" s="13">
        <f t="shared" si="84"/>
        <v>42995</v>
      </c>
      <c r="D753" s="15">
        <f t="shared" si="85"/>
        <v>5.6</v>
      </c>
      <c r="E753" s="14">
        <f t="shared" si="86"/>
        <v>51089.5</v>
      </c>
      <c r="F753" s="25"/>
      <c r="G753" s="15">
        <f t="shared" si="81"/>
        <v>51089.5</v>
      </c>
      <c r="H753" s="20"/>
      <c r="J753" s="22" t="str">
        <f t="shared" si="82"/>
        <v/>
      </c>
      <c r="L753" s="38"/>
      <c r="M753" s="20"/>
      <c r="N753" s="7"/>
      <c r="O753" s="7"/>
      <c r="P753" s="1"/>
      <c r="Q753" s="1"/>
      <c r="R753" s="1"/>
      <c r="S753" s="1"/>
    </row>
    <row r="754" spans="1:19" x14ac:dyDescent="0.3">
      <c r="A754" s="24">
        <f t="shared" si="83"/>
        <v>749</v>
      </c>
      <c r="B754" s="12" t="str">
        <f t="shared" si="80"/>
        <v>Lun</v>
      </c>
      <c r="C754" s="13">
        <f t="shared" si="84"/>
        <v>42996</v>
      </c>
      <c r="D754" s="15">
        <f t="shared" si="85"/>
        <v>5.6</v>
      </c>
      <c r="E754" s="14">
        <f t="shared" si="86"/>
        <v>51095.1</v>
      </c>
      <c r="F754" s="25"/>
      <c r="G754" s="15">
        <f t="shared" si="81"/>
        <v>51095.1</v>
      </c>
      <c r="H754" s="20"/>
      <c r="J754" s="22" t="str">
        <f t="shared" si="82"/>
        <v/>
      </c>
      <c r="L754" s="38"/>
      <c r="M754" s="20"/>
      <c r="N754" s="7"/>
      <c r="O754" s="7"/>
      <c r="P754" s="1"/>
      <c r="Q754" s="1"/>
      <c r="R754" s="1"/>
      <c r="S754" s="1"/>
    </row>
    <row r="755" spans="1:19" x14ac:dyDescent="0.3">
      <c r="A755" s="24">
        <f t="shared" si="83"/>
        <v>750</v>
      </c>
      <c r="B755" s="12" t="str">
        <f t="shared" si="80"/>
        <v>Mar</v>
      </c>
      <c r="C755" s="13">
        <f t="shared" si="84"/>
        <v>42997</v>
      </c>
      <c r="D755" s="15">
        <f t="shared" si="85"/>
        <v>5.6</v>
      </c>
      <c r="E755" s="14">
        <f t="shared" si="86"/>
        <v>51100.7</v>
      </c>
      <c r="F755" s="25"/>
      <c r="G755" s="15">
        <f t="shared" si="81"/>
        <v>51100.7</v>
      </c>
      <c r="H755" s="20"/>
      <c r="J755" s="22" t="str">
        <f t="shared" si="82"/>
        <v/>
      </c>
      <c r="L755" s="38"/>
      <c r="M755" s="20"/>
      <c r="N755" s="7"/>
      <c r="O755" s="7"/>
      <c r="P755" s="1"/>
      <c r="Q755" s="1"/>
      <c r="R755" s="1"/>
      <c r="S755" s="1"/>
    </row>
    <row r="756" spans="1:19" x14ac:dyDescent="0.3">
      <c r="A756" s="24">
        <f t="shared" si="83"/>
        <v>751</v>
      </c>
      <c r="B756" s="12" t="str">
        <f t="shared" si="80"/>
        <v>Mer</v>
      </c>
      <c r="C756" s="13">
        <f t="shared" si="84"/>
        <v>42998</v>
      </c>
      <c r="D756" s="15">
        <f t="shared" si="85"/>
        <v>5.6</v>
      </c>
      <c r="E756" s="14">
        <f t="shared" si="86"/>
        <v>51106.299999999996</v>
      </c>
      <c r="F756" s="25"/>
      <c r="G756" s="15">
        <f t="shared" si="81"/>
        <v>51106.3</v>
      </c>
      <c r="H756" s="20"/>
      <c r="J756" s="22" t="str">
        <f t="shared" si="82"/>
        <v/>
      </c>
      <c r="L756" s="38"/>
      <c r="M756" s="20"/>
      <c r="N756" s="7"/>
      <c r="O756" s="7"/>
      <c r="P756" s="1"/>
      <c r="Q756" s="1"/>
      <c r="R756" s="1"/>
      <c r="S756" s="1"/>
    </row>
    <row r="757" spans="1:19" x14ac:dyDescent="0.3">
      <c r="A757" s="24">
        <f t="shared" si="83"/>
        <v>752</v>
      </c>
      <c r="B757" s="12" t="str">
        <f t="shared" si="80"/>
        <v>Jeu</v>
      </c>
      <c r="C757" s="13">
        <f t="shared" si="84"/>
        <v>42999</v>
      </c>
      <c r="D757" s="15">
        <f t="shared" si="85"/>
        <v>5.6</v>
      </c>
      <c r="E757" s="14">
        <f t="shared" si="86"/>
        <v>51111.9</v>
      </c>
      <c r="F757" s="25"/>
      <c r="G757" s="15">
        <f t="shared" si="81"/>
        <v>51111.9</v>
      </c>
      <c r="H757" s="20"/>
      <c r="J757" s="22" t="str">
        <f t="shared" si="82"/>
        <v/>
      </c>
      <c r="L757" s="38"/>
      <c r="M757" s="20"/>
      <c r="N757" s="7"/>
      <c r="O757" s="7"/>
      <c r="P757" s="1"/>
      <c r="Q757" s="1"/>
      <c r="R757" s="1"/>
      <c r="S757" s="1"/>
    </row>
    <row r="758" spans="1:19" x14ac:dyDescent="0.3">
      <c r="A758" s="24">
        <f t="shared" si="83"/>
        <v>753</v>
      </c>
      <c r="B758" s="12" t="str">
        <f t="shared" si="80"/>
        <v>Ven</v>
      </c>
      <c r="C758" s="13">
        <f t="shared" si="84"/>
        <v>43000</v>
      </c>
      <c r="D758" s="15">
        <f t="shared" si="85"/>
        <v>5.6</v>
      </c>
      <c r="E758" s="14">
        <f t="shared" si="86"/>
        <v>51117.5</v>
      </c>
      <c r="F758" s="25"/>
      <c r="G758" s="15">
        <f t="shared" si="81"/>
        <v>51117.5</v>
      </c>
      <c r="H758" s="20"/>
      <c r="J758" s="22" t="str">
        <f t="shared" si="82"/>
        <v/>
      </c>
      <c r="L758" s="38"/>
      <c r="M758" s="20"/>
      <c r="N758" s="7"/>
      <c r="O758" s="7"/>
      <c r="P758" s="1"/>
      <c r="Q758" s="1"/>
      <c r="R758" s="1"/>
      <c r="S758" s="1"/>
    </row>
    <row r="759" spans="1:19" x14ac:dyDescent="0.3">
      <c r="A759" s="24">
        <f t="shared" si="83"/>
        <v>754</v>
      </c>
      <c r="B759" s="12" t="str">
        <f t="shared" si="80"/>
        <v>Sam</v>
      </c>
      <c r="C759" s="13">
        <f t="shared" si="84"/>
        <v>43001</v>
      </c>
      <c r="D759" s="15">
        <f t="shared" si="85"/>
        <v>5.6</v>
      </c>
      <c r="E759" s="14">
        <f t="shared" si="86"/>
        <v>51123.1</v>
      </c>
      <c r="F759" s="25"/>
      <c r="G759" s="15">
        <f t="shared" si="81"/>
        <v>51123.1</v>
      </c>
      <c r="H759" s="20"/>
      <c r="J759" s="22" t="str">
        <f t="shared" si="82"/>
        <v/>
      </c>
      <c r="L759" s="38"/>
      <c r="M759" s="20"/>
      <c r="N759" s="7"/>
      <c r="O759" s="7"/>
      <c r="P759" s="1"/>
      <c r="Q759" s="1"/>
      <c r="R759" s="1"/>
      <c r="S759" s="1"/>
    </row>
    <row r="760" spans="1:19" x14ac:dyDescent="0.3">
      <c r="A760" s="24">
        <f t="shared" si="83"/>
        <v>755</v>
      </c>
      <c r="B760" s="12" t="str">
        <f t="shared" si="80"/>
        <v>Dim</v>
      </c>
      <c r="C760" s="13">
        <f t="shared" si="84"/>
        <v>43002</v>
      </c>
      <c r="D760" s="15">
        <f t="shared" si="85"/>
        <v>5.6</v>
      </c>
      <c r="E760" s="14">
        <f t="shared" si="86"/>
        <v>51128.7</v>
      </c>
      <c r="F760" s="25"/>
      <c r="G760" s="15">
        <f t="shared" si="81"/>
        <v>51128.7</v>
      </c>
      <c r="H760" s="20"/>
      <c r="J760" s="22" t="str">
        <f t="shared" si="82"/>
        <v/>
      </c>
      <c r="L760" s="38"/>
      <c r="M760" s="20"/>
      <c r="N760" s="7"/>
      <c r="O760" s="7"/>
      <c r="P760" s="1"/>
      <c r="Q760" s="1"/>
      <c r="R760" s="1"/>
      <c r="S760" s="1"/>
    </row>
    <row r="761" spans="1:19" x14ac:dyDescent="0.3">
      <c r="A761" s="24">
        <f t="shared" si="83"/>
        <v>756</v>
      </c>
      <c r="B761" s="12" t="str">
        <f t="shared" si="80"/>
        <v>Lun</v>
      </c>
      <c r="C761" s="13">
        <f t="shared" si="84"/>
        <v>43003</v>
      </c>
      <c r="D761" s="15">
        <f t="shared" si="85"/>
        <v>5.6</v>
      </c>
      <c r="E761" s="14">
        <f t="shared" si="86"/>
        <v>51134.299999999996</v>
      </c>
      <c r="F761" s="25"/>
      <c r="G761" s="15">
        <f t="shared" si="81"/>
        <v>51134.3</v>
      </c>
      <c r="H761" s="20"/>
      <c r="J761" s="22" t="str">
        <f t="shared" si="82"/>
        <v/>
      </c>
      <c r="L761" s="38"/>
      <c r="M761" s="20"/>
      <c r="N761" s="7"/>
      <c r="O761" s="7"/>
      <c r="P761" s="1"/>
      <c r="Q761" s="1"/>
      <c r="R761" s="1"/>
      <c r="S761" s="1"/>
    </row>
    <row r="762" spans="1:19" x14ac:dyDescent="0.3">
      <c r="A762" s="24">
        <f t="shared" si="83"/>
        <v>757</v>
      </c>
      <c r="B762" s="12" t="str">
        <f t="shared" si="80"/>
        <v>Mar</v>
      </c>
      <c r="C762" s="13">
        <f t="shared" si="84"/>
        <v>43004</v>
      </c>
      <c r="D762" s="15">
        <f t="shared" si="85"/>
        <v>5.6</v>
      </c>
      <c r="E762" s="14">
        <f t="shared" si="86"/>
        <v>51139.9</v>
      </c>
      <c r="F762" s="25"/>
      <c r="G762" s="15">
        <f t="shared" si="81"/>
        <v>51139.9</v>
      </c>
      <c r="H762" s="20"/>
      <c r="J762" s="22" t="str">
        <f t="shared" si="82"/>
        <v/>
      </c>
      <c r="L762" s="38"/>
      <c r="M762" s="20"/>
      <c r="N762" s="7"/>
      <c r="O762" s="7"/>
      <c r="P762" s="1"/>
      <c r="Q762" s="1"/>
      <c r="R762" s="1"/>
      <c r="S762" s="1"/>
    </row>
    <row r="763" spans="1:19" x14ac:dyDescent="0.3">
      <c r="A763" s="24">
        <f t="shared" si="83"/>
        <v>758</v>
      </c>
      <c r="B763" s="12" t="str">
        <f t="shared" si="80"/>
        <v>Mer</v>
      </c>
      <c r="C763" s="13">
        <f t="shared" si="84"/>
        <v>43005</v>
      </c>
      <c r="D763" s="15">
        <f t="shared" si="85"/>
        <v>5.6</v>
      </c>
      <c r="E763" s="14">
        <f t="shared" si="86"/>
        <v>51145.5</v>
      </c>
      <c r="F763" s="25"/>
      <c r="G763" s="15">
        <f t="shared" si="81"/>
        <v>51145.5</v>
      </c>
      <c r="H763" s="20"/>
      <c r="J763" s="22" t="str">
        <f t="shared" si="82"/>
        <v/>
      </c>
      <c r="L763" s="38"/>
      <c r="M763" s="20"/>
      <c r="N763" s="7"/>
      <c r="O763" s="7"/>
      <c r="P763" s="1"/>
      <c r="Q763" s="1"/>
      <c r="R763" s="1"/>
      <c r="S763" s="1"/>
    </row>
    <row r="764" spans="1:19" x14ac:dyDescent="0.3">
      <c r="A764" s="24">
        <f t="shared" si="83"/>
        <v>759</v>
      </c>
      <c r="B764" s="12" t="str">
        <f t="shared" si="80"/>
        <v>Jeu</v>
      </c>
      <c r="C764" s="13">
        <f t="shared" si="84"/>
        <v>43006</v>
      </c>
      <c r="D764" s="15">
        <f t="shared" si="85"/>
        <v>5.6</v>
      </c>
      <c r="E764" s="14">
        <f t="shared" si="86"/>
        <v>51151.1</v>
      </c>
      <c r="F764" s="25"/>
      <c r="G764" s="15">
        <f t="shared" si="81"/>
        <v>51151.1</v>
      </c>
      <c r="H764" s="20"/>
      <c r="J764" s="22" t="str">
        <f t="shared" si="82"/>
        <v/>
      </c>
      <c r="L764" s="38"/>
      <c r="M764" s="20"/>
      <c r="N764" s="7"/>
      <c r="O764" s="7"/>
      <c r="P764" s="1"/>
      <c r="Q764" s="1"/>
      <c r="R764" s="1"/>
      <c r="S764" s="1"/>
    </row>
    <row r="765" spans="1:19" x14ac:dyDescent="0.3">
      <c r="A765" s="24">
        <f t="shared" si="83"/>
        <v>760</v>
      </c>
      <c r="B765" s="12" t="str">
        <f t="shared" si="80"/>
        <v>Ven</v>
      </c>
      <c r="C765" s="13">
        <f t="shared" si="84"/>
        <v>43007</v>
      </c>
      <c r="D765" s="15">
        <f t="shared" si="85"/>
        <v>5.61</v>
      </c>
      <c r="E765" s="14">
        <f t="shared" si="86"/>
        <v>51156.71</v>
      </c>
      <c r="F765" s="25"/>
      <c r="G765" s="15">
        <f t="shared" si="81"/>
        <v>51156.71</v>
      </c>
      <c r="H765" s="20"/>
      <c r="J765" s="22" t="str">
        <f t="shared" si="82"/>
        <v/>
      </c>
      <c r="L765" s="38"/>
      <c r="M765" s="20"/>
      <c r="N765" s="7"/>
      <c r="O765" s="7"/>
      <c r="P765" s="1"/>
      <c r="Q765" s="1"/>
      <c r="R765" s="1"/>
      <c r="S765" s="1"/>
    </row>
    <row r="766" spans="1:19" x14ac:dyDescent="0.3">
      <c r="A766" s="24">
        <f t="shared" si="83"/>
        <v>761</v>
      </c>
      <c r="B766" s="12" t="str">
        <f t="shared" si="80"/>
        <v>Sam</v>
      </c>
      <c r="C766" s="13">
        <f t="shared" si="84"/>
        <v>43008</v>
      </c>
      <c r="D766" s="15">
        <f t="shared" si="85"/>
        <v>5.61</v>
      </c>
      <c r="E766" s="14">
        <f t="shared" si="86"/>
        <v>51162.32</v>
      </c>
      <c r="F766" s="25"/>
      <c r="G766" s="15">
        <f t="shared" si="81"/>
        <v>51162.32</v>
      </c>
      <c r="H766" s="20"/>
      <c r="J766" s="22" t="str">
        <f t="shared" si="82"/>
        <v/>
      </c>
      <c r="L766" s="38"/>
      <c r="M766" s="20"/>
      <c r="N766" s="7"/>
      <c r="O766" s="7"/>
      <c r="P766" s="1"/>
      <c r="Q766" s="1"/>
      <c r="R766" s="1"/>
      <c r="S766" s="1"/>
    </row>
    <row r="767" spans="1:19" x14ac:dyDescent="0.3">
      <c r="A767" s="26">
        <f t="shared" si="83"/>
        <v>762</v>
      </c>
      <c r="B767" s="27" t="str">
        <f t="shared" si="80"/>
        <v>Dim</v>
      </c>
      <c r="C767" s="28">
        <f t="shared" si="84"/>
        <v>43009</v>
      </c>
      <c r="D767" s="29">
        <f t="shared" si="85"/>
        <v>5.61</v>
      </c>
      <c r="E767" s="30">
        <f t="shared" si="86"/>
        <v>51167.93</v>
      </c>
      <c r="F767" s="31">
        <v>167.93</v>
      </c>
      <c r="G767" s="29">
        <f t="shared" si="81"/>
        <v>51000</v>
      </c>
      <c r="H767" s="20"/>
      <c r="J767" s="22" t="str">
        <f t="shared" si="82"/>
        <v>2017-10-01;167,93</v>
      </c>
      <c r="L767" s="38"/>
      <c r="M767" s="20"/>
      <c r="N767" s="7"/>
      <c r="O767" s="7"/>
      <c r="P767" s="1"/>
      <c r="Q767" s="1"/>
      <c r="R767" s="1"/>
      <c r="S767" s="1"/>
    </row>
    <row r="768" spans="1:19" x14ac:dyDescent="0.3">
      <c r="A768" s="24">
        <f t="shared" si="83"/>
        <v>763</v>
      </c>
      <c r="B768" s="12" t="str">
        <f t="shared" si="80"/>
        <v>Lun</v>
      </c>
      <c r="C768" s="13">
        <f t="shared" si="84"/>
        <v>43010</v>
      </c>
      <c r="D768" s="15">
        <f t="shared" si="85"/>
        <v>5.59</v>
      </c>
      <c r="E768" s="14">
        <f t="shared" si="86"/>
        <v>51005.59</v>
      </c>
      <c r="F768" s="25"/>
      <c r="G768" s="15">
        <f t="shared" si="81"/>
        <v>51005.59</v>
      </c>
      <c r="H768" s="20"/>
      <c r="J768" s="22" t="str">
        <f t="shared" si="82"/>
        <v/>
      </c>
      <c r="L768" s="38"/>
      <c r="M768" s="20"/>
      <c r="N768" s="7"/>
      <c r="O768" s="7"/>
      <c r="P768" s="1"/>
      <c r="Q768" s="1"/>
      <c r="R768" s="1"/>
      <c r="S768" s="1"/>
    </row>
    <row r="769" spans="1:19" x14ac:dyDescent="0.3">
      <c r="A769" s="24">
        <f t="shared" si="83"/>
        <v>764</v>
      </c>
      <c r="B769" s="12" t="str">
        <f t="shared" si="80"/>
        <v>Mar</v>
      </c>
      <c r="C769" s="13">
        <f t="shared" si="84"/>
        <v>43011</v>
      </c>
      <c r="D769" s="15">
        <f t="shared" si="85"/>
        <v>5.59</v>
      </c>
      <c r="E769" s="14">
        <f t="shared" si="86"/>
        <v>51011.179999999993</v>
      </c>
      <c r="F769" s="25"/>
      <c r="G769" s="15">
        <f t="shared" si="81"/>
        <v>51011.18</v>
      </c>
      <c r="H769" s="20"/>
      <c r="J769" s="22" t="str">
        <f t="shared" si="82"/>
        <v/>
      </c>
      <c r="L769" s="38"/>
      <c r="M769" s="20"/>
      <c r="N769" s="7"/>
      <c r="O769" s="7"/>
      <c r="P769" s="1"/>
      <c r="Q769" s="1"/>
      <c r="R769" s="1"/>
      <c r="S769" s="1"/>
    </row>
    <row r="770" spans="1:19" x14ac:dyDescent="0.3">
      <c r="A770" s="24">
        <f t="shared" si="83"/>
        <v>765</v>
      </c>
      <c r="B770" s="12" t="str">
        <f t="shared" si="80"/>
        <v>Mer</v>
      </c>
      <c r="C770" s="13">
        <f t="shared" si="84"/>
        <v>43012</v>
      </c>
      <c r="D770" s="15">
        <f t="shared" si="85"/>
        <v>5.59</v>
      </c>
      <c r="E770" s="14">
        <f t="shared" si="86"/>
        <v>51016.77</v>
      </c>
      <c r="F770" s="25"/>
      <c r="G770" s="15">
        <f t="shared" si="81"/>
        <v>51016.77</v>
      </c>
      <c r="H770" s="20"/>
      <c r="J770" s="22" t="str">
        <f t="shared" si="82"/>
        <v/>
      </c>
      <c r="L770" s="38"/>
      <c r="M770" s="20"/>
      <c r="N770" s="7"/>
      <c r="O770" s="7"/>
      <c r="P770" s="1"/>
      <c r="Q770" s="1"/>
      <c r="R770" s="1"/>
      <c r="S770" s="1"/>
    </row>
    <row r="771" spans="1:19" x14ac:dyDescent="0.3">
      <c r="A771" s="24">
        <f t="shared" si="83"/>
        <v>766</v>
      </c>
      <c r="B771" s="12" t="str">
        <f t="shared" si="80"/>
        <v>Jeu</v>
      </c>
      <c r="C771" s="13">
        <f t="shared" si="84"/>
        <v>43013</v>
      </c>
      <c r="D771" s="15">
        <f t="shared" si="85"/>
        <v>5.59</v>
      </c>
      <c r="E771" s="14">
        <f t="shared" si="86"/>
        <v>51022.359999999993</v>
      </c>
      <c r="F771" s="25"/>
      <c r="G771" s="15">
        <f t="shared" si="81"/>
        <v>51022.36</v>
      </c>
      <c r="H771" s="20"/>
      <c r="J771" s="22" t="str">
        <f t="shared" si="82"/>
        <v/>
      </c>
      <c r="L771" s="38"/>
      <c r="M771" s="20"/>
      <c r="N771" s="7"/>
      <c r="O771" s="7"/>
      <c r="P771" s="1"/>
      <c r="Q771" s="1"/>
      <c r="R771" s="1"/>
      <c r="S771" s="1"/>
    </row>
    <row r="772" spans="1:19" x14ac:dyDescent="0.3">
      <c r="A772" s="24">
        <f t="shared" si="83"/>
        <v>767</v>
      </c>
      <c r="B772" s="12" t="str">
        <f t="shared" si="80"/>
        <v>Ven</v>
      </c>
      <c r="C772" s="13">
        <f t="shared" si="84"/>
        <v>43014</v>
      </c>
      <c r="D772" s="15">
        <f t="shared" si="85"/>
        <v>5.59</v>
      </c>
      <c r="E772" s="14">
        <f t="shared" si="86"/>
        <v>51027.95</v>
      </c>
      <c r="F772" s="25"/>
      <c r="G772" s="15">
        <f t="shared" si="81"/>
        <v>51027.95</v>
      </c>
      <c r="H772" s="20"/>
      <c r="J772" s="22" t="str">
        <f t="shared" si="82"/>
        <v/>
      </c>
      <c r="L772" s="38"/>
      <c r="M772" s="20"/>
      <c r="N772" s="7"/>
      <c r="O772" s="7"/>
      <c r="P772" s="1"/>
      <c r="Q772" s="1"/>
      <c r="R772" s="1"/>
      <c r="S772" s="1"/>
    </row>
    <row r="773" spans="1:19" x14ac:dyDescent="0.3">
      <c r="A773" s="24">
        <f t="shared" si="83"/>
        <v>768</v>
      </c>
      <c r="B773" s="12" t="str">
        <f t="shared" si="80"/>
        <v>Sam</v>
      </c>
      <c r="C773" s="13">
        <f t="shared" si="84"/>
        <v>43015</v>
      </c>
      <c r="D773" s="15">
        <f t="shared" si="85"/>
        <v>5.59</v>
      </c>
      <c r="E773" s="14">
        <f t="shared" si="86"/>
        <v>51033.539999999994</v>
      </c>
      <c r="F773" s="25"/>
      <c r="G773" s="15">
        <f t="shared" si="81"/>
        <v>51033.54</v>
      </c>
      <c r="H773" s="20"/>
      <c r="J773" s="22" t="str">
        <f t="shared" si="82"/>
        <v/>
      </c>
      <c r="L773" s="38"/>
      <c r="M773" s="20"/>
      <c r="N773" s="7"/>
      <c r="O773" s="7"/>
      <c r="P773" s="1"/>
      <c r="Q773" s="1"/>
      <c r="R773" s="1"/>
      <c r="S773" s="1"/>
    </row>
    <row r="774" spans="1:19" x14ac:dyDescent="0.3">
      <c r="A774" s="24">
        <f t="shared" si="83"/>
        <v>769</v>
      </c>
      <c r="B774" s="12" t="str">
        <f t="shared" ref="B774:B837" si="87">CHOOSE(MOD(C774,7)+1,"Sam","Dim","Lun","Mar","Mer","Jeu","Ven")</f>
        <v>Dim</v>
      </c>
      <c r="C774" s="13">
        <f t="shared" si="84"/>
        <v>43016</v>
      </c>
      <c r="D774" s="15">
        <f t="shared" si="85"/>
        <v>5.59</v>
      </c>
      <c r="E774" s="14">
        <f t="shared" si="86"/>
        <v>51039.13</v>
      </c>
      <c r="F774" s="25"/>
      <c r="G774" s="15">
        <f t="shared" si="81"/>
        <v>51039.13</v>
      </c>
      <c r="H774" s="20"/>
      <c r="J774" s="22" t="str">
        <f t="shared" si="82"/>
        <v/>
      </c>
      <c r="L774" s="38"/>
      <c r="M774" s="20"/>
      <c r="N774" s="7"/>
      <c r="O774" s="7"/>
      <c r="P774" s="1"/>
      <c r="Q774" s="1"/>
      <c r="R774" s="1"/>
      <c r="S774" s="1"/>
    </row>
    <row r="775" spans="1:19" x14ac:dyDescent="0.3">
      <c r="A775" s="24">
        <f t="shared" si="83"/>
        <v>770</v>
      </c>
      <c r="B775" s="12" t="str">
        <f t="shared" si="87"/>
        <v>Lun</v>
      </c>
      <c r="C775" s="13">
        <f t="shared" si="84"/>
        <v>43017</v>
      </c>
      <c r="D775" s="15">
        <f t="shared" si="85"/>
        <v>5.59</v>
      </c>
      <c r="E775" s="14">
        <f t="shared" si="86"/>
        <v>51044.719999999994</v>
      </c>
      <c r="F775" s="25"/>
      <c r="G775" s="15">
        <f t="shared" ref="G775:G838" si="88">ROUND(E775-F775, 2)</f>
        <v>51044.72</v>
      </c>
      <c r="H775" s="20"/>
      <c r="J775" s="22" t="str">
        <f t="shared" ref="J775:J838" si="89">IF(F775&lt;&gt;"",TEXT(C775, "aaaa-mm-jj") &amp; ";" &amp; F775,"")</f>
        <v/>
      </c>
      <c r="L775" s="38"/>
      <c r="M775" s="20"/>
      <c r="N775" s="7"/>
      <c r="O775" s="7"/>
      <c r="P775" s="1"/>
      <c r="Q775" s="1"/>
      <c r="R775" s="1"/>
      <c r="S775" s="1"/>
    </row>
    <row r="776" spans="1:19" x14ac:dyDescent="0.3">
      <c r="A776" s="24">
        <f t="shared" ref="A776:A839" si="90">A775+1</f>
        <v>771</v>
      </c>
      <c r="B776" s="12" t="str">
        <f t="shared" si="87"/>
        <v>Mar</v>
      </c>
      <c r="C776" s="13">
        <f t="shared" si="84"/>
        <v>43018</v>
      </c>
      <c r="D776" s="15">
        <f t="shared" si="85"/>
        <v>5.59</v>
      </c>
      <c r="E776" s="14">
        <f t="shared" si="86"/>
        <v>51050.31</v>
      </c>
      <c r="F776" s="25"/>
      <c r="G776" s="15">
        <f t="shared" si="88"/>
        <v>51050.31</v>
      </c>
      <c r="H776" s="20"/>
      <c r="J776" s="22" t="str">
        <f t="shared" si="89"/>
        <v/>
      </c>
      <c r="L776" s="38"/>
      <c r="M776" s="20"/>
      <c r="N776" s="7"/>
      <c r="O776" s="7"/>
      <c r="P776" s="1"/>
      <c r="Q776" s="1"/>
      <c r="R776" s="1"/>
      <c r="S776" s="1"/>
    </row>
    <row r="777" spans="1:19" x14ac:dyDescent="0.3">
      <c r="A777" s="24">
        <f t="shared" si="90"/>
        <v>772</v>
      </c>
      <c r="B777" s="12" t="str">
        <f t="shared" si="87"/>
        <v>Mer</v>
      </c>
      <c r="C777" s="13">
        <f t="shared" si="84"/>
        <v>43019</v>
      </c>
      <c r="D777" s="15">
        <f t="shared" si="85"/>
        <v>5.59</v>
      </c>
      <c r="E777" s="14">
        <f t="shared" si="86"/>
        <v>51055.899999999994</v>
      </c>
      <c r="F777" s="25"/>
      <c r="G777" s="15">
        <f t="shared" si="88"/>
        <v>51055.9</v>
      </c>
      <c r="H777" s="20"/>
      <c r="J777" s="22" t="str">
        <f t="shared" si="89"/>
        <v/>
      </c>
      <c r="L777" s="38"/>
      <c r="M777" s="20"/>
      <c r="N777" s="7"/>
      <c r="O777" s="7"/>
      <c r="P777" s="1"/>
      <c r="Q777" s="1"/>
      <c r="R777" s="1"/>
      <c r="S777" s="1"/>
    </row>
    <row r="778" spans="1:19" x14ac:dyDescent="0.3">
      <c r="A778" s="24">
        <f t="shared" si="90"/>
        <v>773</v>
      </c>
      <c r="B778" s="12" t="str">
        <f t="shared" si="87"/>
        <v>Jeu</v>
      </c>
      <c r="C778" s="13">
        <f t="shared" si="84"/>
        <v>43020</v>
      </c>
      <c r="D778" s="15">
        <f t="shared" si="85"/>
        <v>5.6</v>
      </c>
      <c r="E778" s="14">
        <f t="shared" si="86"/>
        <v>51061.5</v>
      </c>
      <c r="F778" s="25"/>
      <c r="G778" s="15">
        <f t="shared" si="88"/>
        <v>51061.5</v>
      </c>
      <c r="H778" s="20"/>
      <c r="J778" s="22" t="str">
        <f t="shared" si="89"/>
        <v/>
      </c>
      <c r="L778" s="38"/>
      <c r="M778" s="20"/>
      <c r="N778" s="7"/>
      <c r="O778" s="7"/>
      <c r="P778" s="1"/>
      <c r="Q778" s="1"/>
      <c r="R778" s="1"/>
      <c r="S778" s="1"/>
    </row>
    <row r="779" spans="1:19" x14ac:dyDescent="0.3">
      <c r="A779" s="24">
        <f t="shared" si="90"/>
        <v>774</v>
      </c>
      <c r="B779" s="12" t="str">
        <f t="shared" si="87"/>
        <v>Ven</v>
      </c>
      <c r="C779" s="13">
        <f t="shared" si="84"/>
        <v>43021</v>
      </c>
      <c r="D779" s="15">
        <f t="shared" si="85"/>
        <v>5.6</v>
      </c>
      <c r="E779" s="14">
        <f t="shared" si="86"/>
        <v>51067.1</v>
      </c>
      <c r="F779" s="25"/>
      <c r="G779" s="15">
        <f t="shared" si="88"/>
        <v>51067.1</v>
      </c>
      <c r="H779" s="20"/>
      <c r="J779" s="22" t="str">
        <f t="shared" si="89"/>
        <v/>
      </c>
      <c r="L779" s="38"/>
      <c r="M779" s="20"/>
      <c r="N779" s="7"/>
      <c r="O779" s="7"/>
      <c r="P779" s="1"/>
      <c r="Q779" s="1"/>
      <c r="R779" s="1"/>
      <c r="S779" s="1"/>
    </row>
    <row r="780" spans="1:19" x14ac:dyDescent="0.3">
      <c r="A780" s="24">
        <f t="shared" si="90"/>
        <v>775</v>
      </c>
      <c r="B780" s="12" t="str">
        <f t="shared" si="87"/>
        <v>Sam</v>
      </c>
      <c r="C780" s="13">
        <f t="shared" si="84"/>
        <v>43022</v>
      </c>
      <c r="D780" s="15">
        <f t="shared" si="85"/>
        <v>5.6</v>
      </c>
      <c r="E780" s="14">
        <f t="shared" si="86"/>
        <v>51072.7</v>
      </c>
      <c r="F780" s="25"/>
      <c r="G780" s="15">
        <f t="shared" si="88"/>
        <v>51072.7</v>
      </c>
      <c r="H780" s="20"/>
      <c r="J780" s="22" t="str">
        <f t="shared" si="89"/>
        <v/>
      </c>
      <c r="L780" s="38"/>
      <c r="M780" s="20"/>
      <c r="N780" s="7"/>
      <c r="O780" s="7"/>
      <c r="P780" s="1"/>
      <c r="Q780" s="1"/>
      <c r="R780" s="1"/>
      <c r="S780" s="1"/>
    </row>
    <row r="781" spans="1:19" x14ac:dyDescent="0.3">
      <c r="A781" s="24">
        <f t="shared" si="90"/>
        <v>776</v>
      </c>
      <c r="B781" s="12" t="str">
        <f t="shared" si="87"/>
        <v>Dim</v>
      </c>
      <c r="C781" s="13">
        <f t="shared" si="84"/>
        <v>43023</v>
      </c>
      <c r="D781" s="15">
        <f t="shared" si="85"/>
        <v>5.6</v>
      </c>
      <c r="E781" s="14">
        <f t="shared" si="86"/>
        <v>51078.299999999996</v>
      </c>
      <c r="F781" s="25"/>
      <c r="G781" s="15">
        <f t="shared" si="88"/>
        <v>51078.3</v>
      </c>
      <c r="H781" s="20"/>
      <c r="J781" s="22" t="str">
        <f t="shared" si="89"/>
        <v/>
      </c>
      <c r="L781" s="38"/>
      <c r="M781" s="20"/>
      <c r="N781" s="7"/>
      <c r="O781" s="7"/>
      <c r="P781" s="1"/>
      <c r="Q781" s="1"/>
      <c r="R781" s="1"/>
      <c r="S781" s="1"/>
    </row>
    <row r="782" spans="1:19" x14ac:dyDescent="0.3">
      <c r="A782" s="24">
        <f t="shared" si="90"/>
        <v>777</v>
      </c>
      <c r="B782" s="12" t="str">
        <f t="shared" si="87"/>
        <v>Lun</v>
      </c>
      <c r="C782" s="13">
        <f t="shared" si="84"/>
        <v>43024</v>
      </c>
      <c r="D782" s="15">
        <f t="shared" si="85"/>
        <v>5.6</v>
      </c>
      <c r="E782" s="14">
        <f t="shared" si="86"/>
        <v>51083.9</v>
      </c>
      <c r="F782" s="25"/>
      <c r="G782" s="15">
        <f t="shared" si="88"/>
        <v>51083.9</v>
      </c>
      <c r="H782" s="20"/>
      <c r="J782" s="22" t="str">
        <f t="shared" si="89"/>
        <v/>
      </c>
      <c r="L782" s="38"/>
      <c r="M782" s="20"/>
      <c r="N782" s="7"/>
      <c r="O782" s="7"/>
      <c r="P782" s="1"/>
      <c r="Q782" s="1"/>
      <c r="R782" s="1"/>
      <c r="S782" s="1"/>
    </row>
    <row r="783" spans="1:19" x14ac:dyDescent="0.3">
      <c r="A783" s="24">
        <f t="shared" si="90"/>
        <v>778</v>
      </c>
      <c r="B783" s="12" t="str">
        <f t="shared" si="87"/>
        <v>Mar</v>
      </c>
      <c r="C783" s="13">
        <f t="shared" si="84"/>
        <v>43025</v>
      </c>
      <c r="D783" s="15">
        <f t="shared" si="85"/>
        <v>5.6</v>
      </c>
      <c r="E783" s="14">
        <f t="shared" si="86"/>
        <v>51089.5</v>
      </c>
      <c r="F783" s="25"/>
      <c r="G783" s="15">
        <f t="shared" si="88"/>
        <v>51089.5</v>
      </c>
      <c r="H783" s="20"/>
      <c r="J783" s="22" t="str">
        <f t="shared" si="89"/>
        <v/>
      </c>
      <c r="L783" s="38"/>
      <c r="M783" s="20"/>
      <c r="N783" s="7"/>
      <c r="O783" s="7"/>
      <c r="P783" s="1"/>
      <c r="Q783" s="1"/>
      <c r="R783" s="1"/>
      <c r="S783" s="1"/>
    </row>
    <row r="784" spans="1:19" x14ac:dyDescent="0.3">
      <c r="A784" s="24">
        <f t="shared" si="90"/>
        <v>779</v>
      </c>
      <c r="B784" s="12" t="str">
        <f t="shared" si="87"/>
        <v>Mer</v>
      </c>
      <c r="C784" s="13">
        <f t="shared" si="84"/>
        <v>43026</v>
      </c>
      <c r="D784" s="15">
        <f t="shared" si="85"/>
        <v>5.6</v>
      </c>
      <c r="E784" s="14">
        <f t="shared" si="86"/>
        <v>51095.1</v>
      </c>
      <c r="F784" s="25"/>
      <c r="G784" s="15">
        <f t="shared" si="88"/>
        <v>51095.1</v>
      </c>
      <c r="H784" s="20"/>
      <c r="J784" s="22" t="str">
        <f t="shared" si="89"/>
        <v/>
      </c>
      <c r="L784" s="38"/>
      <c r="M784" s="20"/>
      <c r="N784" s="7"/>
      <c r="O784" s="7"/>
      <c r="P784" s="1"/>
      <c r="Q784" s="1"/>
      <c r="R784" s="1"/>
      <c r="S784" s="1"/>
    </row>
    <row r="785" spans="1:19" x14ac:dyDescent="0.3">
      <c r="A785" s="24">
        <f t="shared" si="90"/>
        <v>780</v>
      </c>
      <c r="B785" s="12" t="str">
        <f t="shared" si="87"/>
        <v>Jeu</v>
      </c>
      <c r="C785" s="13">
        <f t="shared" si="84"/>
        <v>43027</v>
      </c>
      <c r="D785" s="15">
        <f t="shared" si="85"/>
        <v>5.6</v>
      </c>
      <c r="E785" s="14">
        <f t="shared" si="86"/>
        <v>51100.7</v>
      </c>
      <c r="F785" s="25"/>
      <c r="G785" s="15">
        <f t="shared" si="88"/>
        <v>51100.7</v>
      </c>
      <c r="H785" s="20"/>
      <c r="J785" s="22" t="str">
        <f t="shared" si="89"/>
        <v/>
      </c>
      <c r="L785" s="38"/>
      <c r="M785" s="20"/>
      <c r="N785" s="7"/>
      <c r="O785" s="7"/>
      <c r="P785" s="1"/>
      <c r="Q785" s="1"/>
      <c r="R785" s="1"/>
      <c r="S785" s="1"/>
    </row>
    <row r="786" spans="1:19" x14ac:dyDescent="0.3">
      <c r="A786" s="24">
        <f t="shared" si="90"/>
        <v>781</v>
      </c>
      <c r="B786" s="12" t="str">
        <f t="shared" si="87"/>
        <v>Ven</v>
      </c>
      <c r="C786" s="13">
        <f t="shared" si="84"/>
        <v>43028</v>
      </c>
      <c r="D786" s="15">
        <f t="shared" si="85"/>
        <v>5.6</v>
      </c>
      <c r="E786" s="14">
        <f t="shared" si="86"/>
        <v>51106.299999999996</v>
      </c>
      <c r="F786" s="25"/>
      <c r="G786" s="15">
        <f t="shared" si="88"/>
        <v>51106.3</v>
      </c>
      <c r="H786" s="20"/>
      <c r="J786" s="22" t="str">
        <f t="shared" si="89"/>
        <v/>
      </c>
      <c r="L786" s="38"/>
      <c r="M786" s="20"/>
      <c r="N786" s="7"/>
      <c r="O786" s="7"/>
      <c r="P786" s="1"/>
      <c r="Q786" s="1"/>
      <c r="R786" s="1"/>
      <c r="S786" s="1"/>
    </row>
    <row r="787" spans="1:19" x14ac:dyDescent="0.3">
      <c r="A787" s="24">
        <f t="shared" si="90"/>
        <v>782</v>
      </c>
      <c r="B787" s="12" t="str">
        <f t="shared" si="87"/>
        <v>Sam</v>
      </c>
      <c r="C787" s="13">
        <f t="shared" si="84"/>
        <v>43029</v>
      </c>
      <c r="D787" s="15">
        <f t="shared" si="85"/>
        <v>5.6</v>
      </c>
      <c r="E787" s="14">
        <f t="shared" si="86"/>
        <v>51111.9</v>
      </c>
      <c r="F787" s="25"/>
      <c r="G787" s="15">
        <f t="shared" si="88"/>
        <v>51111.9</v>
      </c>
      <c r="H787" s="20"/>
      <c r="J787" s="22" t="str">
        <f t="shared" si="89"/>
        <v/>
      </c>
      <c r="L787" s="38"/>
      <c r="M787" s="20"/>
      <c r="N787" s="7"/>
      <c r="O787" s="7"/>
      <c r="P787" s="1"/>
      <c r="Q787" s="1"/>
      <c r="R787" s="1"/>
      <c r="S787" s="1"/>
    </row>
    <row r="788" spans="1:19" x14ac:dyDescent="0.3">
      <c r="A788" s="24">
        <f t="shared" si="90"/>
        <v>783</v>
      </c>
      <c r="B788" s="12" t="str">
        <f t="shared" si="87"/>
        <v>Dim</v>
      </c>
      <c r="C788" s="13">
        <f t="shared" si="84"/>
        <v>43030</v>
      </c>
      <c r="D788" s="15">
        <f t="shared" si="85"/>
        <v>5.6</v>
      </c>
      <c r="E788" s="14">
        <f t="shared" si="86"/>
        <v>51117.5</v>
      </c>
      <c r="F788" s="25"/>
      <c r="G788" s="15">
        <f t="shared" si="88"/>
        <v>51117.5</v>
      </c>
      <c r="H788" s="20"/>
      <c r="J788" s="22" t="str">
        <f t="shared" si="89"/>
        <v/>
      </c>
      <c r="L788" s="38"/>
      <c r="M788" s="20"/>
      <c r="N788" s="7"/>
      <c r="O788" s="7"/>
      <c r="P788" s="1"/>
      <c r="Q788" s="1"/>
      <c r="R788" s="1"/>
      <c r="S788" s="1"/>
    </row>
    <row r="789" spans="1:19" x14ac:dyDescent="0.3">
      <c r="A789" s="24">
        <f t="shared" si="90"/>
        <v>784</v>
      </c>
      <c r="B789" s="12" t="str">
        <f t="shared" si="87"/>
        <v>Lun</v>
      </c>
      <c r="C789" s="13">
        <f t="shared" si="84"/>
        <v>43031</v>
      </c>
      <c r="D789" s="15">
        <f t="shared" si="85"/>
        <v>5.6</v>
      </c>
      <c r="E789" s="14">
        <f t="shared" si="86"/>
        <v>51123.1</v>
      </c>
      <c r="F789" s="25"/>
      <c r="G789" s="15">
        <f t="shared" si="88"/>
        <v>51123.1</v>
      </c>
      <c r="H789" s="20"/>
      <c r="J789" s="22" t="str">
        <f t="shared" si="89"/>
        <v/>
      </c>
      <c r="L789" s="38"/>
      <c r="M789" s="20"/>
      <c r="N789" s="7"/>
      <c r="O789" s="7"/>
      <c r="P789" s="1"/>
      <c r="Q789" s="1"/>
      <c r="R789" s="1"/>
      <c r="S789" s="1"/>
    </row>
    <row r="790" spans="1:19" x14ac:dyDescent="0.3">
      <c r="A790" s="24">
        <f t="shared" si="90"/>
        <v>785</v>
      </c>
      <c r="B790" s="12" t="str">
        <f t="shared" si="87"/>
        <v>Mar</v>
      </c>
      <c r="C790" s="13">
        <f t="shared" si="84"/>
        <v>43032</v>
      </c>
      <c r="D790" s="15">
        <f t="shared" si="85"/>
        <v>5.6</v>
      </c>
      <c r="E790" s="14">
        <f t="shared" si="86"/>
        <v>51128.7</v>
      </c>
      <c r="F790" s="25"/>
      <c r="G790" s="15">
        <f t="shared" si="88"/>
        <v>51128.7</v>
      </c>
      <c r="H790" s="20"/>
      <c r="J790" s="22" t="str">
        <f t="shared" si="89"/>
        <v/>
      </c>
      <c r="L790" s="38"/>
      <c r="M790" s="20"/>
      <c r="N790" s="7"/>
      <c r="O790" s="7"/>
      <c r="P790" s="1"/>
      <c r="Q790" s="1"/>
      <c r="R790" s="1"/>
      <c r="S790" s="1"/>
    </row>
    <row r="791" spans="1:19" x14ac:dyDescent="0.3">
      <c r="A791" s="24">
        <f t="shared" si="90"/>
        <v>786</v>
      </c>
      <c r="B791" s="12" t="str">
        <f t="shared" si="87"/>
        <v>Mer</v>
      </c>
      <c r="C791" s="13">
        <f t="shared" si="84"/>
        <v>43033</v>
      </c>
      <c r="D791" s="15">
        <f t="shared" si="85"/>
        <v>5.6</v>
      </c>
      <c r="E791" s="14">
        <f t="shared" si="86"/>
        <v>51134.299999999996</v>
      </c>
      <c r="F791" s="25"/>
      <c r="G791" s="15">
        <f t="shared" si="88"/>
        <v>51134.3</v>
      </c>
      <c r="H791" s="20"/>
      <c r="J791" s="22" t="str">
        <f t="shared" si="89"/>
        <v/>
      </c>
      <c r="L791" s="38"/>
      <c r="M791" s="20"/>
      <c r="N791" s="7"/>
      <c r="O791" s="7"/>
      <c r="P791" s="1"/>
      <c r="Q791" s="1"/>
      <c r="R791" s="1"/>
      <c r="S791" s="1"/>
    </row>
    <row r="792" spans="1:19" x14ac:dyDescent="0.3">
      <c r="A792" s="24">
        <f t="shared" si="90"/>
        <v>787</v>
      </c>
      <c r="B792" s="12" t="str">
        <f t="shared" si="87"/>
        <v>Jeu</v>
      </c>
      <c r="C792" s="13">
        <f t="shared" si="84"/>
        <v>43034</v>
      </c>
      <c r="D792" s="15">
        <f t="shared" si="85"/>
        <v>5.6</v>
      </c>
      <c r="E792" s="14">
        <f t="shared" si="86"/>
        <v>51139.9</v>
      </c>
      <c r="F792" s="25"/>
      <c r="G792" s="15">
        <f t="shared" si="88"/>
        <v>51139.9</v>
      </c>
      <c r="H792" s="20"/>
      <c r="J792" s="22" t="str">
        <f t="shared" si="89"/>
        <v/>
      </c>
      <c r="L792" s="38"/>
      <c r="M792" s="20"/>
      <c r="N792" s="7"/>
      <c r="O792" s="7"/>
      <c r="P792" s="1"/>
      <c r="Q792" s="1"/>
      <c r="R792" s="1"/>
      <c r="S792" s="1"/>
    </row>
    <row r="793" spans="1:19" x14ac:dyDescent="0.3">
      <c r="A793" s="24">
        <f t="shared" si="90"/>
        <v>788</v>
      </c>
      <c r="B793" s="12" t="str">
        <f t="shared" si="87"/>
        <v>Ven</v>
      </c>
      <c r="C793" s="13">
        <f t="shared" si="84"/>
        <v>43035</v>
      </c>
      <c r="D793" s="15">
        <f t="shared" si="85"/>
        <v>5.6</v>
      </c>
      <c r="E793" s="14">
        <f t="shared" si="86"/>
        <v>51145.5</v>
      </c>
      <c r="F793" s="25"/>
      <c r="G793" s="15">
        <f t="shared" si="88"/>
        <v>51145.5</v>
      </c>
      <c r="H793" s="20"/>
      <c r="J793" s="22" t="str">
        <f t="shared" si="89"/>
        <v/>
      </c>
      <c r="L793" s="38"/>
      <c r="M793" s="20"/>
      <c r="N793" s="7"/>
      <c r="O793" s="7"/>
      <c r="P793" s="1"/>
      <c r="Q793" s="1"/>
      <c r="R793" s="1"/>
      <c r="S793" s="1"/>
    </row>
    <row r="794" spans="1:19" x14ac:dyDescent="0.3">
      <c r="A794" s="24">
        <f t="shared" si="90"/>
        <v>789</v>
      </c>
      <c r="B794" s="12" t="str">
        <f t="shared" si="87"/>
        <v>Sam</v>
      </c>
      <c r="C794" s="13">
        <f t="shared" si="84"/>
        <v>43036</v>
      </c>
      <c r="D794" s="15">
        <f t="shared" si="85"/>
        <v>5.6</v>
      </c>
      <c r="E794" s="14">
        <f t="shared" si="86"/>
        <v>51151.1</v>
      </c>
      <c r="F794" s="25"/>
      <c r="G794" s="15">
        <f t="shared" si="88"/>
        <v>51151.1</v>
      </c>
      <c r="H794" s="20"/>
      <c r="J794" s="22" t="str">
        <f t="shared" si="89"/>
        <v/>
      </c>
      <c r="L794" s="38"/>
      <c r="M794" s="20"/>
      <c r="N794" s="7"/>
      <c r="O794" s="7"/>
      <c r="P794" s="1"/>
      <c r="Q794" s="1"/>
      <c r="R794" s="1"/>
      <c r="S794" s="1"/>
    </row>
    <row r="795" spans="1:19" x14ac:dyDescent="0.3">
      <c r="A795" s="24">
        <f t="shared" si="90"/>
        <v>790</v>
      </c>
      <c r="B795" s="12" t="str">
        <f t="shared" si="87"/>
        <v>Dim</v>
      </c>
      <c r="C795" s="13">
        <f t="shared" si="84"/>
        <v>43037</v>
      </c>
      <c r="D795" s="15">
        <f t="shared" si="85"/>
        <v>5.61</v>
      </c>
      <c r="E795" s="14">
        <f t="shared" si="86"/>
        <v>51156.71</v>
      </c>
      <c r="F795" s="25"/>
      <c r="G795" s="15">
        <f t="shared" si="88"/>
        <v>51156.71</v>
      </c>
      <c r="H795" s="20"/>
      <c r="J795" s="22" t="str">
        <f t="shared" si="89"/>
        <v/>
      </c>
      <c r="L795" s="38"/>
      <c r="M795" s="20"/>
      <c r="N795" s="7"/>
      <c r="O795" s="7"/>
      <c r="P795" s="1"/>
      <c r="Q795" s="1"/>
      <c r="R795" s="1"/>
      <c r="S795" s="1"/>
    </row>
    <row r="796" spans="1:19" x14ac:dyDescent="0.3">
      <c r="A796" s="24">
        <f t="shared" si="90"/>
        <v>791</v>
      </c>
      <c r="B796" s="12" t="str">
        <f t="shared" si="87"/>
        <v>Lun</v>
      </c>
      <c r="C796" s="13">
        <f t="shared" si="84"/>
        <v>43038</v>
      </c>
      <c r="D796" s="15">
        <f t="shared" si="85"/>
        <v>5.61</v>
      </c>
      <c r="E796" s="14">
        <f t="shared" si="86"/>
        <v>51162.32</v>
      </c>
      <c r="F796" s="25"/>
      <c r="G796" s="15">
        <f t="shared" si="88"/>
        <v>51162.32</v>
      </c>
      <c r="H796" s="20"/>
      <c r="J796" s="22" t="str">
        <f t="shared" si="89"/>
        <v/>
      </c>
      <c r="L796" s="38"/>
      <c r="M796" s="20"/>
      <c r="N796" s="7"/>
      <c r="O796" s="7"/>
      <c r="P796" s="1"/>
      <c r="Q796" s="1"/>
      <c r="R796" s="1"/>
      <c r="S796" s="1"/>
    </row>
    <row r="797" spans="1:19" x14ac:dyDescent="0.3">
      <c r="A797" s="24">
        <f t="shared" si="90"/>
        <v>792</v>
      </c>
      <c r="B797" s="12" t="str">
        <f t="shared" si="87"/>
        <v>Mar</v>
      </c>
      <c r="C797" s="13">
        <f t="shared" si="84"/>
        <v>43039</v>
      </c>
      <c r="D797" s="15">
        <f t="shared" si="85"/>
        <v>5.61</v>
      </c>
      <c r="E797" s="14">
        <f t="shared" si="86"/>
        <v>51167.93</v>
      </c>
      <c r="F797" s="25"/>
      <c r="G797" s="15">
        <f t="shared" si="88"/>
        <v>51167.93</v>
      </c>
      <c r="H797" s="20"/>
      <c r="J797" s="22" t="str">
        <f t="shared" si="89"/>
        <v/>
      </c>
      <c r="L797" s="38"/>
      <c r="M797" s="20"/>
      <c r="N797" s="7"/>
      <c r="O797" s="7"/>
      <c r="P797" s="1"/>
      <c r="Q797" s="1"/>
      <c r="R797" s="1"/>
      <c r="S797" s="1"/>
    </row>
    <row r="798" spans="1:19" x14ac:dyDescent="0.3">
      <c r="A798" s="26">
        <f t="shared" si="90"/>
        <v>793</v>
      </c>
      <c r="B798" s="27" t="str">
        <f t="shared" si="87"/>
        <v>Mer</v>
      </c>
      <c r="C798" s="28">
        <f t="shared" si="84"/>
        <v>43040</v>
      </c>
      <c r="D798" s="29">
        <f t="shared" si="85"/>
        <v>5.61</v>
      </c>
      <c r="E798" s="30">
        <f t="shared" si="86"/>
        <v>51173.54</v>
      </c>
      <c r="F798" s="31">
        <v>173.54</v>
      </c>
      <c r="G798" s="29">
        <f t="shared" si="88"/>
        <v>51000</v>
      </c>
      <c r="H798" s="20"/>
      <c r="J798" s="22" t="str">
        <f t="shared" si="89"/>
        <v>2017-11-01;173,54</v>
      </c>
      <c r="L798" s="38"/>
      <c r="M798" s="20"/>
      <c r="P798" s="1"/>
      <c r="Q798" s="1"/>
      <c r="R798" s="1"/>
      <c r="S798" s="1"/>
    </row>
    <row r="799" spans="1:19" x14ac:dyDescent="0.3">
      <c r="A799" s="24">
        <f t="shared" si="90"/>
        <v>794</v>
      </c>
      <c r="B799" s="12" t="str">
        <f t="shared" si="87"/>
        <v>Jeu</v>
      </c>
      <c r="C799" s="13">
        <f t="shared" si="84"/>
        <v>43041</v>
      </c>
      <c r="D799" s="15">
        <f t="shared" si="85"/>
        <v>5.59</v>
      </c>
      <c r="E799" s="14">
        <f t="shared" si="86"/>
        <v>51005.59</v>
      </c>
      <c r="F799" s="25"/>
      <c r="G799" s="15">
        <f t="shared" si="88"/>
        <v>51005.59</v>
      </c>
      <c r="H799" s="20"/>
      <c r="J799" s="22" t="str">
        <f t="shared" si="89"/>
        <v/>
      </c>
      <c r="L799" s="38"/>
      <c r="M799" s="20"/>
      <c r="P799" s="1"/>
      <c r="Q799" s="1"/>
      <c r="R799" s="1"/>
      <c r="S799" s="1"/>
    </row>
    <row r="800" spans="1:19" x14ac:dyDescent="0.3">
      <c r="A800" s="24">
        <f t="shared" si="90"/>
        <v>795</v>
      </c>
      <c r="B800" s="12" t="str">
        <f t="shared" si="87"/>
        <v>Ven</v>
      </c>
      <c r="C800" s="13">
        <f t="shared" si="84"/>
        <v>43042</v>
      </c>
      <c r="D800" s="15">
        <f t="shared" si="85"/>
        <v>5.59</v>
      </c>
      <c r="E800" s="14">
        <f t="shared" si="86"/>
        <v>51011.179999999993</v>
      </c>
      <c r="F800" s="25"/>
      <c r="G800" s="15">
        <f t="shared" si="88"/>
        <v>51011.18</v>
      </c>
      <c r="H800" s="20"/>
      <c r="J800" s="22" t="str">
        <f t="shared" si="89"/>
        <v/>
      </c>
      <c r="L800" s="38"/>
      <c r="M800" s="20"/>
      <c r="P800" s="1"/>
      <c r="Q800" s="1"/>
      <c r="R800" s="1"/>
      <c r="S800" s="1"/>
    </row>
    <row r="801" spans="1:19" x14ac:dyDescent="0.3">
      <c r="A801" s="24">
        <f t="shared" si="90"/>
        <v>796</v>
      </c>
      <c r="B801" s="12" t="str">
        <f t="shared" si="87"/>
        <v>Sam</v>
      </c>
      <c r="C801" s="13">
        <f t="shared" si="84"/>
        <v>43043</v>
      </c>
      <c r="D801" s="15">
        <f t="shared" si="85"/>
        <v>5.59</v>
      </c>
      <c r="E801" s="14">
        <f t="shared" si="86"/>
        <v>51016.77</v>
      </c>
      <c r="F801" s="25"/>
      <c r="G801" s="15">
        <f t="shared" si="88"/>
        <v>51016.77</v>
      </c>
      <c r="H801" s="20"/>
      <c r="J801" s="22" t="str">
        <f t="shared" si="89"/>
        <v/>
      </c>
      <c r="L801" s="38"/>
      <c r="M801" s="20"/>
      <c r="P801" s="1"/>
      <c r="Q801" s="1"/>
      <c r="R801" s="1"/>
      <c r="S801" s="1"/>
    </row>
    <row r="802" spans="1:19" x14ac:dyDescent="0.3">
      <c r="A802" s="24">
        <f t="shared" si="90"/>
        <v>797</v>
      </c>
      <c r="B802" s="12" t="str">
        <f t="shared" si="87"/>
        <v>Dim</v>
      </c>
      <c r="C802" s="13">
        <f t="shared" si="84"/>
        <v>43044</v>
      </c>
      <c r="D802" s="15">
        <f t="shared" si="85"/>
        <v>5.59</v>
      </c>
      <c r="E802" s="14">
        <f t="shared" si="86"/>
        <v>51022.359999999993</v>
      </c>
      <c r="F802" s="25"/>
      <c r="G802" s="15">
        <f t="shared" si="88"/>
        <v>51022.36</v>
      </c>
      <c r="H802" s="20"/>
      <c r="J802" s="22" t="str">
        <f t="shared" si="89"/>
        <v/>
      </c>
      <c r="L802" s="38"/>
      <c r="M802" s="20"/>
      <c r="P802" s="1"/>
      <c r="Q802" s="1"/>
      <c r="R802" s="1"/>
      <c r="S802" s="1"/>
    </row>
    <row r="803" spans="1:19" x14ac:dyDescent="0.3">
      <c r="A803" s="24">
        <f t="shared" si="90"/>
        <v>798</v>
      </c>
      <c r="B803" s="12" t="str">
        <f t="shared" si="87"/>
        <v>Lun</v>
      </c>
      <c r="C803" s="13">
        <f t="shared" ref="C803:C866" si="91">C802+1</f>
        <v>43045</v>
      </c>
      <c r="D803" s="15">
        <f t="shared" ref="D803:D866" si="92">ROUND(G802*4%/365,2)</f>
        <v>5.59</v>
      </c>
      <c r="E803" s="14">
        <f t="shared" ref="E803:E866" si="93">G802+D803</f>
        <v>51027.95</v>
      </c>
      <c r="F803" s="25"/>
      <c r="G803" s="15">
        <f t="shared" si="88"/>
        <v>51027.95</v>
      </c>
      <c r="H803" s="20"/>
      <c r="J803" s="22" t="str">
        <f t="shared" si="89"/>
        <v/>
      </c>
      <c r="L803" s="38"/>
      <c r="M803" s="20"/>
      <c r="P803" s="1"/>
      <c r="Q803" s="1"/>
      <c r="R803" s="1"/>
      <c r="S803" s="1"/>
    </row>
    <row r="804" spans="1:19" x14ac:dyDescent="0.3">
      <c r="A804" s="24">
        <f t="shared" si="90"/>
        <v>799</v>
      </c>
      <c r="B804" s="12" t="str">
        <f t="shared" si="87"/>
        <v>Mar</v>
      </c>
      <c r="C804" s="13">
        <f t="shared" si="91"/>
        <v>43046</v>
      </c>
      <c r="D804" s="15">
        <f t="shared" si="92"/>
        <v>5.59</v>
      </c>
      <c r="E804" s="14">
        <f t="shared" si="93"/>
        <v>51033.539999999994</v>
      </c>
      <c r="F804" s="25"/>
      <c r="G804" s="15">
        <f t="shared" si="88"/>
        <v>51033.54</v>
      </c>
      <c r="H804" s="20"/>
      <c r="J804" s="22" t="str">
        <f t="shared" si="89"/>
        <v/>
      </c>
      <c r="L804" s="38"/>
      <c r="M804" s="20"/>
      <c r="P804" s="1"/>
      <c r="Q804" s="1"/>
      <c r="R804" s="1"/>
      <c r="S804" s="1"/>
    </row>
    <row r="805" spans="1:19" x14ac:dyDescent="0.3">
      <c r="A805" s="24">
        <f t="shared" si="90"/>
        <v>800</v>
      </c>
      <c r="B805" s="12" t="str">
        <f t="shared" si="87"/>
        <v>Mer</v>
      </c>
      <c r="C805" s="13">
        <f t="shared" si="91"/>
        <v>43047</v>
      </c>
      <c r="D805" s="15">
        <f t="shared" si="92"/>
        <v>5.59</v>
      </c>
      <c r="E805" s="14">
        <f t="shared" si="93"/>
        <v>51039.13</v>
      </c>
      <c r="F805" s="25"/>
      <c r="G805" s="15">
        <f t="shared" si="88"/>
        <v>51039.13</v>
      </c>
      <c r="H805" s="20"/>
      <c r="J805" s="22" t="str">
        <f t="shared" si="89"/>
        <v/>
      </c>
      <c r="L805" s="38"/>
      <c r="M805" s="20"/>
      <c r="P805" s="1"/>
      <c r="Q805" s="1"/>
      <c r="R805" s="1"/>
      <c r="S805" s="1"/>
    </row>
    <row r="806" spans="1:19" x14ac:dyDescent="0.3">
      <c r="A806" s="24">
        <f t="shared" si="90"/>
        <v>801</v>
      </c>
      <c r="B806" s="12" t="str">
        <f t="shared" si="87"/>
        <v>Jeu</v>
      </c>
      <c r="C806" s="13">
        <f t="shared" si="91"/>
        <v>43048</v>
      </c>
      <c r="D806" s="15">
        <f t="shared" si="92"/>
        <v>5.59</v>
      </c>
      <c r="E806" s="14">
        <f t="shared" si="93"/>
        <v>51044.719999999994</v>
      </c>
      <c r="F806" s="25"/>
      <c r="G806" s="15">
        <f t="shared" si="88"/>
        <v>51044.72</v>
      </c>
      <c r="H806" s="20"/>
      <c r="J806" s="22" t="str">
        <f t="shared" si="89"/>
        <v/>
      </c>
      <c r="L806" s="38"/>
      <c r="M806" s="20"/>
      <c r="P806" s="1"/>
      <c r="Q806" s="1"/>
      <c r="R806" s="1"/>
      <c r="S806" s="1"/>
    </row>
    <row r="807" spans="1:19" x14ac:dyDescent="0.3">
      <c r="A807" s="24">
        <f t="shared" si="90"/>
        <v>802</v>
      </c>
      <c r="B807" s="12" t="str">
        <f t="shared" si="87"/>
        <v>Ven</v>
      </c>
      <c r="C807" s="13">
        <f t="shared" si="91"/>
        <v>43049</v>
      </c>
      <c r="D807" s="15">
        <f t="shared" si="92"/>
        <v>5.59</v>
      </c>
      <c r="E807" s="14">
        <f t="shared" si="93"/>
        <v>51050.31</v>
      </c>
      <c r="F807" s="25"/>
      <c r="G807" s="15">
        <f t="shared" si="88"/>
        <v>51050.31</v>
      </c>
      <c r="H807" s="20"/>
      <c r="J807" s="22" t="str">
        <f t="shared" si="89"/>
        <v/>
      </c>
      <c r="L807" s="38"/>
      <c r="M807" s="20"/>
      <c r="P807" s="1"/>
      <c r="Q807" s="1"/>
      <c r="R807" s="1"/>
      <c r="S807" s="1"/>
    </row>
    <row r="808" spans="1:19" x14ac:dyDescent="0.3">
      <c r="A808" s="24">
        <f t="shared" si="90"/>
        <v>803</v>
      </c>
      <c r="B808" s="12" t="str">
        <f t="shared" si="87"/>
        <v>Sam</v>
      </c>
      <c r="C808" s="13">
        <f t="shared" si="91"/>
        <v>43050</v>
      </c>
      <c r="D808" s="15">
        <f t="shared" si="92"/>
        <v>5.59</v>
      </c>
      <c r="E808" s="14">
        <f t="shared" si="93"/>
        <v>51055.899999999994</v>
      </c>
      <c r="F808" s="25"/>
      <c r="G808" s="15">
        <f t="shared" si="88"/>
        <v>51055.9</v>
      </c>
      <c r="H808" s="20"/>
      <c r="J808" s="22" t="str">
        <f t="shared" si="89"/>
        <v/>
      </c>
      <c r="L808" s="38"/>
      <c r="M808" s="20"/>
      <c r="N808" s="9"/>
      <c r="O808" s="10"/>
      <c r="P808" s="1"/>
      <c r="Q808" s="1"/>
      <c r="R808" s="1"/>
      <c r="S808" s="1"/>
    </row>
    <row r="809" spans="1:19" x14ac:dyDescent="0.3">
      <c r="A809" s="24">
        <f t="shared" si="90"/>
        <v>804</v>
      </c>
      <c r="B809" s="12" t="str">
        <f t="shared" si="87"/>
        <v>Dim</v>
      </c>
      <c r="C809" s="13">
        <f t="shared" si="91"/>
        <v>43051</v>
      </c>
      <c r="D809" s="15">
        <f t="shared" si="92"/>
        <v>5.6</v>
      </c>
      <c r="E809" s="14">
        <f t="shared" si="93"/>
        <v>51061.5</v>
      </c>
      <c r="F809" s="25"/>
      <c r="G809" s="15">
        <f t="shared" si="88"/>
        <v>51061.5</v>
      </c>
      <c r="H809" s="20"/>
      <c r="J809" s="22" t="str">
        <f t="shared" si="89"/>
        <v/>
      </c>
      <c r="L809" s="38"/>
      <c r="M809" s="20"/>
      <c r="N809" s="9"/>
      <c r="O809" s="10"/>
      <c r="P809" s="1"/>
      <c r="Q809" s="1"/>
      <c r="R809" s="1"/>
      <c r="S809" s="1"/>
    </row>
    <row r="810" spans="1:19" x14ac:dyDescent="0.3">
      <c r="A810" s="24">
        <f t="shared" si="90"/>
        <v>805</v>
      </c>
      <c r="B810" s="12" t="str">
        <f t="shared" si="87"/>
        <v>Lun</v>
      </c>
      <c r="C810" s="13">
        <f t="shared" si="91"/>
        <v>43052</v>
      </c>
      <c r="D810" s="15">
        <f t="shared" si="92"/>
        <v>5.6</v>
      </c>
      <c r="E810" s="14">
        <f t="shared" si="93"/>
        <v>51067.1</v>
      </c>
      <c r="F810" s="25"/>
      <c r="G810" s="15">
        <f t="shared" si="88"/>
        <v>51067.1</v>
      </c>
      <c r="H810" s="20"/>
      <c r="J810" s="22" t="str">
        <f t="shared" si="89"/>
        <v/>
      </c>
      <c r="L810" s="38"/>
      <c r="M810" s="20"/>
      <c r="N810" s="9"/>
      <c r="O810" s="10"/>
      <c r="P810" s="1"/>
      <c r="Q810" s="1"/>
      <c r="R810" s="1"/>
      <c r="S810" s="1"/>
    </row>
    <row r="811" spans="1:19" x14ac:dyDescent="0.3">
      <c r="A811" s="24">
        <f t="shared" si="90"/>
        <v>806</v>
      </c>
      <c r="B811" s="12" t="str">
        <f t="shared" si="87"/>
        <v>Mar</v>
      </c>
      <c r="C811" s="13">
        <f t="shared" si="91"/>
        <v>43053</v>
      </c>
      <c r="D811" s="15">
        <f t="shared" si="92"/>
        <v>5.6</v>
      </c>
      <c r="E811" s="14">
        <f t="shared" si="93"/>
        <v>51072.7</v>
      </c>
      <c r="F811" s="25"/>
      <c r="G811" s="15">
        <f t="shared" si="88"/>
        <v>51072.7</v>
      </c>
      <c r="H811" s="20"/>
      <c r="J811" s="22" t="str">
        <f t="shared" si="89"/>
        <v/>
      </c>
      <c r="L811" s="38"/>
      <c r="M811" s="20"/>
      <c r="N811" s="9"/>
      <c r="O811" s="10"/>
      <c r="P811" s="1"/>
      <c r="Q811" s="1"/>
      <c r="R811" s="1"/>
      <c r="S811" s="1"/>
    </row>
    <row r="812" spans="1:19" x14ac:dyDescent="0.3">
      <c r="A812" s="24">
        <f t="shared" si="90"/>
        <v>807</v>
      </c>
      <c r="B812" s="12" t="str">
        <f t="shared" si="87"/>
        <v>Mer</v>
      </c>
      <c r="C812" s="13">
        <f t="shared" si="91"/>
        <v>43054</v>
      </c>
      <c r="D812" s="15">
        <f t="shared" si="92"/>
        <v>5.6</v>
      </c>
      <c r="E812" s="14">
        <f t="shared" si="93"/>
        <v>51078.299999999996</v>
      </c>
      <c r="F812" s="25"/>
      <c r="G812" s="15">
        <f t="shared" si="88"/>
        <v>51078.3</v>
      </c>
      <c r="H812" s="20"/>
      <c r="J812" s="22" t="str">
        <f t="shared" si="89"/>
        <v/>
      </c>
      <c r="L812" s="38"/>
      <c r="M812" s="20"/>
      <c r="N812" s="9"/>
      <c r="O812" s="10"/>
      <c r="P812" s="1"/>
      <c r="Q812" s="1"/>
      <c r="R812" s="1"/>
      <c r="S812" s="1"/>
    </row>
    <row r="813" spans="1:19" x14ac:dyDescent="0.3">
      <c r="A813" s="24">
        <f t="shared" si="90"/>
        <v>808</v>
      </c>
      <c r="B813" s="12" t="str">
        <f t="shared" si="87"/>
        <v>Jeu</v>
      </c>
      <c r="C813" s="13">
        <f t="shared" si="91"/>
        <v>43055</v>
      </c>
      <c r="D813" s="15">
        <f t="shared" si="92"/>
        <v>5.6</v>
      </c>
      <c r="E813" s="14">
        <f t="shared" si="93"/>
        <v>51083.9</v>
      </c>
      <c r="F813" s="25"/>
      <c r="G813" s="15">
        <f t="shared" si="88"/>
        <v>51083.9</v>
      </c>
      <c r="H813" s="20"/>
      <c r="J813" s="22" t="str">
        <f t="shared" si="89"/>
        <v/>
      </c>
      <c r="L813" s="38"/>
      <c r="M813" s="20"/>
      <c r="N813" s="9"/>
      <c r="O813" s="10"/>
      <c r="P813" s="1"/>
      <c r="Q813" s="1"/>
      <c r="R813" s="1"/>
      <c r="S813" s="1"/>
    </row>
    <row r="814" spans="1:19" x14ac:dyDescent="0.3">
      <c r="A814" s="24">
        <f t="shared" si="90"/>
        <v>809</v>
      </c>
      <c r="B814" s="12" t="str">
        <f t="shared" si="87"/>
        <v>Ven</v>
      </c>
      <c r="C814" s="13">
        <f t="shared" si="91"/>
        <v>43056</v>
      </c>
      <c r="D814" s="15">
        <f t="shared" si="92"/>
        <v>5.6</v>
      </c>
      <c r="E814" s="14">
        <f t="shared" si="93"/>
        <v>51089.5</v>
      </c>
      <c r="F814" s="25"/>
      <c r="G814" s="15">
        <f t="shared" si="88"/>
        <v>51089.5</v>
      </c>
      <c r="H814" s="20"/>
      <c r="J814" s="22" t="str">
        <f t="shared" si="89"/>
        <v/>
      </c>
      <c r="L814" s="38"/>
      <c r="M814" s="20"/>
      <c r="N814" s="9"/>
      <c r="O814" s="10"/>
      <c r="P814" s="1"/>
      <c r="Q814" s="1"/>
      <c r="R814" s="1"/>
      <c r="S814" s="1"/>
    </row>
    <row r="815" spans="1:19" x14ac:dyDescent="0.3">
      <c r="A815" s="24">
        <f t="shared" si="90"/>
        <v>810</v>
      </c>
      <c r="B815" s="12" t="str">
        <f t="shared" si="87"/>
        <v>Sam</v>
      </c>
      <c r="C815" s="13">
        <f t="shared" si="91"/>
        <v>43057</v>
      </c>
      <c r="D815" s="15">
        <f t="shared" si="92"/>
        <v>5.6</v>
      </c>
      <c r="E815" s="14">
        <f t="shared" si="93"/>
        <v>51095.1</v>
      </c>
      <c r="F815" s="25"/>
      <c r="G815" s="15">
        <f t="shared" si="88"/>
        <v>51095.1</v>
      </c>
      <c r="H815" s="20"/>
      <c r="J815" s="22" t="str">
        <f t="shared" si="89"/>
        <v/>
      </c>
      <c r="L815" s="38"/>
      <c r="M815" s="20"/>
      <c r="N815" s="9"/>
      <c r="O815" s="10"/>
      <c r="P815" s="1"/>
      <c r="Q815" s="1"/>
      <c r="R815" s="1"/>
      <c r="S815" s="1"/>
    </row>
    <row r="816" spans="1:19" x14ac:dyDescent="0.3">
      <c r="A816" s="24">
        <f t="shared" si="90"/>
        <v>811</v>
      </c>
      <c r="B816" s="12" t="str">
        <f t="shared" si="87"/>
        <v>Dim</v>
      </c>
      <c r="C816" s="13">
        <f t="shared" si="91"/>
        <v>43058</v>
      </c>
      <c r="D816" s="15">
        <f t="shared" si="92"/>
        <v>5.6</v>
      </c>
      <c r="E816" s="14">
        <f t="shared" si="93"/>
        <v>51100.7</v>
      </c>
      <c r="F816" s="25"/>
      <c r="G816" s="15">
        <f t="shared" si="88"/>
        <v>51100.7</v>
      </c>
      <c r="H816" s="20"/>
      <c r="J816" s="22" t="str">
        <f t="shared" si="89"/>
        <v/>
      </c>
      <c r="L816" s="38"/>
      <c r="M816" s="20"/>
      <c r="N816" s="9"/>
      <c r="O816" s="10"/>
      <c r="P816" s="1"/>
      <c r="Q816" s="1"/>
      <c r="R816" s="1"/>
      <c r="S816" s="1"/>
    </row>
    <row r="817" spans="1:19" x14ac:dyDescent="0.3">
      <c r="A817" s="24">
        <f t="shared" si="90"/>
        <v>812</v>
      </c>
      <c r="B817" s="12" t="str">
        <f t="shared" si="87"/>
        <v>Lun</v>
      </c>
      <c r="C817" s="13">
        <f t="shared" si="91"/>
        <v>43059</v>
      </c>
      <c r="D817" s="15">
        <f t="shared" si="92"/>
        <v>5.6</v>
      </c>
      <c r="E817" s="14">
        <f t="shared" si="93"/>
        <v>51106.299999999996</v>
      </c>
      <c r="F817" s="25"/>
      <c r="G817" s="15">
        <f t="shared" si="88"/>
        <v>51106.3</v>
      </c>
      <c r="H817" s="20"/>
      <c r="J817" s="22" t="str">
        <f t="shared" si="89"/>
        <v/>
      </c>
      <c r="L817" s="38"/>
      <c r="M817" s="20"/>
      <c r="N817" s="9"/>
      <c r="O817" s="10"/>
      <c r="P817" s="1"/>
      <c r="Q817" s="1"/>
      <c r="R817" s="1"/>
      <c r="S817" s="1"/>
    </row>
    <row r="818" spans="1:19" x14ac:dyDescent="0.3">
      <c r="A818" s="24">
        <f t="shared" si="90"/>
        <v>813</v>
      </c>
      <c r="B818" s="12" t="str">
        <f t="shared" si="87"/>
        <v>Mar</v>
      </c>
      <c r="C818" s="13">
        <f t="shared" si="91"/>
        <v>43060</v>
      </c>
      <c r="D818" s="15">
        <f t="shared" si="92"/>
        <v>5.6</v>
      </c>
      <c r="E818" s="14">
        <f t="shared" si="93"/>
        <v>51111.9</v>
      </c>
      <c r="F818" s="25"/>
      <c r="G818" s="15">
        <f t="shared" si="88"/>
        <v>51111.9</v>
      </c>
      <c r="H818" s="20"/>
      <c r="J818" s="22" t="str">
        <f t="shared" si="89"/>
        <v/>
      </c>
      <c r="L818" s="38"/>
      <c r="M818" s="20"/>
      <c r="N818" s="9"/>
      <c r="O818" s="10"/>
      <c r="P818" s="1"/>
      <c r="Q818" s="1"/>
      <c r="R818" s="1"/>
      <c r="S818" s="1"/>
    </row>
    <row r="819" spans="1:19" x14ac:dyDescent="0.3">
      <c r="A819" s="24">
        <f t="shared" si="90"/>
        <v>814</v>
      </c>
      <c r="B819" s="12" t="str">
        <f t="shared" si="87"/>
        <v>Mer</v>
      </c>
      <c r="C819" s="13">
        <f t="shared" si="91"/>
        <v>43061</v>
      </c>
      <c r="D819" s="15">
        <f t="shared" si="92"/>
        <v>5.6</v>
      </c>
      <c r="E819" s="14">
        <f t="shared" si="93"/>
        <v>51117.5</v>
      </c>
      <c r="F819" s="25"/>
      <c r="G819" s="15">
        <f t="shared" si="88"/>
        <v>51117.5</v>
      </c>
      <c r="H819" s="20"/>
      <c r="J819" s="22" t="str">
        <f t="shared" si="89"/>
        <v/>
      </c>
      <c r="L819" s="38"/>
      <c r="M819" s="20"/>
      <c r="N819" s="9"/>
      <c r="O819" s="10"/>
      <c r="P819" s="1"/>
      <c r="Q819" s="1"/>
      <c r="R819" s="1"/>
      <c r="S819" s="1"/>
    </row>
    <row r="820" spans="1:19" x14ac:dyDescent="0.3">
      <c r="A820" s="24">
        <f t="shared" si="90"/>
        <v>815</v>
      </c>
      <c r="B820" s="12" t="str">
        <f t="shared" si="87"/>
        <v>Jeu</v>
      </c>
      <c r="C820" s="13">
        <f t="shared" si="91"/>
        <v>43062</v>
      </c>
      <c r="D820" s="15">
        <f t="shared" si="92"/>
        <v>5.6</v>
      </c>
      <c r="E820" s="14">
        <f t="shared" si="93"/>
        <v>51123.1</v>
      </c>
      <c r="F820" s="25"/>
      <c r="G820" s="15">
        <f t="shared" si="88"/>
        <v>51123.1</v>
      </c>
      <c r="H820" s="20"/>
      <c r="J820" s="22" t="str">
        <f t="shared" si="89"/>
        <v/>
      </c>
      <c r="L820" s="38"/>
      <c r="M820" s="20"/>
      <c r="N820" s="9"/>
      <c r="O820" s="10"/>
      <c r="P820" s="1"/>
      <c r="Q820" s="1"/>
      <c r="R820" s="1"/>
      <c r="S820" s="1"/>
    </row>
    <row r="821" spans="1:19" x14ac:dyDescent="0.3">
      <c r="A821" s="24">
        <f t="shared" si="90"/>
        <v>816</v>
      </c>
      <c r="B821" s="12" t="str">
        <f t="shared" si="87"/>
        <v>Ven</v>
      </c>
      <c r="C821" s="13">
        <f t="shared" si="91"/>
        <v>43063</v>
      </c>
      <c r="D821" s="15">
        <f t="shared" si="92"/>
        <v>5.6</v>
      </c>
      <c r="E821" s="14">
        <f t="shared" si="93"/>
        <v>51128.7</v>
      </c>
      <c r="F821" s="25"/>
      <c r="G821" s="15">
        <f t="shared" si="88"/>
        <v>51128.7</v>
      </c>
      <c r="H821" s="20"/>
      <c r="J821" s="22" t="str">
        <f t="shared" si="89"/>
        <v/>
      </c>
      <c r="L821" s="38"/>
      <c r="M821" s="20"/>
      <c r="N821" s="9"/>
      <c r="O821" s="10"/>
      <c r="P821" s="1"/>
      <c r="Q821" s="1"/>
      <c r="R821" s="1"/>
      <c r="S821" s="1"/>
    </row>
    <row r="822" spans="1:19" x14ac:dyDescent="0.3">
      <c r="A822" s="24">
        <f t="shared" si="90"/>
        <v>817</v>
      </c>
      <c r="B822" s="12" t="str">
        <f t="shared" si="87"/>
        <v>Sam</v>
      </c>
      <c r="C822" s="13">
        <f t="shared" si="91"/>
        <v>43064</v>
      </c>
      <c r="D822" s="15">
        <f t="shared" si="92"/>
        <v>5.6</v>
      </c>
      <c r="E822" s="14">
        <f t="shared" si="93"/>
        <v>51134.299999999996</v>
      </c>
      <c r="F822" s="25"/>
      <c r="G822" s="15">
        <f t="shared" si="88"/>
        <v>51134.3</v>
      </c>
      <c r="H822" s="20"/>
      <c r="J822" s="22" t="str">
        <f t="shared" si="89"/>
        <v/>
      </c>
      <c r="L822" s="38"/>
      <c r="M822" s="20"/>
      <c r="N822" s="9"/>
      <c r="O822" s="10"/>
      <c r="P822" s="1"/>
      <c r="Q822" s="1"/>
      <c r="R822" s="1"/>
      <c r="S822" s="1"/>
    </row>
    <row r="823" spans="1:19" x14ac:dyDescent="0.3">
      <c r="A823" s="24">
        <f t="shared" si="90"/>
        <v>818</v>
      </c>
      <c r="B823" s="12" t="str">
        <f t="shared" si="87"/>
        <v>Dim</v>
      </c>
      <c r="C823" s="13">
        <f t="shared" si="91"/>
        <v>43065</v>
      </c>
      <c r="D823" s="15">
        <f t="shared" si="92"/>
        <v>5.6</v>
      </c>
      <c r="E823" s="14">
        <f t="shared" si="93"/>
        <v>51139.9</v>
      </c>
      <c r="F823" s="25"/>
      <c r="G823" s="15">
        <f t="shared" si="88"/>
        <v>51139.9</v>
      </c>
      <c r="H823" s="20"/>
      <c r="J823" s="22" t="str">
        <f t="shared" si="89"/>
        <v/>
      </c>
      <c r="L823" s="38"/>
      <c r="M823" s="20"/>
      <c r="N823" s="9"/>
      <c r="O823" s="10"/>
      <c r="P823" s="1"/>
      <c r="Q823" s="1"/>
      <c r="R823" s="1"/>
      <c r="S823" s="1"/>
    </row>
    <row r="824" spans="1:19" x14ac:dyDescent="0.3">
      <c r="A824" s="24">
        <f t="shared" si="90"/>
        <v>819</v>
      </c>
      <c r="B824" s="12" t="str">
        <f t="shared" si="87"/>
        <v>Lun</v>
      </c>
      <c r="C824" s="13">
        <f t="shared" si="91"/>
        <v>43066</v>
      </c>
      <c r="D824" s="15">
        <f t="shared" si="92"/>
        <v>5.6</v>
      </c>
      <c r="E824" s="14">
        <f t="shared" si="93"/>
        <v>51145.5</v>
      </c>
      <c r="F824" s="25"/>
      <c r="G824" s="15">
        <f t="shared" si="88"/>
        <v>51145.5</v>
      </c>
      <c r="H824" s="20"/>
      <c r="J824" s="22" t="str">
        <f t="shared" si="89"/>
        <v/>
      </c>
      <c r="L824" s="38"/>
      <c r="M824" s="20"/>
      <c r="N824" s="9"/>
      <c r="O824" s="10"/>
      <c r="P824" s="1"/>
      <c r="Q824" s="1"/>
      <c r="R824" s="1"/>
      <c r="S824" s="1"/>
    </row>
    <row r="825" spans="1:19" x14ac:dyDescent="0.3">
      <c r="A825" s="24">
        <f t="shared" si="90"/>
        <v>820</v>
      </c>
      <c r="B825" s="12" t="str">
        <f t="shared" si="87"/>
        <v>Mar</v>
      </c>
      <c r="C825" s="13">
        <f t="shared" si="91"/>
        <v>43067</v>
      </c>
      <c r="D825" s="15">
        <f t="shared" si="92"/>
        <v>5.6</v>
      </c>
      <c r="E825" s="14">
        <f t="shared" si="93"/>
        <v>51151.1</v>
      </c>
      <c r="F825" s="25"/>
      <c r="G825" s="15">
        <f t="shared" si="88"/>
        <v>51151.1</v>
      </c>
      <c r="H825" s="20"/>
      <c r="J825" s="22" t="str">
        <f t="shared" si="89"/>
        <v/>
      </c>
      <c r="L825" s="38"/>
      <c r="M825" s="20"/>
      <c r="N825" s="9"/>
      <c r="O825" s="10"/>
      <c r="P825" s="1"/>
      <c r="Q825" s="1"/>
      <c r="R825" s="1"/>
      <c r="S825" s="1"/>
    </row>
    <row r="826" spans="1:19" x14ac:dyDescent="0.3">
      <c r="A826" s="24">
        <f t="shared" si="90"/>
        <v>821</v>
      </c>
      <c r="B826" s="12" t="str">
        <f t="shared" si="87"/>
        <v>Mer</v>
      </c>
      <c r="C826" s="13">
        <f t="shared" si="91"/>
        <v>43068</v>
      </c>
      <c r="D826" s="15">
        <f t="shared" si="92"/>
        <v>5.61</v>
      </c>
      <c r="E826" s="14">
        <f t="shared" si="93"/>
        <v>51156.71</v>
      </c>
      <c r="F826" s="25"/>
      <c r="G826" s="15">
        <f t="shared" si="88"/>
        <v>51156.71</v>
      </c>
      <c r="H826" s="20"/>
      <c r="J826" s="22" t="str">
        <f t="shared" si="89"/>
        <v/>
      </c>
      <c r="L826" s="38"/>
      <c r="M826" s="20"/>
      <c r="N826" s="9"/>
      <c r="O826" s="10"/>
      <c r="P826" s="1"/>
      <c r="Q826" s="1"/>
      <c r="R826" s="1"/>
      <c r="S826" s="1"/>
    </row>
    <row r="827" spans="1:19" x14ac:dyDescent="0.3">
      <c r="A827" s="24">
        <f t="shared" si="90"/>
        <v>822</v>
      </c>
      <c r="B827" s="12" t="str">
        <f t="shared" si="87"/>
        <v>Jeu</v>
      </c>
      <c r="C827" s="13">
        <f t="shared" si="91"/>
        <v>43069</v>
      </c>
      <c r="D827" s="15">
        <f t="shared" si="92"/>
        <v>5.61</v>
      </c>
      <c r="E827" s="14">
        <f t="shared" si="93"/>
        <v>51162.32</v>
      </c>
      <c r="F827" s="25"/>
      <c r="G827" s="15">
        <f t="shared" si="88"/>
        <v>51162.32</v>
      </c>
      <c r="H827" s="20"/>
      <c r="J827" s="22" t="str">
        <f t="shared" si="89"/>
        <v/>
      </c>
      <c r="L827" s="38"/>
      <c r="M827" s="20"/>
      <c r="N827" s="9"/>
      <c r="O827" s="10"/>
      <c r="P827" s="1"/>
      <c r="Q827" s="1"/>
      <c r="R827" s="1"/>
      <c r="S827" s="1"/>
    </row>
    <row r="828" spans="1:19" x14ac:dyDescent="0.3">
      <c r="A828" s="26">
        <f t="shared" si="90"/>
        <v>823</v>
      </c>
      <c r="B828" s="27" t="str">
        <f t="shared" si="87"/>
        <v>Ven</v>
      </c>
      <c r="C828" s="28">
        <f t="shared" si="91"/>
        <v>43070</v>
      </c>
      <c r="D828" s="29">
        <f t="shared" si="92"/>
        <v>5.61</v>
      </c>
      <c r="E828" s="30">
        <f t="shared" si="93"/>
        <v>51167.93</v>
      </c>
      <c r="F828" s="31">
        <f>167.93</f>
        <v>167.93</v>
      </c>
      <c r="G828" s="29">
        <f t="shared" si="88"/>
        <v>51000</v>
      </c>
      <c r="H828" s="20"/>
      <c r="J828" s="22" t="str">
        <f t="shared" si="89"/>
        <v>2017-12-01;167,93</v>
      </c>
      <c r="L828" s="38"/>
      <c r="M828" s="20"/>
      <c r="Q828" s="1"/>
      <c r="R828" s="1"/>
      <c r="S828" s="1"/>
    </row>
    <row r="829" spans="1:19" x14ac:dyDescent="0.3">
      <c r="A829" s="24">
        <f t="shared" si="90"/>
        <v>824</v>
      </c>
      <c r="B829" s="12" t="str">
        <f t="shared" si="87"/>
        <v>Sam</v>
      </c>
      <c r="C829" s="13">
        <f t="shared" si="91"/>
        <v>43071</v>
      </c>
      <c r="D829" s="15">
        <f t="shared" si="92"/>
        <v>5.59</v>
      </c>
      <c r="E829" s="14">
        <f t="shared" si="93"/>
        <v>51005.59</v>
      </c>
      <c r="F829" s="25"/>
      <c r="G829" s="15">
        <f t="shared" si="88"/>
        <v>51005.59</v>
      </c>
      <c r="H829" s="20"/>
      <c r="J829" s="22" t="str">
        <f t="shared" si="89"/>
        <v/>
      </c>
      <c r="L829" s="38"/>
      <c r="M829" s="20"/>
      <c r="N829" s="9"/>
      <c r="O829" s="10"/>
      <c r="P829" s="1"/>
      <c r="Q829" s="1"/>
      <c r="R829" s="1"/>
      <c r="S829" s="1"/>
    </row>
    <row r="830" spans="1:19" x14ac:dyDescent="0.3">
      <c r="A830" s="24">
        <f t="shared" si="90"/>
        <v>825</v>
      </c>
      <c r="B830" s="12" t="str">
        <f t="shared" si="87"/>
        <v>Dim</v>
      </c>
      <c r="C830" s="13">
        <f t="shared" si="91"/>
        <v>43072</v>
      </c>
      <c r="D830" s="15">
        <f t="shared" si="92"/>
        <v>5.59</v>
      </c>
      <c r="E830" s="14">
        <f t="shared" si="93"/>
        <v>51011.179999999993</v>
      </c>
      <c r="F830" s="25"/>
      <c r="G830" s="15">
        <f t="shared" si="88"/>
        <v>51011.18</v>
      </c>
      <c r="H830" s="20"/>
      <c r="J830" s="22" t="str">
        <f t="shared" si="89"/>
        <v/>
      </c>
      <c r="L830" s="38"/>
      <c r="M830" s="20"/>
      <c r="N830" s="9"/>
      <c r="O830" s="10"/>
      <c r="P830" s="1"/>
      <c r="Q830" s="1"/>
      <c r="R830" s="1"/>
      <c r="S830" s="1"/>
    </row>
    <row r="831" spans="1:19" x14ac:dyDescent="0.3">
      <c r="A831" s="24">
        <f t="shared" si="90"/>
        <v>826</v>
      </c>
      <c r="B831" s="12" t="str">
        <f t="shared" si="87"/>
        <v>Lun</v>
      </c>
      <c r="C831" s="13">
        <f t="shared" si="91"/>
        <v>43073</v>
      </c>
      <c r="D831" s="15">
        <f t="shared" si="92"/>
        <v>5.59</v>
      </c>
      <c r="E831" s="14">
        <f t="shared" si="93"/>
        <v>51016.77</v>
      </c>
      <c r="F831" s="25"/>
      <c r="G831" s="15">
        <f t="shared" si="88"/>
        <v>51016.77</v>
      </c>
      <c r="H831" s="20"/>
      <c r="J831" s="22" t="str">
        <f t="shared" si="89"/>
        <v/>
      </c>
      <c r="L831" s="38"/>
      <c r="M831" s="20"/>
      <c r="N831" s="9"/>
      <c r="O831" s="10"/>
      <c r="P831" s="1"/>
      <c r="Q831" s="1"/>
      <c r="R831" s="1"/>
      <c r="S831" s="1"/>
    </row>
    <row r="832" spans="1:19" x14ac:dyDescent="0.3">
      <c r="A832" s="24">
        <f t="shared" si="90"/>
        <v>827</v>
      </c>
      <c r="B832" s="12" t="str">
        <f t="shared" si="87"/>
        <v>Mar</v>
      </c>
      <c r="C832" s="13">
        <f t="shared" si="91"/>
        <v>43074</v>
      </c>
      <c r="D832" s="15">
        <f t="shared" si="92"/>
        <v>5.59</v>
      </c>
      <c r="E832" s="14">
        <f t="shared" si="93"/>
        <v>51022.359999999993</v>
      </c>
      <c r="F832" s="25"/>
      <c r="G832" s="15">
        <f t="shared" si="88"/>
        <v>51022.36</v>
      </c>
      <c r="H832" s="20"/>
      <c r="J832" s="22" t="str">
        <f t="shared" si="89"/>
        <v/>
      </c>
      <c r="L832" s="38"/>
      <c r="M832" s="20"/>
      <c r="N832" s="9"/>
      <c r="O832" s="10"/>
      <c r="P832" s="1"/>
      <c r="Q832" s="1"/>
      <c r="R832" s="1"/>
      <c r="S832" s="1"/>
    </row>
    <row r="833" spans="1:19" x14ac:dyDescent="0.3">
      <c r="A833" s="24">
        <f t="shared" si="90"/>
        <v>828</v>
      </c>
      <c r="B833" s="12" t="str">
        <f t="shared" si="87"/>
        <v>Mer</v>
      </c>
      <c r="C833" s="13">
        <f t="shared" si="91"/>
        <v>43075</v>
      </c>
      <c r="D833" s="15">
        <f t="shared" si="92"/>
        <v>5.59</v>
      </c>
      <c r="E833" s="14">
        <f t="shared" si="93"/>
        <v>51027.95</v>
      </c>
      <c r="F833" s="25"/>
      <c r="G833" s="15">
        <f t="shared" si="88"/>
        <v>51027.95</v>
      </c>
      <c r="H833" s="20"/>
      <c r="J833" s="22" t="str">
        <f t="shared" si="89"/>
        <v/>
      </c>
      <c r="L833" s="38"/>
      <c r="M833" s="20"/>
      <c r="N833" s="9"/>
      <c r="O833" s="10"/>
      <c r="P833" s="1"/>
      <c r="Q833" s="1"/>
      <c r="R833" s="1"/>
      <c r="S833" s="1"/>
    </row>
    <row r="834" spans="1:19" x14ac:dyDescent="0.3">
      <c r="A834" s="24">
        <f t="shared" si="90"/>
        <v>829</v>
      </c>
      <c r="B834" s="12" t="str">
        <f t="shared" si="87"/>
        <v>Jeu</v>
      </c>
      <c r="C834" s="13">
        <f t="shared" si="91"/>
        <v>43076</v>
      </c>
      <c r="D834" s="15">
        <f t="shared" si="92"/>
        <v>5.59</v>
      </c>
      <c r="E834" s="14">
        <f t="shared" si="93"/>
        <v>51033.539999999994</v>
      </c>
      <c r="F834" s="25"/>
      <c r="G834" s="15">
        <f t="shared" si="88"/>
        <v>51033.54</v>
      </c>
      <c r="H834" s="20"/>
      <c r="J834" s="22" t="str">
        <f t="shared" si="89"/>
        <v/>
      </c>
      <c r="L834" s="38"/>
      <c r="M834" s="20"/>
      <c r="N834" s="9"/>
      <c r="O834" s="10"/>
      <c r="P834" s="1"/>
      <c r="Q834" s="1"/>
      <c r="R834" s="1"/>
      <c r="S834" s="1"/>
    </row>
    <row r="835" spans="1:19" x14ac:dyDescent="0.3">
      <c r="A835" s="24">
        <f t="shared" si="90"/>
        <v>830</v>
      </c>
      <c r="B835" s="12" t="str">
        <f t="shared" si="87"/>
        <v>Ven</v>
      </c>
      <c r="C835" s="13">
        <f t="shared" si="91"/>
        <v>43077</v>
      </c>
      <c r="D835" s="15">
        <f t="shared" si="92"/>
        <v>5.59</v>
      </c>
      <c r="E835" s="14">
        <f t="shared" si="93"/>
        <v>51039.13</v>
      </c>
      <c r="F835" s="25">
        <v>-2880</v>
      </c>
      <c r="G835" s="15">
        <f t="shared" si="88"/>
        <v>53919.13</v>
      </c>
      <c r="H835" s="20"/>
      <c r="J835" s="22" t="str">
        <f t="shared" si="89"/>
        <v>2017-12-08;-2880</v>
      </c>
      <c r="L835" s="38"/>
      <c r="M835" s="20"/>
      <c r="N835" s="9"/>
      <c r="O835" s="10"/>
      <c r="P835" s="1"/>
      <c r="Q835" s="1"/>
      <c r="R835" s="1"/>
      <c r="S835" s="1"/>
    </row>
    <row r="836" spans="1:19" x14ac:dyDescent="0.3">
      <c r="A836" s="24">
        <f t="shared" si="90"/>
        <v>831</v>
      </c>
      <c r="B836" s="12" t="str">
        <f t="shared" si="87"/>
        <v>Sam</v>
      </c>
      <c r="C836" s="13">
        <f t="shared" si="91"/>
        <v>43078</v>
      </c>
      <c r="D836" s="15">
        <f t="shared" si="92"/>
        <v>5.91</v>
      </c>
      <c r="E836" s="14">
        <f t="shared" si="93"/>
        <v>53925.04</v>
      </c>
      <c r="F836" s="25"/>
      <c r="G836" s="15">
        <f t="shared" si="88"/>
        <v>53925.04</v>
      </c>
      <c r="H836" s="20"/>
      <c r="J836" s="22" t="str">
        <f t="shared" si="89"/>
        <v/>
      </c>
      <c r="L836" s="38"/>
      <c r="M836" s="20"/>
      <c r="N836" s="9"/>
      <c r="O836" s="10"/>
      <c r="P836" s="1"/>
      <c r="Q836" s="1"/>
      <c r="R836" s="1"/>
      <c r="S836" s="1"/>
    </row>
    <row r="837" spans="1:19" x14ac:dyDescent="0.3">
      <c r="A837" s="24">
        <f t="shared" si="90"/>
        <v>832</v>
      </c>
      <c r="B837" s="12" t="str">
        <f t="shared" si="87"/>
        <v>Dim</v>
      </c>
      <c r="C837" s="13">
        <f t="shared" si="91"/>
        <v>43079</v>
      </c>
      <c r="D837" s="15">
        <f t="shared" si="92"/>
        <v>5.91</v>
      </c>
      <c r="E837" s="14">
        <f t="shared" si="93"/>
        <v>53930.950000000004</v>
      </c>
      <c r="F837" s="25"/>
      <c r="G837" s="15">
        <f t="shared" si="88"/>
        <v>53930.95</v>
      </c>
      <c r="H837" s="20"/>
      <c r="J837" s="22" t="str">
        <f t="shared" si="89"/>
        <v/>
      </c>
      <c r="L837" s="38"/>
      <c r="M837" s="20"/>
      <c r="N837" s="9"/>
      <c r="O837" s="10"/>
      <c r="P837" s="1"/>
      <c r="Q837" s="1"/>
      <c r="R837" s="1"/>
      <c r="S837" s="1"/>
    </row>
    <row r="838" spans="1:19" x14ac:dyDescent="0.3">
      <c r="A838" s="24">
        <f t="shared" si="90"/>
        <v>833</v>
      </c>
      <c r="B838" s="12" t="str">
        <f t="shared" ref="B838:B858" si="94">CHOOSE(MOD(C838,7)+1,"Sam","Dim","Lun","Mar","Mer","Jeu","Ven")</f>
        <v>Lun</v>
      </c>
      <c r="C838" s="13">
        <f t="shared" si="91"/>
        <v>43080</v>
      </c>
      <c r="D838" s="15">
        <f t="shared" si="92"/>
        <v>5.91</v>
      </c>
      <c r="E838" s="14">
        <f t="shared" si="93"/>
        <v>53936.86</v>
      </c>
      <c r="F838" s="25"/>
      <c r="G838" s="15">
        <f t="shared" si="88"/>
        <v>53936.86</v>
      </c>
      <c r="H838" s="20"/>
      <c r="J838" s="22" t="str">
        <f t="shared" si="89"/>
        <v/>
      </c>
      <c r="L838" s="38"/>
      <c r="M838" s="20"/>
      <c r="N838" s="9"/>
      <c r="O838" s="10"/>
      <c r="P838" s="1"/>
      <c r="Q838" s="1"/>
      <c r="R838" s="1"/>
      <c r="S838" s="1"/>
    </row>
    <row r="839" spans="1:19" x14ac:dyDescent="0.3">
      <c r="A839" s="24">
        <f t="shared" si="90"/>
        <v>834</v>
      </c>
      <c r="B839" s="12" t="str">
        <f t="shared" si="94"/>
        <v>Mar</v>
      </c>
      <c r="C839" s="13">
        <f t="shared" si="91"/>
        <v>43081</v>
      </c>
      <c r="D839" s="15">
        <f t="shared" si="92"/>
        <v>5.91</v>
      </c>
      <c r="E839" s="14">
        <f t="shared" si="93"/>
        <v>53942.770000000004</v>
      </c>
      <c r="F839" s="25"/>
      <c r="G839" s="15">
        <f t="shared" ref="G839:G902" si="95">ROUND(E839-F839, 2)</f>
        <v>53942.77</v>
      </c>
      <c r="H839" s="20"/>
      <c r="J839" s="22" t="str">
        <f t="shared" ref="J839:J902" si="96">IF(F839&lt;&gt;"",TEXT(C839, "aaaa-mm-jj") &amp; ";" &amp; F839,"")</f>
        <v/>
      </c>
      <c r="L839" s="38"/>
      <c r="M839" s="20"/>
      <c r="N839" s="9"/>
      <c r="O839" s="10"/>
      <c r="P839" s="1"/>
      <c r="Q839" s="1"/>
      <c r="R839" s="1"/>
      <c r="S839" s="1"/>
    </row>
    <row r="840" spans="1:19" x14ac:dyDescent="0.3">
      <c r="A840" s="24">
        <f t="shared" ref="A840:A903" si="97">A839+1</f>
        <v>835</v>
      </c>
      <c r="B840" s="12" t="str">
        <f t="shared" si="94"/>
        <v>Mer</v>
      </c>
      <c r="C840" s="13">
        <f t="shared" si="91"/>
        <v>43082</v>
      </c>
      <c r="D840" s="15">
        <f t="shared" si="92"/>
        <v>5.91</v>
      </c>
      <c r="E840" s="14">
        <f t="shared" si="93"/>
        <v>53948.68</v>
      </c>
      <c r="F840" s="25"/>
      <c r="G840" s="15">
        <f t="shared" si="95"/>
        <v>53948.68</v>
      </c>
      <c r="H840" s="20"/>
      <c r="J840" s="22" t="str">
        <f t="shared" si="96"/>
        <v/>
      </c>
      <c r="L840" s="38"/>
      <c r="M840" s="20"/>
      <c r="N840" s="9"/>
      <c r="O840" s="10"/>
      <c r="P840" s="1"/>
      <c r="Q840" s="1"/>
      <c r="R840" s="1"/>
      <c r="S840" s="1"/>
    </row>
    <row r="841" spans="1:19" x14ac:dyDescent="0.3">
      <c r="A841" s="24">
        <f t="shared" si="97"/>
        <v>836</v>
      </c>
      <c r="B841" s="12" t="str">
        <f t="shared" si="94"/>
        <v>Jeu</v>
      </c>
      <c r="C841" s="13">
        <f t="shared" si="91"/>
        <v>43083</v>
      </c>
      <c r="D841" s="15">
        <f t="shared" si="92"/>
        <v>5.91</v>
      </c>
      <c r="E841" s="14">
        <f t="shared" si="93"/>
        <v>53954.590000000004</v>
      </c>
      <c r="F841" s="25"/>
      <c r="G841" s="15">
        <f t="shared" si="95"/>
        <v>53954.59</v>
      </c>
      <c r="H841" s="20"/>
      <c r="J841" s="22" t="str">
        <f t="shared" si="96"/>
        <v/>
      </c>
      <c r="L841" s="38"/>
      <c r="M841" s="20"/>
      <c r="N841" s="9"/>
      <c r="O841" s="10"/>
      <c r="P841" s="1"/>
      <c r="Q841" s="1"/>
      <c r="R841" s="1"/>
      <c r="S841" s="1"/>
    </row>
    <row r="842" spans="1:19" x14ac:dyDescent="0.3">
      <c r="A842" s="24">
        <f t="shared" si="97"/>
        <v>837</v>
      </c>
      <c r="B842" s="12" t="str">
        <f t="shared" si="94"/>
        <v>Ven</v>
      </c>
      <c r="C842" s="13">
        <f t="shared" si="91"/>
        <v>43084</v>
      </c>
      <c r="D842" s="15">
        <f t="shared" si="92"/>
        <v>5.91</v>
      </c>
      <c r="E842" s="14">
        <f t="shared" si="93"/>
        <v>53960.5</v>
      </c>
      <c r="F842" s="25"/>
      <c r="G842" s="15">
        <f t="shared" si="95"/>
        <v>53960.5</v>
      </c>
      <c r="H842" s="20"/>
      <c r="J842" s="22" t="str">
        <f t="shared" si="96"/>
        <v/>
      </c>
      <c r="L842" s="38"/>
      <c r="M842" s="20"/>
      <c r="N842" s="9"/>
      <c r="O842" s="10"/>
      <c r="P842" s="1"/>
      <c r="Q842" s="1"/>
      <c r="R842" s="1"/>
      <c r="S842" s="1"/>
    </row>
    <row r="843" spans="1:19" x14ac:dyDescent="0.3">
      <c r="A843" s="24">
        <f t="shared" si="97"/>
        <v>838</v>
      </c>
      <c r="B843" s="12" t="str">
        <f t="shared" si="94"/>
        <v>Sam</v>
      </c>
      <c r="C843" s="13">
        <f t="shared" si="91"/>
        <v>43085</v>
      </c>
      <c r="D843" s="15">
        <f t="shared" si="92"/>
        <v>5.91</v>
      </c>
      <c r="E843" s="14">
        <f t="shared" si="93"/>
        <v>53966.41</v>
      </c>
      <c r="F843" s="25"/>
      <c r="G843" s="15">
        <f t="shared" si="95"/>
        <v>53966.41</v>
      </c>
      <c r="H843" s="20"/>
      <c r="J843" s="22" t="str">
        <f t="shared" si="96"/>
        <v/>
      </c>
      <c r="L843" s="38"/>
      <c r="M843" s="20"/>
      <c r="N843" s="9"/>
      <c r="O843" s="10"/>
      <c r="P843" s="1"/>
      <c r="Q843" s="1"/>
      <c r="R843" s="1"/>
      <c r="S843" s="1"/>
    </row>
    <row r="844" spans="1:19" x14ac:dyDescent="0.3">
      <c r="A844" s="24">
        <f t="shared" si="97"/>
        <v>839</v>
      </c>
      <c r="B844" s="12" t="str">
        <f t="shared" si="94"/>
        <v>Dim</v>
      </c>
      <c r="C844" s="13">
        <f t="shared" si="91"/>
        <v>43086</v>
      </c>
      <c r="D844" s="15">
        <f t="shared" si="92"/>
        <v>5.91</v>
      </c>
      <c r="E844" s="14">
        <f t="shared" si="93"/>
        <v>53972.320000000007</v>
      </c>
      <c r="F844" s="25"/>
      <c r="G844" s="15">
        <f t="shared" si="95"/>
        <v>53972.32</v>
      </c>
      <c r="H844" s="20"/>
      <c r="J844" s="22" t="str">
        <f t="shared" si="96"/>
        <v/>
      </c>
      <c r="L844" s="38"/>
      <c r="M844" s="20"/>
      <c r="N844" s="9"/>
      <c r="O844" s="10"/>
      <c r="P844" s="1"/>
      <c r="Q844" s="1"/>
      <c r="R844" s="1"/>
      <c r="S844" s="1"/>
    </row>
    <row r="845" spans="1:19" x14ac:dyDescent="0.3">
      <c r="A845" s="24">
        <f t="shared" si="97"/>
        <v>840</v>
      </c>
      <c r="B845" s="12" t="str">
        <f t="shared" si="94"/>
        <v>Lun</v>
      </c>
      <c r="C845" s="13">
        <f t="shared" si="91"/>
        <v>43087</v>
      </c>
      <c r="D845" s="15">
        <f t="shared" si="92"/>
        <v>5.91</v>
      </c>
      <c r="E845" s="14">
        <f t="shared" si="93"/>
        <v>53978.23</v>
      </c>
      <c r="F845" s="25">
        <v>-5000</v>
      </c>
      <c r="G845" s="15">
        <f t="shared" si="95"/>
        <v>58978.23</v>
      </c>
      <c r="H845" s="20"/>
      <c r="J845" s="22" t="str">
        <f t="shared" si="96"/>
        <v>2017-12-18;-5000</v>
      </c>
      <c r="L845" s="38"/>
      <c r="M845" s="20"/>
      <c r="N845" s="9"/>
      <c r="O845" s="10"/>
      <c r="P845" s="1"/>
      <c r="Q845" s="1"/>
      <c r="R845" s="1"/>
      <c r="S845" s="1"/>
    </row>
    <row r="846" spans="1:19" x14ac:dyDescent="0.3">
      <c r="A846" s="24">
        <f t="shared" si="97"/>
        <v>841</v>
      </c>
      <c r="B846" s="12" t="str">
        <f t="shared" si="94"/>
        <v>Mar</v>
      </c>
      <c r="C846" s="13">
        <f t="shared" si="91"/>
        <v>43088</v>
      </c>
      <c r="D846" s="15">
        <f t="shared" si="92"/>
        <v>6.46</v>
      </c>
      <c r="E846" s="14">
        <f t="shared" si="93"/>
        <v>58984.69</v>
      </c>
      <c r="F846" s="25"/>
      <c r="G846" s="15">
        <f t="shared" si="95"/>
        <v>58984.69</v>
      </c>
      <c r="H846" s="20"/>
      <c r="J846" s="22" t="str">
        <f t="shared" si="96"/>
        <v/>
      </c>
      <c r="L846" s="38"/>
      <c r="M846" s="20"/>
      <c r="N846" s="9"/>
      <c r="O846" s="10"/>
      <c r="P846" s="1"/>
      <c r="Q846" s="1"/>
      <c r="R846" s="1"/>
      <c r="S846" s="1"/>
    </row>
    <row r="847" spans="1:19" x14ac:dyDescent="0.3">
      <c r="A847" s="24">
        <f t="shared" si="97"/>
        <v>842</v>
      </c>
      <c r="B847" s="12" t="str">
        <f t="shared" si="94"/>
        <v>Mer</v>
      </c>
      <c r="C847" s="13">
        <f t="shared" si="91"/>
        <v>43089</v>
      </c>
      <c r="D847" s="15">
        <f t="shared" si="92"/>
        <v>6.46</v>
      </c>
      <c r="E847" s="14">
        <f t="shared" si="93"/>
        <v>58991.15</v>
      </c>
      <c r="F847" s="25"/>
      <c r="G847" s="15">
        <f t="shared" si="95"/>
        <v>58991.15</v>
      </c>
      <c r="H847" s="20"/>
      <c r="J847" s="22" t="str">
        <f t="shared" si="96"/>
        <v/>
      </c>
      <c r="L847" s="38"/>
      <c r="M847" s="20"/>
      <c r="N847" s="9"/>
      <c r="O847" s="10"/>
      <c r="P847" s="1"/>
      <c r="Q847" s="1"/>
      <c r="R847" s="1"/>
      <c r="S847" s="1"/>
    </row>
    <row r="848" spans="1:19" x14ac:dyDescent="0.3">
      <c r="A848" s="24">
        <f t="shared" si="97"/>
        <v>843</v>
      </c>
      <c r="B848" s="12" t="str">
        <f t="shared" si="94"/>
        <v>Jeu</v>
      </c>
      <c r="C848" s="13">
        <f t="shared" si="91"/>
        <v>43090</v>
      </c>
      <c r="D848" s="15">
        <f t="shared" si="92"/>
        <v>6.46</v>
      </c>
      <c r="E848" s="14">
        <f t="shared" si="93"/>
        <v>58997.61</v>
      </c>
      <c r="F848" s="25"/>
      <c r="G848" s="15">
        <f t="shared" si="95"/>
        <v>58997.61</v>
      </c>
      <c r="H848" s="20"/>
      <c r="J848" s="22" t="str">
        <f t="shared" si="96"/>
        <v/>
      </c>
      <c r="L848" s="38"/>
      <c r="M848" s="20"/>
      <c r="N848" s="9"/>
      <c r="O848" s="10"/>
      <c r="P848" s="1"/>
      <c r="Q848" s="1"/>
      <c r="R848" s="1"/>
      <c r="S848" s="1"/>
    </row>
    <row r="849" spans="1:19" x14ac:dyDescent="0.3">
      <c r="A849" s="24">
        <f t="shared" si="97"/>
        <v>844</v>
      </c>
      <c r="B849" s="12" t="str">
        <f t="shared" si="94"/>
        <v>Ven</v>
      </c>
      <c r="C849" s="13">
        <f t="shared" si="91"/>
        <v>43091</v>
      </c>
      <c r="D849" s="15">
        <f t="shared" si="92"/>
        <v>6.47</v>
      </c>
      <c r="E849" s="14">
        <f t="shared" si="93"/>
        <v>59004.08</v>
      </c>
      <c r="F849" s="25">
        <v>218.54</v>
      </c>
      <c r="G849" s="15">
        <f t="shared" si="95"/>
        <v>58785.54</v>
      </c>
      <c r="H849" s="20"/>
      <c r="J849" s="22" t="str">
        <f t="shared" si="96"/>
        <v>2017-12-22;218,54</v>
      </c>
      <c r="L849" s="38"/>
      <c r="M849" s="20"/>
      <c r="N849" s="9"/>
      <c r="O849" s="10"/>
      <c r="P849" s="1"/>
      <c r="Q849" s="1"/>
      <c r="R849" s="1"/>
      <c r="S849" s="1"/>
    </row>
    <row r="850" spans="1:19" x14ac:dyDescent="0.3">
      <c r="A850" s="24">
        <f t="shared" si="97"/>
        <v>845</v>
      </c>
      <c r="B850" s="12" t="str">
        <f t="shared" si="94"/>
        <v>Sam</v>
      </c>
      <c r="C850" s="13">
        <f t="shared" si="91"/>
        <v>43092</v>
      </c>
      <c r="D850" s="15">
        <f t="shared" si="92"/>
        <v>6.44</v>
      </c>
      <c r="E850" s="14">
        <f t="shared" si="93"/>
        <v>58791.98</v>
      </c>
      <c r="F850" s="25"/>
      <c r="G850" s="15">
        <f t="shared" si="95"/>
        <v>58791.98</v>
      </c>
      <c r="H850" s="20"/>
      <c r="J850" s="22" t="str">
        <f t="shared" si="96"/>
        <v/>
      </c>
      <c r="L850" s="38"/>
      <c r="M850" s="20"/>
      <c r="N850" s="9"/>
      <c r="O850" s="10"/>
      <c r="P850" s="1"/>
      <c r="Q850" s="1"/>
      <c r="R850" s="1"/>
      <c r="S850" s="1"/>
    </row>
    <row r="851" spans="1:19" x14ac:dyDescent="0.3">
      <c r="A851" s="24">
        <f t="shared" si="97"/>
        <v>846</v>
      </c>
      <c r="B851" s="12" t="str">
        <f t="shared" si="94"/>
        <v>Dim</v>
      </c>
      <c r="C851" s="13">
        <f t="shared" si="91"/>
        <v>43093</v>
      </c>
      <c r="D851" s="15">
        <f t="shared" si="92"/>
        <v>6.44</v>
      </c>
      <c r="E851" s="14">
        <f t="shared" si="93"/>
        <v>58798.420000000006</v>
      </c>
      <c r="F851" s="25"/>
      <c r="G851" s="15">
        <f t="shared" si="95"/>
        <v>58798.42</v>
      </c>
      <c r="H851" s="20"/>
      <c r="J851" s="22" t="str">
        <f t="shared" si="96"/>
        <v/>
      </c>
      <c r="L851" s="38"/>
      <c r="M851" s="20"/>
      <c r="N851" s="9"/>
      <c r="O851" s="10"/>
      <c r="P851" s="1"/>
      <c r="Q851" s="1"/>
      <c r="R851" s="1"/>
      <c r="S851" s="1"/>
    </row>
    <row r="852" spans="1:19" x14ac:dyDescent="0.3">
      <c r="A852" s="24">
        <f t="shared" si="97"/>
        <v>847</v>
      </c>
      <c r="B852" s="12" t="str">
        <f t="shared" si="94"/>
        <v>Lun</v>
      </c>
      <c r="C852" s="13">
        <f t="shared" si="91"/>
        <v>43094</v>
      </c>
      <c r="D852" s="15">
        <f t="shared" si="92"/>
        <v>6.44</v>
      </c>
      <c r="E852" s="14">
        <f t="shared" si="93"/>
        <v>58804.86</v>
      </c>
      <c r="F852" s="25"/>
      <c r="G852" s="15">
        <f t="shared" si="95"/>
        <v>58804.86</v>
      </c>
      <c r="H852" s="20"/>
      <c r="J852" s="22" t="str">
        <f t="shared" si="96"/>
        <v/>
      </c>
      <c r="L852" s="38"/>
      <c r="M852" s="20"/>
      <c r="N852" s="9"/>
      <c r="O852" s="10"/>
      <c r="P852" s="1"/>
      <c r="Q852" s="1"/>
      <c r="R852" s="1"/>
      <c r="S852" s="1"/>
    </row>
    <row r="853" spans="1:19" x14ac:dyDescent="0.3">
      <c r="A853" s="24">
        <f t="shared" si="97"/>
        <v>848</v>
      </c>
      <c r="B853" s="12" t="str">
        <f t="shared" si="94"/>
        <v>Mar</v>
      </c>
      <c r="C853" s="13">
        <f t="shared" si="91"/>
        <v>43095</v>
      </c>
      <c r="D853" s="15">
        <f t="shared" si="92"/>
        <v>6.44</v>
      </c>
      <c r="E853" s="14">
        <f t="shared" si="93"/>
        <v>58811.3</v>
      </c>
      <c r="F853" s="25"/>
      <c r="G853" s="15">
        <f t="shared" si="95"/>
        <v>58811.3</v>
      </c>
      <c r="H853" s="20"/>
      <c r="J853" s="22" t="str">
        <f t="shared" si="96"/>
        <v/>
      </c>
      <c r="L853" s="38"/>
      <c r="M853" s="20"/>
      <c r="N853" s="9"/>
      <c r="O853" s="10"/>
      <c r="P853" s="1"/>
      <c r="Q853" s="1"/>
      <c r="R853" s="1"/>
      <c r="S853" s="1"/>
    </row>
    <row r="854" spans="1:19" x14ac:dyDescent="0.3">
      <c r="A854" s="24">
        <f t="shared" si="97"/>
        <v>849</v>
      </c>
      <c r="B854" s="12" t="str">
        <f t="shared" si="94"/>
        <v>Mer</v>
      </c>
      <c r="C854" s="13">
        <f t="shared" si="91"/>
        <v>43096</v>
      </c>
      <c r="D854" s="15">
        <f t="shared" si="92"/>
        <v>6.45</v>
      </c>
      <c r="E854" s="14">
        <f t="shared" si="93"/>
        <v>58817.75</v>
      </c>
      <c r="F854" s="25"/>
      <c r="G854" s="15">
        <f t="shared" si="95"/>
        <v>58817.75</v>
      </c>
      <c r="H854" s="20"/>
      <c r="J854" s="22" t="str">
        <f t="shared" si="96"/>
        <v/>
      </c>
      <c r="L854" s="38"/>
      <c r="M854" s="20"/>
      <c r="N854" s="9"/>
      <c r="O854" s="10"/>
      <c r="P854" s="1"/>
      <c r="Q854" s="1"/>
      <c r="R854" s="1"/>
      <c r="S854" s="1"/>
    </row>
    <row r="855" spans="1:19" x14ac:dyDescent="0.3">
      <c r="A855" s="24">
        <f t="shared" si="97"/>
        <v>850</v>
      </c>
      <c r="B855" s="12" t="str">
        <f t="shared" si="94"/>
        <v>Jeu</v>
      </c>
      <c r="C855" s="13">
        <f t="shared" si="91"/>
        <v>43097</v>
      </c>
      <c r="D855" s="15">
        <f t="shared" si="92"/>
        <v>6.45</v>
      </c>
      <c r="E855" s="14">
        <f t="shared" si="93"/>
        <v>58824.2</v>
      </c>
      <c r="F855" s="25"/>
      <c r="G855" s="15">
        <f t="shared" si="95"/>
        <v>58824.2</v>
      </c>
      <c r="H855" s="20"/>
      <c r="J855" s="22" t="str">
        <f t="shared" si="96"/>
        <v/>
      </c>
      <c r="L855" s="38"/>
      <c r="M855" s="20"/>
      <c r="N855" s="9"/>
      <c r="O855" s="10"/>
      <c r="P855" s="1"/>
      <c r="Q855" s="1"/>
      <c r="R855" s="1"/>
      <c r="S855" s="1"/>
    </row>
    <row r="856" spans="1:19" x14ac:dyDescent="0.3">
      <c r="A856" s="24">
        <f t="shared" si="97"/>
        <v>851</v>
      </c>
      <c r="B856" s="12" t="str">
        <f t="shared" si="94"/>
        <v>Ven</v>
      </c>
      <c r="C856" s="13">
        <f t="shared" si="91"/>
        <v>43098</v>
      </c>
      <c r="D856" s="15">
        <f t="shared" si="92"/>
        <v>6.45</v>
      </c>
      <c r="E856" s="14">
        <f t="shared" si="93"/>
        <v>58830.649999999994</v>
      </c>
      <c r="F856" s="25"/>
      <c r="G856" s="15">
        <f t="shared" si="95"/>
        <v>58830.65</v>
      </c>
      <c r="H856" s="20"/>
      <c r="J856" s="22" t="str">
        <f t="shared" si="96"/>
        <v/>
      </c>
      <c r="L856" s="38"/>
      <c r="M856" s="20"/>
      <c r="N856" s="9"/>
      <c r="O856" s="10"/>
      <c r="P856" s="1"/>
      <c r="Q856" s="1"/>
      <c r="R856" s="1"/>
      <c r="S856" s="1"/>
    </row>
    <row r="857" spans="1:19" x14ac:dyDescent="0.3">
      <c r="A857" s="24">
        <f t="shared" si="97"/>
        <v>852</v>
      </c>
      <c r="B857" s="12" t="str">
        <f t="shared" si="94"/>
        <v>Sam</v>
      </c>
      <c r="C857" s="13">
        <f t="shared" si="91"/>
        <v>43099</v>
      </c>
      <c r="D857" s="15">
        <f t="shared" si="92"/>
        <v>6.45</v>
      </c>
      <c r="E857" s="14">
        <f t="shared" si="93"/>
        <v>58837.1</v>
      </c>
      <c r="F857" s="25"/>
      <c r="G857" s="15">
        <f t="shared" si="95"/>
        <v>58837.1</v>
      </c>
      <c r="H857" s="46" t="s">
        <v>6</v>
      </c>
      <c r="I857" s="46" t="s">
        <v>18</v>
      </c>
      <c r="J857" s="22" t="str">
        <f t="shared" si="96"/>
        <v/>
      </c>
      <c r="L857" s="38"/>
      <c r="M857" s="20"/>
      <c r="N857" s="9"/>
      <c r="O857" s="10"/>
      <c r="P857" s="1"/>
      <c r="Q857" s="1"/>
      <c r="R857" s="1"/>
      <c r="S857" s="1"/>
    </row>
    <row r="858" spans="1:19" x14ac:dyDescent="0.3">
      <c r="A858" s="24">
        <f t="shared" si="97"/>
        <v>853</v>
      </c>
      <c r="B858" s="12" t="str">
        <f t="shared" si="94"/>
        <v>Dim</v>
      </c>
      <c r="C858" s="13">
        <f t="shared" si="91"/>
        <v>43100</v>
      </c>
      <c r="D858" s="15">
        <f t="shared" si="92"/>
        <v>6.45</v>
      </c>
      <c r="E858" s="14">
        <f t="shared" si="93"/>
        <v>58843.549999999996</v>
      </c>
      <c r="F858" s="25"/>
      <c r="G858" s="15">
        <f t="shared" si="95"/>
        <v>58843.55</v>
      </c>
      <c r="H858" s="50">
        <v>2017</v>
      </c>
      <c r="I858" s="50">
        <v>2017</v>
      </c>
      <c r="J858" s="22" t="str">
        <f t="shared" si="96"/>
        <v/>
      </c>
      <c r="L858" s="38"/>
      <c r="M858" s="20"/>
      <c r="O858" s="10"/>
      <c r="P858" s="1"/>
      <c r="Q858" s="1"/>
      <c r="R858" s="1"/>
      <c r="S858" s="1"/>
    </row>
    <row r="859" spans="1:19" x14ac:dyDescent="0.3">
      <c r="A859" s="26">
        <f t="shared" si="97"/>
        <v>854</v>
      </c>
      <c r="B859" s="27" t="str">
        <f t="shared" ref="B859:B922" si="98">CHOOSE(MOD(C859,7)+1,"Sam","Dim","Lun","Mar","Mer","Jeu","Ven")</f>
        <v>Lun</v>
      </c>
      <c r="C859" s="28">
        <f t="shared" si="91"/>
        <v>43101</v>
      </c>
      <c r="D859" s="29">
        <f t="shared" si="92"/>
        <v>6.45</v>
      </c>
      <c r="E859" s="30">
        <f t="shared" si="93"/>
        <v>58850</v>
      </c>
      <c r="F859" s="31"/>
      <c r="G859" s="29">
        <f t="shared" si="95"/>
        <v>58850</v>
      </c>
      <c r="H859" s="19">
        <f>SUM(D495:D859)</f>
        <v>2085.4699999999857</v>
      </c>
      <c r="I859" s="41">
        <f>SUM(F495:F859)</f>
        <v>-3764.53</v>
      </c>
      <c r="J859" s="22" t="str">
        <f t="shared" si="96"/>
        <v/>
      </c>
      <c r="L859" s="38"/>
      <c r="O859" s="11"/>
      <c r="P859" s="1"/>
      <c r="Q859" s="1"/>
      <c r="R859" s="1"/>
      <c r="S859" s="1"/>
    </row>
    <row r="860" spans="1:19" x14ac:dyDescent="0.3">
      <c r="A860" s="24">
        <f t="shared" si="97"/>
        <v>855</v>
      </c>
      <c r="B860" s="12" t="str">
        <f t="shared" si="98"/>
        <v>Mar</v>
      </c>
      <c r="C860" s="13">
        <f t="shared" si="91"/>
        <v>43102</v>
      </c>
      <c r="D860" s="15">
        <f t="shared" si="92"/>
        <v>6.45</v>
      </c>
      <c r="E860" s="14">
        <f t="shared" si="93"/>
        <v>58856.45</v>
      </c>
      <c r="F860" s="25"/>
      <c r="G860" s="15">
        <f t="shared" si="95"/>
        <v>58856.45</v>
      </c>
      <c r="H860" s="20"/>
      <c r="J860" s="22" t="str">
        <f t="shared" si="96"/>
        <v/>
      </c>
      <c r="L860" s="38"/>
      <c r="M860" s="20"/>
      <c r="N860" s="9"/>
      <c r="O860" s="10"/>
      <c r="P860" s="1"/>
      <c r="Q860" s="1"/>
      <c r="R860" s="1"/>
      <c r="S860" s="1"/>
    </row>
    <row r="861" spans="1:19" x14ac:dyDescent="0.3">
      <c r="A861" s="24">
        <f t="shared" si="97"/>
        <v>856</v>
      </c>
      <c r="B861" s="12" t="str">
        <f t="shared" si="98"/>
        <v>Mer</v>
      </c>
      <c r="C861" s="13">
        <f t="shared" si="91"/>
        <v>43103</v>
      </c>
      <c r="D861" s="15">
        <f t="shared" si="92"/>
        <v>6.45</v>
      </c>
      <c r="E861" s="14">
        <f t="shared" si="93"/>
        <v>58862.899999999994</v>
      </c>
      <c r="F861" s="25"/>
      <c r="G861" s="15">
        <f t="shared" si="95"/>
        <v>58862.9</v>
      </c>
      <c r="H861" s="20"/>
      <c r="J861" s="22" t="str">
        <f t="shared" si="96"/>
        <v/>
      </c>
      <c r="L861" s="38"/>
      <c r="M861" s="20"/>
      <c r="N861" s="9"/>
      <c r="O861" s="10"/>
      <c r="P861" s="1"/>
      <c r="Q861" s="1"/>
      <c r="R861" s="1"/>
      <c r="S861" s="1"/>
    </row>
    <row r="862" spans="1:19" x14ac:dyDescent="0.3">
      <c r="A862" s="24">
        <f t="shared" si="97"/>
        <v>857</v>
      </c>
      <c r="B862" s="12" t="str">
        <f t="shared" si="98"/>
        <v>Jeu</v>
      </c>
      <c r="C862" s="13">
        <f t="shared" si="91"/>
        <v>43104</v>
      </c>
      <c r="D862" s="15">
        <f t="shared" si="92"/>
        <v>6.45</v>
      </c>
      <c r="E862" s="14">
        <f t="shared" si="93"/>
        <v>58869.35</v>
      </c>
      <c r="F862" s="25"/>
      <c r="G862" s="15">
        <f t="shared" si="95"/>
        <v>58869.35</v>
      </c>
      <c r="H862" s="20"/>
      <c r="J862" s="22" t="str">
        <f t="shared" si="96"/>
        <v/>
      </c>
      <c r="L862" s="38"/>
      <c r="M862" s="20"/>
      <c r="N862" s="9"/>
      <c r="O862" s="10"/>
      <c r="P862" s="1"/>
      <c r="Q862" s="1"/>
      <c r="R862" s="1"/>
      <c r="S862" s="1"/>
    </row>
    <row r="863" spans="1:19" x14ac:dyDescent="0.3">
      <c r="A863" s="24">
        <f t="shared" si="97"/>
        <v>858</v>
      </c>
      <c r="B863" s="12" t="str">
        <f t="shared" si="98"/>
        <v>Ven</v>
      </c>
      <c r="C863" s="13">
        <f t="shared" si="91"/>
        <v>43105</v>
      </c>
      <c r="D863" s="15">
        <f t="shared" si="92"/>
        <v>6.45</v>
      </c>
      <c r="E863" s="14">
        <f t="shared" si="93"/>
        <v>58875.799999999996</v>
      </c>
      <c r="F863" s="25">
        <f>498.78+250-0.74</f>
        <v>748.04</v>
      </c>
      <c r="G863" s="15">
        <f t="shared" si="95"/>
        <v>58127.76</v>
      </c>
      <c r="H863" s="20"/>
      <c r="J863" s="22" t="str">
        <f t="shared" si="96"/>
        <v>2018-01-05;748,04</v>
      </c>
      <c r="L863" s="38"/>
      <c r="O863" s="10"/>
      <c r="P863" s="1"/>
      <c r="Q863" s="1"/>
      <c r="R863" s="1"/>
      <c r="S863" s="1"/>
    </row>
    <row r="864" spans="1:19" x14ac:dyDescent="0.3">
      <c r="A864" s="24">
        <f t="shared" si="97"/>
        <v>859</v>
      </c>
      <c r="B864" s="12" t="str">
        <f t="shared" si="98"/>
        <v>Sam</v>
      </c>
      <c r="C864" s="13">
        <f t="shared" si="91"/>
        <v>43106</v>
      </c>
      <c r="D864" s="15">
        <f t="shared" si="92"/>
        <v>6.37</v>
      </c>
      <c r="E864" s="14">
        <f t="shared" si="93"/>
        <v>58134.130000000005</v>
      </c>
      <c r="F864" s="25"/>
      <c r="G864" s="15">
        <f t="shared" si="95"/>
        <v>58134.13</v>
      </c>
      <c r="H864" s="20"/>
      <c r="J864" s="22" t="str">
        <f t="shared" si="96"/>
        <v/>
      </c>
      <c r="L864" s="38"/>
      <c r="O864" s="10"/>
      <c r="P864" s="1"/>
      <c r="Q864" s="1"/>
      <c r="R864" s="1"/>
      <c r="S864" s="1"/>
    </row>
    <row r="865" spans="1:19" x14ac:dyDescent="0.3">
      <c r="A865" s="24">
        <f t="shared" si="97"/>
        <v>860</v>
      </c>
      <c r="B865" s="12" t="str">
        <f t="shared" si="98"/>
        <v>Dim</v>
      </c>
      <c r="C865" s="13">
        <f t="shared" si="91"/>
        <v>43107</v>
      </c>
      <c r="D865" s="15">
        <f t="shared" si="92"/>
        <v>6.37</v>
      </c>
      <c r="E865" s="14">
        <f t="shared" si="93"/>
        <v>58140.5</v>
      </c>
      <c r="F865" s="25"/>
      <c r="G865" s="15">
        <f t="shared" si="95"/>
        <v>58140.5</v>
      </c>
      <c r="H865" s="21"/>
      <c r="J865" s="22" t="str">
        <f t="shared" si="96"/>
        <v/>
      </c>
      <c r="L865" s="38"/>
      <c r="M865" s="21"/>
      <c r="N865" s="9"/>
      <c r="O865" s="10"/>
      <c r="P865" s="1"/>
      <c r="Q865" s="1"/>
      <c r="R865" s="1"/>
      <c r="S865" s="1"/>
    </row>
    <row r="866" spans="1:19" x14ac:dyDescent="0.3">
      <c r="A866" s="24">
        <f t="shared" si="97"/>
        <v>861</v>
      </c>
      <c r="B866" s="12" t="str">
        <f t="shared" si="98"/>
        <v>Lun</v>
      </c>
      <c r="C866" s="13">
        <f t="shared" si="91"/>
        <v>43108</v>
      </c>
      <c r="D866" s="15">
        <f t="shared" si="92"/>
        <v>6.37</v>
      </c>
      <c r="E866" s="14">
        <f t="shared" si="93"/>
        <v>58146.87</v>
      </c>
      <c r="F866" s="25"/>
      <c r="G866" s="15">
        <f t="shared" si="95"/>
        <v>58146.87</v>
      </c>
      <c r="H866" s="21"/>
      <c r="J866" s="22" t="str">
        <f t="shared" si="96"/>
        <v/>
      </c>
      <c r="L866" s="38"/>
      <c r="M866" s="21"/>
      <c r="N866" s="9"/>
      <c r="O866" s="10"/>
      <c r="P866" s="1"/>
      <c r="Q866" s="1"/>
      <c r="R866" s="1"/>
      <c r="S866" s="1"/>
    </row>
    <row r="867" spans="1:19" x14ac:dyDescent="0.3">
      <c r="A867" s="24">
        <f t="shared" si="97"/>
        <v>862</v>
      </c>
      <c r="B867" s="12" t="str">
        <f t="shared" si="98"/>
        <v>Mar</v>
      </c>
      <c r="C867" s="13">
        <f t="shared" ref="C867:C930" si="99">C866+1</f>
        <v>43109</v>
      </c>
      <c r="D867" s="15">
        <f t="shared" ref="D867:D930" si="100">ROUND(G866*4%/365,2)</f>
        <v>6.37</v>
      </c>
      <c r="E867" s="14">
        <f t="shared" ref="E867:E930" si="101">G866+D867</f>
        <v>58153.240000000005</v>
      </c>
      <c r="F867" s="25"/>
      <c r="G867" s="15">
        <f t="shared" si="95"/>
        <v>58153.24</v>
      </c>
      <c r="H867" s="21"/>
      <c r="J867" s="22" t="str">
        <f t="shared" si="96"/>
        <v/>
      </c>
      <c r="L867" s="38"/>
      <c r="M867" s="21"/>
      <c r="N867" s="9"/>
      <c r="O867" s="10"/>
      <c r="P867" s="1"/>
      <c r="Q867" s="1"/>
      <c r="R867" s="1"/>
      <c r="S867" s="1"/>
    </row>
    <row r="868" spans="1:19" x14ac:dyDescent="0.3">
      <c r="A868" s="24">
        <f t="shared" si="97"/>
        <v>863</v>
      </c>
      <c r="B868" s="12" t="str">
        <f t="shared" si="98"/>
        <v>Mer</v>
      </c>
      <c r="C868" s="13">
        <f t="shared" si="99"/>
        <v>43110</v>
      </c>
      <c r="D868" s="15">
        <f t="shared" si="100"/>
        <v>6.37</v>
      </c>
      <c r="E868" s="14">
        <f t="shared" si="101"/>
        <v>58159.61</v>
      </c>
      <c r="F868" s="25"/>
      <c r="G868" s="15">
        <f t="shared" si="95"/>
        <v>58159.61</v>
      </c>
      <c r="H868" s="21"/>
      <c r="J868" s="22" t="str">
        <f t="shared" si="96"/>
        <v/>
      </c>
      <c r="L868" s="38"/>
      <c r="M868" s="21"/>
      <c r="N868" s="9"/>
      <c r="O868" s="10"/>
      <c r="P868" s="1"/>
      <c r="Q868" s="1"/>
      <c r="R868" s="1"/>
      <c r="S868" s="1"/>
    </row>
    <row r="869" spans="1:19" x14ac:dyDescent="0.3">
      <c r="A869" s="24">
        <f t="shared" si="97"/>
        <v>864</v>
      </c>
      <c r="B869" s="12" t="str">
        <f t="shared" si="98"/>
        <v>Jeu</v>
      </c>
      <c r="C869" s="13">
        <f t="shared" si="99"/>
        <v>43111</v>
      </c>
      <c r="D869" s="15">
        <f t="shared" si="100"/>
        <v>6.37</v>
      </c>
      <c r="E869" s="14">
        <f t="shared" si="101"/>
        <v>58165.98</v>
      </c>
      <c r="F869" s="25"/>
      <c r="G869" s="15">
        <f t="shared" si="95"/>
        <v>58165.98</v>
      </c>
      <c r="H869" s="21"/>
      <c r="J869" s="22" t="str">
        <f t="shared" si="96"/>
        <v/>
      </c>
      <c r="L869" s="38"/>
      <c r="M869" s="21"/>
      <c r="N869" s="9"/>
      <c r="O869" s="10"/>
      <c r="P869" s="1"/>
      <c r="Q869" s="1"/>
      <c r="R869" s="1"/>
      <c r="S869" s="1"/>
    </row>
    <row r="870" spans="1:19" x14ac:dyDescent="0.3">
      <c r="A870" s="24">
        <f t="shared" si="97"/>
        <v>865</v>
      </c>
      <c r="B870" s="12" t="str">
        <f t="shared" si="98"/>
        <v>Ven</v>
      </c>
      <c r="C870" s="13">
        <f t="shared" si="99"/>
        <v>43112</v>
      </c>
      <c r="D870" s="15">
        <f t="shared" si="100"/>
        <v>6.37</v>
      </c>
      <c r="E870" s="14">
        <f t="shared" si="101"/>
        <v>58172.350000000006</v>
      </c>
      <c r="F870" s="25"/>
      <c r="G870" s="15">
        <f t="shared" si="95"/>
        <v>58172.35</v>
      </c>
      <c r="H870" s="21"/>
      <c r="J870" s="22" t="str">
        <f t="shared" si="96"/>
        <v/>
      </c>
      <c r="L870" s="38"/>
      <c r="M870" s="21"/>
      <c r="N870" s="9"/>
      <c r="O870" s="10"/>
      <c r="P870" s="1"/>
      <c r="Q870" s="1"/>
      <c r="R870" s="1"/>
      <c r="S870" s="1"/>
    </row>
    <row r="871" spans="1:19" x14ac:dyDescent="0.3">
      <c r="A871" s="24">
        <f t="shared" si="97"/>
        <v>866</v>
      </c>
      <c r="B871" s="12" t="str">
        <f t="shared" si="98"/>
        <v>Sam</v>
      </c>
      <c r="C871" s="13">
        <f t="shared" si="99"/>
        <v>43113</v>
      </c>
      <c r="D871" s="15">
        <f t="shared" si="100"/>
        <v>6.38</v>
      </c>
      <c r="E871" s="14">
        <f t="shared" si="101"/>
        <v>58178.729999999996</v>
      </c>
      <c r="F871" s="25"/>
      <c r="G871" s="15">
        <f t="shared" si="95"/>
        <v>58178.73</v>
      </c>
      <c r="H871" s="21"/>
      <c r="J871" s="22" t="str">
        <f t="shared" si="96"/>
        <v/>
      </c>
      <c r="L871" s="38"/>
      <c r="M871" s="21"/>
      <c r="N871" s="9"/>
      <c r="O871" s="10"/>
      <c r="P871" s="1"/>
      <c r="Q871" s="1"/>
      <c r="R871" s="1"/>
      <c r="S871" s="1"/>
    </row>
    <row r="872" spans="1:19" x14ac:dyDescent="0.3">
      <c r="A872" s="24">
        <f t="shared" si="97"/>
        <v>867</v>
      </c>
      <c r="B872" s="12" t="str">
        <f t="shared" si="98"/>
        <v>Dim</v>
      </c>
      <c r="C872" s="13">
        <f t="shared" si="99"/>
        <v>43114</v>
      </c>
      <c r="D872" s="15">
        <f t="shared" si="100"/>
        <v>6.38</v>
      </c>
      <c r="E872" s="14">
        <f t="shared" si="101"/>
        <v>58185.11</v>
      </c>
      <c r="F872" s="25"/>
      <c r="G872" s="15">
        <f t="shared" si="95"/>
        <v>58185.11</v>
      </c>
      <c r="H872" s="21"/>
      <c r="J872" s="22" t="str">
        <f t="shared" si="96"/>
        <v/>
      </c>
      <c r="L872" s="38"/>
      <c r="M872" s="21"/>
      <c r="N872" s="9"/>
      <c r="O872" s="10"/>
      <c r="P872" s="1"/>
      <c r="Q872" s="1"/>
      <c r="R872" s="1"/>
      <c r="S872" s="1"/>
    </row>
    <row r="873" spans="1:19" x14ac:dyDescent="0.3">
      <c r="A873" s="24">
        <f t="shared" si="97"/>
        <v>868</v>
      </c>
      <c r="B873" s="12" t="str">
        <f t="shared" si="98"/>
        <v>Lun</v>
      </c>
      <c r="C873" s="13">
        <f t="shared" si="99"/>
        <v>43115</v>
      </c>
      <c r="D873" s="15">
        <f t="shared" si="100"/>
        <v>6.38</v>
      </c>
      <c r="E873" s="14">
        <f t="shared" si="101"/>
        <v>58191.49</v>
      </c>
      <c r="F873" s="25"/>
      <c r="G873" s="15">
        <f t="shared" si="95"/>
        <v>58191.49</v>
      </c>
      <c r="H873" s="21"/>
      <c r="J873" s="22" t="str">
        <f t="shared" si="96"/>
        <v/>
      </c>
      <c r="L873" s="38"/>
      <c r="M873" s="21"/>
      <c r="N873" s="9"/>
      <c r="O873" s="10"/>
      <c r="P873" s="1"/>
      <c r="Q873" s="1"/>
      <c r="R873" s="1"/>
      <c r="S873" s="1"/>
    </row>
    <row r="874" spans="1:19" x14ac:dyDescent="0.3">
      <c r="A874" s="24">
        <f t="shared" si="97"/>
        <v>869</v>
      </c>
      <c r="B874" s="12" t="str">
        <f t="shared" si="98"/>
        <v>Mar</v>
      </c>
      <c r="C874" s="13">
        <f t="shared" si="99"/>
        <v>43116</v>
      </c>
      <c r="D874" s="15">
        <f t="shared" si="100"/>
        <v>6.38</v>
      </c>
      <c r="E874" s="14">
        <f t="shared" si="101"/>
        <v>58197.869999999995</v>
      </c>
      <c r="F874" s="25"/>
      <c r="G874" s="15">
        <f t="shared" si="95"/>
        <v>58197.87</v>
      </c>
      <c r="H874" s="21"/>
      <c r="J874" s="22" t="str">
        <f t="shared" si="96"/>
        <v/>
      </c>
      <c r="L874" s="38"/>
      <c r="M874" s="21"/>
      <c r="N874" s="9"/>
      <c r="O874" s="10"/>
      <c r="P874" s="1"/>
      <c r="Q874" s="1"/>
      <c r="R874" s="1"/>
      <c r="S874" s="1"/>
    </row>
    <row r="875" spans="1:19" x14ac:dyDescent="0.3">
      <c r="A875" s="24">
        <f t="shared" si="97"/>
        <v>870</v>
      </c>
      <c r="B875" s="12" t="str">
        <f t="shared" si="98"/>
        <v>Mer</v>
      </c>
      <c r="C875" s="13">
        <f t="shared" si="99"/>
        <v>43117</v>
      </c>
      <c r="D875" s="15">
        <f t="shared" si="100"/>
        <v>6.38</v>
      </c>
      <c r="E875" s="14">
        <f t="shared" si="101"/>
        <v>58204.25</v>
      </c>
      <c r="F875" s="25"/>
      <c r="G875" s="15">
        <f t="shared" si="95"/>
        <v>58204.25</v>
      </c>
      <c r="H875" s="21"/>
      <c r="J875" s="22" t="str">
        <f t="shared" si="96"/>
        <v/>
      </c>
      <c r="L875" s="38"/>
      <c r="M875" s="21"/>
      <c r="N875" s="9"/>
      <c r="O875" s="10"/>
      <c r="P875" s="1"/>
      <c r="Q875" s="1"/>
      <c r="R875" s="1"/>
      <c r="S875" s="1"/>
    </row>
    <row r="876" spans="1:19" x14ac:dyDescent="0.3">
      <c r="A876" s="24">
        <f t="shared" si="97"/>
        <v>871</v>
      </c>
      <c r="B876" s="12" t="str">
        <f t="shared" si="98"/>
        <v>Jeu</v>
      </c>
      <c r="C876" s="13">
        <f t="shared" si="99"/>
        <v>43118</v>
      </c>
      <c r="D876" s="15">
        <f t="shared" si="100"/>
        <v>6.38</v>
      </c>
      <c r="E876" s="14">
        <f t="shared" si="101"/>
        <v>58210.63</v>
      </c>
      <c r="F876" s="25"/>
      <c r="G876" s="15">
        <f t="shared" si="95"/>
        <v>58210.63</v>
      </c>
      <c r="H876" s="21"/>
      <c r="J876" s="22" t="str">
        <f t="shared" si="96"/>
        <v/>
      </c>
      <c r="L876" s="38"/>
      <c r="M876" s="21"/>
      <c r="N876" s="9"/>
      <c r="O876" s="10"/>
      <c r="P876" s="1"/>
      <c r="Q876" s="1"/>
      <c r="R876" s="1"/>
      <c r="S876" s="1"/>
    </row>
    <row r="877" spans="1:19" x14ac:dyDescent="0.3">
      <c r="A877" s="24">
        <f t="shared" si="97"/>
        <v>872</v>
      </c>
      <c r="B877" s="12" t="str">
        <f t="shared" si="98"/>
        <v>Ven</v>
      </c>
      <c r="C877" s="13">
        <f t="shared" si="99"/>
        <v>43119</v>
      </c>
      <c r="D877" s="15">
        <f t="shared" si="100"/>
        <v>6.38</v>
      </c>
      <c r="E877" s="14">
        <f t="shared" si="101"/>
        <v>58217.009999999995</v>
      </c>
      <c r="F877" s="25">
        <v>699.01</v>
      </c>
      <c r="G877" s="15">
        <f t="shared" si="95"/>
        <v>57518</v>
      </c>
      <c r="H877" s="21"/>
      <c r="J877" s="22" t="str">
        <f t="shared" si="96"/>
        <v>2018-01-19;699,01</v>
      </c>
      <c r="L877" s="38"/>
      <c r="M877" s="21"/>
      <c r="N877" s="9"/>
      <c r="O877" s="10"/>
      <c r="P877" s="1"/>
      <c r="Q877" s="1"/>
      <c r="R877" s="1"/>
      <c r="S877" s="1"/>
    </row>
    <row r="878" spans="1:19" x14ac:dyDescent="0.3">
      <c r="A878" s="24">
        <f t="shared" si="97"/>
        <v>873</v>
      </c>
      <c r="B878" s="12" t="str">
        <f t="shared" si="98"/>
        <v>Sam</v>
      </c>
      <c r="C878" s="13">
        <f t="shared" si="99"/>
        <v>43120</v>
      </c>
      <c r="D878" s="15">
        <f t="shared" si="100"/>
        <v>6.3</v>
      </c>
      <c r="E878" s="14">
        <f t="shared" si="101"/>
        <v>57524.3</v>
      </c>
      <c r="F878" s="25"/>
      <c r="G878" s="15">
        <f t="shared" si="95"/>
        <v>57524.3</v>
      </c>
      <c r="H878" s="21"/>
      <c r="J878" s="22" t="str">
        <f t="shared" si="96"/>
        <v/>
      </c>
      <c r="L878" s="38"/>
      <c r="M878" s="21"/>
      <c r="N878" s="9"/>
      <c r="O878" s="10"/>
      <c r="P878" s="1"/>
      <c r="Q878" s="1"/>
      <c r="R878" s="1"/>
      <c r="S878" s="1"/>
    </row>
    <row r="879" spans="1:19" x14ac:dyDescent="0.3">
      <c r="A879" s="24">
        <f t="shared" si="97"/>
        <v>874</v>
      </c>
      <c r="B879" s="12" t="str">
        <f t="shared" si="98"/>
        <v>Dim</v>
      </c>
      <c r="C879" s="13">
        <f t="shared" si="99"/>
        <v>43121</v>
      </c>
      <c r="D879" s="15">
        <f t="shared" si="100"/>
        <v>6.3</v>
      </c>
      <c r="E879" s="14">
        <f t="shared" si="101"/>
        <v>57530.600000000006</v>
      </c>
      <c r="F879" s="25"/>
      <c r="G879" s="15">
        <f t="shared" si="95"/>
        <v>57530.6</v>
      </c>
      <c r="H879" s="21"/>
      <c r="J879" s="22" t="str">
        <f t="shared" si="96"/>
        <v/>
      </c>
      <c r="L879" s="38"/>
      <c r="M879" s="21"/>
      <c r="N879" s="9"/>
      <c r="O879" s="10"/>
      <c r="P879" s="1"/>
      <c r="Q879" s="1"/>
      <c r="R879" s="1"/>
      <c r="S879" s="1"/>
    </row>
    <row r="880" spans="1:19" x14ac:dyDescent="0.3">
      <c r="A880" s="24">
        <f t="shared" si="97"/>
        <v>875</v>
      </c>
      <c r="B880" s="12" t="str">
        <f t="shared" si="98"/>
        <v>Lun</v>
      </c>
      <c r="C880" s="13">
        <f t="shared" si="99"/>
        <v>43122</v>
      </c>
      <c r="D880" s="15">
        <f t="shared" si="100"/>
        <v>6.3</v>
      </c>
      <c r="E880" s="14">
        <f t="shared" si="101"/>
        <v>57536.9</v>
      </c>
      <c r="F880" s="25"/>
      <c r="G880" s="15">
        <f t="shared" si="95"/>
        <v>57536.9</v>
      </c>
      <c r="H880" s="21"/>
      <c r="J880" s="22" t="str">
        <f t="shared" si="96"/>
        <v/>
      </c>
      <c r="L880" s="38"/>
      <c r="M880" s="21"/>
      <c r="N880" s="9"/>
      <c r="O880" s="10"/>
      <c r="P880" s="1"/>
      <c r="Q880" s="1"/>
      <c r="R880" s="1"/>
      <c r="S880" s="1"/>
    </row>
    <row r="881" spans="1:19" x14ac:dyDescent="0.3">
      <c r="A881" s="24">
        <f t="shared" si="97"/>
        <v>876</v>
      </c>
      <c r="B881" s="12" t="str">
        <f t="shared" si="98"/>
        <v>Mar</v>
      </c>
      <c r="C881" s="13">
        <f t="shared" si="99"/>
        <v>43123</v>
      </c>
      <c r="D881" s="15">
        <f t="shared" si="100"/>
        <v>6.31</v>
      </c>
      <c r="E881" s="14">
        <f t="shared" si="101"/>
        <v>57543.21</v>
      </c>
      <c r="F881" s="25"/>
      <c r="G881" s="15">
        <f t="shared" si="95"/>
        <v>57543.21</v>
      </c>
      <c r="H881" s="21"/>
      <c r="J881" s="22" t="str">
        <f t="shared" si="96"/>
        <v/>
      </c>
      <c r="L881" s="38"/>
      <c r="M881" s="21"/>
      <c r="N881" s="9"/>
      <c r="O881" s="10"/>
      <c r="P881" s="1"/>
      <c r="Q881" s="1"/>
      <c r="R881" s="1"/>
      <c r="S881" s="1"/>
    </row>
    <row r="882" spans="1:19" x14ac:dyDescent="0.3">
      <c r="A882" s="24">
        <f t="shared" si="97"/>
        <v>877</v>
      </c>
      <c r="B882" s="12" t="str">
        <f t="shared" si="98"/>
        <v>Mer</v>
      </c>
      <c r="C882" s="13">
        <f t="shared" si="99"/>
        <v>43124</v>
      </c>
      <c r="D882" s="15">
        <f t="shared" si="100"/>
        <v>6.31</v>
      </c>
      <c r="E882" s="14">
        <f t="shared" si="101"/>
        <v>57549.52</v>
      </c>
      <c r="F882" s="25"/>
      <c r="G882" s="15">
        <f t="shared" si="95"/>
        <v>57549.52</v>
      </c>
      <c r="H882" s="21"/>
      <c r="J882" s="22" t="str">
        <f t="shared" si="96"/>
        <v/>
      </c>
      <c r="L882" s="38"/>
      <c r="M882" s="21"/>
      <c r="N882" s="9"/>
      <c r="O882" s="10"/>
      <c r="P882" s="1"/>
      <c r="Q882" s="1"/>
      <c r="R882" s="1"/>
      <c r="S882" s="1"/>
    </row>
    <row r="883" spans="1:19" x14ac:dyDescent="0.3">
      <c r="A883" s="24">
        <f t="shared" si="97"/>
        <v>878</v>
      </c>
      <c r="B883" s="12" t="str">
        <f t="shared" si="98"/>
        <v>Jeu</v>
      </c>
      <c r="C883" s="13">
        <f t="shared" si="99"/>
        <v>43125</v>
      </c>
      <c r="D883" s="15">
        <f t="shared" si="100"/>
        <v>6.31</v>
      </c>
      <c r="E883" s="14">
        <f t="shared" si="101"/>
        <v>57555.829999999994</v>
      </c>
      <c r="F883" s="25"/>
      <c r="G883" s="15">
        <f t="shared" si="95"/>
        <v>57555.83</v>
      </c>
      <c r="H883" s="21"/>
      <c r="J883" s="22" t="str">
        <f t="shared" si="96"/>
        <v/>
      </c>
      <c r="L883" s="38"/>
      <c r="M883" s="21"/>
      <c r="N883" s="9"/>
      <c r="O883" s="10"/>
      <c r="P883" s="1"/>
      <c r="Q883" s="1"/>
      <c r="R883" s="1"/>
      <c r="S883" s="1"/>
    </row>
    <row r="884" spans="1:19" x14ac:dyDescent="0.3">
      <c r="A884" s="24">
        <f t="shared" si="97"/>
        <v>879</v>
      </c>
      <c r="B884" s="12" t="str">
        <f t="shared" si="98"/>
        <v>Ven</v>
      </c>
      <c r="C884" s="13">
        <f t="shared" si="99"/>
        <v>43126</v>
      </c>
      <c r="D884" s="15">
        <f t="shared" si="100"/>
        <v>6.31</v>
      </c>
      <c r="E884" s="14">
        <f t="shared" si="101"/>
        <v>57562.14</v>
      </c>
      <c r="F884" s="25"/>
      <c r="G884" s="15">
        <f t="shared" si="95"/>
        <v>57562.14</v>
      </c>
      <c r="H884" s="21"/>
      <c r="J884" s="22" t="str">
        <f t="shared" si="96"/>
        <v/>
      </c>
      <c r="L884" s="38"/>
      <c r="M884" s="21"/>
      <c r="N884" s="9"/>
      <c r="O884" s="10"/>
      <c r="P884" s="1"/>
      <c r="Q884" s="1"/>
      <c r="R884" s="1"/>
      <c r="S884" s="1"/>
    </row>
    <row r="885" spans="1:19" x14ac:dyDescent="0.3">
      <c r="A885" s="24">
        <f t="shared" si="97"/>
        <v>880</v>
      </c>
      <c r="B885" s="12" t="str">
        <f t="shared" si="98"/>
        <v>Sam</v>
      </c>
      <c r="C885" s="13">
        <f t="shared" si="99"/>
        <v>43127</v>
      </c>
      <c r="D885" s="15">
        <f t="shared" si="100"/>
        <v>6.31</v>
      </c>
      <c r="E885" s="14">
        <f t="shared" si="101"/>
        <v>57568.45</v>
      </c>
      <c r="F885" s="25"/>
      <c r="G885" s="15">
        <f t="shared" si="95"/>
        <v>57568.45</v>
      </c>
      <c r="H885" s="21"/>
      <c r="J885" s="22" t="str">
        <f t="shared" si="96"/>
        <v/>
      </c>
      <c r="L885" s="38"/>
      <c r="M885" s="21"/>
      <c r="N885" s="9"/>
      <c r="O885" s="10"/>
      <c r="P885" s="1"/>
      <c r="Q885" s="1"/>
      <c r="R885" s="1"/>
      <c r="S885" s="1"/>
    </row>
    <row r="886" spans="1:19" x14ac:dyDescent="0.3">
      <c r="A886" s="24">
        <f t="shared" si="97"/>
        <v>881</v>
      </c>
      <c r="B886" s="12" t="str">
        <f t="shared" si="98"/>
        <v>Dim</v>
      </c>
      <c r="C886" s="13">
        <f t="shared" si="99"/>
        <v>43128</v>
      </c>
      <c r="D886" s="15">
        <f t="shared" si="100"/>
        <v>6.31</v>
      </c>
      <c r="E886" s="14">
        <f t="shared" si="101"/>
        <v>57574.759999999995</v>
      </c>
      <c r="F886" s="25"/>
      <c r="G886" s="15">
        <f t="shared" si="95"/>
        <v>57574.76</v>
      </c>
      <c r="H886" s="21"/>
      <c r="J886" s="22" t="str">
        <f t="shared" si="96"/>
        <v/>
      </c>
      <c r="L886" s="38"/>
      <c r="M886" s="21"/>
      <c r="N886" s="9"/>
      <c r="O886" s="10"/>
      <c r="P886" s="1"/>
      <c r="Q886" s="1"/>
      <c r="R886" s="1"/>
      <c r="S886" s="1"/>
    </row>
    <row r="887" spans="1:19" x14ac:dyDescent="0.3">
      <c r="A887" s="24">
        <f t="shared" si="97"/>
        <v>882</v>
      </c>
      <c r="B887" s="12" t="str">
        <f t="shared" si="98"/>
        <v>Lun</v>
      </c>
      <c r="C887" s="13">
        <f t="shared" si="99"/>
        <v>43129</v>
      </c>
      <c r="D887" s="15">
        <f t="shared" si="100"/>
        <v>6.31</v>
      </c>
      <c r="E887" s="14">
        <f t="shared" si="101"/>
        <v>57581.07</v>
      </c>
      <c r="F887" s="25"/>
      <c r="G887" s="15">
        <f t="shared" si="95"/>
        <v>57581.07</v>
      </c>
      <c r="H887" s="21"/>
      <c r="J887" s="22" t="str">
        <f t="shared" si="96"/>
        <v/>
      </c>
      <c r="L887" s="38"/>
    </row>
    <row r="888" spans="1:19" x14ac:dyDescent="0.3">
      <c r="A888" s="24">
        <f t="shared" si="97"/>
        <v>883</v>
      </c>
      <c r="B888" s="12" t="str">
        <f t="shared" si="98"/>
        <v>Mar</v>
      </c>
      <c r="C888" s="13">
        <f t="shared" si="99"/>
        <v>43130</v>
      </c>
      <c r="D888" s="15">
        <f t="shared" si="100"/>
        <v>6.31</v>
      </c>
      <c r="E888" s="14">
        <f t="shared" si="101"/>
        <v>57587.38</v>
      </c>
      <c r="F888" s="25"/>
      <c r="G888" s="15">
        <f t="shared" si="95"/>
        <v>57587.38</v>
      </c>
      <c r="H888" s="21"/>
      <c r="J888" s="22" t="str">
        <f t="shared" si="96"/>
        <v/>
      </c>
      <c r="L888" s="38"/>
    </row>
    <row r="889" spans="1:19" x14ac:dyDescent="0.3">
      <c r="A889" s="24">
        <f t="shared" si="97"/>
        <v>884</v>
      </c>
      <c r="B889" s="12" t="str">
        <f t="shared" si="98"/>
        <v>Mer</v>
      </c>
      <c r="C889" s="13">
        <f t="shared" si="99"/>
        <v>43131</v>
      </c>
      <c r="D889" s="15">
        <f t="shared" si="100"/>
        <v>6.31</v>
      </c>
      <c r="E889" s="14">
        <f t="shared" si="101"/>
        <v>57593.689999999995</v>
      </c>
      <c r="F889" s="25"/>
      <c r="G889" s="15">
        <f t="shared" si="95"/>
        <v>57593.69</v>
      </c>
      <c r="H889" s="21"/>
      <c r="J889" s="22" t="str">
        <f t="shared" si="96"/>
        <v/>
      </c>
      <c r="L889" s="38"/>
    </row>
    <row r="890" spans="1:19" x14ac:dyDescent="0.3">
      <c r="A890" s="26">
        <f t="shared" si="97"/>
        <v>885</v>
      </c>
      <c r="B890" s="27" t="str">
        <f t="shared" si="98"/>
        <v>Jeu</v>
      </c>
      <c r="C890" s="28">
        <f t="shared" si="99"/>
        <v>43132</v>
      </c>
      <c r="D890" s="29">
        <f t="shared" si="100"/>
        <v>6.31</v>
      </c>
      <c r="E890" s="30">
        <f t="shared" si="101"/>
        <v>57600</v>
      </c>
      <c r="F890" s="31"/>
      <c r="G890" s="29">
        <f t="shared" si="95"/>
        <v>57600</v>
      </c>
      <c r="H890" s="21"/>
      <c r="J890" s="22" t="str">
        <f t="shared" si="96"/>
        <v/>
      </c>
      <c r="L890" s="38"/>
    </row>
    <row r="891" spans="1:19" x14ac:dyDescent="0.3">
      <c r="A891" s="24">
        <f t="shared" si="97"/>
        <v>886</v>
      </c>
      <c r="B891" s="12" t="str">
        <f t="shared" si="98"/>
        <v>Ven</v>
      </c>
      <c r="C891" s="13">
        <f t="shared" si="99"/>
        <v>43133</v>
      </c>
      <c r="D891" s="15">
        <f t="shared" si="100"/>
        <v>6.31</v>
      </c>
      <c r="E891" s="14">
        <f t="shared" si="101"/>
        <v>57606.31</v>
      </c>
      <c r="F891" s="25"/>
      <c r="G891" s="15">
        <f t="shared" si="95"/>
        <v>57606.31</v>
      </c>
      <c r="H891" s="21"/>
      <c r="J891" s="22" t="str">
        <f t="shared" si="96"/>
        <v/>
      </c>
      <c r="L891" s="38"/>
    </row>
    <row r="892" spans="1:19" x14ac:dyDescent="0.3">
      <c r="A892" s="24">
        <f t="shared" si="97"/>
        <v>887</v>
      </c>
      <c r="B892" s="12" t="str">
        <f t="shared" si="98"/>
        <v>Sam</v>
      </c>
      <c r="C892" s="13">
        <f t="shared" si="99"/>
        <v>43134</v>
      </c>
      <c r="D892" s="15">
        <f t="shared" si="100"/>
        <v>6.31</v>
      </c>
      <c r="E892" s="14">
        <f t="shared" si="101"/>
        <v>57612.619999999995</v>
      </c>
      <c r="F892" s="25"/>
      <c r="G892" s="15">
        <f t="shared" si="95"/>
        <v>57612.62</v>
      </c>
      <c r="H892" s="21"/>
      <c r="J892" s="22" t="str">
        <f t="shared" si="96"/>
        <v/>
      </c>
      <c r="L892" s="38"/>
      <c r="M892" s="21"/>
      <c r="N892" s="16"/>
      <c r="O892" s="10"/>
      <c r="P892" s="1"/>
      <c r="Q892" s="1"/>
      <c r="R892" s="1"/>
      <c r="S892" s="1"/>
    </row>
    <row r="893" spans="1:19" x14ac:dyDescent="0.3">
      <c r="A893" s="24">
        <f t="shared" si="97"/>
        <v>888</v>
      </c>
      <c r="B893" s="12" t="str">
        <f t="shared" si="98"/>
        <v>Dim</v>
      </c>
      <c r="C893" s="13">
        <f t="shared" si="99"/>
        <v>43135</v>
      </c>
      <c r="D893" s="15">
        <f t="shared" si="100"/>
        <v>6.31</v>
      </c>
      <c r="E893" s="14">
        <f t="shared" si="101"/>
        <v>57618.93</v>
      </c>
      <c r="F893" s="25"/>
      <c r="G893" s="15">
        <f t="shared" si="95"/>
        <v>57618.93</v>
      </c>
      <c r="H893" s="21"/>
      <c r="J893" s="22" t="str">
        <f t="shared" si="96"/>
        <v/>
      </c>
      <c r="L893" s="38"/>
      <c r="M893" s="21"/>
      <c r="N893" s="16"/>
      <c r="O893" s="10"/>
      <c r="P893" s="1"/>
      <c r="Q893" s="1"/>
      <c r="R893" s="1"/>
      <c r="S893" s="1"/>
    </row>
    <row r="894" spans="1:19" x14ac:dyDescent="0.3">
      <c r="A894" s="24">
        <f t="shared" si="97"/>
        <v>889</v>
      </c>
      <c r="B894" s="12" t="str">
        <f t="shared" si="98"/>
        <v>Lun</v>
      </c>
      <c r="C894" s="13">
        <f t="shared" si="99"/>
        <v>43136</v>
      </c>
      <c r="D894" s="15">
        <f t="shared" si="100"/>
        <v>6.31</v>
      </c>
      <c r="E894" s="14">
        <f t="shared" si="101"/>
        <v>57625.24</v>
      </c>
      <c r="F894" s="25"/>
      <c r="G894" s="15">
        <f t="shared" si="95"/>
        <v>57625.24</v>
      </c>
      <c r="H894" s="21"/>
      <c r="J894" s="22" t="str">
        <f t="shared" si="96"/>
        <v/>
      </c>
      <c r="L894" s="38"/>
      <c r="M894" s="21"/>
      <c r="N894" s="16"/>
      <c r="O894" s="10"/>
      <c r="P894" s="1"/>
      <c r="Q894" s="1"/>
      <c r="R894" s="1"/>
      <c r="S894" s="1"/>
    </row>
    <row r="895" spans="1:19" x14ac:dyDescent="0.3">
      <c r="A895" s="24">
        <f t="shared" si="97"/>
        <v>890</v>
      </c>
      <c r="B895" s="12" t="str">
        <f t="shared" si="98"/>
        <v>Mar</v>
      </c>
      <c r="C895" s="13">
        <f t="shared" si="99"/>
        <v>43137</v>
      </c>
      <c r="D895" s="15">
        <f t="shared" si="100"/>
        <v>6.32</v>
      </c>
      <c r="E895" s="14">
        <f t="shared" si="101"/>
        <v>57631.56</v>
      </c>
      <c r="F895" s="25"/>
      <c r="G895" s="15">
        <f t="shared" si="95"/>
        <v>57631.56</v>
      </c>
      <c r="H895" s="21"/>
      <c r="J895" s="22" t="str">
        <f t="shared" si="96"/>
        <v/>
      </c>
      <c r="L895" s="38"/>
      <c r="M895" s="21"/>
      <c r="N895" s="16"/>
      <c r="O895" s="10"/>
      <c r="P895" s="1"/>
      <c r="Q895" s="1"/>
      <c r="R895" s="1"/>
      <c r="S895" s="1"/>
    </row>
    <row r="896" spans="1:19" x14ac:dyDescent="0.3">
      <c r="A896" s="24">
        <f t="shared" si="97"/>
        <v>891</v>
      </c>
      <c r="B896" s="12" t="str">
        <f t="shared" si="98"/>
        <v>Mer</v>
      </c>
      <c r="C896" s="13">
        <f t="shared" si="99"/>
        <v>43138</v>
      </c>
      <c r="D896" s="15">
        <f t="shared" si="100"/>
        <v>6.32</v>
      </c>
      <c r="E896" s="14">
        <f t="shared" si="101"/>
        <v>57637.88</v>
      </c>
      <c r="F896" s="25"/>
      <c r="G896" s="15">
        <f t="shared" si="95"/>
        <v>57637.88</v>
      </c>
      <c r="H896" s="21"/>
      <c r="J896" s="22" t="str">
        <f t="shared" si="96"/>
        <v/>
      </c>
      <c r="L896" s="38"/>
      <c r="M896" s="21"/>
      <c r="N896" s="16"/>
      <c r="O896" s="10"/>
      <c r="P896" s="1"/>
      <c r="Q896" s="1"/>
      <c r="R896" s="1"/>
      <c r="S896" s="1"/>
    </row>
    <row r="897" spans="1:19" x14ac:dyDescent="0.3">
      <c r="A897" s="24">
        <f t="shared" si="97"/>
        <v>892</v>
      </c>
      <c r="B897" s="12" t="str">
        <f t="shared" si="98"/>
        <v>Jeu</v>
      </c>
      <c r="C897" s="13">
        <f t="shared" si="99"/>
        <v>43139</v>
      </c>
      <c r="D897" s="15">
        <f t="shared" si="100"/>
        <v>6.32</v>
      </c>
      <c r="E897" s="14">
        <f t="shared" si="101"/>
        <v>57644.2</v>
      </c>
      <c r="F897" s="25"/>
      <c r="G897" s="15">
        <f t="shared" si="95"/>
        <v>57644.2</v>
      </c>
      <c r="H897" s="21"/>
      <c r="J897" s="22" t="str">
        <f t="shared" si="96"/>
        <v/>
      </c>
      <c r="L897" s="38"/>
      <c r="M897" s="21"/>
      <c r="N897" s="16"/>
      <c r="O897" s="10"/>
      <c r="P897" s="1"/>
      <c r="Q897" s="1"/>
      <c r="R897" s="1"/>
      <c r="S897" s="1"/>
    </row>
    <row r="898" spans="1:19" x14ac:dyDescent="0.3">
      <c r="A898" s="24">
        <f t="shared" si="97"/>
        <v>893</v>
      </c>
      <c r="B898" s="12" t="str">
        <f t="shared" si="98"/>
        <v>Ven</v>
      </c>
      <c r="C898" s="13">
        <f t="shared" si="99"/>
        <v>43140</v>
      </c>
      <c r="D898" s="15">
        <f t="shared" si="100"/>
        <v>6.32</v>
      </c>
      <c r="E898" s="14">
        <f t="shared" si="101"/>
        <v>57650.52</v>
      </c>
      <c r="F898" s="25"/>
      <c r="G898" s="15">
        <f t="shared" si="95"/>
        <v>57650.52</v>
      </c>
      <c r="H898" s="21"/>
      <c r="J898" s="22" t="str">
        <f t="shared" si="96"/>
        <v/>
      </c>
      <c r="L898" s="38"/>
      <c r="M898" s="21"/>
      <c r="N898" s="16"/>
      <c r="O898" s="10"/>
      <c r="P898" s="1"/>
      <c r="Q898" s="1"/>
      <c r="R898" s="1"/>
      <c r="S898" s="1"/>
    </row>
    <row r="899" spans="1:19" x14ac:dyDescent="0.3">
      <c r="A899" s="24">
        <f t="shared" si="97"/>
        <v>894</v>
      </c>
      <c r="B899" s="12" t="str">
        <f t="shared" si="98"/>
        <v>Sam</v>
      </c>
      <c r="C899" s="13">
        <f t="shared" si="99"/>
        <v>43141</v>
      </c>
      <c r="D899" s="15">
        <f t="shared" si="100"/>
        <v>6.32</v>
      </c>
      <c r="E899" s="14">
        <f t="shared" si="101"/>
        <v>57656.84</v>
      </c>
      <c r="F899" s="25"/>
      <c r="G899" s="15">
        <f t="shared" si="95"/>
        <v>57656.84</v>
      </c>
      <c r="H899" s="21"/>
      <c r="J899" s="22" t="str">
        <f t="shared" si="96"/>
        <v/>
      </c>
      <c r="L899" s="38"/>
      <c r="M899" s="21"/>
      <c r="N899" s="16"/>
      <c r="O899" s="10"/>
      <c r="P899" s="1"/>
      <c r="Q899" s="1"/>
      <c r="R899" s="1"/>
      <c r="S899" s="1"/>
    </row>
    <row r="900" spans="1:19" x14ac:dyDescent="0.3">
      <c r="A900" s="24">
        <f t="shared" si="97"/>
        <v>895</v>
      </c>
      <c r="B900" s="12" t="str">
        <f t="shared" si="98"/>
        <v>Dim</v>
      </c>
      <c r="C900" s="13">
        <f t="shared" si="99"/>
        <v>43142</v>
      </c>
      <c r="D900" s="15">
        <f t="shared" si="100"/>
        <v>6.32</v>
      </c>
      <c r="E900" s="14">
        <f t="shared" si="101"/>
        <v>57663.159999999996</v>
      </c>
      <c r="F900" s="25"/>
      <c r="G900" s="15">
        <f t="shared" si="95"/>
        <v>57663.16</v>
      </c>
      <c r="H900" s="21"/>
      <c r="J900" s="22" t="str">
        <f t="shared" si="96"/>
        <v/>
      </c>
      <c r="L900" s="38"/>
      <c r="M900" s="21"/>
      <c r="N900" s="16"/>
      <c r="O900" s="10"/>
      <c r="P900" s="1"/>
      <c r="Q900" s="1"/>
      <c r="R900" s="1"/>
      <c r="S900" s="1"/>
    </row>
    <row r="901" spans="1:19" x14ac:dyDescent="0.3">
      <c r="A901" s="24">
        <f t="shared" si="97"/>
        <v>896</v>
      </c>
      <c r="B901" s="12" t="str">
        <f t="shared" si="98"/>
        <v>Lun</v>
      </c>
      <c r="C901" s="13">
        <f t="shared" si="99"/>
        <v>43143</v>
      </c>
      <c r="D901" s="15">
        <f t="shared" si="100"/>
        <v>6.32</v>
      </c>
      <c r="E901" s="14">
        <f t="shared" si="101"/>
        <v>57669.48</v>
      </c>
      <c r="F901" s="25"/>
      <c r="G901" s="15">
        <f t="shared" si="95"/>
        <v>57669.48</v>
      </c>
      <c r="H901" s="21"/>
      <c r="J901" s="22" t="str">
        <f t="shared" si="96"/>
        <v/>
      </c>
      <c r="L901" s="38"/>
      <c r="M901" s="21"/>
      <c r="N901" s="16"/>
      <c r="O901" s="10"/>
      <c r="P901" s="1"/>
      <c r="Q901" s="1"/>
      <c r="R901" s="1"/>
      <c r="S901" s="1"/>
    </row>
    <row r="902" spans="1:19" x14ac:dyDescent="0.3">
      <c r="A902" s="24">
        <f t="shared" si="97"/>
        <v>897</v>
      </c>
      <c r="B902" s="12" t="str">
        <f t="shared" si="98"/>
        <v>Mar</v>
      </c>
      <c r="C902" s="13">
        <f t="shared" si="99"/>
        <v>43144</v>
      </c>
      <c r="D902" s="15">
        <f t="shared" si="100"/>
        <v>6.32</v>
      </c>
      <c r="E902" s="14">
        <f t="shared" si="101"/>
        <v>57675.8</v>
      </c>
      <c r="F902" s="25"/>
      <c r="G902" s="15">
        <f t="shared" si="95"/>
        <v>57675.8</v>
      </c>
      <c r="H902" s="21"/>
      <c r="J902" s="22" t="str">
        <f t="shared" si="96"/>
        <v/>
      </c>
      <c r="L902" s="38"/>
      <c r="M902" s="21"/>
      <c r="N902" s="16"/>
      <c r="O902" s="10"/>
      <c r="P902" s="1"/>
      <c r="Q902" s="1"/>
      <c r="R902" s="1"/>
      <c r="S902" s="1"/>
    </row>
    <row r="903" spans="1:19" x14ac:dyDescent="0.3">
      <c r="A903" s="24">
        <f t="shared" si="97"/>
        <v>898</v>
      </c>
      <c r="B903" s="12" t="str">
        <f t="shared" si="98"/>
        <v>Mer</v>
      </c>
      <c r="C903" s="13">
        <f t="shared" si="99"/>
        <v>43145</v>
      </c>
      <c r="D903" s="15">
        <f t="shared" si="100"/>
        <v>6.32</v>
      </c>
      <c r="E903" s="14">
        <f t="shared" si="101"/>
        <v>57682.12</v>
      </c>
      <c r="F903" s="25"/>
      <c r="G903" s="15">
        <f t="shared" ref="G903:G966" si="102">ROUND(E903-F903, 2)</f>
        <v>57682.12</v>
      </c>
      <c r="H903" s="21"/>
      <c r="J903" s="22" t="str">
        <f t="shared" ref="J903:J966" si="103">IF(F903&lt;&gt;"",TEXT(C903, "aaaa-mm-jj") &amp; ";" &amp; F903,"")</f>
        <v/>
      </c>
      <c r="L903" s="38"/>
      <c r="M903" s="21"/>
      <c r="N903" s="16"/>
      <c r="O903" s="10"/>
      <c r="P903" s="1"/>
      <c r="Q903" s="1"/>
      <c r="R903" s="1"/>
      <c r="S903" s="1"/>
    </row>
    <row r="904" spans="1:19" x14ac:dyDescent="0.3">
      <c r="A904" s="24">
        <f t="shared" ref="A904:A967" si="104">A903+1</f>
        <v>899</v>
      </c>
      <c r="B904" s="12" t="str">
        <f t="shared" si="98"/>
        <v>Jeu</v>
      </c>
      <c r="C904" s="13">
        <f t="shared" si="99"/>
        <v>43146</v>
      </c>
      <c r="D904" s="15">
        <f t="shared" si="100"/>
        <v>6.32</v>
      </c>
      <c r="E904" s="14">
        <f t="shared" si="101"/>
        <v>57688.44</v>
      </c>
      <c r="F904" s="25"/>
      <c r="G904" s="15">
        <f t="shared" si="102"/>
        <v>57688.44</v>
      </c>
      <c r="H904" s="21"/>
      <c r="J904" s="22" t="str">
        <f t="shared" si="103"/>
        <v/>
      </c>
      <c r="L904" s="38"/>
      <c r="M904" s="21"/>
      <c r="N904" s="16"/>
      <c r="O904" s="10"/>
      <c r="P904" s="1"/>
      <c r="Q904" s="1"/>
      <c r="R904" s="1"/>
      <c r="S904" s="1"/>
    </row>
    <row r="905" spans="1:19" x14ac:dyDescent="0.3">
      <c r="A905" s="24">
        <f t="shared" si="104"/>
        <v>900</v>
      </c>
      <c r="B905" s="12" t="str">
        <f t="shared" si="98"/>
        <v>Ven</v>
      </c>
      <c r="C905" s="13">
        <f t="shared" si="99"/>
        <v>43147</v>
      </c>
      <c r="D905" s="15">
        <f t="shared" si="100"/>
        <v>6.32</v>
      </c>
      <c r="E905" s="14">
        <f t="shared" si="101"/>
        <v>57694.76</v>
      </c>
      <c r="F905" s="25">
        <v>725.98</v>
      </c>
      <c r="G905" s="15">
        <f t="shared" si="102"/>
        <v>56968.78</v>
      </c>
      <c r="H905" s="21"/>
      <c r="J905" s="22" t="str">
        <f t="shared" si="103"/>
        <v>2018-02-16;725,98</v>
      </c>
      <c r="L905" s="38"/>
      <c r="M905" s="21"/>
      <c r="N905" s="16"/>
      <c r="O905" s="10"/>
      <c r="P905" s="1"/>
      <c r="Q905" s="1"/>
      <c r="R905" s="1"/>
      <c r="S905" s="1"/>
    </row>
    <row r="906" spans="1:19" x14ac:dyDescent="0.3">
      <c r="A906" s="24">
        <f t="shared" si="104"/>
        <v>901</v>
      </c>
      <c r="B906" s="12" t="str">
        <f t="shared" si="98"/>
        <v>Sam</v>
      </c>
      <c r="C906" s="13">
        <f t="shared" si="99"/>
        <v>43148</v>
      </c>
      <c r="D906" s="15">
        <f t="shared" si="100"/>
        <v>6.24</v>
      </c>
      <c r="E906" s="14">
        <f t="shared" si="101"/>
        <v>56975.02</v>
      </c>
      <c r="F906" s="25"/>
      <c r="G906" s="15">
        <f t="shared" si="102"/>
        <v>56975.02</v>
      </c>
      <c r="H906" s="21"/>
      <c r="J906" s="22" t="str">
        <f t="shared" si="103"/>
        <v/>
      </c>
      <c r="L906" s="38"/>
      <c r="M906" s="21"/>
      <c r="N906" s="16"/>
      <c r="O906" s="10"/>
      <c r="P906" s="1"/>
      <c r="Q906" s="1"/>
      <c r="R906" s="1"/>
      <c r="S906" s="1"/>
    </row>
    <row r="907" spans="1:19" x14ac:dyDescent="0.3">
      <c r="A907" s="24">
        <f t="shared" si="104"/>
        <v>902</v>
      </c>
      <c r="B907" s="12" t="str">
        <f t="shared" si="98"/>
        <v>Dim</v>
      </c>
      <c r="C907" s="13">
        <f t="shared" si="99"/>
        <v>43149</v>
      </c>
      <c r="D907" s="15">
        <f t="shared" si="100"/>
        <v>6.24</v>
      </c>
      <c r="E907" s="14">
        <f t="shared" si="101"/>
        <v>56981.259999999995</v>
      </c>
      <c r="F907" s="25"/>
      <c r="G907" s="15">
        <f t="shared" si="102"/>
        <v>56981.26</v>
      </c>
      <c r="H907" s="21"/>
      <c r="J907" s="22" t="str">
        <f t="shared" si="103"/>
        <v/>
      </c>
      <c r="L907" s="38"/>
      <c r="M907" s="21"/>
      <c r="N907" s="16"/>
      <c r="O907" s="10"/>
      <c r="P907" s="1"/>
      <c r="Q907" s="1"/>
      <c r="R907" s="1"/>
      <c r="S907" s="1"/>
    </row>
    <row r="908" spans="1:19" x14ac:dyDescent="0.3">
      <c r="A908" s="24">
        <f t="shared" si="104"/>
        <v>903</v>
      </c>
      <c r="B908" s="12" t="str">
        <f t="shared" si="98"/>
        <v>Lun</v>
      </c>
      <c r="C908" s="13">
        <f t="shared" si="99"/>
        <v>43150</v>
      </c>
      <c r="D908" s="15">
        <f t="shared" si="100"/>
        <v>6.24</v>
      </c>
      <c r="E908" s="14">
        <f t="shared" si="101"/>
        <v>56987.5</v>
      </c>
      <c r="F908" s="25"/>
      <c r="G908" s="15">
        <f t="shared" si="102"/>
        <v>56987.5</v>
      </c>
      <c r="H908" s="21"/>
      <c r="J908" s="22" t="str">
        <f t="shared" si="103"/>
        <v/>
      </c>
      <c r="L908" s="38"/>
      <c r="M908" s="21"/>
      <c r="N908" s="16"/>
      <c r="O908" s="10"/>
      <c r="P908" s="1"/>
      <c r="Q908" s="1"/>
      <c r="R908" s="1"/>
      <c r="S908" s="1"/>
    </row>
    <row r="909" spans="1:19" x14ac:dyDescent="0.3">
      <c r="A909" s="24">
        <f t="shared" si="104"/>
        <v>904</v>
      </c>
      <c r="B909" s="12" t="str">
        <f t="shared" si="98"/>
        <v>Mar</v>
      </c>
      <c r="C909" s="13">
        <f t="shared" si="99"/>
        <v>43151</v>
      </c>
      <c r="D909" s="15">
        <f t="shared" si="100"/>
        <v>6.25</v>
      </c>
      <c r="E909" s="14">
        <f t="shared" si="101"/>
        <v>56993.75</v>
      </c>
      <c r="F909" s="25"/>
      <c r="G909" s="15">
        <f t="shared" si="102"/>
        <v>56993.75</v>
      </c>
      <c r="H909" s="21"/>
      <c r="J909" s="22" t="str">
        <f t="shared" si="103"/>
        <v/>
      </c>
      <c r="L909" s="38"/>
      <c r="M909" s="21"/>
      <c r="N909" s="16"/>
      <c r="O909" s="10"/>
      <c r="P909" s="1"/>
      <c r="Q909" s="1"/>
      <c r="R909" s="1"/>
      <c r="S909" s="1"/>
    </row>
    <row r="910" spans="1:19" x14ac:dyDescent="0.3">
      <c r="A910" s="24">
        <f t="shared" si="104"/>
        <v>905</v>
      </c>
      <c r="B910" s="12" t="str">
        <f t="shared" si="98"/>
        <v>Mer</v>
      </c>
      <c r="C910" s="13">
        <f t="shared" si="99"/>
        <v>43152</v>
      </c>
      <c r="D910" s="15">
        <f t="shared" si="100"/>
        <v>6.25</v>
      </c>
      <c r="E910" s="14">
        <f t="shared" si="101"/>
        <v>57000</v>
      </c>
      <c r="F910" s="25"/>
      <c r="G910" s="15">
        <f t="shared" si="102"/>
        <v>57000</v>
      </c>
      <c r="H910" s="21"/>
      <c r="J910" s="22" t="str">
        <f t="shared" si="103"/>
        <v/>
      </c>
      <c r="L910" s="38"/>
      <c r="M910" s="21"/>
      <c r="N910" s="16"/>
      <c r="O910" s="10"/>
      <c r="P910" s="1"/>
      <c r="Q910" s="1"/>
      <c r="R910" s="1"/>
      <c r="S910" s="1"/>
    </row>
    <row r="911" spans="1:19" x14ac:dyDescent="0.3">
      <c r="A911" s="24">
        <f t="shared" si="104"/>
        <v>906</v>
      </c>
      <c r="B911" s="12" t="str">
        <f t="shared" si="98"/>
        <v>Jeu</v>
      </c>
      <c r="C911" s="13">
        <f t="shared" si="99"/>
        <v>43153</v>
      </c>
      <c r="D911" s="15">
        <f t="shared" si="100"/>
        <v>6.25</v>
      </c>
      <c r="E911" s="14">
        <f t="shared" si="101"/>
        <v>57006.25</v>
      </c>
      <c r="F911" s="25"/>
      <c r="G911" s="15">
        <f t="shared" si="102"/>
        <v>57006.25</v>
      </c>
      <c r="H911" s="21"/>
      <c r="J911" s="22" t="str">
        <f t="shared" si="103"/>
        <v/>
      </c>
      <c r="L911" s="38"/>
      <c r="M911" s="21"/>
      <c r="N911" s="16"/>
      <c r="O911" s="10"/>
      <c r="P911" s="1"/>
      <c r="Q911" s="1"/>
      <c r="R911" s="1"/>
      <c r="S911" s="1"/>
    </row>
    <row r="912" spans="1:19" x14ac:dyDescent="0.3">
      <c r="A912" s="24">
        <f t="shared" si="104"/>
        <v>907</v>
      </c>
      <c r="B912" s="12" t="str">
        <f t="shared" si="98"/>
        <v>Ven</v>
      </c>
      <c r="C912" s="13">
        <f t="shared" si="99"/>
        <v>43154</v>
      </c>
      <c r="D912" s="15">
        <f t="shared" si="100"/>
        <v>6.25</v>
      </c>
      <c r="E912" s="14">
        <f t="shared" si="101"/>
        <v>57012.5</v>
      </c>
      <c r="F912" s="25"/>
      <c r="G912" s="15">
        <f t="shared" si="102"/>
        <v>57012.5</v>
      </c>
      <c r="H912" s="21"/>
      <c r="J912" s="22" t="str">
        <f t="shared" si="103"/>
        <v/>
      </c>
      <c r="L912" s="38"/>
      <c r="M912" s="21"/>
      <c r="N912" s="16"/>
      <c r="O912" s="10"/>
      <c r="P912" s="1"/>
      <c r="Q912" s="1"/>
      <c r="R912" s="1"/>
      <c r="S912" s="1"/>
    </row>
    <row r="913" spans="1:19" x14ac:dyDescent="0.3">
      <c r="A913" s="24">
        <f t="shared" si="104"/>
        <v>908</v>
      </c>
      <c r="B913" s="12" t="str">
        <f t="shared" si="98"/>
        <v>Sam</v>
      </c>
      <c r="C913" s="13">
        <f t="shared" si="99"/>
        <v>43155</v>
      </c>
      <c r="D913" s="15">
        <f t="shared" si="100"/>
        <v>6.25</v>
      </c>
      <c r="E913" s="14">
        <f t="shared" si="101"/>
        <v>57018.75</v>
      </c>
      <c r="F913" s="25"/>
      <c r="G913" s="15">
        <f t="shared" si="102"/>
        <v>57018.75</v>
      </c>
      <c r="H913" s="21"/>
      <c r="J913" s="22" t="str">
        <f t="shared" si="103"/>
        <v/>
      </c>
      <c r="L913" s="38"/>
      <c r="M913" s="21"/>
      <c r="N913" s="16"/>
      <c r="O913" s="10"/>
      <c r="P913" s="1"/>
      <c r="Q913" s="1"/>
      <c r="R913" s="1"/>
      <c r="S913" s="1"/>
    </row>
    <row r="914" spans="1:19" x14ac:dyDescent="0.3">
      <c r="A914" s="24">
        <f t="shared" si="104"/>
        <v>909</v>
      </c>
      <c r="B914" s="12" t="str">
        <f t="shared" si="98"/>
        <v>Dim</v>
      </c>
      <c r="C914" s="13">
        <f t="shared" si="99"/>
        <v>43156</v>
      </c>
      <c r="D914" s="15">
        <f t="shared" si="100"/>
        <v>6.25</v>
      </c>
      <c r="E914" s="14">
        <f t="shared" si="101"/>
        <v>57025</v>
      </c>
      <c r="F914" s="25"/>
      <c r="G914" s="15">
        <f t="shared" si="102"/>
        <v>57025</v>
      </c>
      <c r="H914" s="21"/>
      <c r="J914" s="22" t="str">
        <f t="shared" si="103"/>
        <v/>
      </c>
      <c r="L914" s="38"/>
      <c r="M914" s="21"/>
      <c r="N914" s="16"/>
      <c r="O914" s="10"/>
      <c r="P914" s="1"/>
      <c r="Q914" s="1"/>
      <c r="R914" s="1"/>
      <c r="S914" s="1"/>
    </row>
    <row r="915" spans="1:19" x14ac:dyDescent="0.3">
      <c r="A915" s="24">
        <f t="shared" si="104"/>
        <v>910</v>
      </c>
      <c r="B915" s="12" t="str">
        <f t="shared" si="98"/>
        <v>Lun</v>
      </c>
      <c r="C915" s="13">
        <f t="shared" si="99"/>
        <v>43157</v>
      </c>
      <c r="D915" s="15">
        <f t="shared" si="100"/>
        <v>6.25</v>
      </c>
      <c r="E915" s="14">
        <f t="shared" si="101"/>
        <v>57031.25</v>
      </c>
      <c r="F915" s="25"/>
      <c r="G915" s="15">
        <f t="shared" si="102"/>
        <v>57031.25</v>
      </c>
      <c r="H915" s="21"/>
      <c r="J915" s="22" t="str">
        <f t="shared" si="103"/>
        <v/>
      </c>
      <c r="L915" s="38"/>
      <c r="M915" s="21"/>
      <c r="N915" s="16"/>
      <c r="O915" s="10"/>
      <c r="P915" s="1"/>
      <c r="Q915" s="1"/>
      <c r="R915" s="1"/>
      <c r="S915" s="1"/>
    </row>
    <row r="916" spans="1:19" x14ac:dyDescent="0.3">
      <c r="A916" s="24">
        <f t="shared" si="104"/>
        <v>911</v>
      </c>
      <c r="B916" s="12" t="str">
        <f t="shared" si="98"/>
        <v>Mar</v>
      </c>
      <c r="C916" s="13">
        <f t="shared" si="99"/>
        <v>43158</v>
      </c>
      <c r="D916" s="15">
        <f t="shared" si="100"/>
        <v>6.25</v>
      </c>
      <c r="E916" s="14">
        <f t="shared" si="101"/>
        <v>57037.5</v>
      </c>
      <c r="F916" s="25"/>
      <c r="G916" s="15">
        <f t="shared" si="102"/>
        <v>57037.5</v>
      </c>
      <c r="H916" s="21"/>
      <c r="J916" s="22" t="str">
        <f t="shared" si="103"/>
        <v/>
      </c>
      <c r="L916" s="38"/>
      <c r="M916" s="21"/>
      <c r="N916" s="16"/>
      <c r="O916" s="10"/>
      <c r="P916" s="1"/>
      <c r="Q916" s="1"/>
      <c r="R916" s="1"/>
      <c r="S916" s="1"/>
    </row>
    <row r="917" spans="1:19" x14ac:dyDescent="0.3">
      <c r="A917" s="24">
        <f t="shared" si="104"/>
        <v>912</v>
      </c>
      <c r="B917" s="12" t="str">
        <f t="shared" si="98"/>
        <v>Mer</v>
      </c>
      <c r="C917" s="13">
        <f t="shared" si="99"/>
        <v>43159</v>
      </c>
      <c r="D917" s="15">
        <f t="shared" si="100"/>
        <v>6.25</v>
      </c>
      <c r="E917" s="14">
        <f t="shared" si="101"/>
        <v>57043.75</v>
      </c>
      <c r="F917" s="25"/>
      <c r="G917" s="15">
        <f t="shared" si="102"/>
        <v>57043.75</v>
      </c>
      <c r="J917" s="22" t="str">
        <f t="shared" si="103"/>
        <v/>
      </c>
      <c r="L917" s="38"/>
    </row>
    <row r="918" spans="1:19" x14ac:dyDescent="0.3">
      <c r="A918" s="26">
        <f t="shared" si="104"/>
        <v>913</v>
      </c>
      <c r="B918" s="27" t="str">
        <f t="shared" si="98"/>
        <v>Jeu</v>
      </c>
      <c r="C918" s="28">
        <f t="shared" si="99"/>
        <v>43160</v>
      </c>
      <c r="D918" s="29">
        <f t="shared" si="100"/>
        <v>6.25</v>
      </c>
      <c r="E918" s="30">
        <f t="shared" si="101"/>
        <v>57050</v>
      </c>
      <c r="F918" s="31"/>
      <c r="G918" s="29">
        <f t="shared" si="102"/>
        <v>57050</v>
      </c>
      <c r="J918" s="22" t="str">
        <f t="shared" si="103"/>
        <v/>
      </c>
      <c r="L918" s="38"/>
    </row>
    <row r="919" spans="1:19" x14ac:dyDescent="0.3">
      <c r="A919" s="24">
        <f t="shared" si="104"/>
        <v>914</v>
      </c>
      <c r="B919" s="12" t="str">
        <f t="shared" si="98"/>
        <v>Ven</v>
      </c>
      <c r="C919" s="13">
        <f t="shared" si="99"/>
        <v>43161</v>
      </c>
      <c r="D919" s="15">
        <f t="shared" si="100"/>
        <v>6.25</v>
      </c>
      <c r="E919" s="14">
        <f t="shared" si="101"/>
        <v>57056.25</v>
      </c>
      <c r="F919" s="25"/>
      <c r="G919" s="15">
        <f t="shared" si="102"/>
        <v>57056.25</v>
      </c>
      <c r="J919" s="22" t="str">
        <f t="shared" si="103"/>
        <v/>
      </c>
      <c r="L919" s="38"/>
    </row>
    <row r="920" spans="1:19" x14ac:dyDescent="0.3">
      <c r="A920" s="24">
        <f t="shared" si="104"/>
        <v>915</v>
      </c>
      <c r="B920" s="12" t="str">
        <f t="shared" si="98"/>
        <v>Sam</v>
      </c>
      <c r="C920" s="13">
        <f t="shared" si="99"/>
        <v>43162</v>
      </c>
      <c r="D920" s="15">
        <f t="shared" si="100"/>
        <v>6.25</v>
      </c>
      <c r="E920" s="14">
        <f t="shared" si="101"/>
        <v>57062.5</v>
      </c>
      <c r="F920" s="25"/>
      <c r="G920" s="15">
        <f t="shared" si="102"/>
        <v>57062.5</v>
      </c>
      <c r="J920" s="22" t="str">
        <f t="shared" si="103"/>
        <v/>
      </c>
      <c r="L920" s="38"/>
    </row>
    <row r="921" spans="1:19" x14ac:dyDescent="0.3">
      <c r="A921" s="24">
        <f t="shared" si="104"/>
        <v>916</v>
      </c>
      <c r="B921" s="12" t="str">
        <f t="shared" si="98"/>
        <v>Dim</v>
      </c>
      <c r="C921" s="13">
        <f t="shared" si="99"/>
        <v>43163</v>
      </c>
      <c r="D921" s="15">
        <f t="shared" si="100"/>
        <v>6.25</v>
      </c>
      <c r="E921" s="14">
        <f t="shared" si="101"/>
        <v>57068.75</v>
      </c>
      <c r="F921" s="25"/>
      <c r="G921" s="15">
        <f t="shared" si="102"/>
        <v>57068.75</v>
      </c>
      <c r="J921" s="22" t="str">
        <f t="shared" si="103"/>
        <v/>
      </c>
      <c r="L921" s="38"/>
    </row>
    <row r="922" spans="1:19" x14ac:dyDescent="0.3">
      <c r="A922" s="24">
        <f t="shared" si="104"/>
        <v>917</v>
      </c>
      <c r="B922" s="12" t="str">
        <f t="shared" si="98"/>
        <v>Lun</v>
      </c>
      <c r="C922" s="13">
        <f t="shared" si="99"/>
        <v>43164</v>
      </c>
      <c r="D922" s="15">
        <f t="shared" si="100"/>
        <v>6.25</v>
      </c>
      <c r="E922" s="14">
        <f t="shared" si="101"/>
        <v>57075</v>
      </c>
      <c r="F922" s="25"/>
      <c r="G922" s="15">
        <f t="shared" si="102"/>
        <v>57075</v>
      </c>
      <c r="J922" s="22" t="str">
        <f t="shared" si="103"/>
        <v/>
      </c>
      <c r="L922" s="38"/>
    </row>
    <row r="923" spans="1:19" x14ac:dyDescent="0.3">
      <c r="A923" s="24">
        <f t="shared" si="104"/>
        <v>918</v>
      </c>
      <c r="B923" s="12" t="str">
        <f t="shared" ref="B923:B986" si="105">CHOOSE(MOD(C923,7)+1,"Sam","Dim","Lun","Mar","Mer","Jeu","Ven")</f>
        <v>Mar</v>
      </c>
      <c r="C923" s="13">
        <f t="shared" si="99"/>
        <v>43165</v>
      </c>
      <c r="D923" s="15">
        <f t="shared" si="100"/>
        <v>6.25</v>
      </c>
      <c r="E923" s="14">
        <f t="shared" si="101"/>
        <v>57081.25</v>
      </c>
      <c r="F923" s="25"/>
      <c r="G923" s="15">
        <f t="shared" si="102"/>
        <v>57081.25</v>
      </c>
      <c r="J923" s="22" t="str">
        <f t="shared" si="103"/>
        <v/>
      </c>
      <c r="L923" s="38"/>
    </row>
    <row r="924" spans="1:19" x14ac:dyDescent="0.3">
      <c r="A924" s="24">
        <f t="shared" si="104"/>
        <v>919</v>
      </c>
      <c r="B924" s="12" t="str">
        <f t="shared" si="105"/>
        <v>Mer</v>
      </c>
      <c r="C924" s="13">
        <f t="shared" si="99"/>
        <v>43166</v>
      </c>
      <c r="D924" s="15">
        <f t="shared" si="100"/>
        <v>6.26</v>
      </c>
      <c r="E924" s="14">
        <f t="shared" si="101"/>
        <v>57087.51</v>
      </c>
      <c r="F924" s="25"/>
      <c r="G924" s="15">
        <f t="shared" si="102"/>
        <v>57087.51</v>
      </c>
      <c r="J924" s="22" t="str">
        <f t="shared" si="103"/>
        <v/>
      </c>
      <c r="L924" s="38"/>
    </row>
    <row r="925" spans="1:19" x14ac:dyDescent="0.3">
      <c r="A925" s="24">
        <f t="shared" si="104"/>
        <v>920</v>
      </c>
      <c r="B925" s="12" t="str">
        <f t="shared" si="105"/>
        <v>Jeu</v>
      </c>
      <c r="C925" s="13">
        <f t="shared" si="99"/>
        <v>43167</v>
      </c>
      <c r="D925" s="15">
        <f t="shared" si="100"/>
        <v>6.26</v>
      </c>
      <c r="E925" s="14">
        <f t="shared" si="101"/>
        <v>57093.770000000004</v>
      </c>
      <c r="F925" s="25"/>
      <c r="G925" s="15">
        <f t="shared" si="102"/>
        <v>57093.77</v>
      </c>
      <c r="J925" s="22" t="str">
        <f t="shared" si="103"/>
        <v/>
      </c>
      <c r="L925" s="38"/>
    </row>
    <row r="926" spans="1:19" x14ac:dyDescent="0.3">
      <c r="A926" s="24">
        <f t="shared" si="104"/>
        <v>921</v>
      </c>
      <c r="B926" s="12" t="str">
        <f t="shared" si="105"/>
        <v>Ven</v>
      </c>
      <c r="C926" s="13">
        <f t="shared" si="99"/>
        <v>43168</v>
      </c>
      <c r="D926" s="15">
        <f t="shared" si="100"/>
        <v>6.26</v>
      </c>
      <c r="E926" s="14">
        <f t="shared" si="101"/>
        <v>57100.03</v>
      </c>
      <c r="F926" s="25"/>
      <c r="G926" s="15">
        <f t="shared" si="102"/>
        <v>57100.03</v>
      </c>
      <c r="J926" s="22" t="str">
        <f t="shared" si="103"/>
        <v/>
      </c>
      <c r="L926" s="38"/>
    </row>
    <row r="927" spans="1:19" x14ac:dyDescent="0.3">
      <c r="A927" s="24">
        <f t="shared" si="104"/>
        <v>922</v>
      </c>
      <c r="B927" s="12" t="str">
        <f t="shared" si="105"/>
        <v>Sam</v>
      </c>
      <c r="C927" s="13">
        <f t="shared" si="99"/>
        <v>43169</v>
      </c>
      <c r="D927" s="15">
        <f t="shared" si="100"/>
        <v>6.26</v>
      </c>
      <c r="E927" s="14">
        <f t="shared" si="101"/>
        <v>57106.29</v>
      </c>
      <c r="F927" s="25"/>
      <c r="G927" s="15">
        <f t="shared" si="102"/>
        <v>57106.29</v>
      </c>
      <c r="J927" s="22" t="str">
        <f t="shared" si="103"/>
        <v/>
      </c>
      <c r="L927" s="38"/>
    </row>
    <row r="928" spans="1:19" x14ac:dyDescent="0.3">
      <c r="A928" s="24">
        <f t="shared" si="104"/>
        <v>923</v>
      </c>
      <c r="B928" s="12" t="str">
        <f t="shared" si="105"/>
        <v>Dim</v>
      </c>
      <c r="C928" s="13">
        <f t="shared" si="99"/>
        <v>43170</v>
      </c>
      <c r="D928" s="15">
        <f t="shared" si="100"/>
        <v>6.26</v>
      </c>
      <c r="E928" s="14">
        <f t="shared" si="101"/>
        <v>57112.55</v>
      </c>
      <c r="F928" s="25"/>
      <c r="G928" s="15">
        <f t="shared" si="102"/>
        <v>57112.55</v>
      </c>
      <c r="J928" s="22" t="str">
        <f t="shared" si="103"/>
        <v/>
      </c>
      <c r="L928" s="38"/>
    </row>
    <row r="929" spans="1:12" x14ac:dyDescent="0.3">
      <c r="A929" s="24">
        <f t="shared" si="104"/>
        <v>924</v>
      </c>
      <c r="B929" s="12" t="str">
        <f t="shared" si="105"/>
        <v>Lun</v>
      </c>
      <c r="C929" s="13">
        <f t="shared" si="99"/>
        <v>43171</v>
      </c>
      <c r="D929" s="15">
        <f t="shared" si="100"/>
        <v>6.26</v>
      </c>
      <c r="E929" s="14">
        <f t="shared" si="101"/>
        <v>57118.810000000005</v>
      </c>
      <c r="F929" s="25"/>
      <c r="G929" s="15">
        <f t="shared" si="102"/>
        <v>57118.81</v>
      </c>
      <c r="J929" s="22" t="str">
        <f t="shared" si="103"/>
        <v/>
      </c>
      <c r="L929" s="38"/>
    </row>
    <row r="930" spans="1:12" x14ac:dyDescent="0.3">
      <c r="A930" s="24">
        <f t="shared" si="104"/>
        <v>925</v>
      </c>
      <c r="B930" s="12" t="str">
        <f t="shared" si="105"/>
        <v>Mar</v>
      </c>
      <c r="C930" s="13">
        <f t="shared" si="99"/>
        <v>43172</v>
      </c>
      <c r="D930" s="15">
        <f t="shared" si="100"/>
        <v>6.26</v>
      </c>
      <c r="E930" s="14">
        <f t="shared" si="101"/>
        <v>57125.07</v>
      </c>
      <c r="F930" s="25"/>
      <c r="G930" s="15">
        <f t="shared" si="102"/>
        <v>57125.07</v>
      </c>
      <c r="J930" s="22" t="str">
        <f t="shared" si="103"/>
        <v/>
      </c>
      <c r="L930" s="38"/>
    </row>
    <row r="931" spans="1:12" x14ac:dyDescent="0.3">
      <c r="A931" s="24">
        <f t="shared" si="104"/>
        <v>926</v>
      </c>
      <c r="B931" s="12" t="str">
        <f t="shared" si="105"/>
        <v>Mer</v>
      </c>
      <c r="C931" s="13">
        <f t="shared" ref="C931:C994" si="106">C930+1</f>
        <v>43173</v>
      </c>
      <c r="D931" s="15">
        <f t="shared" ref="D931:D994" si="107">ROUND(G930*4%/365,2)</f>
        <v>6.26</v>
      </c>
      <c r="E931" s="14">
        <f t="shared" ref="E931:E994" si="108">G930+D931</f>
        <v>57131.33</v>
      </c>
      <c r="F931" s="25"/>
      <c r="G931" s="15">
        <f t="shared" si="102"/>
        <v>57131.33</v>
      </c>
      <c r="J931" s="22" t="str">
        <f t="shared" si="103"/>
        <v/>
      </c>
      <c r="L931" s="38"/>
    </row>
    <row r="932" spans="1:12" x14ac:dyDescent="0.3">
      <c r="A932" s="24">
        <f t="shared" si="104"/>
        <v>927</v>
      </c>
      <c r="B932" s="12" t="str">
        <f t="shared" si="105"/>
        <v>Jeu</v>
      </c>
      <c r="C932" s="13">
        <f t="shared" si="106"/>
        <v>43174</v>
      </c>
      <c r="D932" s="15">
        <f t="shared" si="107"/>
        <v>6.26</v>
      </c>
      <c r="E932" s="14">
        <f t="shared" si="108"/>
        <v>57137.590000000004</v>
      </c>
      <c r="F932" s="25"/>
      <c r="G932" s="15">
        <f t="shared" si="102"/>
        <v>57137.59</v>
      </c>
      <c r="J932" s="22" t="str">
        <f t="shared" si="103"/>
        <v/>
      </c>
      <c r="L932" s="38"/>
    </row>
    <row r="933" spans="1:12" x14ac:dyDescent="0.3">
      <c r="A933" s="24">
        <f t="shared" si="104"/>
        <v>928</v>
      </c>
      <c r="B933" s="12" t="str">
        <f t="shared" si="105"/>
        <v>Ven</v>
      </c>
      <c r="C933" s="13">
        <f t="shared" si="106"/>
        <v>43175</v>
      </c>
      <c r="D933" s="15">
        <f t="shared" si="107"/>
        <v>6.26</v>
      </c>
      <c r="E933" s="14">
        <f t="shared" si="108"/>
        <v>57143.85</v>
      </c>
      <c r="F933" s="25"/>
      <c r="G933" s="15">
        <f t="shared" si="102"/>
        <v>57143.85</v>
      </c>
      <c r="J933" s="22" t="str">
        <f t="shared" si="103"/>
        <v/>
      </c>
      <c r="L933" s="38"/>
    </row>
    <row r="934" spans="1:12" x14ac:dyDescent="0.3">
      <c r="A934" s="24">
        <f t="shared" si="104"/>
        <v>929</v>
      </c>
      <c r="B934" s="12" t="str">
        <f t="shared" si="105"/>
        <v>Sam</v>
      </c>
      <c r="C934" s="13">
        <f t="shared" si="106"/>
        <v>43176</v>
      </c>
      <c r="D934" s="15">
        <f t="shared" si="107"/>
        <v>6.26</v>
      </c>
      <c r="E934" s="14">
        <f t="shared" si="108"/>
        <v>57150.11</v>
      </c>
      <c r="F934" s="25"/>
      <c r="G934" s="15">
        <f t="shared" si="102"/>
        <v>57150.11</v>
      </c>
      <c r="J934" s="22" t="str">
        <f t="shared" si="103"/>
        <v/>
      </c>
      <c r="L934" s="38"/>
    </row>
    <row r="935" spans="1:12" x14ac:dyDescent="0.3">
      <c r="A935" s="24">
        <f t="shared" si="104"/>
        <v>930</v>
      </c>
      <c r="B935" s="12" t="str">
        <f t="shared" si="105"/>
        <v>Dim</v>
      </c>
      <c r="C935" s="13">
        <f t="shared" si="106"/>
        <v>43177</v>
      </c>
      <c r="D935" s="15">
        <f t="shared" si="107"/>
        <v>6.26</v>
      </c>
      <c r="E935" s="14">
        <f t="shared" si="108"/>
        <v>57156.37</v>
      </c>
      <c r="F935" s="25"/>
      <c r="G935" s="15">
        <f t="shared" si="102"/>
        <v>57156.37</v>
      </c>
      <c r="J935" s="22" t="str">
        <f t="shared" si="103"/>
        <v/>
      </c>
      <c r="L935" s="38"/>
    </row>
    <row r="936" spans="1:12" x14ac:dyDescent="0.3">
      <c r="A936" s="24">
        <f t="shared" si="104"/>
        <v>931</v>
      </c>
      <c r="B936" s="12" t="str">
        <f t="shared" si="105"/>
        <v>Lun</v>
      </c>
      <c r="C936" s="13">
        <f t="shared" si="106"/>
        <v>43178</v>
      </c>
      <c r="D936" s="15">
        <f t="shared" si="107"/>
        <v>6.26</v>
      </c>
      <c r="E936" s="14">
        <f t="shared" si="108"/>
        <v>57162.630000000005</v>
      </c>
      <c r="F936" s="25"/>
      <c r="G936" s="15">
        <f t="shared" si="102"/>
        <v>57162.63</v>
      </c>
      <c r="J936" s="22" t="str">
        <f t="shared" si="103"/>
        <v/>
      </c>
      <c r="L936" s="38"/>
    </row>
    <row r="937" spans="1:12" x14ac:dyDescent="0.3">
      <c r="A937" s="24">
        <f t="shared" si="104"/>
        <v>932</v>
      </c>
      <c r="B937" s="12" t="str">
        <f t="shared" si="105"/>
        <v>Mar</v>
      </c>
      <c r="C937" s="13">
        <f t="shared" si="106"/>
        <v>43179</v>
      </c>
      <c r="D937" s="15">
        <f t="shared" si="107"/>
        <v>6.26</v>
      </c>
      <c r="E937" s="14">
        <f t="shared" si="108"/>
        <v>57168.89</v>
      </c>
      <c r="F937" s="25"/>
      <c r="G937" s="15">
        <f t="shared" si="102"/>
        <v>57168.89</v>
      </c>
      <c r="J937" s="22" t="str">
        <f t="shared" si="103"/>
        <v/>
      </c>
      <c r="L937" s="38"/>
    </row>
    <row r="938" spans="1:12" x14ac:dyDescent="0.3">
      <c r="A938" s="24">
        <f t="shared" si="104"/>
        <v>933</v>
      </c>
      <c r="B938" s="12" t="str">
        <f t="shared" si="105"/>
        <v>Mer</v>
      </c>
      <c r="C938" s="13">
        <f t="shared" si="106"/>
        <v>43180</v>
      </c>
      <c r="D938" s="15">
        <f t="shared" si="107"/>
        <v>6.27</v>
      </c>
      <c r="E938" s="14">
        <f t="shared" si="108"/>
        <v>57175.159999999996</v>
      </c>
      <c r="F938" s="25"/>
      <c r="G938" s="15">
        <f t="shared" si="102"/>
        <v>57175.16</v>
      </c>
      <c r="J938" s="22" t="str">
        <f t="shared" si="103"/>
        <v/>
      </c>
      <c r="L938" s="38"/>
    </row>
    <row r="939" spans="1:12" x14ac:dyDescent="0.3">
      <c r="A939" s="24">
        <f t="shared" si="104"/>
        <v>934</v>
      </c>
      <c r="B939" s="12" t="str">
        <f t="shared" si="105"/>
        <v>Jeu</v>
      </c>
      <c r="C939" s="13">
        <f t="shared" si="106"/>
        <v>43181</v>
      </c>
      <c r="D939" s="15">
        <f t="shared" si="107"/>
        <v>6.27</v>
      </c>
      <c r="E939" s="14">
        <f t="shared" si="108"/>
        <v>57181.43</v>
      </c>
      <c r="F939" s="25"/>
      <c r="G939" s="15">
        <f t="shared" si="102"/>
        <v>57181.43</v>
      </c>
      <c r="J939" s="22" t="str">
        <f t="shared" si="103"/>
        <v/>
      </c>
      <c r="L939" s="38"/>
    </row>
    <row r="940" spans="1:12" x14ac:dyDescent="0.3">
      <c r="A940" s="24">
        <f t="shared" si="104"/>
        <v>935</v>
      </c>
      <c r="B940" s="12" t="str">
        <f t="shared" si="105"/>
        <v>Ven</v>
      </c>
      <c r="C940" s="13">
        <f t="shared" si="106"/>
        <v>43182</v>
      </c>
      <c r="D940" s="15">
        <f t="shared" si="107"/>
        <v>6.27</v>
      </c>
      <c r="E940" s="14">
        <f t="shared" si="108"/>
        <v>57187.7</v>
      </c>
      <c r="F940" s="25"/>
      <c r="G940" s="15">
        <f t="shared" si="102"/>
        <v>57187.7</v>
      </c>
      <c r="J940" s="22" t="str">
        <f t="shared" si="103"/>
        <v/>
      </c>
      <c r="L940" s="38"/>
    </row>
    <row r="941" spans="1:12" x14ac:dyDescent="0.3">
      <c r="A941" s="24">
        <f t="shared" si="104"/>
        <v>936</v>
      </c>
      <c r="B941" s="12" t="str">
        <f t="shared" si="105"/>
        <v>Sam</v>
      </c>
      <c r="C941" s="13">
        <f t="shared" si="106"/>
        <v>43183</v>
      </c>
      <c r="D941" s="15">
        <f t="shared" si="107"/>
        <v>6.27</v>
      </c>
      <c r="E941" s="14">
        <f t="shared" si="108"/>
        <v>57193.969999999994</v>
      </c>
      <c r="F941" s="25"/>
      <c r="G941" s="15">
        <f t="shared" si="102"/>
        <v>57193.97</v>
      </c>
      <c r="J941" s="22" t="str">
        <f t="shared" si="103"/>
        <v/>
      </c>
      <c r="L941" s="38"/>
    </row>
    <row r="942" spans="1:12" x14ac:dyDescent="0.3">
      <c r="A942" s="24">
        <f t="shared" si="104"/>
        <v>937</v>
      </c>
      <c r="B942" s="12" t="str">
        <f t="shared" si="105"/>
        <v>Dim</v>
      </c>
      <c r="C942" s="13">
        <f t="shared" si="106"/>
        <v>43184</v>
      </c>
      <c r="D942" s="15">
        <f t="shared" si="107"/>
        <v>6.27</v>
      </c>
      <c r="E942" s="14">
        <f t="shared" si="108"/>
        <v>57200.24</v>
      </c>
      <c r="F942" s="25"/>
      <c r="G942" s="15">
        <f t="shared" si="102"/>
        <v>57200.24</v>
      </c>
      <c r="J942" s="22" t="str">
        <f t="shared" si="103"/>
        <v/>
      </c>
      <c r="L942" s="38"/>
    </row>
    <row r="943" spans="1:12" x14ac:dyDescent="0.3">
      <c r="A943" s="24">
        <f t="shared" si="104"/>
        <v>938</v>
      </c>
      <c r="B943" s="12" t="str">
        <f t="shared" si="105"/>
        <v>Lun</v>
      </c>
      <c r="C943" s="13">
        <f t="shared" si="106"/>
        <v>43185</v>
      </c>
      <c r="D943" s="15">
        <f t="shared" si="107"/>
        <v>6.27</v>
      </c>
      <c r="E943" s="14">
        <f t="shared" si="108"/>
        <v>57206.509999999995</v>
      </c>
      <c r="F943" s="25"/>
      <c r="G943" s="15">
        <f t="shared" si="102"/>
        <v>57206.51</v>
      </c>
      <c r="J943" s="22" t="str">
        <f t="shared" si="103"/>
        <v/>
      </c>
      <c r="L943" s="38"/>
    </row>
    <row r="944" spans="1:12" x14ac:dyDescent="0.3">
      <c r="A944" s="24">
        <f t="shared" si="104"/>
        <v>939</v>
      </c>
      <c r="B944" s="12" t="str">
        <f t="shared" si="105"/>
        <v>Mar</v>
      </c>
      <c r="C944" s="13">
        <f t="shared" si="106"/>
        <v>43186</v>
      </c>
      <c r="D944" s="15">
        <f t="shared" si="107"/>
        <v>6.27</v>
      </c>
      <c r="E944" s="14">
        <f t="shared" si="108"/>
        <v>57212.78</v>
      </c>
      <c r="F944" s="25"/>
      <c r="G944" s="15">
        <f t="shared" si="102"/>
        <v>57212.78</v>
      </c>
      <c r="J944" s="22" t="str">
        <f t="shared" si="103"/>
        <v/>
      </c>
      <c r="L944" s="38"/>
    </row>
    <row r="945" spans="1:12" x14ac:dyDescent="0.3">
      <c r="A945" s="24">
        <f t="shared" si="104"/>
        <v>940</v>
      </c>
      <c r="B945" s="12" t="str">
        <f t="shared" si="105"/>
        <v>Mer</v>
      </c>
      <c r="C945" s="13">
        <f t="shared" si="106"/>
        <v>43187</v>
      </c>
      <c r="D945" s="15">
        <f t="shared" si="107"/>
        <v>6.27</v>
      </c>
      <c r="E945" s="14">
        <f t="shared" si="108"/>
        <v>57219.049999999996</v>
      </c>
      <c r="F945" s="25"/>
      <c r="G945" s="15">
        <f t="shared" si="102"/>
        <v>57219.05</v>
      </c>
      <c r="J945" s="22" t="str">
        <f t="shared" si="103"/>
        <v/>
      </c>
      <c r="L945" s="38"/>
    </row>
    <row r="946" spans="1:12" x14ac:dyDescent="0.3">
      <c r="A946" s="24">
        <f t="shared" si="104"/>
        <v>941</v>
      </c>
      <c r="B946" s="12" t="str">
        <f t="shared" si="105"/>
        <v>Jeu</v>
      </c>
      <c r="C946" s="13">
        <f t="shared" si="106"/>
        <v>43188</v>
      </c>
      <c r="D946" s="15">
        <f t="shared" si="107"/>
        <v>6.27</v>
      </c>
      <c r="E946" s="14">
        <f t="shared" si="108"/>
        <v>57225.32</v>
      </c>
      <c r="F946" s="25"/>
      <c r="G946" s="15">
        <f t="shared" si="102"/>
        <v>57225.32</v>
      </c>
      <c r="J946" s="22" t="str">
        <f t="shared" si="103"/>
        <v/>
      </c>
      <c r="L946" s="38"/>
    </row>
    <row r="947" spans="1:12" x14ac:dyDescent="0.3">
      <c r="A947" s="24">
        <f t="shared" si="104"/>
        <v>942</v>
      </c>
      <c r="B947" s="12" t="str">
        <f t="shared" si="105"/>
        <v>Ven</v>
      </c>
      <c r="C947" s="13">
        <f t="shared" si="106"/>
        <v>43189</v>
      </c>
      <c r="D947" s="15">
        <f t="shared" si="107"/>
        <v>6.27</v>
      </c>
      <c r="E947" s="14">
        <f t="shared" si="108"/>
        <v>57231.59</v>
      </c>
      <c r="F947" s="25"/>
      <c r="G947" s="15">
        <f t="shared" si="102"/>
        <v>57231.59</v>
      </c>
      <c r="J947" s="22" t="str">
        <f t="shared" si="103"/>
        <v/>
      </c>
      <c r="L947" s="38"/>
    </row>
    <row r="948" spans="1:12" x14ac:dyDescent="0.3">
      <c r="A948" s="24">
        <f t="shared" si="104"/>
        <v>943</v>
      </c>
      <c r="B948" s="12" t="str">
        <f t="shared" si="105"/>
        <v>Sam</v>
      </c>
      <c r="C948" s="13">
        <f t="shared" si="106"/>
        <v>43190</v>
      </c>
      <c r="D948" s="15">
        <f t="shared" si="107"/>
        <v>6.27</v>
      </c>
      <c r="E948" s="14">
        <f t="shared" si="108"/>
        <v>57237.859999999993</v>
      </c>
      <c r="F948" s="25"/>
      <c r="G948" s="15">
        <f t="shared" si="102"/>
        <v>57237.86</v>
      </c>
      <c r="J948" s="22" t="str">
        <f t="shared" si="103"/>
        <v/>
      </c>
      <c r="L948" s="38"/>
    </row>
    <row r="949" spans="1:12" x14ac:dyDescent="0.3">
      <c r="A949" s="24">
        <f t="shared" si="104"/>
        <v>944</v>
      </c>
      <c r="B949" s="12" t="str">
        <f t="shared" si="105"/>
        <v>Dim</v>
      </c>
      <c r="C949" s="13">
        <f t="shared" si="106"/>
        <v>43191</v>
      </c>
      <c r="D949" s="15">
        <f t="shared" si="107"/>
        <v>6.27</v>
      </c>
      <c r="E949" s="14">
        <f t="shared" si="108"/>
        <v>57244.13</v>
      </c>
      <c r="F949" s="25"/>
      <c r="G949" s="15">
        <f t="shared" si="102"/>
        <v>57244.13</v>
      </c>
      <c r="J949" s="22" t="str">
        <f t="shared" si="103"/>
        <v/>
      </c>
      <c r="L949" s="38"/>
    </row>
    <row r="950" spans="1:12" x14ac:dyDescent="0.3">
      <c r="A950" s="24">
        <f t="shared" si="104"/>
        <v>945</v>
      </c>
      <c r="B950" s="12" t="str">
        <f t="shared" si="105"/>
        <v>Lun</v>
      </c>
      <c r="C950" s="13">
        <f t="shared" si="106"/>
        <v>43192</v>
      </c>
      <c r="D950" s="15">
        <f t="shared" si="107"/>
        <v>6.27</v>
      </c>
      <c r="E950" s="14">
        <f t="shared" si="108"/>
        <v>57250.399999999994</v>
      </c>
      <c r="F950" s="25"/>
      <c r="G950" s="15">
        <f t="shared" si="102"/>
        <v>57250.400000000001</v>
      </c>
      <c r="J950" s="22" t="str">
        <f t="shared" si="103"/>
        <v/>
      </c>
      <c r="L950" s="38"/>
    </row>
    <row r="951" spans="1:12" x14ac:dyDescent="0.3">
      <c r="A951" s="24">
        <f t="shared" si="104"/>
        <v>946</v>
      </c>
      <c r="B951" s="12" t="str">
        <f t="shared" si="105"/>
        <v>Mar</v>
      </c>
      <c r="C951" s="13">
        <f t="shared" si="106"/>
        <v>43193</v>
      </c>
      <c r="D951" s="15">
        <f t="shared" si="107"/>
        <v>6.27</v>
      </c>
      <c r="E951" s="14">
        <f t="shared" si="108"/>
        <v>57256.67</v>
      </c>
      <c r="F951" s="25"/>
      <c r="G951" s="15">
        <f t="shared" si="102"/>
        <v>57256.67</v>
      </c>
      <c r="J951" s="22" t="str">
        <f t="shared" si="103"/>
        <v/>
      </c>
      <c r="L951" s="38"/>
    </row>
    <row r="952" spans="1:12" x14ac:dyDescent="0.3">
      <c r="A952" s="24">
        <f t="shared" si="104"/>
        <v>947</v>
      </c>
      <c r="B952" s="12" t="str">
        <f t="shared" si="105"/>
        <v>Mer</v>
      </c>
      <c r="C952" s="13">
        <f t="shared" si="106"/>
        <v>43194</v>
      </c>
      <c r="D952" s="15">
        <f t="shared" si="107"/>
        <v>6.27</v>
      </c>
      <c r="E952" s="14">
        <f t="shared" si="108"/>
        <v>57262.939999999995</v>
      </c>
      <c r="F952" s="25"/>
      <c r="G952" s="15">
        <f t="shared" si="102"/>
        <v>57262.94</v>
      </c>
      <c r="J952" s="22" t="str">
        <f t="shared" si="103"/>
        <v/>
      </c>
      <c r="L952" s="38"/>
    </row>
    <row r="953" spans="1:12" x14ac:dyDescent="0.3">
      <c r="A953" s="24">
        <f t="shared" si="104"/>
        <v>948</v>
      </c>
      <c r="B953" s="12" t="str">
        <f t="shared" si="105"/>
        <v>Jeu</v>
      </c>
      <c r="C953" s="13">
        <f t="shared" si="106"/>
        <v>43195</v>
      </c>
      <c r="D953" s="15">
        <f t="shared" si="107"/>
        <v>6.28</v>
      </c>
      <c r="E953" s="14">
        <f t="shared" si="108"/>
        <v>57269.22</v>
      </c>
      <c r="F953" s="25"/>
      <c r="G953" s="15">
        <f t="shared" si="102"/>
        <v>57269.22</v>
      </c>
      <c r="J953" s="22" t="str">
        <f t="shared" si="103"/>
        <v/>
      </c>
      <c r="L953" s="38"/>
    </row>
    <row r="954" spans="1:12" x14ac:dyDescent="0.3">
      <c r="A954" s="24">
        <f t="shared" si="104"/>
        <v>949</v>
      </c>
      <c r="B954" s="12" t="str">
        <f t="shared" si="105"/>
        <v>Ven</v>
      </c>
      <c r="C954" s="13">
        <f t="shared" si="106"/>
        <v>43196</v>
      </c>
      <c r="D954" s="15">
        <f t="shared" si="107"/>
        <v>6.28</v>
      </c>
      <c r="E954" s="14">
        <f t="shared" si="108"/>
        <v>57275.5</v>
      </c>
      <c r="F954" s="25"/>
      <c r="G954" s="15">
        <f t="shared" si="102"/>
        <v>57275.5</v>
      </c>
      <c r="J954" s="22" t="str">
        <f t="shared" si="103"/>
        <v/>
      </c>
      <c r="L954" s="38"/>
    </row>
    <row r="955" spans="1:12" x14ac:dyDescent="0.3">
      <c r="A955" s="24">
        <f t="shared" si="104"/>
        <v>950</v>
      </c>
      <c r="B955" s="12" t="str">
        <f t="shared" si="105"/>
        <v>Sam</v>
      </c>
      <c r="C955" s="13">
        <f t="shared" si="106"/>
        <v>43197</v>
      </c>
      <c r="D955" s="15">
        <f t="shared" si="107"/>
        <v>6.28</v>
      </c>
      <c r="E955" s="14">
        <f t="shared" si="108"/>
        <v>57281.78</v>
      </c>
      <c r="F955" s="25"/>
      <c r="G955" s="15">
        <f t="shared" si="102"/>
        <v>57281.78</v>
      </c>
      <c r="J955" s="22" t="str">
        <f t="shared" si="103"/>
        <v/>
      </c>
      <c r="L955" s="38"/>
    </row>
    <row r="956" spans="1:12" x14ac:dyDescent="0.3">
      <c r="A956" s="24">
        <f t="shared" si="104"/>
        <v>951</v>
      </c>
      <c r="B956" s="12" t="str">
        <f t="shared" si="105"/>
        <v>Dim</v>
      </c>
      <c r="C956" s="13">
        <f t="shared" si="106"/>
        <v>43198</v>
      </c>
      <c r="D956" s="15">
        <f t="shared" si="107"/>
        <v>6.28</v>
      </c>
      <c r="E956" s="14">
        <f t="shared" si="108"/>
        <v>57288.06</v>
      </c>
      <c r="F956" s="25"/>
      <c r="G956" s="15">
        <f t="shared" si="102"/>
        <v>57288.06</v>
      </c>
      <c r="J956" s="22" t="str">
        <f t="shared" si="103"/>
        <v/>
      </c>
      <c r="L956" s="38"/>
    </row>
    <row r="957" spans="1:12" x14ac:dyDescent="0.3">
      <c r="A957" s="24">
        <f t="shared" si="104"/>
        <v>952</v>
      </c>
      <c r="B957" s="12" t="str">
        <f t="shared" si="105"/>
        <v>Lun</v>
      </c>
      <c r="C957" s="13">
        <f t="shared" si="106"/>
        <v>43199</v>
      </c>
      <c r="D957" s="15">
        <f t="shared" si="107"/>
        <v>6.28</v>
      </c>
      <c r="E957" s="14">
        <f t="shared" si="108"/>
        <v>57294.34</v>
      </c>
      <c r="F957" s="25"/>
      <c r="G957" s="15">
        <f t="shared" si="102"/>
        <v>57294.34</v>
      </c>
      <c r="J957" s="22" t="str">
        <f t="shared" si="103"/>
        <v/>
      </c>
      <c r="L957" s="38"/>
    </row>
    <row r="958" spans="1:12" x14ac:dyDescent="0.3">
      <c r="A958" s="24">
        <f t="shared" si="104"/>
        <v>953</v>
      </c>
      <c r="B958" s="12" t="str">
        <f t="shared" si="105"/>
        <v>Mar</v>
      </c>
      <c r="C958" s="13">
        <f t="shared" si="106"/>
        <v>43200</v>
      </c>
      <c r="D958" s="15">
        <f t="shared" si="107"/>
        <v>6.28</v>
      </c>
      <c r="E958" s="14">
        <f t="shared" si="108"/>
        <v>57300.619999999995</v>
      </c>
      <c r="F958" s="25"/>
      <c r="G958" s="15">
        <f t="shared" si="102"/>
        <v>57300.62</v>
      </c>
      <c r="J958" s="22" t="str">
        <f t="shared" si="103"/>
        <v/>
      </c>
      <c r="L958" s="38"/>
    </row>
    <row r="959" spans="1:12" x14ac:dyDescent="0.3">
      <c r="A959" s="24">
        <f t="shared" si="104"/>
        <v>954</v>
      </c>
      <c r="B959" s="12" t="str">
        <f t="shared" si="105"/>
        <v>Mer</v>
      </c>
      <c r="C959" s="13">
        <f t="shared" si="106"/>
        <v>43201</v>
      </c>
      <c r="D959" s="15">
        <f t="shared" si="107"/>
        <v>6.28</v>
      </c>
      <c r="E959" s="14">
        <f t="shared" si="108"/>
        <v>57306.9</v>
      </c>
      <c r="F959" s="25"/>
      <c r="G959" s="15">
        <f t="shared" si="102"/>
        <v>57306.9</v>
      </c>
      <c r="J959" s="22" t="str">
        <f t="shared" si="103"/>
        <v/>
      </c>
      <c r="L959" s="38"/>
    </row>
    <row r="960" spans="1:12" x14ac:dyDescent="0.3">
      <c r="A960" s="24">
        <f t="shared" si="104"/>
        <v>955</v>
      </c>
      <c r="B960" s="12" t="str">
        <f t="shared" si="105"/>
        <v>Jeu</v>
      </c>
      <c r="C960" s="13">
        <f t="shared" si="106"/>
        <v>43202</v>
      </c>
      <c r="D960" s="15">
        <f t="shared" si="107"/>
        <v>6.28</v>
      </c>
      <c r="E960" s="14">
        <f t="shared" si="108"/>
        <v>57313.18</v>
      </c>
      <c r="F960" s="25"/>
      <c r="G960" s="15">
        <f t="shared" si="102"/>
        <v>57313.18</v>
      </c>
      <c r="J960" s="22" t="str">
        <f t="shared" si="103"/>
        <v/>
      </c>
      <c r="L960" s="38"/>
    </row>
    <row r="961" spans="1:12" x14ac:dyDescent="0.3">
      <c r="A961" s="24">
        <f t="shared" si="104"/>
        <v>956</v>
      </c>
      <c r="B961" s="12" t="str">
        <f t="shared" si="105"/>
        <v>Ven</v>
      </c>
      <c r="C961" s="13">
        <f t="shared" si="106"/>
        <v>43203</v>
      </c>
      <c r="D961" s="15">
        <f t="shared" si="107"/>
        <v>6.28</v>
      </c>
      <c r="E961" s="14">
        <f t="shared" si="108"/>
        <v>57319.46</v>
      </c>
      <c r="F961" s="25"/>
      <c r="G961" s="15">
        <f t="shared" si="102"/>
        <v>57319.46</v>
      </c>
      <c r="J961" s="22" t="str">
        <f t="shared" si="103"/>
        <v/>
      </c>
      <c r="L961" s="38"/>
    </row>
    <row r="962" spans="1:12" x14ac:dyDescent="0.3">
      <c r="A962" s="24">
        <f t="shared" si="104"/>
        <v>957</v>
      </c>
      <c r="B962" s="12" t="str">
        <f t="shared" si="105"/>
        <v>Sam</v>
      </c>
      <c r="C962" s="13">
        <f t="shared" si="106"/>
        <v>43204</v>
      </c>
      <c r="D962" s="15">
        <f t="shared" si="107"/>
        <v>6.28</v>
      </c>
      <c r="E962" s="14">
        <f t="shared" si="108"/>
        <v>57325.74</v>
      </c>
      <c r="F962" s="25"/>
      <c r="G962" s="15">
        <f t="shared" si="102"/>
        <v>57325.74</v>
      </c>
      <c r="J962" s="22" t="str">
        <f t="shared" si="103"/>
        <v/>
      </c>
      <c r="L962" s="38"/>
    </row>
    <row r="963" spans="1:12" x14ac:dyDescent="0.3">
      <c r="A963" s="24">
        <f t="shared" si="104"/>
        <v>958</v>
      </c>
      <c r="B963" s="12" t="str">
        <f t="shared" si="105"/>
        <v>Dim</v>
      </c>
      <c r="C963" s="13">
        <f t="shared" si="106"/>
        <v>43205</v>
      </c>
      <c r="D963" s="15">
        <f t="shared" si="107"/>
        <v>6.28</v>
      </c>
      <c r="E963" s="14">
        <f t="shared" si="108"/>
        <v>57332.02</v>
      </c>
      <c r="F963" s="25"/>
      <c r="G963" s="15">
        <f t="shared" si="102"/>
        <v>57332.02</v>
      </c>
      <c r="J963" s="22" t="str">
        <f t="shared" si="103"/>
        <v/>
      </c>
      <c r="L963" s="38"/>
    </row>
    <row r="964" spans="1:12" x14ac:dyDescent="0.3">
      <c r="A964" s="24">
        <f t="shared" si="104"/>
        <v>959</v>
      </c>
      <c r="B964" s="12" t="str">
        <f t="shared" si="105"/>
        <v>Lun</v>
      </c>
      <c r="C964" s="13">
        <f t="shared" si="106"/>
        <v>43206</v>
      </c>
      <c r="D964" s="15">
        <f t="shared" si="107"/>
        <v>6.28</v>
      </c>
      <c r="E964" s="14">
        <f t="shared" si="108"/>
        <v>57338.299999999996</v>
      </c>
      <c r="F964" s="25"/>
      <c r="G964" s="15">
        <f t="shared" si="102"/>
        <v>57338.3</v>
      </c>
      <c r="J964" s="22" t="str">
        <f t="shared" si="103"/>
        <v/>
      </c>
      <c r="L964" s="38"/>
    </row>
    <row r="965" spans="1:12" x14ac:dyDescent="0.3">
      <c r="A965" s="24">
        <f t="shared" si="104"/>
        <v>960</v>
      </c>
      <c r="B965" s="12" t="str">
        <f t="shared" si="105"/>
        <v>Mar</v>
      </c>
      <c r="C965" s="13">
        <f t="shared" si="106"/>
        <v>43207</v>
      </c>
      <c r="D965" s="15">
        <f t="shared" si="107"/>
        <v>6.28</v>
      </c>
      <c r="E965" s="14">
        <f t="shared" si="108"/>
        <v>57344.58</v>
      </c>
      <c r="F965" s="25"/>
      <c r="G965" s="15">
        <f t="shared" si="102"/>
        <v>57344.58</v>
      </c>
      <c r="J965" s="22" t="str">
        <f t="shared" si="103"/>
        <v/>
      </c>
      <c r="L965" s="38"/>
    </row>
    <row r="966" spans="1:12" x14ac:dyDescent="0.3">
      <c r="A966" s="24">
        <f t="shared" si="104"/>
        <v>961</v>
      </c>
      <c r="B966" s="12" t="str">
        <f t="shared" si="105"/>
        <v>Mer</v>
      </c>
      <c r="C966" s="13">
        <f t="shared" si="106"/>
        <v>43208</v>
      </c>
      <c r="D966" s="15">
        <f t="shared" si="107"/>
        <v>6.28</v>
      </c>
      <c r="E966" s="14">
        <f t="shared" si="108"/>
        <v>57350.86</v>
      </c>
      <c r="F966" s="25"/>
      <c r="G966" s="15">
        <f t="shared" si="102"/>
        <v>57350.86</v>
      </c>
      <c r="J966" s="22" t="str">
        <f t="shared" si="103"/>
        <v/>
      </c>
      <c r="L966" s="38"/>
    </row>
    <row r="967" spans="1:12" x14ac:dyDescent="0.3">
      <c r="A967" s="24">
        <f t="shared" si="104"/>
        <v>962</v>
      </c>
      <c r="B967" s="12" t="str">
        <f t="shared" si="105"/>
        <v>Jeu</v>
      </c>
      <c r="C967" s="13">
        <f t="shared" si="106"/>
        <v>43209</v>
      </c>
      <c r="D967" s="15">
        <f t="shared" si="107"/>
        <v>6.29</v>
      </c>
      <c r="E967" s="14">
        <f t="shared" si="108"/>
        <v>57357.15</v>
      </c>
      <c r="F967" s="25"/>
      <c r="G967" s="15">
        <f t="shared" ref="G967:G1030" si="109">ROUND(E967-F967, 2)</f>
        <v>57357.15</v>
      </c>
      <c r="J967" s="22" t="str">
        <f t="shared" ref="J967:J1030" si="110">IF(F967&lt;&gt;"",TEXT(C967, "aaaa-mm-jj") &amp; ";" &amp; F967,"")</f>
        <v/>
      </c>
      <c r="L967" s="38"/>
    </row>
    <row r="968" spans="1:12" x14ac:dyDescent="0.3">
      <c r="A968" s="24">
        <f t="shared" ref="A968:A1031" si="111">A967+1</f>
        <v>963</v>
      </c>
      <c r="B968" s="12" t="str">
        <f t="shared" si="105"/>
        <v>Ven</v>
      </c>
      <c r="C968" s="13">
        <f t="shared" si="106"/>
        <v>43210</v>
      </c>
      <c r="D968" s="15">
        <f t="shared" si="107"/>
        <v>6.29</v>
      </c>
      <c r="E968" s="14">
        <f t="shared" si="108"/>
        <v>57363.44</v>
      </c>
      <c r="F968" s="25"/>
      <c r="G968" s="15">
        <f t="shared" si="109"/>
        <v>57363.44</v>
      </c>
      <c r="J968" s="22" t="str">
        <f t="shared" si="110"/>
        <v/>
      </c>
      <c r="L968" s="38"/>
    </row>
    <row r="969" spans="1:12" x14ac:dyDescent="0.3">
      <c r="A969" s="24">
        <f t="shared" si="111"/>
        <v>964</v>
      </c>
      <c r="B969" s="12" t="str">
        <f t="shared" si="105"/>
        <v>Sam</v>
      </c>
      <c r="C969" s="13">
        <f t="shared" si="106"/>
        <v>43211</v>
      </c>
      <c r="D969" s="15">
        <f t="shared" si="107"/>
        <v>6.29</v>
      </c>
      <c r="E969" s="14">
        <f t="shared" si="108"/>
        <v>57369.73</v>
      </c>
      <c r="F969" s="25"/>
      <c r="G969" s="15">
        <f t="shared" si="109"/>
        <v>57369.73</v>
      </c>
      <c r="J969" s="22" t="str">
        <f t="shared" si="110"/>
        <v/>
      </c>
      <c r="L969" s="38"/>
    </row>
    <row r="970" spans="1:12" x14ac:dyDescent="0.3">
      <c r="A970" s="24">
        <f t="shared" si="111"/>
        <v>965</v>
      </c>
      <c r="B970" s="12" t="str">
        <f t="shared" si="105"/>
        <v>Dim</v>
      </c>
      <c r="C970" s="13">
        <f t="shared" si="106"/>
        <v>43212</v>
      </c>
      <c r="D970" s="15">
        <f t="shared" si="107"/>
        <v>6.29</v>
      </c>
      <c r="E970" s="14">
        <f t="shared" si="108"/>
        <v>57376.020000000004</v>
      </c>
      <c r="F970" s="25"/>
      <c r="G970" s="15">
        <f t="shared" si="109"/>
        <v>57376.02</v>
      </c>
      <c r="J970" s="22" t="str">
        <f t="shared" si="110"/>
        <v/>
      </c>
      <c r="L970" s="38"/>
    </row>
    <row r="971" spans="1:12" x14ac:dyDescent="0.3">
      <c r="A971" s="24">
        <f t="shared" si="111"/>
        <v>966</v>
      </c>
      <c r="B971" s="12" t="str">
        <f t="shared" si="105"/>
        <v>Lun</v>
      </c>
      <c r="C971" s="13">
        <f t="shared" si="106"/>
        <v>43213</v>
      </c>
      <c r="D971" s="15">
        <f t="shared" si="107"/>
        <v>6.29</v>
      </c>
      <c r="E971" s="14">
        <f t="shared" si="108"/>
        <v>57382.31</v>
      </c>
      <c r="F971" s="25"/>
      <c r="G971" s="15">
        <f t="shared" si="109"/>
        <v>57382.31</v>
      </c>
      <c r="J971" s="22" t="str">
        <f t="shared" si="110"/>
        <v/>
      </c>
      <c r="L971" s="38"/>
    </row>
    <row r="972" spans="1:12" x14ac:dyDescent="0.3">
      <c r="A972" s="24">
        <f t="shared" si="111"/>
        <v>967</v>
      </c>
      <c r="B972" s="12" t="str">
        <f t="shared" si="105"/>
        <v>Mar</v>
      </c>
      <c r="C972" s="13">
        <f t="shared" si="106"/>
        <v>43214</v>
      </c>
      <c r="D972" s="15">
        <f t="shared" si="107"/>
        <v>6.29</v>
      </c>
      <c r="E972" s="14">
        <f t="shared" si="108"/>
        <v>57388.6</v>
      </c>
      <c r="F972" s="25"/>
      <c r="G972" s="15">
        <f t="shared" si="109"/>
        <v>57388.6</v>
      </c>
      <c r="J972" s="22" t="str">
        <f t="shared" si="110"/>
        <v/>
      </c>
      <c r="L972" s="38"/>
    </row>
    <row r="973" spans="1:12" x14ac:dyDescent="0.3">
      <c r="A973" s="24">
        <f t="shared" si="111"/>
        <v>968</v>
      </c>
      <c r="B973" s="12" t="str">
        <f t="shared" si="105"/>
        <v>Mer</v>
      </c>
      <c r="C973" s="13">
        <f t="shared" si="106"/>
        <v>43215</v>
      </c>
      <c r="D973" s="15">
        <f t="shared" si="107"/>
        <v>6.29</v>
      </c>
      <c r="E973" s="14">
        <f t="shared" si="108"/>
        <v>57394.89</v>
      </c>
      <c r="F973" s="25"/>
      <c r="G973" s="15">
        <f t="shared" si="109"/>
        <v>57394.89</v>
      </c>
      <c r="J973" s="22" t="str">
        <f t="shared" si="110"/>
        <v/>
      </c>
      <c r="L973" s="38"/>
    </row>
    <row r="974" spans="1:12" x14ac:dyDescent="0.3">
      <c r="A974" s="24">
        <f t="shared" si="111"/>
        <v>969</v>
      </c>
      <c r="B974" s="12" t="str">
        <f t="shared" si="105"/>
        <v>Jeu</v>
      </c>
      <c r="C974" s="13">
        <f t="shared" si="106"/>
        <v>43216</v>
      </c>
      <c r="D974" s="15">
        <f t="shared" si="107"/>
        <v>6.29</v>
      </c>
      <c r="E974" s="14">
        <f t="shared" si="108"/>
        <v>57401.18</v>
      </c>
      <c r="F974" s="25"/>
      <c r="G974" s="15">
        <f t="shared" si="109"/>
        <v>57401.18</v>
      </c>
      <c r="J974" s="22" t="str">
        <f t="shared" si="110"/>
        <v/>
      </c>
      <c r="L974" s="38"/>
    </row>
    <row r="975" spans="1:12" x14ac:dyDescent="0.3">
      <c r="A975" s="24">
        <f t="shared" si="111"/>
        <v>970</v>
      </c>
      <c r="B975" s="12" t="str">
        <f t="shared" si="105"/>
        <v>Ven</v>
      </c>
      <c r="C975" s="13">
        <f t="shared" si="106"/>
        <v>43217</v>
      </c>
      <c r="D975" s="15">
        <f t="shared" si="107"/>
        <v>6.29</v>
      </c>
      <c r="E975" s="14">
        <f t="shared" si="108"/>
        <v>57407.47</v>
      </c>
      <c r="F975" s="25"/>
      <c r="G975" s="15">
        <f t="shared" si="109"/>
        <v>57407.47</v>
      </c>
      <c r="J975" s="22" t="str">
        <f t="shared" si="110"/>
        <v/>
      </c>
      <c r="L975" s="38"/>
    </row>
    <row r="976" spans="1:12" x14ac:dyDescent="0.3">
      <c r="A976" s="24">
        <f t="shared" si="111"/>
        <v>971</v>
      </c>
      <c r="B976" s="12" t="str">
        <f t="shared" si="105"/>
        <v>Sam</v>
      </c>
      <c r="C976" s="13">
        <f t="shared" si="106"/>
        <v>43218</v>
      </c>
      <c r="D976" s="15">
        <f t="shared" si="107"/>
        <v>6.29</v>
      </c>
      <c r="E976" s="14">
        <f t="shared" si="108"/>
        <v>57413.760000000002</v>
      </c>
      <c r="F976" s="25"/>
      <c r="G976" s="15">
        <f t="shared" si="109"/>
        <v>57413.760000000002</v>
      </c>
      <c r="J976" s="22" t="str">
        <f t="shared" si="110"/>
        <v/>
      </c>
      <c r="L976" s="38"/>
    </row>
    <row r="977" spans="1:12" x14ac:dyDescent="0.3">
      <c r="A977" s="24">
        <f t="shared" si="111"/>
        <v>972</v>
      </c>
      <c r="B977" s="12" t="str">
        <f t="shared" si="105"/>
        <v>Dim</v>
      </c>
      <c r="C977" s="13">
        <f t="shared" si="106"/>
        <v>43219</v>
      </c>
      <c r="D977" s="15">
        <f t="shared" si="107"/>
        <v>6.29</v>
      </c>
      <c r="E977" s="14">
        <f t="shared" si="108"/>
        <v>57420.05</v>
      </c>
      <c r="F977" s="25"/>
      <c r="G977" s="15">
        <f t="shared" si="109"/>
        <v>57420.05</v>
      </c>
      <c r="J977" s="22" t="str">
        <f t="shared" si="110"/>
        <v/>
      </c>
      <c r="L977" s="38"/>
    </row>
    <row r="978" spans="1:12" x14ac:dyDescent="0.3">
      <c r="A978" s="24">
        <f t="shared" si="111"/>
        <v>973</v>
      </c>
      <c r="B978" s="12" t="str">
        <f t="shared" si="105"/>
        <v>Lun</v>
      </c>
      <c r="C978" s="13">
        <f t="shared" si="106"/>
        <v>43220</v>
      </c>
      <c r="D978" s="15">
        <f t="shared" si="107"/>
        <v>6.29</v>
      </c>
      <c r="E978" s="14">
        <f t="shared" si="108"/>
        <v>57426.340000000004</v>
      </c>
      <c r="F978" s="25"/>
      <c r="G978" s="15">
        <f t="shared" si="109"/>
        <v>57426.34</v>
      </c>
      <c r="J978" s="22" t="str">
        <f t="shared" si="110"/>
        <v/>
      </c>
      <c r="L978" s="38"/>
    </row>
    <row r="979" spans="1:12" x14ac:dyDescent="0.3">
      <c r="A979" s="24">
        <f t="shared" si="111"/>
        <v>974</v>
      </c>
      <c r="B979" s="12" t="str">
        <f t="shared" si="105"/>
        <v>Mar</v>
      </c>
      <c r="C979" s="13">
        <f t="shared" si="106"/>
        <v>43221</v>
      </c>
      <c r="D979" s="15">
        <f t="shared" si="107"/>
        <v>6.29</v>
      </c>
      <c r="E979" s="14">
        <f t="shared" si="108"/>
        <v>57432.63</v>
      </c>
      <c r="F979" s="25"/>
      <c r="G979" s="15">
        <f t="shared" si="109"/>
        <v>57432.63</v>
      </c>
      <c r="J979" s="22" t="str">
        <f t="shared" si="110"/>
        <v/>
      </c>
      <c r="L979" s="38"/>
    </row>
    <row r="980" spans="1:12" x14ac:dyDescent="0.3">
      <c r="A980" s="24">
        <f t="shared" si="111"/>
        <v>975</v>
      </c>
      <c r="B980" s="12" t="str">
        <f t="shared" si="105"/>
        <v>Mer</v>
      </c>
      <c r="C980" s="13">
        <f t="shared" si="106"/>
        <v>43222</v>
      </c>
      <c r="D980" s="15">
        <f t="shared" si="107"/>
        <v>6.29</v>
      </c>
      <c r="E980" s="14">
        <f t="shared" si="108"/>
        <v>57438.92</v>
      </c>
      <c r="F980" s="25"/>
      <c r="G980" s="15">
        <f t="shared" si="109"/>
        <v>57438.92</v>
      </c>
      <c r="J980" s="22" t="str">
        <f t="shared" si="110"/>
        <v/>
      </c>
      <c r="L980" s="38"/>
    </row>
    <row r="981" spans="1:12" x14ac:dyDescent="0.3">
      <c r="A981" s="24">
        <f t="shared" si="111"/>
        <v>976</v>
      </c>
      <c r="B981" s="12" t="str">
        <f t="shared" si="105"/>
        <v>Jeu</v>
      </c>
      <c r="C981" s="13">
        <f t="shared" si="106"/>
        <v>43223</v>
      </c>
      <c r="D981" s="15">
        <f t="shared" si="107"/>
        <v>6.29</v>
      </c>
      <c r="E981" s="14">
        <f t="shared" si="108"/>
        <v>57445.21</v>
      </c>
      <c r="F981" s="25"/>
      <c r="G981" s="15">
        <f t="shared" si="109"/>
        <v>57445.21</v>
      </c>
      <c r="J981" s="22" t="str">
        <f t="shared" si="110"/>
        <v/>
      </c>
      <c r="L981" s="38"/>
    </row>
    <row r="982" spans="1:12" x14ac:dyDescent="0.3">
      <c r="A982" s="24">
        <f t="shared" si="111"/>
        <v>977</v>
      </c>
      <c r="B982" s="12" t="str">
        <f t="shared" si="105"/>
        <v>Ven</v>
      </c>
      <c r="C982" s="13">
        <f t="shared" si="106"/>
        <v>43224</v>
      </c>
      <c r="D982" s="15">
        <f t="shared" si="107"/>
        <v>6.3</v>
      </c>
      <c r="E982" s="14">
        <f t="shared" si="108"/>
        <v>57451.51</v>
      </c>
      <c r="F982" s="25"/>
      <c r="G982" s="15">
        <f t="shared" si="109"/>
        <v>57451.51</v>
      </c>
      <c r="J982" s="22" t="str">
        <f t="shared" si="110"/>
        <v/>
      </c>
      <c r="L982" s="38"/>
    </row>
    <row r="983" spans="1:12" x14ac:dyDescent="0.3">
      <c r="A983" s="24">
        <f t="shared" si="111"/>
        <v>978</v>
      </c>
      <c r="B983" s="12" t="str">
        <f t="shared" si="105"/>
        <v>Sam</v>
      </c>
      <c r="C983" s="13">
        <f t="shared" si="106"/>
        <v>43225</v>
      </c>
      <c r="D983" s="15">
        <f t="shared" si="107"/>
        <v>6.3</v>
      </c>
      <c r="E983" s="14">
        <f t="shared" si="108"/>
        <v>57457.810000000005</v>
      </c>
      <c r="F983" s="25"/>
      <c r="G983" s="15">
        <f t="shared" si="109"/>
        <v>57457.81</v>
      </c>
      <c r="J983" s="22" t="str">
        <f t="shared" si="110"/>
        <v/>
      </c>
      <c r="L983" s="38"/>
    </row>
    <row r="984" spans="1:12" x14ac:dyDescent="0.3">
      <c r="A984" s="24">
        <f t="shared" si="111"/>
        <v>979</v>
      </c>
      <c r="B984" s="12" t="str">
        <f t="shared" si="105"/>
        <v>Dim</v>
      </c>
      <c r="C984" s="13">
        <f t="shared" si="106"/>
        <v>43226</v>
      </c>
      <c r="D984" s="15">
        <f t="shared" si="107"/>
        <v>6.3</v>
      </c>
      <c r="E984" s="14">
        <f t="shared" si="108"/>
        <v>57464.11</v>
      </c>
      <c r="F984" s="25"/>
      <c r="G984" s="15">
        <f t="shared" si="109"/>
        <v>57464.11</v>
      </c>
      <c r="J984" s="22" t="str">
        <f t="shared" si="110"/>
        <v/>
      </c>
      <c r="L984" s="38"/>
    </row>
    <row r="985" spans="1:12" x14ac:dyDescent="0.3">
      <c r="A985" s="24">
        <f t="shared" si="111"/>
        <v>980</v>
      </c>
      <c r="B985" s="12" t="str">
        <f t="shared" si="105"/>
        <v>Lun</v>
      </c>
      <c r="C985" s="13">
        <f t="shared" si="106"/>
        <v>43227</v>
      </c>
      <c r="D985" s="15">
        <f t="shared" si="107"/>
        <v>6.3</v>
      </c>
      <c r="E985" s="14">
        <f t="shared" si="108"/>
        <v>57470.41</v>
      </c>
      <c r="F985" s="25"/>
      <c r="G985" s="15">
        <f t="shared" si="109"/>
        <v>57470.41</v>
      </c>
      <c r="J985" s="22" t="str">
        <f t="shared" si="110"/>
        <v/>
      </c>
      <c r="L985" s="38"/>
    </row>
    <row r="986" spans="1:12" x14ac:dyDescent="0.3">
      <c r="A986" s="24">
        <f t="shared" si="111"/>
        <v>981</v>
      </c>
      <c r="B986" s="12" t="str">
        <f t="shared" si="105"/>
        <v>Mar</v>
      </c>
      <c r="C986" s="13">
        <f t="shared" si="106"/>
        <v>43228</v>
      </c>
      <c r="D986" s="15">
        <f t="shared" si="107"/>
        <v>6.3</v>
      </c>
      <c r="E986" s="14">
        <f t="shared" si="108"/>
        <v>57476.710000000006</v>
      </c>
      <c r="F986" s="25"/>
      <c r="G986" s="15">
        <f t="shared" si="109"/>
        <v>57476.71</v>
      </c>
      <c r="J986" s="22" t="str">
        <f t="shared" si="110"/>
        <v/>
      </c>
      <c r="L986" s="38"/>
    </row>
    <row r="987" spans="1:12" x14ac:dyDescent="0.3">
      <c r="A987" s="24">
        <f t="shared" si="111"/>
        <v>982</v>
      </c>
      <c r="B987" s="12" t="str">
        <f t="shared" ref="B987:B1050" si="112">CHOOSE(MOD(C987,7)+1,"Sam","Dim","Lun","Mar","Mer","Jeu","Ven")</f>
        <v>Mer</v>
      </c>
      <c r="C987" s="13">
        <f t="shared" si="106"/>
        <v>43229</v>
      </c>
      <c r="D987" s="15">
        <f t="shared" si="107"/>
        <v>6.3</v>
      </c>
      <c r="E987" s="14">
        <f t="shared" si="108"/>
        <v>57483.01</v>
      </c>
      <c r="F987" s="25"/>
      <c r="G987" s="15">
        <f t="shared" si="109"/>
        <v>57483.01</v>
      </c>
      <c r="J987" s="22" t="str">
        <f t="shared" si="110"/>
        <v/>
      </c>
      <c r="L987" s="38"/>
    </row>
    <row r="988" spans="1:12" x14ac:dyDescent="0.3">
      <c r="A988" s="24">
        <f t="shared" si="111"/>
        <v>983</v>
      </c>
      <c r="B988" s="12" t="str">
        <f t="shared" si="112"/>
        <v>Jeu</v>
      </c>
      <c r="C988" s="13">
        <f t="shared" si="106"/>
        <v>43230</v>
      </c>
      <c r="D988" s="15">
        <f t="shared" si="107"/>
        <v>6.3</v>
      </c>
      <c r="E988" s="14">
        <f t="shared" si="108"/>
        <v>57489.310000000005</v>
      </c>
      <c r="F988" s="25"/>
      <c r="G988" s="15">
        <f t="shared" si="109"/>
        <v>57489.31</v>
      </c>
      <c r="J988" s="22" t="str">
        <f t="shared" si="110"/>
        <v/>
      </c>
      <c r="L988" s="38"/>
    </row>
    <row r="989" spans="1:12" x14ac:dyDescent="0.3">
      <c r="A989" s="24">
        <f t="shared" si="111"/>
        <v>984</v>
      </c>
      <c r="B989" s="12" t="str">
        <f t="shared" si="112"/>
        <v>Ven</v>
      </c>
      <c r="C989" s="13">
        <f t="shared" si="106"/>
        <v>43231</v>
      </c>
      <c r="D989" s="15">
        <f t="shared" si="107"/>
        <v>6.3</v>
      </c>
      <c r="E989" s="14">
        <f t="shared" si="108"/>
        <v>57495.61</v>
      </c>
      <c r="F989" s="25"/>
      <c r="G989" s="15">
        <f t="shared" si="109"/>
        <v>57495.61</v>
      </c>
      <c r="J989" s="22" t="str">
        <f t="shared" si="110"/>
        <v/>
      </c>
      <c r="L989" s="38"/>
    </row>
    <row r="990" spans="1:12" x14ac:dyDescent="0.3">
      <c r="A990" s="24">
        <f t="shared" si="111"/>
        <v>985</v>
      </c>
      <c r="B990" s="12" t="str">
        <f t="shared" si="112"/>
        <v>Sam</v>
      </c>
      <c r="C990" s="13">
        <f t="shared" si="106"/>
        <v>43232</v>
      </c>
      <c r="D990" s="15">
        <f t="shared" si="107"/>
        <v>6.3</v>
      </c>
      <c r="E990" s="14">
        <f t="shared" si="108"/>
        <v>57501.91</v>
      </c>
      <c r="F990" s="25"/>
      <c r="G990" s="15">
        <f t="shared" si="109"/>
        <v>57501.91</v>
      </c>
      <c r="J990" s="22" t="str">
        <f t="shared" si="110"/>
        <v/>
      </c>
      <c r="L990" s="38"/>
    </row>
    <row r="991" spans="1:12" x14ac:dyDescent="0.3">
      <c r="A991" s="24">
        <f t="shared" si="111"/>
        <v>986</v>
      </c>
      <c r="B991" s="12" t="str">
        <f t="shared" si="112"/>
        <v>Dim</v>
      </c>
      <c r="C991" s="13">
        <f t="shared" si="106"/>
        <v>43233</v>
      </c>
      <c r="D991" s="15">
        <f t="shared" si="107"/>
        <v>6.3</v>
      </c>
      <c r="E991" s="14">
        <f t="shared" si="108"/>
        <v>57508.210000000006</v>
      </c>
      <c r="F991" s="25"/>
      <c r="G991" s="15">
        <f t="shared" si="109"/>
        <v>57508.21</v>
      </c>
      <c r="J991" s="22" t="str">
        <f t="shared" si="110"/>
        <v/>
      </c>
      <c r="L991" s="38"/>
    </row>
    <row r="992" spans="1:12" x14ac:dyDescent="0.3">
      <c r="A992" s="24">
        <f t="shared" si="111"/>
        <v>987</v>
      </c>
      <c r="B992" s="12" t="str">
        <f t="shared" si="112"/>
        <v>Lun</v>
      </c>
      <c r="C992" s="13">
        <f t="shared" si="106"/>
        <v>43234</v>
      </c>
      <c r="D992" s="15">
        <f t="shared" si="107"/>
        <v>6.3</v>
      </c>
      <c r="E992" s="14">
        <f t="shared" si="108"/>
        <v>57514.51</v>
      </c>
      <c r="F992" s="25"/>
      <c r="G992" s="15">
        <f t="shared" si="109"/>
        <v>57514.51</v>
      </c>
      <c r="J992" s="22" t="str">
        <f t="shared" si="110"/>
        <v/>
      </c>
      <c r="L992" s="38"/>
    </row>
    <row r="993" spans="1:12" x14ac:dyDescent="0.3">
      <c r="A993" s="24">
        <f t="shared" si="111"/>
        <v>988</v>
      </c>
      <c r="B993" s="12" t="str">
        <f t="shared" si="112"/>
        <v>Mar</v>
      </c>
      <c r="C993" s="13">
        <f t="shared" si="106"/>
        <v>43235</v>
      </c>
      <c r="D993" s="15">
        <f t="shared" si="107"/>
        <v>6.3</v>
      </c>
      <c r="E993" s="14">
        <f t="shared" si="108"/>
        <v>57520.810000000005</v>
      </c>
      <c r="F993" s="25"/>
      <c r="G993" s="15">
        <f t="shared" si="109"/>
        <v>57520.81</v>
      </c>
      <c r="J993" s="22" t="str">
        <f t="shared" si="110"/>
        <v/>
      </c>
      <c r="L993" s="38"/>
    </row>
    <row r="994" spans="1:12" x14ac:dyDescent="0.3">
      <c r="A994" s="24">
        <f t="shared" si="111"/>
        <v>989</v>
      </c>
      <c r="B994" s="12" t="str">
        <f t="shared" si="112"/>
        <v>Mer</v>
      </c>
      <c r="C994" s="13">
        <f t="shared" si="106"/>
        <v>43236</v>
      </c>
      <c r="D994" s="15">
        <f t="shared" si="107"/>
        <v>6.3</v>
      </c>
      <c r="E994" s="14">
        <f t="shared" si="108"/>
        <v>57527.11</v>
      </c>
      <c r="F994" s="25"/>
      <c r="G994" s="15">
        <f t="shared" si="109"/>
        <v>57527.11</v>
      </c>
      <c r="J994" s="22" t="str">
        <f t="shared" si="110"/>
        <v/>
      </c>
      <c r="L994" s="38"/>
    </row>
    <row r="995" spans="1:12" x14ac:dyDescent="0.3">
      <c r="A995" s="24">
        <f t="shared" si="111"/>
        <v>990</v>
      </c>
      <c r="B995" s="12" t="str">
        <f t="shared" si="112"/>
        <v>Jeu</v>
      </c>
      <c r="C995" s="13">
        <f t="shared" ref="C995:C1058" si="113">C994+1</f>
        <v>43237</v>
      </c>
      <c r="D995" s="15">
        <f t="shared" ref="D995:D1058" si="114">ROUND(G994*4%/365,2)</f>
        <v>6.3</v>
      </c>
      <c r="E995" s="14">
        <f t="shared" ref="E995:E1058" si="115">G994+D995</f>
        <v>57533.41</v>
      </c>
      <c r="F995" s="25"/>
      <c r="G995" s="15">
        <f t="shared" si="109"/>
        <v>57533.41</v>
      </c>
      <c r="J995" s="22" t="str">
        <f t="shared" si="110"/>
        <v/>
      </c>
      <c r="L995" s="38"/>
    </row>
    <row r="996" spans="1:12" x14ac:dyDescent="0.3">
      <c r="A996" s="24">
        <f t="shared" si="111"/>
        <v>991</v>
      </c>
      <c r="B996" s="12" t="str">
        <f t="shared" si="112"/>
        <v>Ven</v>
      </c>
      <c r="C996" s="13">
        <f t="shared" si="113"/>
        <v>43238</v>
      </c>
      <c r="D996" s="15">
        <f t="shared" si="114"/>
        <v>6.31</v>
      </c>
      <c r="E996" s="14">
        <f t="shared" si="115"/>
        <v>57539.72</v>
      </c>
      <c r="F996" s="25"/>
      <c r="G996" s="15">
        <f t="shared" si="109"/>
        <v>57539.72</v>
      </c>
      <c r="J996" s="22" t="str">
        <f t="shared" si="110"/>
        <v/>
      </c>
      <c r="L996" s="38"/>
    </row>
    <row r="997" spans="1:12" x14ac:dyDescent="0.3">
      <c r="A997" s="24">
        <f t="shared" si="111"/>
        <v>992</v>
      </c>
      <c r="B997" s="12" t="str">
        <f t="shared" si="112"/>
        <v>Sam</v>
      </c>
      <c r="C997" s="13">
        <f t="shared" si="113"/>
        <v>43239</v>
      </c>
      <c r="D997" s="15">
        <f t="shared" si="114"/>
        <v>6.31</v>
      </c>
      <c r="E997" s="14">
        <f t="shared" si="115"/>
        <v>57546.03</v>
      </c>
      <c r="F997" s="25"/>
      <c r="G997" s="15">
        <f t="shared" si="109"/>
        <v>57546.03</v>
      </c>
      <c r="J997" s="22" t="str">
        <f t="shared" si="110"/>
        <v/>
      </c>
      <c r="L997" s="38"/>
    </row>
    <row r="998" spans="1:12" x14ac:dyDescent="0.3">
      <c r="A998" s="24">
        <f t="shared" si="111"/>
        <v>993</v>
      </c>
      <c r="B998" s="12" t="str">
        <f t="shared" si="112"/>
        <v>Dim</v>
      </c>
      <c r="C998" s="13">
        <f t="shared" si="113"/>
        <v>43240</v>
      </c>
      <c r="D998" s="15">
        <f t="shared" si="114"/>
        <v>6.31</v>
      </c>
      <c r="E998" s="14">
        <f t="shared" si="115"/>
        <v>57552.34</v>
      </c>
      <c r="F998" s="25"/>
      <c r="G998" s="15">
        <f t="shared" si="109"/>
        <v>57552.34</v>
      </c>
      <c r="J998" s="22" t="str">
        <f t="shared" si="110"/>
        <v/>
      </c>
      <c r="L998" s="38"/>
    </row>
    <row r="999" spans="1:12" x14ac:dyDescent="0.3">
      <c r="A999" s="24">
        <f t="shared" si="111"/>
        <v>994</v>
      </c>
      <c r="B999" s="12" t="str">
        <f t="shared" si="112"/>
        <v>Lun</v>
      </c>
      <c r="C999" s="13">
        <f t="shared" si="113"/>
        <v>43241</v>
      </c>
      <c r="D999" s="15">
        <f t="shared" si="114"/>
        <v>6.31</v>
      </c>
      <c r="E999" s="14">
        <f t="shared" si="115"/>
        <v>57558.649999999994</v>
      </c>
      <c r="F999" s="25"/>
      <c r="G999" s="15">
        <f t="shared" si="109"/>
        <v>57558.65</v>
      </c>
      <c r="J999" s="22" t="str">
        <f t="shared" si="110"/>
        <v/>
      </c>
      <c r="L999" s="38"/>
    </row>
    <row r="1000" spans="1:12" x14ac:dyDescent="0.3">
      <c r="A1000" s="24">
        <f t="shared" si="111"/>
        <v>995</v>
      </c>
      <c r="B1000" s="12" t="str">
        <f t="shared" si="112"/>
        <v>Mar</v>
      </c>
      <c r="C1000" s="13">
        <f t="shared" si="113"/>
        <v>43242</v>
      </c>
      <c r="D1000" s="15">
        <f t="shared" si="114"/>
        <v>6.31</v>
      </c>
      <c r="E1000" s="14">
        <f t="shared" si="115"/>
        <v>57564.959999999999</v>
      </c>
      <c r="F1000" s="25"/>
      <c r="G1000" s="15">
        <f t="shared" si="109"/>
        <v>57564.959999999999</v>
      </c>
      <c r="J1000" s="22" t="str">
        <f t="shared" si="110"/>
        <v/>
      </c>
      <c r="L1000" s="38"/>
    </row>
    <row r="1001" spans="1:12" x14ac:dyDescent="0.3">
      <c r="A1001" s="24">
        <f t="shared" si="111"/>
        <v>996</v>
      </c>
      <c r="B1001" s="12" t="str">
        <f t="shared" si="112"/>
        <v>Mer</v>
      </c>
      <c r="C1001" s="13">
        <f t="shared" si="113"/>
        <v>43243</v>
      </c>
      <c r="D1001" s="15">
        <f t="shared" si="114"/>
        <v>6.31</v>
      </c>
      <c r="E1001" s="14">
        <f t="shared" si="115"/>
        <v>57571.27</v>
      </c>
      <c r="F1001" s="25"/>
      <c r="G1001" s="15">
        <f t="shared" si="109"/>
        <v>57571.27</v>
      </c>
      <c r="J1001" s="22" t="str">
        <f t="shared" si="110"/>
        <v/>
      </c>
      <c r="L1001" s="38"/>
    </row>
    <row r="1002" spans="1:12" x14ac:dyDescent="0.3">
      <c r="A1002" s="24">
        <f t="shared" si="111"/>
        <v>997</v>
      </c>
      <c r="B1002" s="12" t="str">
        <f t="shared" si="112"/>
        <v>Jeu</v>
      </c>
      <c r="C1002" s="13">
        <f t="shared" si="113"/>
        <v>43244</v>
      </c>
      <c r="D1002" s="15">
        <f t="shared" si="114"/>
        <v>6.31</v>
      </c>
      <c r="E1002" s="14">
        <f t="shared" si="115"/>
        <v>57577.579999999994</v>
      </c>
      <c r="F1002" s="25"/>
      <c r="G1002" s="15">
        <f t="shared" si="109"/>
        <v>57577.58</v>
      </c>
      <c r="J1002" s="22" t="str">
        <f t="shared" si="110"/>
        <v/>
      </c>
      <c r="L1002" s="38"/>
    </row>
    <row r="1003" spans="1:12" x14ac:dyDescent="0.3">
      <c r="A1003" s="24">
        <f t="shared" si="111"/>
        <v>998</v>
      </c>
      <c r="B1003" s="12" t="str">
        <f t="shared" si="112"/>
        <v>Ven</v>
      </c>
      <c r="C1003" s="13">
        <f t="shared" si="113"/>
        <v>43245</v>
      </c>
      <c r="D1003" s="15">
        <f t="shared" si="114"/>
        <v>6.31</v>
      </c>
      <c r="E1003" s="14">
        <f t="shared" si="115"/>
        <v>57583.89</v>
      </c>
      <c r="F1003" s="25"/>
      <c r="G1003" s="15">
        <f t="shared" si="109"/>
        <v>57583.89</v>
      </c>
      <c r="J1003" s="22" t="str">
        <f t="shared" si="110"/>
        <v/>
      </c>
      <c r="L1003" s="38"/>
    </row>
    <row r="1004" spans="1:12" x14ac:dyDescent="0.3">
      <c r="A1004" s="24">
        <f t="shared" si="111"/>
        <v>999</v>
      </c>
      <c r="B1004" s="12" t="str">
        <f t="shared" si="112"/>
        <v>Sam</v>
      </c>
      <c r="C1004" s="13">
        <f t="shared" si="113"/>
        <v>43246</v>
      </c>
      <c r="D1004" s="15">
        <f t="shared" si="114"/>
        <v>6.31</v>
      </c>
      <c r="E1004" s="14">
        <f t="shared" si="115"/>
        <v>57590.2</v>
      </c>
      <c r="F1004" s="25"/>
      <c r="G1004" s="15">
        <f t="shared" si="109"/>
        <v>57590.2</v>
      </c>
      <c r="J1004" s="22" t="str">
        <f t="shared" si="110"/>
        <v/>
      </c>
      <c r="L1004" s="38"/>
    </row>
    <row r="1005" spans="1:12" x14ac:dyDescent="0.3">
      <c r="A1005" s="24">
        <f t="shared" si="111"/>
        <v>1000</v>
      </c>
      <c r="B1005" s="12" t="str">
        <f t="shared" si="112"/>
        <v>Dim</v>
      </c>
      <c r="C1005" s="13">
        <f t="shared" si="113"/>
        <v>43247</v>
      </c>
      <c r="D1005" s="15">
        <f t="shared" si="114"/>
        <v>6.31</v>
      </c>
      <c r="E1005" s="14">
        <f t="shared" si="115"/>
        <v>57596.509999999995</v>
      </c>
      <c r="F1005" s="25"/>
      <c r="G1005" s="15">
        <f t="shared" si="109"/>
        <v>57596.51</v>
      </c>
      <c r="J1005" s="22" t="str">
        <f t="shared" si="110"/>
        <v/>
      </c>
      <c r="L1005" s="38"/>
    </row>
    <row r="1006" spans="1:12" x14ac:dyDescent="0.3">
      <c r="A1006" s="24">
        <f t="shared" si="111"/>
        <v>1001</v>
      </c>
      <c r="B1006" s="12" t="str">
        <f t="shared" si="112"/>
        <v>Lun</v>
      </c>
      <c r="C1006" s="13">
        <f t="shared" si="113"/>
        <v>43248</v>
      </c>
      <c r="D1006" s="15">
        <f t="shared" si="114"/>
        <v>6.31</v>
      </c>
      <c r="E1006" s="14">
        <f t="shared" si="115"/>
        <v>57602.82</v>
      </c>
      <c r="F1006" s="25"/>
      <c r="G1006" s="15">
        <f t="shared" si="109"/>
        <v>57602.82</v>
      </c>
      <c r="J1006" s="22" t="str">
        <f t="shared" si="110"/>
        <v/>
      </c>
      <c r="L1006" s="38"/>
    </row>
    <row r="1007" spans="1:12" x14ac:dyDescent="0.3">
      <c r="A1007" s="24">
        <f t="shared" si="111"/>
        <v>1002</v>
      </c>
      <c r="B1007" s="12" t="str">
        <f t="shared" si="112"/>
        <v>Mar</v>
      </c>
      <c r="C1007" s="13">
        <f t="shared" si="113"/>
        <v>43249</v>
      </c>
      <c r="D1007" s="15">
        <f t="shared" si="114"/>
        <v>6.31</v>
      </c>
      <c r="E1007" s="14">
        <f t="shared" si="115"/>
        <v>57609.13</v>
      </c>
      <c r="F1007" s="25"/>
      <c r="G1007" s="15">
        <f t="shared" si="109"/>
        <v>57609.13</v>
      </c>
      <c r="J1007" s="22" t="str">
        <f t="shared" si="110"/>
        <v/>
      </c>
      <c r="L1007" s="38"/>
    </row>
    <row r="1008" spans="1:12" x14ac:dyDescent="0.3">
      <c r="A1008" s="24">
        <f t="shared" si="111"/>
        <v>1003</v>
      </c>
      <c r="B1008" s="12" t="str">
        <f t="shared" si="112"/>
        <v>Mer</v>
      </c>
      <c r="C1008" s="13">
        <f t="shared" si="113"/>
        <v>43250</v>
      </c>
      <c r="D1008" s="15">
        <f t="shared" si="114"/>
        <v>6.31</v>
      </c>
      <c r="E1008" s="14">
        <f t="shared" si="115"/>
        <v>57615.439999999995</v>
      </c>
      <c r="F1008" s="25"/>
      <c r="G1008" s="15">
        <f t="shared" si="109"/>
        <v>57615.44</v>
      </c>
      <c r="J1008" s="22" t="str">
        <f t="shared" si="110"/>
        <v/>
      </c>
      <c r="L1008" s="38"/>
    </row>
    <row r="1009" spans="1:12" x14ac:dyDescent="0.3">
      <c r="A1009" s="24">
        <f t="shared" si="111"/>
        <v>1004</v>
      </c>
      <c r="B1009" s="12" t="str">
        <f t="shared" si="112"/>
        <v>Jeu</v>
      </c>
      <c r="C1009" s="13">
        <f t="shared" si="113"/>
        <v>43251</v>
      </c>
      <c r="D1009" s="15">
        <f t="shared" si="114"/>
        <v>6.31</v>
      </c>
      <c r="E1009" s="14">
        <f t="shared" si="115"/>
        <v>57621.75</v>
      </c>
      <c r="F1009" s="25"/>
      <c r="G1009" s="15">
        <f t="shared" si="109"/>
        <v>57621.75</v>
      </c>
      <c r="J1009" s="22" t="str">
        <f t="shared" si="110"/>
        <v/>
      </c>
      <c r="L1009" s="38"/>
    </row>
    <row r="1010" spans="1:12" x14ac:dyDescent="0.3">
      <c r="A1010" s="24">
        <f t="shared" si="111"/>
        <v>1005</v>
      </c>
      <c r="B1010" s="12" t="str">
        <f t="shared" si="112"/>
        <v>Ven</v>
      </c>
      <c r="C1010" s="13">
        <f t="shared" si="113"/>
        <v>43252</v>
      </c>
      <c r="D1010" s="15">
        <f t="shared" si="114"/>
        <v>6.31</v>
      </c>
      <c r="E1010" s="14">
        <f t="shared" si="115"/>
        <v>57628.06</v>
      </c>
      <c r="F1010" s="25"/>
      <c r="G1010" s="15">
        <f t="shared" si="109"/>
        <v>57628.06</v>
      </c>
      <c r="J1010" s="22" t="str">
        <f t="shared" si="110"/>
        <v/>
      </c>
      <c r="L1010" s="38"/>
    </row>
    <row r="1011" spans="1:12" x14ac:dyDescent="0.3">
      <c r="A1011" s="24">
        <f t="shared" si="111"/>
        <v>1006</v>
      </c>
      <c r="B1011" s="12" t="str">
        <f t="shared" si="112"/>
        <v>Sam</v>
      </c>
      <c r="C1011" s="13">
        <f t="shared" si="113"/>
        <v>43253</v>
      </c>
      <c r="D1011" s="15">
        <f t="shared" si="114"/>
        <v>6.32</v>
      </c>
      <c r="E1011" s="14">
        <f t="shared" si="115"/>
        <v>57634.38</v>
      </c>
      <c r="F1011" s="25"/>
      <c r="G1011" s="15">
        <f t="shared" si="109"/>
        <v>57634.38</v>
      </c>
      <c r="J1011" s="22" t="str">
        <f t="shared" si="110"/>
        <v/>
      </c>
      <c r="L1011" s="38"/>
    </row>
    <row r="1012" spans="1:12" x14ac:dyDescent="0.3">
      <c r="A1012" s="24">
        <f t="shared" si="111"/>
        <v>1007</v>
      </c>
      <c r="B1012" s="12" t="str">
        <f t="shared" si="112"/>
        <v>Dim</v>
      </c>
      <c r="C1012" s="13">
        <f t="shared" si="113"/>
        <v>43254</v>
      </c>
      <c r="D1012" s="15">
        <f t="shared" si="114"/>
        <v>6.32</v>
      </c>
      <c r="E1012" s="14">
        <f t="shared" si="115"/>
        <v>57640.7</v>
      </c>
      <c r="F1012" s="25"/>
      <c r="G1012" s="15">
        <f t="shared" si="109"/>
        <v>57640.7</v>
      </c>
      <c r="J1012" s="22" t="str">
        <f t="shared" si="110"/>
        <v/>
      </c>
      <c r="L1012" s="38"/>
    </row>
    <row r="1013" spans="1:12" x14ac:dyDescent="0.3">
      <c r="A1013" s="24">
        <f t="shared" si="111"/>
        <v>1008</v>
      </c>
      <c r="B1013" s="12" t="str">
        <f t="shared" si="112"/>
        <v>Lun</v>
      </c>
      <c r="C1013" s="13">
        <f t="shared" si="113"/>
        <v>43255</v>
      </c>
      <c r="D1013" s="15">
        <f t="shared" si="114"/>
        <v>6.32</v>
      </c>
      <c r="E1013" s="14">
        <f t="shared" si="115"/>
        <v>57647.02</v>
      </c>
      <c r="F1013" s="25"/>
      <c r="G1013" s="15">
        <f t="shared" si="109"/>
        <v>57647.02</v>
      </c>
      <c r="J1013" s="22" t="str">
        <f t="shared" si="110"/>
        <v/>
      </c>
      <c r="L1013" s="38"/>
    </row>
    <row r="1014" spans="1:12" x14ac:dyDescent="0.3">
      <c r="A1014" s="24">
        <f t="shared" si="111"/>
        <v>1009</v>
      </c>
      <c r="B1014" s="12" t="str">
        <f t="shared" si="112"/>
        <v>Mar</v>
      </c>
      <c r="C1014" s="13">
        <f t="shared" si="113"/>
        <v>43256</v>
      </c>
      <c r="D1014" s="15">
        <f t="shared" si="114"/>
        <v>6.32</v>
      </c>
      <c r="E1014" s="14">
        <f t="shared" si="115"/>
        <v>57653.34</v>
      </c>
      <c r="F1014" s="25"/>
      <c r="G1014" s="15">
        <f t="shared" si="109"/>
        <v>57653.34</v>
      </c>
      <c r="J1014" s="22" t="str">
        <f t="shared" si="110"/>
        <v/>
      </c>
      <c r="L1014" s="38"/>
    </row>
    <row r="1015" spans="1:12" x14ac:dyDescent="0.3">
      <c r="A1015" s="24">
        <f t="shared" si="111"/>
        <v>1010</v>
      </c>
      <c r="B1015" s="12" t="str">
        <f t="shared" si="112"/>
        <v>Mer</v>
      </c>
      <c r="C1015" s="13">
        <f t="shared" si="113"/>
        <v>43257</v>
      </c>
      <c r="D1015" s="15">
        <f t="shared" si="114"/>
        <v>6.32</v>
      </c>
      <c r="E1015" s="14">
        <f t="shared" si="115"/>
        <v>57659.659999999996</v>
      </c>
      <c r="F1015" s="25"/>
      <c r="G1015" s="15">
        <f t="shared" si="109"/>
        <v>57659.66</v>
      </c>
      <c r="J1015" s="22" t="str">
        <f t="shared" si="110"/>
        <v/>
      </c>
      <c r="L1015" s="38"/>
    </row>
    <row r="1016" spans="1:12" x14ac:dyDescent="0.3">
      <c r="A1016" s="24">
        <f t="shared" si="111"/>
        <v>1011</v>
      </c>
      <c r="B1016" s="12" t="str">
        <f t="shared" si="112"/>
        <v>Jeu</v>
      </c>
      <c r="C1016" s="13">
        <f t="shared" si="113"/>
        <v>43258</v>
      </c>
      <c r="D1016" s="15">
        <f t="shared" si="114"/>
        <v>6.32</v>
      </c>
      <c r="E1016" s="14">
        <f t="shared" si="115"/>
        <v>57665.98</v>
      </c>
      <c r="F1016" s="25"/>
      <c r="G1016" s="15">
        <f t="shared" si="109"/>
        <v>57665.98</v>
      </c>
      <c r="J1016" s="22" t="str">
        <f t="shared" si="110"/>
        <v/>
      </c>
      <c r="L1016" s="38"/>
    </row>
    <row r="1017" spans="1:12" x14ac:dyDescent="0.3">
      <c r="A1017" s="24">
        <f t="shared" si="111"/>
        <v>1012</v>
      </c>
      <c r="B1017" s="12" t="str">
        <f t="shared" si="112"/>
        <v>Ven</v>
      </c>
      <c r="C1017" s="13">
        <f t="shared" si="113"/>
        <v>43259</v>
      </c>
      <c r="D1017" s="15">
        <f t="shared" si="114"/>
        <v>6.32</v>
      </c>
      <c r="E1017" s="14">
        <f t="shared" si="115"/>
        <v>57672.3</v>
      </c>
      <c r="F1017" s="25"/>
      <c r="G1017" s="15">
        <f t="shared" si="109"/>
        <v>57672.3</v>
      </c>
      <c r="J1017" s="22" t="str">
        <f t="shared" si="110"/>
        <v/>
      </c>
      <c r="L1017" s="38"/>
    </row>
    <row r="1018" spans="1:12" x14ac:dyDescent="0.3">
      <c r="A1018" s="24">
        <f t="shared" si="111"/>
        <v>1013</v>
      </c>
      <c r="B1018" s="12" t="str">
        <f t="shared" si="112"/>
        <v>Sam</v>
      </c>
      <c r="C1018" s="13">
        <f t="shared" si="113"/>
        <v>43260</v>
      </c>
      <c r="D1018" s="15">
        <f t="shared" si="114"/>
        <v>6.32</v>
      </c>
      <c r="E1018" s="14">
        <f t="shared" si="115"/>
        <v>57678.62</v>
      </c>
      <c r="F1018" s="25"/>
      <c r="G1018" s="15">
        <f t="shared" si="109"/>
        <v>57678.62</v>
      </c>
      <c r="J1018" s="22" t="str">
        <f t="shared" si="110"/>
        <v/>
      </c>
      <c r="L1018" s="38"/>
    </row>
    <row r="1019" spans="1:12" x14ac:dyDescent="0.3">
      <c r="A1019" s="24">
        <f t="shared" si="111"/>
        <v>1014</v>
      </c>
      <c r="B1019" s="12" t="str">
        <f t="shared" si="112"/>
        <v>Dim</v>
      </c>
      <c r="C1019" s="13">
        <f t="shared" si="113"/>
        <v>43261</v>
      </c>
      <c r="D1019" s="15">
        <f t="shared" si="114"/>
        <v>6.32</v>
      </c>
      <c r="E1019" s="14">
        <f t="shared" si="115"/>
        <v>57684.94</v>
      </c>
      <c r="F1019" s="25"/>
      <c r="G1019" s="15">
        <f t="shared" si="109"/>
        <v>57684.94</v>
      </c>
      <c r="J1019" s="22" t="str">
        <f t="shared" si="110"/>
        <v/>
      </c>
      <c r="L1019" s="38"/>
    </row>
    <row r="1020" spans="1:12" x14ac:dyDescent="0.3">
      <c r="A1020" s="24">
        <f t="shared" si="111"/>
        <v>1015</v>
      </c>
      <c r="B1020" s="12" t="str">
        <f t="shared" si="112"/>
        <v>Lun</v>
      </c>
      <c r="C1020" s="13">
        <f t="shared" si="113"/>
        <v>43262</v>
      </c>
      <c r="D1020" s="15">
        <f t="shared" si="114"/>
        <v>6.32</v>
      </c>
      <c r="E1020" s="14">
        <f t="shared" si="115"/>
        <v>57691.26</v>
      </c>
      <c r="F1020" s="25"/>
      <c r="G1020" s="15">
        <f t="shared" si="109"/>
        <v>57691.26</v>
      </c>
      <c r="J1020" s="22" t="str">
        <f t="shared" si="110"/>
        <v/>
      </c>
      <c r="L1020" s="38"/>
    </row>
    <row r="1021" spans="1:12" x14ac:dyDescent="0.3">
      <c r="A1021" s="24">
        <f t="shared" si="111"/>
        <v>1016</v>
      </c>
      <c r="B1021" s="12" t="str">
        <f t="shared" si="112"/>
        <v>Mar</v>
      </c>
      <c r="C1021" s="13">
        <f t="shared" si="113"/>
        <v>43263</v>
      </c>
      <c r="D1021" s="15">
        <f t="shared" si="114"/>
        <v>6.32</v>
      </c>
      <c r="E1021" s="14">
        <f t="shared" si="115"/>
        <v>57697.58</v>
      </c>
      <c r="F1021" s="25"/>
      <c r="G1021" s="15">
        <f t="shared" si="109"/>
        <v>57697.58</v>
      </c>
      <c r="J1021" s="22" t="str">
        <f t="shared" si="110"/>
        <v/>
      </c>
      <c r="L1021" s="38"/>
    </row>
    <row r="1022" spans="1:12" x14ac:dyDescent="0.3">
      <c r="A1022" s="24">
        <f t="shared" si="111"/>
        <v>1017</v>
      </c>
      <c r="B1022" s="12" t="str">
        <f t="shared" si="112"/>
        <v>Mer</v>
      </c>
      <c r="C1022" s="13">
        <f t="shared" si="113"/>
        <v>43264</v>
      </c>
      <c r="D1022" s="15">
        <f t="shared" si="114"/>
        <v>6.32</v>
      </c>
      <c r="E1022" s="14">
        <f t="shared" si="115"/>
        <v>57703.9</v>
      </c>
      <c r="F1022" s="25"/>
      <c r="G1022" s="15">
        <f t="shared" si="109"/>
        <v>57703.9</v>
      </c>
      <c r="J1022" s="22" t="str">
        <f t="shared" si="110"/>
        <v/>
      </c>
      <c r="L1022" s="38"/>
    </row>
    <row r="1023" spans="1:12" x14ac:dyDescent="0.3">
      <c r="A1023" s="24">
        <f t="shared" si="111"/>
        <v>1018</v>
      </c>
      <c r="B1023" s="12" t="str">
        <f t="shared" si="112"/>
        <v>Jeu</v>
      </c>
      <c r="C1023" s="13">
        <f t="shared" si="113"/>
        <v>43265</v>
      </c>
      <c r="D1023" s="15">
        <f t="shared" si="114"/>
        <v>6.32</v>
      </c>
      <c r="E1023" s="14">
        <f t="shared" si="115"/>
        <v>57710.22</v>
      </c>
      <c r="F1023" s="25"/>
      <c r="G1023" s="15">
        <f t="shared" si="109"/>
        <v>57710.22</v>
      </c>
      <c r="J1023" s="22" t="str">
        <f t="shared" si="110"/>
        <v/>
      </c>
      <c r="L1023" s="38"/>
    </row>
    <row r="1024" spans="1:12" x14ac:dyDescent="0.3">
      <c r="A1024" s="24">
        <f t="shared" si="111"/>
        <v>1019</v>
      </c>
      <c r="B1024" s="12" t="str">
        <f t="shared" si="112"/>
        <v>Ven</v>
      </c>
      <c r="C1024" s="13">
        <f t="shared" si="113"/>
        <v>43266</v>
      </c>
      <c r="D1024" s="15">
        <f t="shared" si="114"/>
        <v>6.32</v>
      </c>
      <c r="E1024" s="14">
        <f t="shared" si="115"/>
        <v>57716.54</v>
      </c>
      <c r="F1024" s="25"/>
      <c r="G1024" s="15">
        <f t="shared" si="109"/>
        <v>57716.54</v>
      </c>
      <c r="J1024" s="22" t="str">
        <f t="shared" si="110"/>
        <v/>
      </c>
      <c r="L1024" s="38"/>
    </row>
    <row r="1025" spans="1:12" x14ac:dyDescent="0.3">
      <c r="A1025" s="24">
        <f t="shared" si="111"/>
        <v>1020</v>
      </c>
      <c r="B1025" s="12" t="str">
        <f t="shared" si="112"/>
        <v>Sam</v>
      </c>
      <c r="C1025" s="13">
        <f t="shared" si="113"/>
        <v>43267</v>
      </c>
      <c r="D1025" s="15">
        <f t="shared" si="114"/>
        <v>6.33</v>
      </c>
      <c r="E1025" s="14">
        <f t="shared" si="115"/>
        <v>57722.87</v>
      </c>
      <c r="F1025" s="25"/>
      <c r="G1025" s="15">
        <f t="shared" si="109"/>
        <v>57722.87</v>
      </c>
      <c r="J1025" s="22" t="str">
        <f t="shared" si="110"/>
        <v/>
      </c>
      <c r="L1025" s="38"/>
    </row>
    <row r="1026" spans="1:12" x14ac:dyDescent="0.3">
      <c r="A1026" s="24">
        <f t="shared" si="111"/>
        <v>1021</v>
      </c>
      <c r="B1026" s="12" t="str">
        <f t="shared" si="112"/>
        <v>Dim</v>
      </c>
      <c r="C1026" s="13">
        <f t="shared" si="113"/>
        <v>43268</v>
      </c>
      <c r="D1026" s="15">
        <f t="shared" si="114"/>
        <v>6.33</v>
      </c>
      <c r="E1026" s="14">
        <f t="shared" si="115"/>
        <v>57729.200000000004</v>
      </c>
      <c r="F1026" s="25"/>
      <c r="G1026" s="15">
        <f t="shared" si="109"/>
        <v>57729.2</v>
      </c>
      <c r="J1026" s="22" t="str">
        <f t="shared" si="110"/>
        <v/>
      </c>
      <c r="L1026" s="38"/>
    </row>
    <row r="1027" spans="1:12" x14ac:dyDescent="0.3">
      <c r="A1027" s="24">
        <f t="shared" si="111"/>
        <v>1022</v>
      </c>
      <c r="B1027" s="12" t="str">
        <f t="shared" si="112"/>
        <v>Lun</v>
      </c>
      <c r="C1027" s="13">
        <f t="shared" si="113"/>
        <v>43269</v>
      </c>
      <c r="D1027" s="15">
        <f t="shared" si="114"/>
        <v>6.33</v>
      </c>
      <c r="E1027" s="14">
        <f t="shared" si="115"/>
        <v>57735.53</v>
      </c>
      <c r="F1027" s="25"/>
      <c r="G1027" s="15">
        <f t="shared" si="109"/>
        <v>57735.53</v>
      </c>
      <c r="J1027" s="22" t="str">
        <f t="shared" si="110"/>
        <v/>
      </c>
      <c r="L1027" s="38"/>
    </row>
    <row r="1028" spans="1:12" x14ac:dyDescent="0.3">
      <c r="A1028" s="24">
        <f t="shared" si="111"/>
        <v>1023</v>
      </c>
      <c r="B1028" s="12" t="str">
        <f t="shared" si="112"/>
        <v>Mar</v>
      </c>
      <c r="C1028" s="13">
        <f t="shared" si="113"/>
        <v>43270</v>
      </c>
      <c r="D1028" s="15">
        <f t="shared" si="114"/>
        <v>6.33</v>
      </c>
      <c r="E1028" s="14">
        <f t="shared" si="115"/>
        <v>57741.86</v>
      </c>
      <c r="F1028" s="25"/>
      <c r="G1028" s="15">
        <f t="shared" si="109"/>
        <v>57741.86</v>
      </c>
      <c r="J1028" s="22" t="str">
        <f t="shared" si="110"/>
        <v/>
      </c>
      <c r="L1028" s="38"/>
    </row>
    <row r="1029" spans="1:12" x14ac:dyDescent="0.3">
      <c r="A1029" s="24">
        <f t="shared" si="111"/>
        <v>1024</v>
      </c>
      <c r="B1029" s="12" t="str">
        <f t="shared" si="112"/>
        <v>Mer</v>
      </c>
      <c r="C1029" s="13">
        <f t="shared" si="113"/>
        <v>43271</v>
      </c>
      <c r="D1029" s="15">
        <f t="shared" si="114"/>
        <v>6.33</v>
      </c>
      <c r="E1029" s="14">
        <f t="shared" si="115"/>
        <v>57748.19</v>
      </c>
      <c r="F1029" s="25"/>
      <c r="G1029" s="15">
        <f t="shared" si="109"/>
        <v>57748.19</v>
      </c>
      <c r="J1029" s="22" t="str">
        <f t="shared" si="110"/>
        <v/>
      </c>
      <c r="L1029" s="38"/>
    </row>
    <row r="1030" spans="1:12" x14ac:dyDescent="0.3">
      <c r="A1030" s="24">
        <f t="shared" si="111"/>
        <v>1025</v>
      </c>
      <c r="B1030" s="12" t="str">
        <f t="shared" si="112"/>
        <v>Jeu</v>
      </c>
      <c r="C1030" s="13">
        <f t="shared" si="113"/>
        <v>43272</v>
      </c>
      <c r="D1030" s="15">
        <f t="shared" si="114"/>
        <v>6.33</v>
      </c>
      <c r="E1030" s="14">
        <f t="shared" si="115"/>
        <v>57754.520000000004</v>
      </c>
      <c r="F1030" s="25"/>
      <c r="G1030" s="15">
        <f t="shared" si="109"/>
        <v>57754.52</v>
      </c>
      <c r="J1030" s="22" t="str">
        <f t="shared" si="110"/>
        <v/>
      </c>
      <c r="L1030" s="38"/>
    </row>
    <row r="1031" spans="1:12" x14ac:dyDescent="0.3">
      <c r="A1031" s="24">
        <f t="shared" si="111"/>
        <v>1026</v>
      </c>
      <c r="B1031" s="12" t="str">
        <f t="shared" si="112"/>
        <v>Ven</v>
      </c>
      <c r="C1031" s="13">
        <f t="shared" si="113"/>
        <v>43273</v>
      </c>
      <c r="D1031" s="15">
        <f t="shared" si="114"/>
        <v>6.33</v>
      </c>
      <c r="E1031" s="14">
        <f t="shared" si="115"/>
        <v>57760.85</v>
      </c>
      <c r="F1031" s="25"/>
      <c r="G1031" s="15">
        <f t="shared" ref="G1031:G1094" si="116">ROUND(E1031-F1031, 2)</f>
        <v>57760.85</v>
      </c>
      <c r="J1031" s="22" t="str">
        <f t="shared" ref="J1031:J1094" si="117">IF(F1031&lt;&gt;"",TEXT(C1031, "aaaa-mm-jj") &amp; ";" &amp; F1031,"")</f>
        <v/>
      </c>
      <c r="L1031" s="38"/>
    </row>
    <row r="1032" spans="1:12" x14ac:dyDescent="0.3">
      <c r="A1032" s="24">
        <f t="shared" ref="A1032:A1095" si="118">A1031+1</f>
        <v>1027</v>
      </c>
      <c r="B1032" s="12" t="str">
        <f t="shared" si="112"/>
        <v>Sam</v>
      </c>
      <c r="C1032" s="13">
        <f t="shared" si="113"/>
        <v>43274</v>
      </c>
      <c r="D1032" s="15">
        <f t="shared" si="114"/>
        <v>6.33</v>
      </c>
      <c r="E1032" s="14">
        <f t="shared" si="115"/>
        <v>57767.18</v>
      </c>
      <c r="F1032" s="25"/>
      <c r="G1032" s="15">
        <f t="shared" si="116"/>
        <v>57767.18</v>
      </c>
      <c r="J1032" s="22" t="str">
        <f t="shared" si="117"/>
        <v/>
      </c>
      <c r="L1032" s="38"/>
    </row>
    <row r="1033" spans="1:12" x14ac:dyDescent="0.3">
      <c r="A1033" s="24">
        <f t="shared" si="118"/>
        <v>1028</v>
      </c>
      <c r="B1033" s="12" t="str">
        <f t="shared" si="112"/>
        <v>Dim</v>
      </c>
      <c r="C1033" s="13">
        <f t="shared" si="113"/>
        <v>43275</v>
      </c>
      <c r="D1033" s="15">
        <f t="shared" si="114"/>
        <v>6.33</v>
      </c>
      <c r="E1033" s="14">
        <f t="shared" si="115"/>
        <v>57773.51</v>
      </c>
      <c r="F1033" s="25"/>
      <c r="G1033" s="15">
        <f t="shared" si="116"/>
        <v>57773.51</v>
      </c>
      <c r="J1033" s="22" t="str">
        <f t="shared" si="117"/>
        <v/>
      </c>
      <c r="L1033" s="38"/>
    </row>
    <row r="1034" spans="1:12" x14ac:dyDescent="0.3">
      <c r="A1034" s="24">
        <f t="shared" si="118"/>
        <v>1029</v>
      </c>
      <c r="B1034" s="12" t="str">
        <f t="shared" si="112"/>
        <v>Lun</v>
      </c>
      <c r="C1034" s="13">
        <f t="shared" si="113"/>
        <v>43276</v>
      </c>
      <c r="D1034" s="15">
        <f t="shared" si="114"/>
        <v>6.33</v>
      </c>
      <c r="E1034" s="14">
        <f t="shared" si="115"/>
        <v>57779.840000000004</v>
      </c>
      <c r="F1034" s="25"/>
      <c r="G1034" s="15">
        <f t="shared" si="116"/>
        <v>57779.839999999997</v>
      </c>
      <c r="J1034" s="22" t="str">
        <f t="shared" si="117"/>
        <v/>
      </c>
      <c r="L1034" s="38"/>
    </row>
    <row r="1035" spans="1:12" x14ac:dyDescent="0.3">
      <c r="A1035" s="24">
        <f t="shared" si="118"/>
        <v>1030</v>
      </c>
      <c r="B1035" s="12" t="str">
        <f t="shared" si="112"/>
        <v>Mar</v>
      </c>
      <c r="C1035" s="13">
        <f t="shared" si="113"/>
        <v>43277</v>
      </c>
      <c r="D1035" s="15">
        <f t="shared" si="114"/>
        <v>6.33</v>
      </c>
      <c r="E1035" s="14">
        <f t="shared" si="115"/>
        <v>57786.17</v>
      </c>
      <c r="F1035" s="25"/>
      <c r="G1035" s="15">
        <f t="shared" si="116"/>
        <v>57786.17</v>
      </c>
      <c r="J1035" s="22" t="str">
        <f t="shared" si="117"/>
        <v/>
      </c>
      <c r="L1035" s="38"/>
    </row>
    <row r="1036" spans="1:12" x14ac:dyDescent="0.3">
      <c r="A1036" s="24">
        <f t="shared" si="118"/>
        <v>1031</v>
      </c>
      <c r="B1036" s="12" t="str">
        <f t="shared" si="112"/>
        <v>Mer</v>
      </c>
      <c r="C1036" s="13">
        <f t="shared" si="113"/>
        <v>43278</v>
      </c>
      <c r="D1036" s="15">
        <f t="shared" si="114"/>
        <v>6.33</v>
      </c>
      <c r="E1036" s="14">
        <f t="shared" si="115"/>
        <v>57792.5</v>
      </c>
      <c r="F1036" s="25"/>
      <c r="G1036" s="15">
        <f t="shared" si="116"/>
        <v>57792.5</v>
      </c>
      <c r="J1036" s="22" t="str">
        <f t="shared" si="117"/>
        <v/>
      </c>
      <c r="L1036" s="38"/>
    </row>
    <row r="1037" spans="1:12" x14ac:dyDescent="0.3">
      <c r="A1037" s="24">
        <f t="shared" si="118"/>
        <v>1032</v>
      </c>
      <c r="B1037" s="12" t="str">
        <f t="shared" si="112"/>
        <v>Jeu</v>
      </c>
      <c r="C1037" s="13">
        <f t="shared" si="113"/>
        <v>43279</v>
      </c>
      <c r="D1037" s="15">
        <f t="shared" si="114"/>
        <v>6.33</v>
      </c>
      <c r="E1037" s="14">
        <f t="shared" si="115"/>
        <v>57798.83</v>
      </c>
      <c r="F1037" s="25"/>
      <c r="G1037" s="15">
        <f t="shared" si="116"/>
        <v>57798.83</v>
      </c>
      <c r="J1037" s="22" t="str">
        <f t="shared" si="117"/>
        <v/>
      </c>
      <c r="L1037" s="38"/>
    </row>
    <row r="1038" spans="1:12" x14ac:dyDescent="0.3">
      <c r="A1038" s="24">
        <f t="shared" si="118"/>
        <v>1033</v>
      </c>
      <c r="B1038" s="12" t="str">
        <f t="shared" si="112"/>
        <v>Ven</v>
      </c>
      <c r="C1038" s="13">
        <f t="shared" si="113"/>
        <v>43280</v>
      </c>
      <c r="D1038" s="15">
        <f t="shared" si="114"/>
        <v>6.33</v>
      </c>
      <c r="E1038" s="14">
        <f t="shared" si="115"/>
        <v>57805.16</v>
      </c>
      <c r="F1038" s="25"/>
      <c r="G1038" s="15">
        <f t="shared" si="116"/>
        <v>57805.16</v>
      </c>
      <c r="J1038" s="22" t="str">
        <f t="shared" si="117"/>
        <v/>
      </c>
      <c r="L1038" s="38"/>
    </row>
    <row r="1039" spans="1:12" x14ac:dyDescent="0.3">
      <c r="A1039" s="24">
        <f t="shared" si="118"/>
        <v>1034</v>
      </c>
      <c r="B1039" s="12" t="str">
        <f t="shared" si="112"/>
        <v>Sam</v>
      </c>
      <c r="C1039" s="13">
        <f t="shared" si="113"/>
        <v>43281</v>
      </c>
      <c r="D1039" s="15">
        <f t="shared" si="114"/>
        <v>6.33</v>
      </c>
      <c r="E1039" s="14">
        <f t="shared" si="115"/>
        <v>57811.490000000005</v>
      </c>
      <c r="F1039" s="25"/>
      <c r="G1039" s="15">
        <f t="shared" si="116"/>
        <v>57811.49</v>
      </c>
      <c r="J1039" s="22" t="str">
        <f t="shared" si="117"/>
        <v/>
      </c>
      <c r="L1039" s="38"/>
    </row>
    <row r="1040" spans="1:12" x14ac:dyDescent="0.3">
      <c r="A1040" s="24">
        <f t="shared" si="118"/>
        <v>1035</v>
      </c>
      <c r="B1040" s="12" t="str">
        <f t="shared" si="112"/>
        <v>Dim</v>
      </c>
      <c r="C1040" s="13">
        <f t="shared" si="113"/>
        <v>43282</v>
      </c>
      <c r="D1040" s="15">
        <f t="shared" si="114"/>
        <v>6.34</v>
      </c>
      <c r="E1040" s="14">
        <f t="shared" si="115"/>
        <v>57817.829999999994</v>
      </c>
      <c r="F1040" s="25"/>
      <c r="G1040" s="15">
        <f t="shared" si="116"/>
        <v>57817.83</v>
      </c>
      <c r="J1040" s="22" t="str">
        <f t="shared" si="117"/>
        <v/>
      </c>
      <c r="L1040" s="38"/>
    </row>
    <row r="1041" spans="1:12" x14ac:dyDescent="0.3">
      <c r="A1041" s="24">
        <f t="shared" si="118"/>
        <v>1036</v>
      </c>
      <c r="B1041" s="12" t="str">
        <f t="shared" si="112"/>
        <v>Lun</v>
      </c>
      <c r="C1041" s="13">
        <f t="shared" si="113"/>
        <v>43283</v>
      </c>
      <c r="D1041" s="15">
        <f t="shared" si="114"/>
        <v>6.34</v>
      </c>
      <c r="E1041" s="14">
        <f t="shared" si="115"/>
        <v>57824.17</v>
      </c>
      <c r="F1041" s="25"/>
      <c r="G1041" s="15">
        <f t="shared" si="116"/>
        <v>57824.17</v>
      </c>
      <c r="J1041" s="22" t="str">
        <f t="shared" si="117"/>
        <v/>
      </c>
      <c r="L1041" s="38"/>
    </row>
    <row r="1042" spans="1:12" x14ac:dyDescent="0.3">
      <c r="A1042" s="24">
        <f t="shared" si="118"/>
        <v>1037</v>
      </c>
      <c r="B1042" s="12" t="str">
        <f t="shared" si="112"/>
        <v>Mar</v>
      </c>
      <c r="C1042" s="13">
        <f t="shared" si="113"/>
        <v>43284</v>
      </c>
      <c r="D1042" s="15">
        <f t="shared" si="114"/>
        <v>6.34</v>
      </c>
      <c r="E1042" s="14">
        <f t="shared" si="115"/>
        <v>57830.509999999995</v>
      </c>
      <c r="F1042" s="25"/>
      <c r="G1042" s="15">
        <f t="shared" si="116"/>
        <v>57830.51</v>
      </c>
      <c r="J1042" s="22" t="str">
        <f t="shared" si="117"/>
        <v/>
      </c>
      <c r="L1042" s="38"/>
    </row>
    <row r="1043" spans="1:12" x14ac:dyDescent="0.3">
      <c r="A1043" s="24">
        <f t="shared" si="118"/>
        <v>1038</v>
      </c>
      <c r="B1043" s="12" t="str">
        <f t="shared" si="112"/>
        <v>Mer</v>
      </c>
      <c r="C1043" s="13">
        <f t="shared" si="113"/>
        <v>43285</v>
      </c>
      <c r="D1043" s="15">
        <f t="shared" si="114"/>
        <v>6.34</v>
      </c>
      <c r="E1043" s="14">
        <f t="shared" si="115"/>
        <v>57836.85</v>
      </c>
      <c r="F1043" s="25"/>
      <c r="G1043" s="15">
        <f t="shared" si="116"/>
        <v>57836.85</v>
      </c>
      <c r="J1043" s="22" t="str">
        <f t="shared" si="117"/>
        <v/>
      </c>
      <c r="L1043" s="38"/>
    </row>
    <row r="1044" spans="1:12" x14ac:dyDescent="0.3">
      <c r="A1044" s="24">
        <f t="shared" si="118"/>
        <v>1039</v>
      </c>
      <c r="B1044" s="12" t="str">
        <f t="shared" si="112"/>
        <v>Jeu</v>
      </c>
      <c r="C1044" s="13">
        <f t="shared" si="113"/>
        <v>43286</v>
      </c>
      <c r="D1044" s="15">
        <f t="shared" si="114"/>
        <v>6.34</v>
      </c>
      <c r="E1044" s="14">
        <f t="shared" si="115"/>
        <v>57843.189999999995</v>
      </c>
      <c r="F1044" s="25"/>
      <c r="G1044" s="15">
        <f t="shared" si="116"/>
        <v>57843.19</v>
      </c>
      <c r="J1044" s="22" t="str">
        <f t="shared" si="117"/>
        <v/>
      </c>
      <c r="L1044" s="38"/>
    </row>
    <row r="1045" spans="1:12" x14ac:dyDescent="0.3">
      <c r="A1045" s="24">
        <f t="shared" si="118"/>
        <v>1040</v>
      </c>
      <c r="B1045" s="12" t="str">
        <f t="shared" si="112"/>
        <v>Ven</v>
      </c>
      <c r="C1045" s="13">
        <f t="shared" si="113"/>
        <v>43287</v>
      </c>
      <c r="D1045" s="15">
        <f t="shared" si="114"/>
        <v>6.34</v>
      </c>
      <c r="E1045" s="14">
        <f t="shared" si="115"/>
        <v>57849.53</v>
      </c>
      <c r="F1045" s="25"/>
      <c r="G1045" s="15">
        <f t="shared" si="116"/>
        <v>57849.53</v>
      </c>
      <c r="J1045" s="22" t="str">
        <f t="shared" si="117"/>
        <v/>
      </c>
      <c r="L1045" s="38"/>
    </row>
    <row r="1046" spans="1:12" x14ac:dyDescent="0.3">
      <c r="A1046" s="24">
        <f t="shared" si="118"/>
        <v>1041</v>
      </c>
      <c r="B1046" s="12" t="str">
        <f t="shared" si="112"/>
        <v>Sam</v>
      </c>
      <c r="C1046" s="13">
        <f t="shared" si="113"/>
        <v>43288</v>
      </c>
      <c r="D1046" s="15">
        <f t="shared" si="114"/>
        <v>6.34</v>
      </c>
      <c r="E1046" s="14">
        <f t="shared" si="115"/>
        <v>57855.869999999995</v>
      </c>
      <c r="F1046" s="25"/>
      <c r="G1046" s="15">
        <f t="shared" si="116"/>
        <v>57855.87</v>
      </c>
      <c r="J1046" s="22" t="str">
        <f t="shared" si="117"/>
        <v/>
      </c>
      <c r="L1046" s="38"/>
    </row>
    <row r="1047" spans="1:12" x14ac:dyDescent="0.3">
      <c r="A1047" s="24">
        <f t="shared" si="118"/>
        <v>1042</v>
      </c>
      <c r="B1047" s="12" t="str">
        <f t="shared" si="112"/>
        <v>Dim</v>
      </c>
      <c r="C1047" s="13">
        <f t="shared" si="113"/>
        <v>43289</v>
      </c>
      <c r="D1047" s="15">
        <f t="shared" si="114"/>
        <v>6.34</v>
      </c>
      <c r="E1047" s="14">
        <f t="shared" si="115"/>
        <v>57862.21</v>
      </c>
      <c r="F1047" s="25"/>
      <c r="G1047" s="15">
        <f t="shared" si="116"/>
        <v>57862.21</v>
      </c>
      <c r="J1047" s="22" t="str">
        <f t="shared" si="117"/>
        <v/>
      </c>
      <c r="L1047" s="38"/>
    </row>
    <row r="1048" spans="1:12" x14ac:dyDescent="0.3">
      <c r="A1048" s="24">
        <f t="shared" si="118"/>
        <v>1043</v>
      </c>
      <c r="B1048" s="12" t="str">
        <f t="shared" si="112"/>
        <v>Lun</v>
      </c>
      <c r="C1048" s="13">
        <f t="shared" si="113"/>
        <v>43290</v>
      </c>
      <c r="D1048" s="15">
        <f t="shared" si="114"/>
        <v>6.34</v>
      </c>
      <c r="E1048" s="14">
        <f t="shared" si="115"/>
        <v>57868.549999999996</v>
      </c>
      <c r="F1048" s="25"/>
      <c r="G1048" s="15">
        <f t="shared" si="116"/>
        <v>57868.55</v>
      </c>
      <c r="J1048" s="22" t="str">
        <f t="shared" si="117"/>
        <v/>
      </c>
      <c r="L1048" s="38"/>
    </row>
    <row r="1049" spans="1:12" x14ac:dyDescent="0.3">
      <c r="A1049" s="24">
        <f t="shared" si="118"/>
        <v>1044</v>
      </c>
      <c r="B1049" s="12" t="str">
        <f t="shared" si="112"/>
        <v>Mar</v>
      </c>
      <c r="C1049" s="13">
        <f t="shared" si="113"/>
        <v>43291</v>
      </c>
      <c r="D1049" s="15">
        <f t="shared" si="114"/>
        <v>6.34</v>
      </c>
      <c r="E1049" s="14">
        <f t="shared" si="115"/>
        <v>57874.89</v>
      </c>
      <c r="F1049" s="25"/>
      <c r="G1049" s="15">
        <f t="shared" si="116"/>
        <v>57874.89</v>
      </c>
      <c r="J1049" s="22" t="str">
        <f t="shared" si="117"/>
        <v/>
      </c>
      <c r="L1049" s="38"/>
    </row>
    <row r="1050" spans="1:12" x14ac:dyDescent="0.3">
      <c r="A1050" s="24">
        <f t="shared" si="118"/>
        <v>1045</v>
      </c>
      <c r="B1050" s="12" t="str">
        <f t="shared" si="112"/>
        <v>Mer</v>
      </c>
      <c r="C1050" s="13">
        <f t="shared" si="113"/>
        <v>43292</v>
      </c>
      <c r="D1050" s="15">
        <f t="shared" si="114"/>
        <v>6.34</v>
      </c>
      <c r="E1050" s="14">
        <f t="shared" si="115"/>
        <v>57881.229999999996</v>
      </c>
      <c r="F1050" s="25"/>
      <c r="G1050" s="15">
        <f t="shared" si="116"/>
        <v>57881.23</v>
      </c>
      <c r="J1050" s="22" t="str">
        <f t="shared" si="117"/>
        <v/>
      </c>
      <c r="L1050" s="38"/>
    </row>
    <row r="1051" spans="1:12" x14ac:dyDescent="0.3">
      <c r="A1051" s="24">
        <f t="shared" si="118"/>
        <v>1046</v>
      </c>
      <c r="B1051" s="12" t="str">
        <f t="shared" ref="B1051:B1114" si="119">CHOOSE(MOD(C1051,7)+1,"Sam","Dim","Lun","Mar","Mer","Jeu","Ven")</f>
        <v>Jeu</v>
      </c>
      <c r="C1051" s="13">
        <f t="shared" si="113"/>
        <v>43293</v>
      </c>
      <c r="D1051" s="15">
        <f t="shared" si="114"/>
        <v>6.34</v>
      </c>
      <c r="E1051" s="14">
        <f t="shared" si="115"/>
        <v>57887.57</v>
      </c>
      <c r="F1051" s="25"/>
      <c r="G1051" s="15">
        <f t="shared" si="116"/>
        <v>57887.57</v>
      </c>
      <c r="J1051" s="22" t="str">
        <f t="shared" si="117"/>
        <v/>
      </c>
      <c r="L1051" s="38"/>
    </row>
    <row r="1052" spans="1:12" x14ac:dyDescent="0.3">
      <c r="A1052" s="24">
        <f t="shared" si="118"/>
        <v>1047</v>
      </c>
      <c r="B1052" s="12" t="str">
        <f t="shared" si="119"/>
        <v>Ven</v>
      </c>
      <c r="C1052" s="13">
        <f t="shared" si="113"/>
        <v>43294</v>
      </c>
      <c r="D1052" s="15">
        <f t="shared" si="114"/>
        <v>6.34</v>
      </c>
      <c r="E1052" s="14">
        <f t="shared" si="115"/>
        <v>57893.909999999996</v>
      </c>
      <c r="F1052" s="25"/>
      <c r="G1052" s="15">
        <f t="shared" si="116"/>
        <v>57893.91</v>
      </c>
      <c r="J1052" s="22" t="str">
        <f t="shared" si="117"/>
        <v/>
      </c>
      <c r="L1052" s="38"/>
    </row>
    <row r="1053" spans="1:12" x14ac:dyDescent="0.3">
      <c r="A1053" s="24">
        <f t="shared" si="118"/>
        <v>1048</v>
      </c>
      <c r="B1053" s="12" t="str">
        <f t="shared" si="119"/>
        <v>Sam</v>
      </c>
      <c r="C1053" s="13">
        <f t="shared" si="113"/>
        <v>43295</v>
      </c>
      <c r="D1053" s="15">
        <f t="shared" si="114"/>
        <v>6.34</v>
      </c>
      <c r="E1053" s="14">
        <f t="shared" si="115"/>
        <v>57900.25</v>
      </c>
      <c r="F1053" s="25"/>
      <c r="G1053" s="15">
        <f t="shared" si="116"/>
        <v>57900.25</v>
      </c>
      <c r="J1053" s="22" t="str">
        <f t="shared" si="117"/>
        <v/>
      </c>
      <c r="L1053" s="38"/>
    </row>
    <row r="1054" spans="1:12" x14ac:dyDescent="0.3">
      <c r="A1054" s="24">
        <f t="shared" si="118"/>
        <v>1049</v>
      </c>
      <c r="B1054" s="12" t="str">
        <f t="shared" si="119"/>
        <v>Dim</v>
      </c>
      <c r="C1054" s="13">
        <f t="shared" si="113"/>
        <v>43296</v>
      </c>
      <c r="D1054" s="15">
        <f t="shared" si="114"/>
        <v>6.35</v>
      </c>
      <c r="E1054" s="14">
        <f t="shared" si="115"/>
        <v>57906.6</v>
      </c>
      <c r="F1054" s="25"/>
      <c r="G1054" s="15">
        <f t="shared" si="116"/>
        <v>57906.6</v>
      </c>
      <c r="J1054" s="22" t="str">
        <f t="shared" si="117"/>
        <v/>
      </c>
      <c r="L1054" s="38"/>
    </row>
    <row r="1055" spans="1:12" x14ac:dyDescent="0.3">
      <c r="A1055" s="24">
        <f t="shared" si="118"/>
        <v>1050</v>
      </c>
      <c r="B1055" s="12" t="str">
        <f t="shared" si="119"/>
        <v>Lun</v>
      </c>
      <c r="C1055" s="13">
        <f t="shared" si="113"/>
        <v>43297</v>
      </c>
      <c r="D1055" s="15">
        <f t="shared" si="114"/>
        <v>6.35</v>
      </c>
      <c r="E1055" s="14">
        <f t="shared" si="115"/>
        <v>57912.95</v>
      </c>
      <c r="F1055" s="25"/>
      <c r="G1055" s="15">
        <f t="shared" si="116"/>
        <v>57912.95</v>
      </c>
      <c r="J1055" s="22" t="str">
        <f t="shared" si="117"/>
        <v/>
      </c>
      <c r="L1055" s="38"/>
    </row>
    <row r="1056" spans="1:12" x14ac:dyDescent="0.3">
      <c r="A1056" s="24">
        <f t="shared" si="118"/>
        <v>1051</v>
      </c>
      <c r="B1056" s="12" t="str">
        <f t="shared" si="119"/>
        <v>Mar</v>
      </c>
      <c r="C1056" s="13">
        <f t="shared" si="113"/>
        <v>43298</v>
      </c>
      <c r="D1056" s="15">
        <f t="shared" si="114"/>
        <v>6.35</v>
      </c>
      <c r="E1056" s="14">
        <f t="shared" si="115"/>
        <v>57919.299999999996</v>
      </c>
      <c r="F1056" s="25"/>
      <c r="G1056" s="15">
        <f t="shared" si="116"/>
        <v>57919.3</v>
      </c>
      <c r="J1056" s="22" t="str">
        <f t="shared" si="117"/>
        <v/>
      </c>
      <c r="L1056" s="38"/>
    </row>
    <row r="1057" spans="1:12" x14ac:dyDescent="0.3">
      <c r="A1057" s="24">
        <f t="shared" si="118"/>
        <v>1052</v>
      </c>
      <c r="B1057" s="12" t="str">
        <f t="shared" si="119"/>
        <v>Mer</v>
      </c>
      <c r="C1057" s="13">
        <f t="shared" si="113"/>
        <v>43299</v>
      </c>
      <c r="D1057" s="15">
        <f t="shared" si="114"/>
        <v>6.35</v>
      </c>
      <c r="E1057" s="14">
        <f t="shared" si="115"/>
        <v>57925.65</v>
      </c>
      <c r="F1057" s="25"/>
      <c r="G1057" s="15">
        <f t="shared" si="116"/>
        <v>57925.65</v>
      </c>
      <c r="J1057" s="22" t="str">
        <f t="shared" si="117"/>
        <v/>
      </c>
      <c r="L1057" s="38"/>
    </row>
    <row r="1058" spans="1:12" x14ac:dyDescent="0.3">
      <c r="A1058" s="24">
        <f t="shared" si="118"/>
        <v>1053</v>
      </c>
      <c r="B1058" s="12" t="str">
        <f t="shared" si="119"/>
        <v>Jeu</v>
      </c>
      <c r="C1058" s="13">
        <f t="shared" si="113"/>
        <v>43300</v>
      </c>
      <c r="D1058" s="15">
        <f t="shared" si="114"/>
        <v>6.35</v>
      </c>
      <c r="E1058" s="14">
        <f t="shared" si="115"/>
        <v>57932</v>
      </c>
      <c r="F1058" s="25"/>
      <c r="G1058" s="15">
        <f t="shared" si="116"/>
        <v>57932</v>
      </c>
      <c r="J1058" s="22" t="str">
        <f t="shared" si="117"/>
        <v/>
      </c>
      <c r="L1058" s="38"/>
    </row>
    <row r="1059" spans="1:12" x14ac:dyDescent="0.3">
      <c r="A1059" s="24">
        <f t="shared" si="118"/>
        <v>1054</v>
      </c>
      <c r="B1059" s="12" t="str">
        <f t="shared" si="119"/>
        <v>Ven</v>
      </c>
      <c r="C1059" s="13">
        <f t="shared" ref="C1059:C1102" si="120">C1058+1</f>
        <v>43301</v>
      </c>
      <c r="D1059" s="15">
        <f t="shared" ref="D1059:D1102" si="121">ROUND(G1058*4%/365,2)</f>
        <v>6.35</v>
      </c>
      <c r="E1059" s="14">
        <f t="shared" ref="E1059:E1102" si="122">G1058+D1059</f>
        <v>57938.35</v>
      </c>
      <c r="F1059" s="25"/>
      <c r="G1059" s="15">
        <f t="shared" si="116"/>
        <v>57938.35</v>
      </c>
      <c r="J1059" s="22" t="str">
        <f t="shared" si="117"/>
        <v/>
      </c>
      <c r="L1059" s="38"/>
    </row>
    <row r="1060" spans="1:12" x14ac:dyDescent="0.3">
      <c r="A1060" s="24">
        <f t="shared" si="118"/>
        <v>1055</v>
      </c>
      <c r="B1060" s="12" t="str">
        <f t="shared" si="119"/>
        <v>Sam</v>
      </c>
      <c r="C1060" s="13">
        <f t="shared" si="120"/>
        <v>43302</v>
      </c>
      <c r="D1060" s="15">
        <f t="shared" si="121"/>
        <v>6.35</v>
      </c>
      <c r="E1060" s="14">
        <f t="shared" si="122"/>
        <v>57944.7</v>
      </c>
      <c r="F1060" s="25"/>
      <c r="G1060" s="15">
        <f t="shared" si="116"/>
        <v>57944.7</v>
      </c>
      <c r="J1060" s="22" t="str">
        <f t="shared" si="117"/>
        <v/>
      </c>
      <c r="L1060" s="38"/>
    </row>
    <row r="1061" spans="1:12" x14ac:dyDescent="0.3">
      <c r="A1061" s="24">
        <f t="shared" si="118"/>
        <v>1056</v>
      </c>
      <c r="B1061" s="12" t="str">
        <f t="shared" si="119"/>
        <v>Dim</v>
      </c>
      <c r="C1061" s="13">
        <f t="shared" si="120"/>
        <v>43303</v>
      </c>
      <c r="D1061" s="15">
        <f t="shared" si="121"/>
        <v>6.35</v>
      </c>
      <c r="E1061" s="14">
        <f t="shared" si="122"/>
        <v>57951.049999999996</v>
      </c>
      <c r="F1061" s="25"/>
      <c r="G1061" s="15">
        <f t="shared" si="116"/>
        <v>57951.05</v>
      </c>
      <c r="J1061" s="22" t="str">
        <f t="shared" si="117"/>
        <v/>
      </c>
      <c r="L1061" s="38"/>
    </row>
    <row r="1062" spans="1:12" x14ac:dyDescent="0.3">
      <c r="A1062" s="24">
        <f t="shared" si="118"/>
        <v>1057</v>
      </c>
      <c r="B1062" s="12" t="str">
        <f t="shared" si="119"/>
        <v>Lun</v>
      </c>
      <c r="C1062" s="13">
        <f t="shared" si="120"/>
        <v>43304</v>
      </c>
      <c r="D1062" s="15">
        <f t="shared" si="121"/>
        <v>6.35</v>
      </c>
      <c r="E1062" s="14">
        <f t="shared" si="122"/>
        <v>57957.4</v>
      </c>
      <c r="F1062" s="25"/>
      <c r="G1062" s="15">
        <f t="shared" si="116"/>
        <v>57957.4</v>
      </c>
      <c r="J1062" s="22" t="str">
        <f t="shared" si="117"/>
        <v/>
      </c>
      <c r="L1062" s="38"/>
    </row>
    <row r="1063" spans="1:12" x14ac:dyDescent="0.3">
      <c r="A1063" s="24">
        <f t="shared" si="118"/>
        <v>1058</v>
      </c>
      <c r="B1063" s="12" t="str">
        <f t="shared" si="119"/>
        <v>Mar</v>
      </c>
      <c r="C1063" s="13">
        <f t="shared" si="120"/>
        <v>43305</v>
      </c>
      <c r="D1063" s="15">
        <f t="shared" si="121"/>
        <v>6.35</v>
      </c>
      <c r="E1063" s="14">
        <f t="shared" si="122"/>
        <v>57963.75</v>
      </c>
      <c r="F1063" s="25"/>
      <c r="G1063" s="15">
        <f t="shared" si="116"/>
        <v>57963.75</v>
      </c>
      <c r="J1063" s="22" t="str">
        <f t="shared" si="117"/>
        <v/>
      </c>
      <c r="L1063" s="38"/>
    </row>
    <row r="1064" spans="1:12" x14ac:dyDescent="0.3">
      <c r="A1064" s="24">
        <f t="shared" si="118"/>
        <v>1059</v>
      </c>
      <c r="B1064" s="12" t="str">
        <f t="shared" si="119"/>
        <v>Mer</v>
      </c>
      <c r="C1064" s="13">
        <f t="shared" si="120"/>
        <v>43306</v>
      </c>
      <c r="D1064" s="15">
        <f t="shared" si="121"/>
        <v>6.35</v>
      </c>
      <c r="E1064" s="14">
        <f t="shared" si="122"/>
        <v>57970.1</v>
      </c>
      <c r="F1064" s="25"/>
      <c r="G1064" s="15">
        <f t="shared" si="116"/>
        <v>57970.1</v>
      </c>
      <c r="J1064" s="22" t="str">
        <f t="shared" si="117"/>
        <v/>
      </c>
      <c r="L1064" s="38"/>
    </row>
    <row r="1065" spans="1:12" x14ac:dyDescent="0.3">
      <c r="A1065" s="24">
        <f t="shared" si="118"/>
        <v>1060</v>
      </c>
      <c r="B1065" s="12" t="str">
        <f t="shared" si="119"/>
        <v>Jeu</v>
      </c>
      <c r="C1065" s="13">
        <f t="shared" si="120"/>
        <v>43307</v>
      </c>
      <c r="D1065" s="15">
        <f t="shared" si="121"/>
        <v>6.35</v>
      </c>
      <c r="E1065" s="14">
        <f t="shared" si="122"/>
        <v>57976.45</v>
      </c>
      <c r="F1065" s="25"/>
      <c r="G1065" s="15">
        <f t="shared" si="116"/>
        <v>57976.45</v>
      </c>
      <c r="J1065" s="22" t="str">
        <f t="shared" si="117"/>
        <v/>
      </c>
      <c r="L1065" s="38"/>
    </row>
    <row r="1066" spans="1:12" x14ac:dyDescent="0.3">
      <c r="A1066" s="24">
        <f t="shared" si="118"/>
        <v>1061</v>
      </c>
      <c r="B1066" s="12" t="str">
        <f t="shared" si="119"/>
        <v>Ven</v>
      </c>
      <c r="C1066" s="13">
        <f t="shared" si="120"/>
        <v>43308</v>
      </c>
      <c r="D1066" s="15">
        <f t="shared" si="121"/>
        <v>6.35</v>
      </c>
      <c r="E1066" s="14">
        <f t="shared" si="122"/>
        <v>57982.799999999996</v>
      </c>
      <c r="F1066" s="25"/>
      <c r="G1066" s="15">
        <f t="shared" si="116"/>
        <v>57982.8</v>
      </c>
      <c r="J1066" s="22" t="str">
        <f t="shared" si="117"/>
        <v/>
      </c>
      <c r="L1066" s="38"/>
    </row>
    <row r="1067" spans="1:12" x14ac:dyDescent="0.3">
      <c r="A1067" s="24">
        <f t="shared" si="118"/>
        <v>1062</v>
      </c>
      <c r="B1067" s="12" t="str">
        <f t="shared" si="119"/>
        <v>Sam</v>
      </c>
      <c r="C1067" s="13">
        <f t="shared" si="120"/>
        <v>43309</v>
      </c>
      <c r="D1067" s="15">
        <f t="shared" si="121"/>
        <v>6.35</v>
      </c>
      <c r="E1067" s="14">
        <f t="shared" si="122"/>
        <v>57989.15</v>
      </c>
      <c r="F1067" s="25"/>
      <c r="G1067" s="15">
        <f t="shared" si="116"/>
        <v>57989.15</v>
      </c>
      <c r="J1067" s="22" t="str">
        <f t="shared" si="117"/>
        <v/>
      </c>
      <c r="L1067" s="38"/>
    </row>
    <row r="1068" spans="1:12" x14ac:dyDescent="0.3">
      <c r="A1068" s="24">
        <f t="shared" si="118"/>
        <v>1063</v>
      </c>
      <c r="B1068" s="12" t="str">
        <f t="shared" si="119"/>
        <v>Dim</v>
      </c>
      <c r="C1068" s="13">
        <f t="shared" si="120"/>
        <v>43310</v>
      </c>
      <c r="D1068" s="15">
        <f t="shared" si="121"/>
        <v>6.35</v>
      </c>
      <c r="E1068" s="14">
        <f t="shared" si="122"/>
        <v>57995.5</v>
      </c>
      <c r="F1068" s="25"/>
      <c r="G1068" s="15">
        <f t="shared" si="116"/>
        <v>57995.5</v>
      </c>
      <c r="J1068" s="22" t="str">
        <f t="shared" si="117"/>
        <v/>
      </c>
      <c r="L1068" s="38"/>
    </row>
    <row r="1069" spans="1:12" x14ac:dyDescent="0.3">
      <c r="A1069" s="24">
        <f t="shared" si="118"/>
        <v>1064</v>
      </c>
      <c r="B1069" s="12" t="str">
        <f t="shared" si="119"/>
        <v>Lun</v>
      </c>
      <c r="C1069" s="13">
        <f t="shared" si="120"/>
        <v>43311</v>
      </c>
      <c r="D1069" s="15">
        <f t="shared" si="121"/>
        <v>6.36</v>
      </c>
      <c r="E1069" s="14">
        <f t="shared" si="122"/>
        <v>58001.86</v>
      </c>
      <c r="F1069" s="25"/>
      <c r="G1069" s="15">
        <f t="shared" si="116"/>
        <v>58001.86</v>
      </c>
      <c r="J1069" s="22" t="str">
        <f t="shared" si="117"/>
        <v/>
      </c>
      <c r="L1069" s="38"/>
    </row>
    <row r="1070" spans="1:12" x14ac:dyDescent="0.3">
      <c r="A1070" s="24">
        <f t="shared" si="118"/>
        <v>1065</v>
      </c>
      <c r="B1070" s="12" t="str">
        <f t="shared" si="119"/>
        <v>Mar</v>
      </c>
      <c r="C1070" s="13">
        <f t="shared" si="120"/>
        <v>43312</v>
      </c>
      <c r="D1070" s="15">
        <f t="shared" si="121"/>
        <v>6.36</v>
      </c>
      <c r="E1070" s="14">
        <f t="shared" si="122"/>
        <v>58008.22</v>
      </c>
      <c r="F1070" s="25"/>
      <c r="G1070" s="15">
        <f t="shared" si="116"/>
        <v>58008.22</v>
      </c>
      <c r="J1070" s="22" t="str">
        <f t="shared" si="117"/>
        <v/>
      </c>
      <c r="L1070" s="38"/>
    </row>
    <row r="1071" spans="1:12" x14ac:dyDescent="0.3">
      <c r="A1071" s="24">
        <f t="shared" si="118"/>
        <v>1066</v>
      </c>
      <c r="B1071" s="12" t="str">
        <f t="shared" si="119"/>
        <v>Mer</v>
      </c>
      <c r="C1071" s="13">
        <f t="shared" si="120"/>
        <v>43313</v>
      </c>
      <c r="D1071" s="15">
        <f t="shared" si="121"/>
        <v>6.36</v>
      </c>
      <c r="E1071" s="14">
        <f t="shared" si="122"/>
        <v>58014.58</v>
      </c>
      <c r="F1071" s="25"/>
      <c r="G1071" s="15">
        <f t="shared" si="116"/>
        <v>58014.58</v>
      </c>
      <c r="J1071" s="22" t="str">
        <f t="shared" si="117"/>
        <v/>
      </c>
      <c r="L1071" s="38"/>
    </row>
    <row r="1072" spans="1:12" x14ac:dyDescent="0.3">
      <c r="A1072" s="24">
        <f t="shared" si="118"/>
        <v>1067</v>
      </c>
      <c r="B1072" s="12" t="str">
        <f t="shared" si="119"/>
        <v>Jeu</v>
      </c>
      <c r="C1072" s="13">
        <f t="shared" si="120"/>
        <v>43314</v>
      </c>
      <c r="D1072" s="15">
        <f t="shared" si="121"/>
        <v>6.36</v>
      </c>
      <c r="E1072" s="14">
        <f t="shared" si="122"/>
        <v>58020.94</v>
      </c>
      <c r="F1072" s="25"/>
      <c r="G1072" s="15">
        <f t="shared" si="116"/>
        <v>58020.94</v>
      </c>
      <c r="J1072" s="22" t="str">
        <f t="shared" si="117"/>
        <v/>
      </c>
      <c r="L1072" s="38"/>
    </row>
    <row r="1073" spans="1:12" x14ac:dyDescent="0.3">
      <c r="A1073" s="24">
        <f t="shared" si="118"/>
        <v>1068</v>
      </c>
      <c r="B1073" s="12" t="str">
        <f t="shared" si="119"/>
        <v>Ven</v>
      </c>
      <c r="C1073" s="13">
        <f t="shared" si="120"/>
        <v>43315</v>
      </c>
      <c r="D1073" s="15">
        <f t="shared" si="121"/>
        <v>6.36</v>
      </c>
      <c r="E1073" s="14">
        <f t="shared" si="122"/>
        <v>58027.3</v>
      </c>
      <c r="F1073" s="25"/>
      <c r="G1073" s="15">
        <f t="shared" si="116"/>
        <v>58027.3</v>
      </c>
      <c r="J1073" s="22" t="str">
        <f t="shared" si="117"/>
        <v/>
      </c>
      <c r="L1073" s="38"/>
    </row>
    <row r="1074" spans="1:12" x14ac:dyDescent="0.3">
      <c r="A1074" s="24">
        <f t="shared" si="118"/>
        <v>1069</v>
      </c>
      <c r="B1074" s="12" t="str">
        <f t="shared" si="119"/>
        <v>Sam</v>
      </c>
      <c r="C1074" s="13">
        <f t="shared" si="120"/>
        <v>43316</v>
      </c>
      <c r="D1074" s="15">
        <f t="shared" si="121"/>
        <v>6.36</v>
      </c>
      <c r="E1074" s="14">
        <f t="shared" si="122"/>
        <v>58033.66</v>
      </c>
      <c r="F1074" s="25"/>
      <c r="G1074" s="15">
        <f t="shared" si="116"/>
        <v>58033.66</v>
      </c>
      <c r="J1074" s="22" t="str">
        <f t="shared" si="117"/>
        <v/>
      </c>
      <c r="L1074" s="38"/>
    </row>
    <row r="1075" spans="1:12" x14ac:dyDescent="0.3">
      <c r="A1075" s="24">
        <f t="shared" si="118"/>
        <v>1070</v>
      </c>
      <c r="B1075" s="12" t="str">
        <f t="shared" si="119"/>
        <v>Dim</v>
      </c>
      <c r="C1075" s="13">
        <f t="shared" si="120"/>
        <v>43317</v>
      </c>
      <c r="D1075" s="15">
        <f t="shared" si="121"/>
        <v>6.36</v>
      </c>
      <c r="E1075" s="14">
        <f t="shared" si="122"/>
        <v>58040.020000000004</v>
      </c>
      <c r="F1075" s="25"/>
      <c r="G1075" s="15">
        <f t="shared" si="116"/>
        <v>58040.02</v>
      </c>
      <c r="J1075" s="22" t="str">
        <f t="shared" si="117"/>
        <v/>
      </c>
      <c r="L1075" s="38"/>
    </row>
    <row r="1076" spans="1:12" x14ac:dyDescent="0.3">
      <c r="A1076" s="24">
        <f t="shared" si="118"/>
        <v>1071</v>
      </c>
      <c r="B1076" s="12" t="str">
        <f t="shared" si="119"/>
        <v>Lun</v>
      </c>
      <c r="C1076" s="13">
        <f t="shared" si="120"/>
        <v>43318</v>
      </c>
      <c r="D1076" s="15">
        <f t="shared" si="121"/>
        <v>6.36</v>
      </c>
      <c r="E1076" s="14">
        <f t="shared" si="122"/>
        <v>58046.38</v>
      </c>
      <c r="F1076" s="25"/>
      <c r="G1076" s="15">
        <f t="shared" si="116"/>
        <v>58046.38</v>
      </c>
      <c r="J1076" s="22" t="str">
        <f t="shared" si="117"/>
        <v/>
      </c>
      <c r="L1076" s="38"/>
    </row>
    <row r="1077" spans="1:12" x14ac:dyDescent="0.3">
      <c r="A1077" s="24">
        <f t="shared" si="118"/>
        <v>1072</v>
      </c>
      <c r="B1077" s="12" t="str">
        <f t="shared" si="119"/>
        <v>Mar</v>
      </c>
      <c r="C1077" s="13">
        <f t="shared" si="120"/>
        <v>43319</v>
      </c>
      <c r="D1077" s="15">
        <f t="shared" si="121"/>
        <v>6.36</v>
      </c>
      <c r="E1077" s="14">
        <f t="shared" si="122"/>
        <v>58052.74</v>
      </c>
      <c r="F1077" s="25"/>
      <c r="G1077" s="15">
        <f t="shared" si="116"/>
        <v>58052.74</v>
      </c>
      <c r="J1077" s="22" t="str">
        <f t="shared" si="117"/>
        <v/>
      </c>
      <c r="L1077" s="38"/>
    </row>
    <row r="1078" spans="1:12" x14ac:dyDescent="0.3">
      <c r="A1078" s="24">
        <f t="shared" si="118"/>
        <v>1073</v>
      </c>
      <c r="B1078" s="12" t="str">
        <f t="shared" si="119"/>
        <v>Mer</v>
      </c>
      <c r="C1078" s="13">
        <f t="shared" si="120"/>
        <v>43320</v>
      </c>
      <c r="D1078" s="15">
        <f t="shared" si="121"/>
        <v>6.36</v>
      </c>
      <c r="E1078" s="14">
        <f t="shared" si="122"/>
        <v>58059.1</v>
      </c>
      <c r="F1078" s="25"/>
      <c r="G1078" s="15">
        <f t="shared" si="116"/>
        <v>58059.1</v>
      </c>
      <c r="J1078" s="22" t="str">
        <f t="shared" si="117"/>
        <v/>
      </c>
      <c r="L1078" s="38"/>
    </row>
    <row r="1079" spans="1:12" x14ac:dyDescent="0.3">
      <c r="A1079" s="24">
        <f t="shared" si="118"/>
        <v>1074</v>
      </c>
      <c r="B1079" s="12" t="str">
        <f t="shared" si="119"/>
        <v>Jeu</v>
      </c>
      <c r="C1079" s="13">
        <f t="shared" si="120"/>
        <v>43321</v>
      </c>
      <c r="D1079" s="15">
        <f t="shared" si="121"/>
        <v>6.36</v>
      </c>
      <c r="E1079" s="14">
        <f t="shared" si="122"/>
        <v>58065.46</v>
      </c>
      <c r="F1079" s="25"/>
      <c r="G1079" s="15">
        <f t="shared" si="116"/>
        <v>58065.46</v>
      </c>
      <c r="J1079" s="22" t="str">
        <f t="shared" si="117"/>
        <v/>
      </c>
      <c r="L1079" s="38"/>
    </row>
    <row r="1080" spans="1:12" x14ac:dyDescent="0.3">
      <c r="A1080" s="24">
        <f t="shared" si="118"/>
        <v>1075</v>
      </c>
      <c r="B1080" s="12" t="str">
        <f t="shared" si="119"/>
        <v>Ven</v>
      </c>
      <c r="C1080" s="13">
        <f t="shared" si="120"/>
        <v>43322</v>
      </c>
      <c r="D1080" s="15">
        <f t="shared" si="121"/>
        <v>6.36</v>
      </c>
      <c r="E1080" s="14">
        <f t="shared" si="122"/>
        <v>58071.82</v>
      </c>
      <c r="F1080" s="25"/>
      <c r="G1080" s="15">
        <f t="shared" si="116"/>
        <v>58071.82</v>
      </c>
      <c r="J1080" s="22" t="str">
        <f t="shared" si="117"/>
        <v/>
      </c>
      <c r="L1080" s="38"/>
    </row>
    <row r="1081" spans="1:12" x14ac:dyDescent="0.3">
      <c r="A1081" s="24">
        <f t="shared" si="118"/>
        <v>1076</v>
      </c>
      <c r="B1081" s="12" t="str">
        <f t="shared" si="119"/>
        <v>Sam</v>
      </c>
      <c r="C1081" s="13">
        <f t="shared" si="120"/>
        <v>43323</v>
      </c>
      <c r="D1081" s="15">
        <f t="shared" si="121"/>
        <v>6.36</v>
      </c>
      <c r="E1081" s="14">
        <f t="shared" si="122"/>
        <v>58078.18</v>
      </c>
      <c r="F1081" s="25"/>
      <c r="G1081" s="15">
        <f t="shared" si="116"/>
        <v>58078.18</v>
      </c>
      <c r="J1081" s="22" t="str">
        <f t="shared" si="117"/>
        <v/>
      </c>
      <c r="L1081" s="38"/>
    </row>
    <row r="1082" spans="1:12" x14ac:dyDescent="0.3">
      <c r="A1082" s="24">
        <f t="shared" si="118"/>
        <v>1077</v>
      </c>
      <c r="B1082" s="12" t="str">
        <f t="shared" si="119"/>
        <v>Dim</v>
      </c>
      <c r="C1082" s="13">
        <f t="shared" si="120"/>
        <v>43324</v>
      </c>
      <c r="D1082" s="15">
        <f t="shared" si="121"/>
        <v>6.36</v>
      </c>
      <c r="E1082" s="14">
        <f t="shared" si="122"/>
        <v>58084.54</v>
      </c>
      <c r="F1082" s="25"/>
      <c r="G1082" s="15">
        <f t="shared" si="116"/>
        <v>58084.54</v>
      </c>
      <c r="J1082" s="22" t="str">
        <f t="shared" si="117"/>
        <v/>
      </c>
      <c r="L1082" s="38"/>
    </row>
    <row r="1083" spans="1:12" x14ac:dyDescent="0.3">
      <c r="A1083" s="24">
        <f t="shared" si="118"/>
        <v>1078</v>
      </c>
      <c r="B1083" s="12" t="str">
        <f t="shared" si="119"/>
        <v>Lun</v>
      </c>
      <c r="C1083" s="13">
        <f t="shared" si="120"/>
        <v>43325</v>
      </c>
      <c r="D1083" s="15">
        <f t="shared" si="121"/>
        <v>6.37</v>
      </c>
      <c r="E1083" s="14">
        <f t="shared" si="122"/>
        <v>58090.91</v>
      </c>
      <c r="F1083" s="25"/>
      <c r="G1083" s="15">
        <f t="shared" si="116"/>
        <v>58090.91</v>
      </c>
      <c r="J1083" s="22" t="str">
        <f t="shared" si="117"/>
        <v/>
      </c>
      <c r="L1083" s="38"/>
    </row>
    <row r="1084" spans="1:12" x14ac:dyDescent="0.3">
      <c r="A1084" s="24">
        <f t="shared" si="118"/>
        <v>1079</v>
      </c>
      <c r="B1084" s="12" t="str">
        <f t="shared" si="119"/>
        <v>Mar</v>
      </c>
      <c r="C1084" s="13">
        <f t="shared" si="120"/>
        <v>43326</v>
      </c>
      <c r="D1084" s="15">
        <f t="shared" si="121"/>
        <v>6.37</v>
      </c>
      <c r="E1084" s="14">
        <f t="shared" si="122"/>
        <v>58097.280000000006</v>
      </c>
      <c r="F1084" s="25"/>
      <c r="G1084" s="15">
        <f t="shared" si="116"/>
        <v>58097.279999999999</v>
      </c>
      <c r="J1084" s="22" t="str">
        <f t="shared" si="117"/>
        <v/>
      </c>
      <c r="L1084" s="38"/>
    </row>
    <row r="1085" spans="1:12" x14ac:dyDescent="0.3">
      <c r="A1085" s="24">
        <f t="shared" si="118"/>
        <v>1080</v>
      </c>
      <c r="B1085" s="12" t="str">
        <f t="shared" si="119"/>
        <v>Mer</v>
      </c>
      <c r="C1085" s="13">
        <f t="shared" si="120"/>
        <v>43327</v>
      </c>
      <c r="D1085" s="15">
        <f t="shared" si="121"/>
        <v>6.37</v>
      </c>
      <c r="E1085" s="14">
        <f t="shared" si="122"/>
        <v>58103.65</v>
      </c>
      <c r="F1085" s="25"/>
      <c r="G1085" s="15">
        <f t="shared" si="116"/>
        <v>58103.65</v>
      </c>
      <c r="J1085" s="22" t="str">
        <f t="shared" si="117"/>
        <v/>
      </c>
      <c r="L1085" s="38"/>
    </row>
    <row r="1086" spans="1:12" x14ac:dyDescent="0.3">
      <c r="A1086" s="24">
        <f t="shared" si="118"/>
        <v>1081</v>
      </c>
      <c r="B1086" s="12" t="str">
        <f t="shared" si="119"/>
        <v>Jeu</v>
      </c>
      <c r="C1086" s="13">
        <f t="shared" si="120"/>
        <v>43328</v>
      </c>
      <c r="D1086" s="15">
        <f t="shared" si="121"/>
        <v>6.37</v>
      </c>
      <c r="E1086" s="14">
        <f t="shared" si="122"/>
        <v>58110.020000000004</v>
      </c>
      <c r="F1086" s="25"/>
      <c r="G1086" s="15">
        <f t="shared" si="116"/>
        <v>58110.02</v>
      </c>
      <c r="J1086" s="22" t="str">
        <f t="shared" si="117"/>
        <v/>
      </c>
      <c r="L1086" s="38"/>
    </row>
    <row r="1087" spans="1:12" x14ac:dyDescent="0.3">
      <c r="A1087" s="24">
        <f t="shared" si="118"/>
        <v>1082</v>
      </c>
      <c r="B1087" s="12" t="str">
        <f t="shared" si="119"/>
        <v>Ven</v>
      </c>
      <c r="C1087" s="13">
        <f t="shared" si="120"/>
        <v>43329</v>
      </c>
      <c r="D1087" s="15">
        <f t="shared" si="121"/>
        <v>6.37</v>
      </c>
      <c r="E1087" s="14">
        <f t="shared" si="122"/>
        <v>58116.39</v>
      </c>
      <c r="F1087" s="25"/>
      <c r="G1087" s="15">
        <f t="shared" si="116"/>
        <v>58116.39</v>
      </c>
      <c r="J1087" s="22" t="str">
        <f t="shared" si="117"/>
        <v/>
      </c>
      <c r="L1087" s="38"/>
    </row>
    <row r="1088" spans="1:12" x14ac:dyDescent="0.3">
      <c r="A1088" s="24">
        <f t="shared" si="118"/>
        <v>1083</v>
      </c>
      <c r="B1088" s="12" t="str">
        <f t="shared" si="119"/>
        <v>Sam</v>
      </c>
      <c r="C1088" s="13">
        <f t="shared" si="120"/>
        <v>43330</v>
      </c>
      <c r="D1088" s="15">
        <f t="shared" si="121"/>
        <v>6.37</v>
      </c>
      <c r="E1088" s="14">
        <f t="shared" si="122"/>
        <v>58122.76</v>
      </c>
      <c r="F1088" s="25"/>
      <c r="G1088" s="15">
        <f t="shared" si="116"/>
        <v>58122.76</v>
      </c>
      <c r="J1088" s="22" t="str">
        <f t="shared" si="117"/>
        <v/>
      </c>
      <c r="L1088" s="38"/>
    </row>
    <row r="1089" spans="1:12" x14ac:dyDescent="0.3">
      <c r="A1089" s="24">
        <f t="shared" si="118"/>
        <v>1084</v>
      </c>
      <c r="B1089" s="12" t="str">
        <f t="shared" si="119"/>
        <v>Dim</v>
      </c>
      <c r="C1089" s="13">
        <f t="shared" si="120"/>
        <v>43331</v>
      </c>
      <c r="D1089" s="15">
        <f t="shared" si="121"/>
        <v>6.37</v>
      </c>
      <c r="E1089" s="14">
        <f t="shared" si="122"/>
        <v>58129.130000000005</v>
      </c>
      <c r="F1089" s="25"/>
      <c r="G1089" s="15">
        <f t="shared" si="116"/>
        <v>58129.13</v>
      </c>
      <c r="J1089" s="22" t="str">
        <f t="shared" si="117"/>
        <v/>
      </c>
      <c r="L1089" s="38"/>
    </row>
    <row r="1090" spans="1:12" x14ac:dyDescent="0.3">
      <c r="A1090" s="24">
        <f t="shared" si="118"/>
        <v>1085</v>
      </c>
      <c r="B1090" s="12" t="str">
        <f t="shared" si="119"/>
        <v>Lun</v>
      </c>
      <c r="C1090" s="13">
        <f t="shared" si="120"/>
        <v>43332</v>
      </c>
      <c r="D1090" s="15">
        <f t="shared" si="121"/>
        <v>6.37</v>
      </c>
      <c r="E1090" s="14">
        <f t="shared" si="122"/>
        <v>58135.5</v>
      </c>
      <c r="F1090" s="25"/>
      <c r="G1090" s="15">
        <f t="shared" si="116"/>
        <v>58135.5</v>
      </c>
      <c r="J1090" s="22" t="str">
        <f t="shared" si="117"/>
        <v/>
      </c>
      <c r="L1090" s="38"/>
    </row>
    <row r="1091" spans="1:12" x14ac:dyDescent="0.3">
      <c r="A1091" s="24">
        <f t="shared" si="118"/>
        <v>1086</v>
      </c>
      <c r="B1091" s="12" t="str">
        <f t="shared" si="119"/>
        <v>Mar</v>
      </c>
      <c r="C1091" s="13">
        <f t="shared" si="120"/>
        <v>43333</v>
      </c>
      <c r="D1091" s="15">
        <f t="shared" si="121"/>
        <v>6.37</v>
      </c>
      <c r="E1091" s="14">
        <f t="shared" si="122"/>
        <v>58141.87</v>
      </c>
      <c r="F1091" s="25"/>
      <c r="G1091" s="15">
        <f t="shared" si="116"/>
        <v>58141.87</v>
      </c>
      <c r="J1091" s="22" t="str">
        <f t="shared" si="117"/>
        <v/>
      </c>
      <c r="L1091" s="38"/>
    </row>
    <row r="1092" spans="1:12" x14ac:dyDescent="0.3">
      <c r="A1092" s="24">
        <f t="shared" si="118"/>
        <v>1087</v>
      </c>
      <c r="B1092" s="12" t="str">
        <f t="shared" si="119"/>
        <v>Mer</v>
      </c>
      <c r="C1092" s="13">
        <f t="shared" si="120"/>
        <v>43334</v>
      </c>
      <c r="D1092" s="15">
        <f t="shared" si="121"/>
        <v>6.37</v>
      </c>
      <c r="E1092" s="14">
        <f t="shared" si="122"/>
        <v>58148.240000000005</v>
      </c>
      <c r="F1092" s="25"/>
      <c r="G1092" s="15">
        <f t="shared" si="116"/>
        <v>58148.24</v>
      </c>
      <c r="J1092" s="22" t="str">
        <f t="shared" si="117"/>
        <v/>
      </c>
      <c r="L1092" s="38"/>
    </row>
    <row r="1093" spans="1:12" x14ac:dyDescent="0.3">
      <c r="A1093" s="24">
        <f t="shared" si="118"/>
        <v>1088</v>
      </c>
      <c r="B1093" s="12" t="str">
        <f t="shared" si="119"/>
        <v>Jeu</v>
      </c>
      <c r="C1093" s="13">
        <f t="shared" si="120"/>
        <v>43335</v>
      </c>
      <c r="D1093" s="15">
        <f t="shared" si="121"/>
        <v>6.37</v>
      </c>
      <c r="E1093" s="14">
        <f t="shared" si="122"/>
        <v>58154.61</v>
      </c>
      <c r="F1093" s="25"/>
      <c r="G1093" s="15">
        <f t="shared" si="116"/>
        <v>58154.61</v>
      </c>
      <c r="J1093" s="22" t="str">
        <f t="shared" si="117"/>
        <v/>
      </c>
      <c r="L1093" s="38"/>
    </row>
    <row r="1094" spans="1:12" x14ac:dyDescent="0.3">
      <c r="A1094" s="24">
        <f t="shared" si="118"/>
        <v>1089</v>
      </c>
      <c r="B1094" s="12" t="str">
        <f t="shared" si="119"/>
        <v>Ven</v>
      </c>
      <c r="C1094" s="13">
        <f t="shared" si="120"/>
        <v>43336</v>
      </c>
      <c r="D1094" s="15">
        <f t="shared" si="121"/>
        <v>6.37</v>
      </c>
      <c r="E1094" s="14">
        <f t="shared" si="122"/>
        <v>58160.98</v>
      </c>
      <c r="F1094" s="25"/>
      <c r="G1094" s="15">
        <f t="shared" si="116"/>
        <v>58160.98</v>
      </c>
      <c r="J1094" s="22" t="str">
        <f t="shared" si="117"/>
        <v/>
      </c>
      <c r="L1094" s="38"/>
    </row>
    <row r="1095" spans="1:12" x14ac:dyDescent="0.3">
      <c r="A1095" s="24">
        <f t="shared" si="118"/>
        <v>1090</v>
      </c>
      <c r="B1095" s="12" t="str">
        <f t="shared" si="119"/>
        <v>Sam</v>
      </c>
      <c r="C1095" s="13">
        <f t="shared" si="120"/>
        <v>43337</v>
      </c>
      <c r="D1095" s="15">
        <f t="shared" si="121"/>
        <v>6.37</v>
      </c>
      <c r="E1095" s="14">
        <f t="shared" si="122"/>
        <v>58167.350000000006</v>
      </c>
      <c r="F1095" s="25"/>
      <c r="G1095" s="15">
        <f t="shared" ref="G1095:G1158" si="123">ROUND(E1095-F1095, 2)</f>
        <v>58167.35</v>
      </c>
      <c r="J1095" s="22" t="str">
        <f t="shared" ref="J1095:J1158" si="124">IF(F1095&lt;&gt;"",TEXT(C1095, "aaaa-mm-jj") &amp; ";" &amp; F1095,"")</f>
        <v/>
      </c>
      <c r="L1095" s="38"/>
    </row>
    <row r="1096" spans="1:12" x14ac:dyDescent="0.3">
      <c r="A1096" s="24">
        <f t="shared" ref="A1096:A1159" si="125">A1095+1</f>
        <v>1091</v>
      </c>
      <c r="B1096" s="12" t="str">
        <f t="shared" si="119"/>
        <v>Dim</v>
      </c>
      <c r="C1096" s="13">
        <f t="shared" si="120"/>
        <v>43338</v>
      </c>
      <c r="D1096" s="15">
        <f t="shared" si="121"/>
        <v>6.37</v>
      </c>
      <c r="E1096" s="14">
        <f t="shared" si="122"/>
        <v>58173.72</v>
      </c>
      <c r="F1096" s="25"/>
      <c r="G1096" s="15">
        <f t="shared" si="123"/>
        <v>58173.72</v>
      </c>
      <c r="J1096" s="22" t="str">
        <f t="shared" si="124"/>
        <v/>
      </c>
      <c r="L1096" s="38"/>
    </row>
    <row r="1097" spans="1:12" x14ac:dyDescent="0.3">
      <c r="A1097" s="24">
        <f t="shared" si="125"/>
        <v>1092</v>
      </c>
      <c r="B1097" s="12" t="str">
        <f t="shared" si="119"/>
        <v>Lun</v>
      </c>
      <c r="C1097" s="13">
        <f t="shared" si="120"/>
        <v>43339</v>
      </c>
      <c r="D1097" s="15">
        <f t="shared" si="121"/>
        <v>6.38</v>
      </c>
      <c r="E1097" s="14">
        <f t="shared" si="122"/>
        <v>58180.1</v>
      </c>
      <c r="F1097" s="25"/>
      <c r="G1097" s="15">
        <f t="shared" si="123"/>
        <v>58180.1</v>
      </c>
      <c r="J1097" s="22" t="str">
        <f t="shared" si="124"/>
        <v/>
      </c>
      <c r="L1097" s="38"/>
    </row>
    <row r="1098" spans="1:12" x14ac:dyDescent="0.3">
      <c r="A1098" s="24">
        <f t="shared" si="125"/>
        <v>1093</v>
      </c>
      <c r="B1098" s="12" t="str">
        <f t="shared" si="119"/>
        <v>Mar</v>
      </c>
      <c r="C1098" s="13">
        <f t="shared" si="120"/>
        <v>43340</v>
      </c>
      <c r="D1098" s="15">
        <f t="shared" si="121"/>
        <v>6.38</v>
      </c>
      <c r="E1098" s="14">
        <f t="shared" si="122"/>
        <v>58186.479999999996</v>
      </c>
      <c r="F1098" s="25"/>
      <c r="G1098" s="15">
        <f t="shared" si="123"/>
        <v>58186.48</v>
      </c>
      <c r="J1098" s="22" t="str">
        <f t="shared" si="124"/>
        <v/>
      </c>
      <c r="L1098" s="38"/>
    </row>
    <row r="1099" spans="1:12" x14ac:dyDescent="0.3">
      <c r="A1099" s="24">
        <f t="shared" si="125"/>
        <v>1094</v>
      </c>
      <c r="B1099" s="12" t="str">
        <f t="shared" si="119"/>
        <v>Mer</v>
      </c>
      <c r="C1099" s="13">
        <f t="shared" si="120"/>
        <v>43341</v>
      </c>
      <c r="D1099" s="15">
        <f t="shared" si="121"/>
        <v>6.38</v>
      </c>
      <c r="E1099" s="14">
        <f t="shared" si="122"/>
        <v>58192.86</v>
      </c>
      <c r="F1099" s="25"/>
      <c r="G1099" s="15">
        <f t="shared" si="123"/>
        <v>58192.86</v>
      </c>
      <c r="J1099" s="22" t="str">
        <f t="shared" si="124"/>
        <v/>
      </c>
      <c r="L1099" s="38"/>
    </row>
    <row r="1100" spans="1:12" x14ac:dyDescent="0.3">
      <c r="A1100" s="24">
        <f t="shared" si="125"/>
        <v>1095</v>
      </c>
      <c r="B1100" s="12" t="str">
        <f t="shared" si="119"/>
        <v>Jeu</v>
      </c>
      <c r="C1100" s="13">
        <f t="shared" si="120"/>
        <v>43342</v>
      </c>
      <c r="D1100" s="15">
        <f t="shared" si="121"/>
        <v>6.38</v>
      </c>
      <c r="E1100" s="14">
        <f t="shared" si="122"/>
        <v>58199.24</v>
      </c>
      <c r="F1100" s="25"/>
      <c r="G1100" s="15">
        <f t="shared" si="123"/>
        <v>58199.24</v>
      </c>
      <c r="J1100" s="22" t="str">
        <f t="shared" si="124"/>
        <v/>
      </c>
      <c r="L1100" s="38"/>
    </row>
    <row r="1101" spans="1:12" x14ac:dyDescent="0.3">
      <c r="A1101" s="24">
        <f t="shared" si="125"/>
        <v>1096</v>
      </c>
      <c r="B1101" s="12" t="str">
        <f t="shared" si="119"/>
        <v>Ven</v>
      </c>
      <c r="C1101" s="13">
        <f t="shared" si="120"/>
        <v>43343</v>
      </c>
      <c r="D1101" s="15">
        <f t="shared" si="121"/>
        <v>6.38</v>
      </c>
      <c r="E1101" s="14">
        <f t="shared" si="122"/>
        <v>58205.619999999995</v>
      </c>
      <c r="F1101" s="25"/>
      <c r="G1101" s="15">
        <f t="shared" si="123"/>
        <v>58205.62</v>
      </c>
      <c r="J1101" s="22" t="str">
        <f t="shared" si="124"/>
        <v/>
      </c>
      <c r="L1101" s="38"/>
    </row>
    <row r="1102" spans="1:12" x14ac:dyDescent="0.3">
      <c r="A1102" s="24">
        <f t="shared" si="125"/>
        <v>1097</v>
      </c>
      <c r="B1102" s="12" t="str">
        <f t="shared" si="119"/>
        <v>Sam</v>
      </c>
      <c r="C1102" s="13">
        <f t="shared" si="120"/>
        <v>43344</v>
      </c>
      <c r="D1102" s="15">
        <f t="shared" si="121"/>
        <v>6.38</v>
      </c>
      <c r="E1102" s="14">
        <f t="shared" si="122"/>
        <v>58212</v>
      </c>
      <c r="F1102" s="25"/>
      <c r="G1102" s="15">
        <f t="shared" si="123"/>
        <v>58212</v>
      </c>
      <c r="J1102" s="22" t="str">
        <f t="shared" si="124"/>
        <v/>
      </c>
      <c r="L1102" s="38"/>
    </row>
    <row r="1103" spans="1:12" x14ac:dyDescent="0.3">
      <c r="A1103" s="24">
        <f t="shared" si="125"/>
        <v>1098</v>
      </c>
      <c r="B1103" s="12" t="str">
        <f t="shared" si="119"/>
        <v>Dim</v>
      </c>
      <c r="C1103" s="13">
        <f>C1102+1</f>
        <v>43345</v>
      </c>
      <c r="D1103" s="15">
        <f>ROUND(G1102*4%/365,2)</f>
        <v>6.38</v>
      </c>
      <c r="E1103" s="14">
        <f>G1102+D1103</f>
        <v>58218.38</v>
      </c>
      <c r="F1103" s="25"/>
      <c r="G1103" s="15">
        <f t="shared" si="123"/>
        <v>58218.38</v>
      </c>
      <c r="J1103" s="22" t="str">
        <f t="shared" si="124"/>
        <v/>
      </c>
      <c r="L1103" s="38"/>
    </row>
    <row r="1104" spans="1:12" x14ac:dyDescent="0.3">
      <c r="A1104" s="24">
        <f t="shared" si="125"/>
        <v>1099</v>
      </c>
      <c r="B1104" s="12" t="str">
        <f t="shared" si="119"/>
        <v>Lun</v>
      </c>
      <c r="C1104" s="13">
        <f t="shared" ref="C1104:C1167" si="126">C1103+1</f>
        <v>43346</v>
      </c>
      <c r="D1104" s="15">
        <f t="shared" ref="D1104:D1167" si="127">ROUND(G1103*4%/365,2)</f>
        <v>6.38</v>
      </c>
      <c r="E1104" s="14">
        <f t="shared" ref="E1104:E1167" si="128">G1103+D1104</f>
        <v>58224.759999999995</v>
      </c>
      <c r="F1104" s="25"/>
      <c r="G1104" s="15">
        <f t="shared" si="123"/>
        <v>58224.76</v>
      </c>
      <c r="J1104" s="22" t="str">
        <f t="shared" si="124"/>
        <v/>
      </c>
      <c r="L1104" s="38"/>
    </row>
    <row r="1105" spans="1:12" x14ac:dyDescent="0.3">
      <c r="A1105" s="24">
        <f t="shared" si="125"/>
        <v>1100</v>
      </c>
      <c r="B1105" s="12" t="str">
        <f t="shared" si="119"/>
        <v>Mar</v>
      </c>
      <c r="C1105" s="13">
        <f t="shared" si="126"/>
        <v>43347</v>
      </c>
      <c r="D1105" s="15">
        <f t="shared" si="127"/>
        <v>6.38</v>
      </c>
      <c r="E1105" s="14">
        <f t="shared" si="128"/>
        <v>58231.14</v>
      </c>
      <c r="F1105" s="25"/>
      <c r="G1105" s="15">
        <f t="shared" si="123"/>
        <v>58231.14</v>
      </c>
      <c r="J1105" s="22" t="str">
        <f t="shared" si="124"/>
        <v/>
      </c>
      <c r="L1105" s="38"/>
    </row>
    <row r="1106" spans="1:12" x14ac:dyDescent="0.3">
      <c r="A1106" s="24">
        <f t="shared" si="125"/>
        <v>1101</v>
      </c>
      <c r="B1106" s="12" t="str">
        <f t="shared" si="119"/>
        <v>Mer</v>
      </c>
      <c r="C1106" s="13">
        <f t="shared" si="126"/>
        <v>43348</v>
      </c>
      <c r="D1106" s="15">
        <f t="shared" si="127"/>
        <v>6.38</v>
      </c>
      <c r="E1106" s="14">
        <f t="shared" si="128"/>
        <v>58237.52</v>
      </c>
      <c r="F1106" s="25"/>
      <c r="G1106" s="15">
        <f t="shared" si="123"/>
        <v>58237.52</v>
      </c>
      <c r="J1106" s="22" t="str">
        <f t="shared" si="124"/>
        <v/>
      </c>
      <c r="L1106" s="38"/>
    </row>
    <row r="1107" spans="1:12" x14ac:dyDescent="0.3">
      <c r="A1107" s="24">
        <f t="shared" si="125"/>
        <v>1102</v>
      </c>
      <c r="B1107" s="12" t="str">
        <f t="shared" si="119"/>
        <v>Jeu</v>
      </c>
      <c r="C1107" s="13">
        <f t="shared" si="126"/>
        <v>43349</v>
      </c>
      <c r="D1107" s="15">
        <f t="shared" si="127"/>
        <v>6.38</v>
      </c>
      <c r="E1107" s="14">
        <f t="shared" si="128"/>
        <v>58243.899999999994</v>
      </c>
      <c r="F1107" s="25"/>
      <c r="G1107" s="15">
        <f t="shared" si="123"/>
        <v>58243.9</v>
      </c>
      <c r="J1107" s="22" t="str">
        <f t="shared" si="124"/>
        <v/>
      </c>
      <c r="L1107" s="38"/>
    </row>
    <row r="1108" spans="1:12" x14ac:dyDescent="0.3">
      <c r="A1108" s="24">
        <f t="shared" si="125"/>
        <v>1103</v>
      </c>
      <c r="B1108" s="12" t="str">
        <f t="shared" si="119"/>
        <v>Ven</v>
      </c>
      <c r="C1108" s="13">
        <f t="shared" si="126"/>
        <v>43350</v>
      </c>
      <c r="D1108" s="15">
        <f t="shared" si="127"/>
        <v>6.38</v>
      </c>
      <c r="E1108" s="14">
        <f t="shared" si="128"/>
        <v>58250.28</v>
      </c>
      <c r="F1108" s="25"/>
      <c r="G1108" s="15">
        <f t="shared" si="123"/>
        <v>58250.28</v>
      </c>
      <c r="J1108" s="22" t="str">
        <f t="shared" si="124"/>
        <v/>
      </c>
      <c r="L1108" s="38"/>
    </row>
    <row r="1109" spans="1:12" x14ac:dyDescent="0.3">
      <c r="A1109" s="24">
        <f t="shared" si="125"/>
        <v>1104</v>
      </c>
      <c r="B1109" s="12" t="str">
        <f t="shared" si="119"/>
        <v>Sam</v>
      </c>
      <c r="C1109" s="13">
        <f t="shared" si="126"/>
        <v>43351</v>
      </c>
      <c r="D1109" s="15">
        <f t="shared" si="127"/>
        <v>6.38</v>
      </c>
      <c r="E1109" s="14">
        <f t="shared" si="128"/>
        <v>58256.659999999996</v>
      </c>
      <c r="F1109" s="25"/>
      <c r="G1109" s="15">
        <f t="shared" si="123"/>
        <v>58256.66</v>
      </c>
      <c r="J1109" s="22" t="str">
        <f t="shared" si="124"/>
        <v/>
      </c>
      <c r="L1109" s="38"/>
    </row>
    <row r="1110" spans="1:12" x14ac:dyDescent="0.3">
      <c r="A1110" s="24">
        <f t="shared" si="125"/>
        <v>1105</v>
      </c>
      <c r="B1110" s="12" t="str">
        <f t="shared" si="119"/>
        <v>Dim</v>
      </c>
      <c r="C1110" s="13">
        <f t="shared" si="126"/>
        <v>43352</v>
      </c>
      <c r="D1110" s="15">
        <f t="shared" si="127"/>
        <v>6.38</v>
      </c>
      <c r="E1110" s="14">
        <f t="shared" si="128"/>
        <v>58263.040000000001</v>
      </c>
      <c r="F1110" s="25"/>
      <c r="G1110" s="15">
        <f t="shared" si="123"/>
        <v>58263.040000000001</v>
      </c>
      <c r="J1110" s="22" t="str">
        <f t="shared" si="124"/>
        <v/>
      </c>
      <c r="L1110" s="38"/>
    </row>
    <row r="1111" spans="1:12" x14ac:dyDescent="0.3">
      <c r="A1111" s="24">
        <f t="shared" si="125"/>
        <v>1106</v>
      </c>
      <c r="B1111" s="12" t="str">
        <f t="shared" si="119"/>
        <v>Lun</v>
      </c>
      <c r="C1111" s="13">
        <f t="shared" si="126"/>
        <v>43353</v>
      </c>
      <c r="D1111" s="15">
        <f t="shared" si="127"/>
        <v>6.38</v>
      </c>
      <c r="E1111" s="14">
        <f t="shared" si="128"/>
        <v>58269.42</v>
      </c>
      <c r="F1111" s="25"/>
      <c r="G1111" s="15">
        <f t="shared" si="123"/>
        <v>58269.42</v>
      </c>
      <c r="J1111" s="22" t="str">
        <f t="shared" si="124"/>
        <v/>
      </c>
      <c r="L1111" s="38"/>
    </row>
    <row r="1112" spans="1:12" x14ac:dyDescent="0.3">
      <c r="A1112" s="24">
        <f t="shared" si="125"/>
        <v>1107</v>
      </c>
      <c r="B1112" s="12" t="str">
        <f t="shared" si="119"/>
        <v>Mar</v>
      </c>
      <c r="C1112" s="13">
        <f t="shared" si="126"/>
        <v>43354</v>
      </c>
      <c r="D1112" s="15">
        <f t="shared" si="127"/>
        <v>6.39</v>
      </c>
      <c r="E1112" s="14">
        <f t="shared" si="128"/>
        <v>58275.81</v>
      </c>
      <c r="F1112" s="25"/>
      <c r="G1112" s="15">
        <f t="shared" si="123"/>
        <v>58275.81</v>
      </c>
      <c r="J1112" s="22" t="str">
        <f t="shared" si="124"/>
        <v/>
      </c>
      <c r="L1112" s="38"/>
    </row>
    <row r="1113" spans="1:12" x14ac:dyDescent="0.3">
      <c r="A1113" s="24">
        <f t="shared" si="125"/>
        <v>1108</v>
      </c>
      <c r="B1113" s="12" t="str">
        <f t="shared" si="119"/>
        <v>Mer</v>
      </c>
      <c r="C1113" s="13">
        <f t="shared" si="126"/>
        <v>43355</v>
      </c>
      <c r="D1113" s="15">
        <f t="shared" si="127"/>
        <v>6.39</v>
      </c>
      <c r="E1113" s="14">
        <f t="shared" si="128"/>
        <v>58282.2</v>
      </c>
      <c r="F1113" s="25"/>
      <c r="G1113" s="15">
        <f t="shared" si="123"/>
        <v>58282.2</v>
      </c>
      <c r="J1113" s="22" t="str">
        <f t="shared" si="124"/>
        <v/>
      </c>
      <c r="L1113" s="38"/>
    </row>
    <row r="1114" spans="1:12" x14ac:dyDescent="0.3">
      <c r="A1114" s="24">
        <f t="shared" si="125"/>
        <v>1109</v>
      </c>
      <c r="B1114" s="12" t="str">
        <f t="shared" si="119"/>
        <v>Jeu</v>
      </c>
      <c r="C1114" s="13">
        <f t="shared" si="126"/>
        <v>43356</v>
      </c>
      <c r="D1114" s="15">
        <f t="shared" si="127"/>
        <v>6.39</v>
      </c>
      <c r="E1114" s="14">
        <f t="shared" si="128"/>
        <v>58288.59</v>
      </c>
      <c r="F1114" s="25"/>
      <c r="G1114" s="15">
        <f t="shared" si="123"/>
        <v>58288.59</v>
      </c>
      <c r="J1114" s="22" t="str">
        <f t="shared" si="124"/>
        <v/>
      </c>
      <c r="L1114" s="38"/>
    </row>
    <row r="1115" spans="1:12" x14ac:dyDescent="0.3">
      <c r="A1115" s="24">
        <f t="shared" si="125"/>
        <v>1110</v>
      </c>
      <c r="B1115" s="12" t="str">
        <f t="shared" ref="B1115:B1178" si="129">CHOOSE(MOD(C1115,7)+1,"Sam","Dim","Lun","Mar","Mer","Jeu","Ven")</f>
        <v>Ven</v>
      </c>
      <c r="C1115" s="13">
        <f t="shared" si="126"/>
        <v>43357</v>
      </c>
      <c r="D1115" s="15">
        <f t="shared" si="127"/>
        <v>6.39</v>
      </c>
      <c r="E1115" s="14">
        <f t="shared" si="128"/>
        <v>58294.979999999996</v>
      </c>
      <c r="F1115" s="25"/>
      <c r="G1115" s="15">
        <f t="shared" si="123"/>
        <v>58294.98</v>
      </c>
      <c r="J1115" s="22" t="str">
        <f t="shared" si="124"/>
        <v/>
      </c>
      <c r="L1115" s="38"/>
    </row>
    <row r="1116" spans="1:12" x14ac:dyDescent="0.3">
      <c r="A1116" s="24">
        <f t="shared" si="125"/>
        <v>1111</v>
      </c>
      <c r="B1116" s="12" t="str">
        <f t="shared" si="129"/>
        <v>Sam</v>
      </c>
      <c r="C1116" s="13">
        <f t="shared" si="126"/>
        <v>43358</v>
      </c>
      <c r="D1116" s="15">
        <f t="shared" si="127"/>
        <v>6.39</v>
      </c>
      <c r="E1116" s="14">
        <f t="shared" si="128"/>
        <v>58301.37</v>
      </c>
      <c r="F1116" s="25"/>
      <c r="G1116" s="15">
        <f t="shared" si="123"/>
        <v>58301.37</v>
      </c>
      <c r="J1116" s="22" t="str">
        <f t="shared" si="124"/>
        <v/>
      </c>
      <c r="L1116" s="38"/>
    </row>
    <row r="1117" spans="1:12" x14ac:dyDescent="0.3">
      <c r="A1117" s="24">
        <f t="shared" si="125"/>
        <v>1112</v>
      </c>
      <c r="B1117" s="12" t="str">
        <f t="shared" si="129"/>
        <v>Dim</v>
      </c>
      <c r="C1117" s="13">
        <f t="shared" si="126"/>
        <v>43359</v>
      </c>
      <c r="D1117" s="15">
        <f t="shared" si="127"/>
        <v>6.39</v>
      </c>
      <c r="E1117" s="14">
        <f t="shared" si="128"/>
        <v>58307.76</v>
      </c>
      <c r="F1117" s="25"/>
      <c r="G1117" s="15">
        <f t="shared" si="123"/>
        <v>58307.76</v>
      </c>
      <c r="J1117" s="22" t="str">
        <f t="shared" si="124"/>
        <v/>
      </c>
      <c r="L1117" s="38"/>
    </row>
    <row r="1118" spans="1:12" x14ac:dyDescent="0.3">
      <c r="A1118" s="24">
        <f t="shared" si="125"/>
        <v>1113</v>
      </c>
      <c r="B1118" s="12" t="str">
        <f t="shared" si="129"/>
        <v>Lun</v>
      </c>
      <c r="C1118" s="13">
        <f t="shared" si="126"/>
        <v>43360</v>
      </c>
      <c r="D1118" s="15">
        <f t="shared" si="127"/>
        <v>6.39</v>
      </c>
      <c r="E1118" s="14">
        <f t="shared" si="128"/>
        <v>58314.15</v>
      </c>
      <c r="F1118" s="25"/>
      <c r="G1118" s="15">
        <f t="shared" si="123"/>
        <v>58314.15</v>
      </c>
      <c r="J1118" s="22" t="str">
        <f t="shared" si="124"/>
        <v/>
      </c>
      <c r="L1118" s="38"/>
    </row>
    <row r="1119" spans="1:12" x14ac:dyDescent="0.3">
      <c r="A1119" s="24">
        <f t="shared" si="125"/>
        <v>1114</v>
      </c>
      <c r="B1119" s="12" t="str">
        <f t="shared" si="129"/>
        <v>Mar</v>
      </c>
      <c r="C1119" s="13">
        <f t="shared" si="126"/>
        <v>43361</v>
      </c>
      <c r="D1119" s="15">
        <f t="shared" si="127"/>
        <v>6.39</v>
      </c>
      <c r="E1119" s="14">
        <f t="shared" si="128"/>
        <v>58320.54</v>
      </c>
      <c r="F1119" s="25"/>
      <c r="G1119" s="15">
        <f t="shared" si="123"/>
        <v>58320.54</v>
      </c>
      <c r="J1119" s="22" t="str">
        <f t="shared" si="124"/>
        <v/>
      </c>
      <c r="L1119" s="38"/>
    </row>
    <row r="1120" spans="1:12" x14ac:dyDescent="0.3">
      <c r="A1120" s="24">
        <f t="shared" si="125"/>
        <v>1115</v>
      </c>
      <c r="B1120" s="12" t="str">
        <f t="shared" si="129"/>
        <v>Mer</v>
      </c>
      <c r="C1120" s="13">
        <f t="shared" si="126"/>
        <v>43362</v>
      </c>
      <c r="D1120" s="15">
        <f t="shared" si="127"/>
        <v>6.39</v>
      </c>
      <c r="E1120" s="14">
        <f t="shared" si="128"/>
        <v>58326.93</v>
      </c>
      <c r="F1120" s="25"/>
      <c r="G1120" s="15">
        <f t="shared" si="123"/>
        <v>58326.93</v>
      </c>
      <c r="J1120" s="22" t="str">
        <f t="shared" si="124"/>
        <v/>
      </c>
      <c r="L1120" s="38"/>
    </row>
    <row r="1121" spans="1:12" x14ac:dyDescent="0.3">
      <c r="A1121" s="24">
        <f t="shared" si="125"/>
        <v>1116</v>
      </c>
      <c r="B1121" s="12" t="str">
        <f t="shared" si="129"/>
        <v>Jeu</v>
      </c>
      <c r="C1121" s="13">
        <f t="shared" si="126"/>
        <v>43363</v>
      </c>
      <c r="D1121" s="15">
        <f t="shared" si="127"/>
        <v>6.39</v>
      </c>
      <c r="E1121" s="14">
        <f t="shared" si="128"/>
        <v>58333.32</v>
      </c>
      <c r="F1121" s="25"/>
      <c r="G1121" s="15">
        <f t="shared" si="123"/>
        <v>58333.32</v>
      </c>
      <c r="J1121" s="22" t="str">
        <f t="shared" si="124"/>
        <v/>
      </c>
      <c r="L1121" s="38"/>
    </row>
    <row r="1122" spans="1:12" x14ac:dyDescent="0.3">
      <c r="A1122" s="24">
        <f t="shared" si="125"/>
        <v>1117</v>
      </c>
      <c r="B1122" s="12" t="str">
        <f t="shared" si="129"/>
        <v>Ven</v>
      </c>
      <c r="C1122" s="13">
        <f t="shared" si="126"/>
        <v>43364</v>
      </c>
      <c r="D1122" s="15">
        <f t="shared" si="127"/>
        <v>6.39</v>
      </c>
      <c r="E1122" s="14">
        <f t="shared" si="128"/>
        <v>58339.71</v>
      </c>
      <c r="F1122" s="25"/>
      <c r="G1122" s="15">
        <f t="shared" si="123"/>
        <v>58339.71</v>
      </c>
      <c r="J1122" s="22" t="str">
        <f t="shared" si="124"/>
        <v/>
      </c>
      <c r="L1122" s="38"/>
    </row>
    <row r="1123" spans="1:12" x14ac:dyDescent="0.3">
      <c r="A1123" s="24">
        <f t="shared" si="125"/>
        <v>1118</v>
      </c>
      <c r="B1123" s="12" t="str">
        <f t="shared" si="129"/>
        <v>Sam</v>
      </c>
      <c r="C1123" s="13">
        <f t="shared" si="126"/>
        <v>43365</v>
      </c>
      <c r="D1123" s="15">
        <f t="shared" si="127"/>
        <v>6.39</v>
      </c>
      <c r="E1123" s="14">
        <f t="shared" si="128"/>
        <v>58346.1</v>
      </c>
      <c r="F1123" s="25"/>
      <c r="G1123" s="15">
        <f t="shared" si="123"/>
        <v>58346.1</v>
      </c>
      <c r="J1123" s="22" t="str">
        <f t="shared" si="124"/>
        <v/>
      </c>
      <c r="L1123" s="38"/>
    </row>
    <row r="1124" spans="1:12" x14ac:dyDescent="0.3">
      <c r="A1124" s="24">
        <f t="shared" si="125"/>
        <v>1119</v>
      </c>
      <c r="B1124" s="12" t="str">
        <f t="shared" si="129"/>
        <v>Dim</v>
      </c>
      <c r="C1124" s="13">
        <f t="shared" si="126"/>
        <v>43366</v>
      </c>
      <c r="D1124" s="15">
        <f t="shared" si="127"/>
        <v>6.39</v>
      </c>
      <c r="E1124" s="14">
        <f t="shared" si="128"/>
        <v>58352.49</v>
      </c>
      <c r="F1124" s="25"/>
      <c r="G1124" s="15">
        <f t="shared" si="123"/>
        <v>58352.49</v>
      </c>
      <c r="J1124" s="22" t="str">
        <f t="shared" si="124"/>
        <v/>
      </c>
      <c r="L1124" s="38"/>
    </row>
    <row r="1125" spans="1:12" x14ac:dyDescent="0.3">
      <c r="A1125" s="24">
        <f t="shared" si="125"/>
        <v>1120</v>
      </c>
      <c r="B1125" s="12" t="str">
        <f t="shared" si="129"/>
        <v>Lun</v>
      </c>
      <c r="C1125" s="13">
        <f t="shared" si="126"/>
        <v>43367</v>
      </c>
      <c r="D1125" s="15">
        <f t="shared" si="127"/>
        <v>6.39</v>
      </c>
      <c r="E1125" s="14">
        <f t="shared" si="128"/>
        <v>58358.879999999997</v>
      </c>
      <c r="F1125" s="25"/>
      <c r="G1125" s="15">
        <f t="shared" si="123"/>
        <v>58358.879999999997</v>
      </c>
      <c r="J1125" s="22" t="str">
        <f t="shared" si="124"/>
        <v/>
      </c>
      <c r="L1125" s="38"/>
    </row>
    <row r="1126" spans="1:12" x14ac:dyDescent="0.3">
      <c r="A1126" s="24">
        <f t="shared" si="125"/>
        <v>1121</v>
      </c>
      <c r="B1126" s="12" t="str">
        <f t="shared" si="129"/>
        <v>Mar</v>
      </c>
      <c r="C1126" s="13">
        <f t="shared" si="126"/>
        <v>43368</v>
      </c>
      <c r="D1126" s="15">
        <f t="shared" si="127"/>
        <v>6.4</v>
      </c>
      <c r="E1126" s="14">
        <f t="shared" si="128"/>
        <v>58365.279999999999</v>
      </c>
      <c r="F1126" s="25"/>
      <c r="G1126" s="15">
        <f t="shared" si="123"/>
        <v>58365.279999999999</v>
      </c>
      <c r="J1126" s="22" t="str">
        <f t="shared" si="124"/>
        <v/>
      </c>
      <c r="L1126" s="38"/>
    </row>
    <row r="1127" spans="1:12" x14ac:dyDescent="0.3">
      <c r="A1127" s="24">
        <f t="shared" si="125"/>
        <v>1122</v>
      </c>
      <c r="B1127" s="12" t="str">
        <f t="shared" si="129"/>
        <v>Mer</v>
      </c>
      <c r="C1127" s="13">
        <f t="shared" si="126"/>
        <v>43369</v>
      </c>
      <c r="D1127" s="15">
        <f t="shared" si="127"/>
        <v>6.4</v>
      </c>
      <c r="E1127" s="14">
        <f t="shared" si="128"/>
        <v>58371.68</v>
      </c>
      <c r="F1127" s="25"/>
      <c r="G1127" s="15">
        <f t="shared" si="123"/>
        <v>58371.68</v>
      </c>
      <c r="J1127" s="22" t="str">
        <f t="shared" si="124"/>
        <v/>
      </c>
      <c r="L1127" s="38"/>
    </row>
    <row r="1128" spans="1:12" x14ac:dyDescent="0.3">
      <c r="A1128" s="24">
        <f t="shared" si="125"/>
        <v>1123</v>
      </c>
      <c r="B1128" s="12" t="str">
        <f t="shared" si="129"/>
        <v>Jeu</v>
      </c>
      <c r="C1128" s="13">
        <f t="shared" si="126"/>
        <v>43370</v>
      </c>
      <c r="D1128" s="15">
        <f t="shared" si="127"/>
        <v>6.4</v>
      </c>
      <c r="E1128" s="14">
        <f t="shared" si="128"/>
        <v>58378.080000000002</v>
      </c>
      <c r="F1128" s="25"/>
      <c r="G1128" s="15">
        <f t="shared" si="123"/>
        <v>58378.080000000002</v>
      </c>
      <c r="J1128" s="22" t="str">
        <f t="shared" si="124"/>
        <v/>
      </c>
      <c r="L1128" s="38"/>
    </row>
    <row r="1129" spans="1:12" x14ac:dyDescent="0.3">
      <c r="A1129" s="24">
        <f t="shared" si="125"/>
        <v>1124</v>
      </c>
      <c r="B1129" s="12" t="str">
        <f t="shared" si="129"/>
        <v>Ven</v>
      </c>
      <c r="C1129" s="13">
        <f t="shared" si="126"/>
        <v>43371</v>
      </c>
      <c r="D1129" s="15">
        <f t="shared" si="127"/>
        <v>6.4</v>
      </c>
      <c r="E1129" s="14">
        <f t="shared" si="128"/>
        <v>58384.480000000003</v>
      </c>
      <c r="F1129" s="25"/>
      <c r="G1129" s="15">
        <f t="shared" si="123"/>
        <v>58384.480000000003</v>
      </c>
      <c r="J1129" s="22" t="str">
        <f t="shared" si="124"/>
        <v/>
      </c>
      <c r="L1129" s="38"/>
    </row>
    <row r="1130" spans="1:12" x14ac:dyDescent="0.3">
      <c r="A1130" s="24">
        <f t="shared" si="125"/>
        <v>1125</v>
      </c>
      <c r="B1130" s="12" t="str">
        <f t="shared" si="129"/>
        <v>Sam</v>
      </c>
      <c r="C1130" s="13">
        <f t="shared" si="126"/>
        <v>43372</v>
      </c>
      <c r="D1130" s="15">
        <f t="shared" si="127"/>
        <v>6.4</v>
      </c>
      <c r="E1130" s="14">
        <f t="shared" si="128"/>
        <v>58390.880000000005</v>
      </c>
      <c r="F1130" s="25"/>
      <c r="G1130" s="15">
        <f t="shared" si="123"/>
        <v>58390.879999999997</v>
      </c>
      <c r="J1130" s="22" t="str">
        <f t="shared" si="124"/>
        <v/>
      </c>
      <c r="L1130" s="38"/>
    </row>
    <row r="1131" spans="1:12" x14ac:dyDescent="0.3">
      <c r="A1131" s="24">
        <f t="shared" si="125"/>
        <v>1126</v>
      </c>
      <c r="B1131" s="12" t="str">
        <f t="shared" si="129"/>
        <v>Dim</v>
      </c>
      <c r="C1131" s="13">
        <f t="shared" si="126"/>
        <v>43373</v>
      </c>
      <c r="D1131" s="15">
        <f t="shared" si="127"/>
        <v>6.4</v>
      </c>
      <c r="E1131" s="14">
        <f t="shared" si="128"/>
        <v>58397.279999999999</v>
      </c>
      <c r="F1131" s="25"/>
      <c r="G1131" s="15">
        <f t="shared" si="123"/>
        <v>58397.279999999999</v>
      </c>
      <c r="J1131" s="22" t="str">
        <f t="shared" si="124"/>
        <v/>
      </c>
      <c r="L1131" s="38"/>
    </row>
    <row r="1132" spans="1:12" x14ac:dyDescent="0.3">
      <c r="A1132" s="24">
        <f t="shared" si="125"/>
        <v>1127</v>
      </c>
      <c r="B1132" s="12" t="str">
        <f t="shared" si="129"/>
        <v>Lun</v>
      </c>
      <c r="C1132" s="13">
        <f t="shared" si="126"/>
        <v>43374</v>
      </c>
      <c r="D1132" s="15">
        <f t="shared" si="127"/>
        <v>6.4</v>
      </c>
      <c r="E1132" s="14">
        <f t="shared" si="128"/>
        <v>58403.68</v>
      </c>
      <c r="F1132" s="25"/>
      <c r="G1132" s="15">
        <f t="shared" si="123"/>
        <v>58403.68</v>
      </c>
      <c r="J1132" s="22" t="str">
        <f t="shared" si="124"/>
        <v/>
      </c>
      <c r="L1132" s="38"/>
    </row>
    <row r="1133" spans="1:12" x14ac:dyDescent="0.3">
      <c r="A1133" s="24">
        <f t="shared" si="125"/>
        <v>1128</v>
      </c>
      <c r="B1133" s="12" t="str">
        <f t="shared" si="129"/>
        <v>Mar</v>
      </c>
      <c r="C1133" s="13">
        <f t="shared" si="126"/>
        <v>43375</v>
      </c>
      <c r="D1133" s="15">
        <f t="shared" si="127"/>
        <v>6.4</v>
      </c>
      <c r="E1133" s="14">
        <f t="shared" si="128"/>
        <v>58410.080000000002</v>
      </c>
      <c r="F1133" s="25"/>
      <c r="G1133" s="15">
        <f t="shared" si="123"/>
        <v>58410.080000000002</v>
      </c>
      <c r="J1133" s="22" t="str">
        <f t="shared" si="124"/>
        <v/>
      </c>
      <c r="L1133" s="38"/>
    </row>
    <row r="1134" spans="1:12" x14ac:dyDescent="0.3">
      <c r="A1134" s="24">
        <f t="shared" si="125"/>
        <v>1129</v>
      </c>
      <c r="B1134" s="12" t="str">
        <f t="shared" si="129"/>
        <v>Mer</v>
      </c>
      <c r="C1134" s="13">
        <f t="shared" si="126"/>
        <v>43376</v>
      </c>
      <c r="D1134" s="15">
        <f t="shared" si="127"/>
        <v>6.4</v>
      </c>
      <c r="E1134" s="14">
        <f t="shared" si="128"/>
        <v>58416.480000000003</v>
      </c>
      <c r="F1134" s="25"/>
      <c r="G1134" s="15">
        <f t="shared" si="123"/>
        <v>58416.480000000003</v>
      </c>
      <c r="J1134" s="22" t="str">
        <f t="shared" si="124"/>
        <v/>
      </c>
      <c r="L1134" s="38"/>
    </row>
    <row r="1135" spans="1:12" x14ac:dyDescent="0.3">
      <c r="A1135" s="24">
        <f t="shared" si="125"/>
        <v>1130</v>
      </c>
      <c r="B1135" s="12" t="str">
        <f t="shared" si="129"/>
        <v>Jeu</v>
      </c>
      <c r="C1135" s="13">
        <f t="shared" si="126"/>
        <v>43377</v>
      </c>
      <c r="D1135" s="15">
        <f t="shared" si="127"/>
        <v>6.4</v>
      </c>
      <c r="E1135" s="14">
        <f t="shared" si="128"/>
        <v>58422.880000000005</v>
      </c>
      <c r="F1135" s="25"/>
      <c r="G1135" s="15">
        <f t="shared" si="123"/>
        <v>58422.879999999997</v>
      </c>
      <c r="J1135" s="22" t="str">
        <f t="shared" si="124"/>
        <v/>
      </c>
      <c r="L1135" s="38"/>
    </row>
    <row r="1136" spans="1:12" x14ac:dyDescent="0.3">
      <c r="A1136" s="24">
        <f t="shared" si="125"/>
        <v>1131</v>
      </c>
      <c r="B1136" s="12" t="str">
        <f t="shared" si="129"/>
        <v>Ven</v>
      </c>
      <c r="C1136" s="13">
        <f t="shared" si="126"/>
        <v>43378</v>
      </c>
      <c r="D1136" s="15">
        <f t="shared" si="127"/>
        <v>6.4</v>
      </c>
      <c r="E1136" s="14">
        <f t="shared" si="128"/>
        <v>58429.279999999999</v>
      </c>
      <c r="F1136" s="25"/>
      <c r="G1136" s="15">
        <f t="shared" si="123"/>
        <v>58429.279999999999</v>
      </c>
      <c r="J1136" s="22" t="str">
        <f t="shared" si="124"/>
        <v/>
      </c>
      <c r="L1136" s="38"/>
    </row>
    <row r="1137" spans="1:12" x14ac:dyDescent="0.3">
      <c r="A1137" s="24">
        <f t="shared" si="125"/>
        <v>1132</v>
      </c>
      <c r="B1137" s="12" t="str">
        <f t="shared" si="129"/>
        <v>Sam</v>
      </c>
      <c r="C1137" s="13">
        <f t="shared" si="126"/>
        <v>43379</v>
      </c>
      <c r="D1137" s="15">
        <f t="shared" si="127"/>
        <v>6.4</v>
      </c>
      <c r="E1137" s="14">
        <f t="shared" si="128"/>
        <v>58435.68</v>
      </c>
      <c r="F1137" s="25"/>
      <c r="G1137" s="15">
        <f t="shared" si="123"/>
        <v>58435.68</v>
      </c>
      <c r="J1137" s="22" t="str">
        <f t="shared" si="124"/>
        <v/>
      </c>
      <c r="L1137" s="38"/>
    </row>
    <row r="1138" spans="1:12" x14ac:dyDescent="0.3">
      <c r="A1138" s="24">
        <f t="shared" si="125"/>
        <v>1133</v>
      </c>
      <c r="B1138" s="12" t="str">
        <f t="shared" si="129"/>
        <v>Dim</v>
      </c>
      <c r="C1138" s="13">
        <f t="shared" si="126"/>
        <v>43380</v>
      </c>
      <c r="D1138" s="15">
        <f t="shared" si="127"/>
        <v>6.4</v>
      </c>
      <c r="E1138" s="14">
        <f t="shared" si="128"/>
        <v>58442.080000000002</v>
      </c>
      <c r="F1138" s="25"/>
      <c r="G1138" s="15">
        <f t="shared" si="123"/>
        <v>58442.080000000002</v>
      </c>
      <c r="J1138" s="22" t="str">
        <f t="shared" si="124"/>
        <v/>
      </c>
      <c r="L1138" s="38"/>
    </row>
    <row r="1139" spans="1:12" x14ac:dyDescent="0.3">
      <c r="A1139" s="24">
        <f t="shared" si="125"/>
        <v>1134</v>
      </c>
      <c r="B1139" s="12" t="str">
        <f t="shared" si="129"/>
        <v>Lun</v>
      </c>
      <c r="C1139" s="13">
        <f t="shared" si="126"/>
        <v>43381</v>
      </c>
      <c r="D1139" s="15">
        <f t="shared" si="127"/>
        <v>6.4</v>
      </c>
      <c r="E1139" s="14">
        <f t="shared" si="128"/>
        <v>58448.480000000003</v>
      </c>
      <c r="F1139" s="25"/>
      <c r="G1139" s="15">
        <f t="shared" si="123"/>
        <v>58448.480000000003</v>
      </c>
      <c r="J1139" s="22" t="str">
        <f t="shared" si="124"/>
        <v/>
      </c>
      <c r="L1139" s="38"/>
    </row>
    <row r="1140" spans="1:12" x14ac:dyDescent="0.3">
      <c r="A1140" s="24">
        <f t="shared" si="125"/>
        <v>1135</v>
      </c>
      <c r="B1140" s="12" t="str">
        <f t="shared" si="129"/>
        <v>Mar</v>
      </c>
      <c r="C1140" s="13">
        <f t="shared" si="126"/>
        <v>43382</v>
      </c>
      <c r="D1140" s="15">
        <f t="shared" si="127"/>
        <v>6.41</v>
      </c>
      <c r="E1140" s="14">
        <f t="shared" si="128"/>
        <v>58454.890000000007</v>
      </c>
      <c r="F1140" s="25"/>
      <c r="G1140" s="15">
        <f t="shared" si="123"/>
        <v>58454.89</v>
      </c>
      <c r="J1140" s="22" t="str">
        <f t="shared" si="124"/>
        <v/>
      </c>
      <c r="L1140" s="38"/>
    </row>
    <row r="1141" spans="1:12" x14ac:dyDescent="0.3">
      <c r="A1141" s="24">
        <f t="shared" si="125"/>
        <v>1136</v>
      </c>
      <c r="B1141" s="12" t="str">
        <f t="shared" si="129"/>
        <v>Mer</v>
      </c>
      <c r="C1141" s="13">
        <f t="shared" si="126"/>
        <v>43383</v>
      </c>
      <c r="D1141" s="15">
        <f t="shared" si="127"/>
        <v>6.41</v>
      </c>
      <c r="E1141" s="14">
        <f t="shared" si="128"/>
        <v>58461.3</v>
      </c>
      <c r="F1141" s="25"/>
      <c r="G1141" s="15">
        <f t="shared" si="123"/>
        <v>58461.3</v>
      </c>
      <c r="J1141" s="22" t="str">
        <f t="shared" si="124"/>
        <v/>
      </c>
      <c r="L1141" s="38"/>
    </row>
    <row r="1142" spans="1:12" x14ac:dyDescent="0.3">
      <c r="A1142" s="24">
        <f t="shared" si="125"/>
        <v>1137</v>
      </c>
      <c r="B1142" s="12" t="str">
        <f t="shared" si="129"/>
        <v>Jeu</v>
      </c>
      <c r="C1142" s="13">
        <f t="shared" si="126"/>
        <v>43384</v>
      </c>
      <c r="D1142" s="15">
        <f t="shared" si="127"/>
        <v>6.41</v>
      </c>
      <c r="E1142" s="14">
        <f t="shared" si="128"/>
        <v>58467.710000000006</v>
      </c>
      <c r="F1142" s="25"/>
      <c r="G1142" s="15">
        <f t="shared" si="123"/>
        <v>58467.71</v>
      </c>
      <c r="J1142" s="22" t="str">
        <f t="shared" si="124"/>
        <v/>
      </c>
      <c r="L1142" s="38"/>
    </row>
    <row r="1143" spans="1:12" x14ac:dyDescent="0.3">
      <c r="A1143" s="24">
        <f t="shared" si="125"/>
        <v>1138</v>
      </c>
      <c r="B1143" s="12" t="str">
        <f t="shared" si="129"/>
        <v>Ven</v>
      </c>
      <c r="C1143" s="13">
        <f t="shared" si="126"/>
        <v>43385</v>
      </c>
      <c r="D1143" s="15">
        <f t="shared" si="127"/>
        <v>6.41</v>
      </c>
      <c r="E1143" s="14">
        <f t="shared" si="128"/>
        <v>58474.12</v>
      </c>
      <c r="F1143" s="25"/>
      <c r="G1143" s="15">
        <f t="shared" si="123"/>
        <v>58474.12</v>
      </c>
      <c r="J1143" s="22" t="str">
        <f t="shared" si="124"/>
        <v/>
      </c>
      <c r="L1143" s="38"/>
    </row>
    <row r="1144" spans="1:12" x14ac:dyDescent="0.3">
      <c r="A1144" s="24">
        <f t="shared" si="125"/>
        <v>1139</v>
      </c>
      <c r="B1144" s="12" t="str">
        <f t="shared" si="129"/>
        <v>Sam</v>
      </c>
      <c r="C1144" s="13">
        <f t="shared" si="126"/>
        <v>43386</v>
      </c>
      <c r="D1144" s="15">
        <f t="shared" si="127"/>
        <v>6.41</v>
      </c>
      <c r="E1144" s="14">
        <f t="shared" si="128"/>
        <v>58480.530000000006</v>
      </c>
      <c r="F1144" s="25"/>
      <c r="G1144" s="15">
        <f t="shared" si="123"/>
        <v>58480.53</v>
      </c>
      <c r="J1144" s="22" t="str">
        <f t="shared" si="124"/>
        <v/>
      </c>
      <c r="L1144" s="38"/>
    </row>
    <row r="1145" spans="1:12" x14ac:dyDescent="0.3">
      <c r="A1145" s="24">
        <f t="shared" si="125"/>
        <v>1140</v>
      </c>
      <c r="B1145" s="12" t="str">
        <f t="shared" si="129"/>
        <v>Dim</v>
      </c>
      <c r="C1145" s="13">
        <f t="shared" si="126"/>
        <v>43387</v>
      </c>
      <c r="D1145" s="15">
        <f t="shared" si="127"/>
        <v>6.41</v>
      </c>
      <c r="E1145" s="14">
        <f t="shared" si="128"/>
        <v>58486.94</v>
      </c>
      <c r="F1145" s="25"/>
      <c r="G1145" s="15">
        <f t="shared" si="123"/>
        <v>58486.94</v>
      </c>
      <c r="J1145" s="22" t="str">
        <f t="shared" si="124"/>
        <v/>
      </c>
      <c r="L1145" s="38"/>
    </row>
    <row r="1146" spans="1:12" x14ac:dyDescent="0.3">
      <c r="A1146" s="24">
        <f t="shared" si="125"/>
        <v>1141</v>
      </c>
      <c r="B1146" s="12" t="str">
        <f t="shared" si="129"/>
        <v>Lun</v>
      </c>
      <c r="C1146" s="13">
        <f t="shared" si="126"/>
        <v>43388</v>
      </c>
      <c r="D1146" s="15">
        <f t="shared" si="127"/>
        <v>6.41</v>
      </c>
      <c r="E1146" s="14">
        <f t="shared" si="128"/>
        <v>58493.350000000006</v>
      </c>
      <c r="F1146" s="25"/>
      <c r="G1146" s="15">
        <f t="shared" si="123"/>
        <v>58493.35</v>
      </c>
      <c r="J1146" s="22" t="str">
        <f t="shared" si="124"/>
        <v/>
      </c>
      <c r="L1146" s="38"/>
    </row>
    <row r="1147" spans="1:12" x14ac:dyDescent="0.3">
      <c r="A1147" s="24">
        <f t="shared" si="125"/>
        <v>1142</v>
      </c>
      <c r="B1147" s="12" t="str">
        <f t="shared" si="129"/>
        <v>Mar</v>
      </c>
      <c r="C1147" s="13">
        <f t="shared" si="126"/>
        <v>43389</v>
      </c>
      <c r="D1147" s="15">
        <f t="shared" si="127"/>
        <v>6.41</v>
      </c>
      <c r="E1147" s="14">
        <f t="shared" si="128"/>
        <v>58499.76</v>
      </c>
      <c r="F1147" s="25"/>
      <c r="G1147" s="15">
        <f t="shared" si="123"/>
        <v>58499.76</v>
      </c>
      <c r="J1147" s="22" t="str">
        <f t="shared" si="124"/>
        <v/>
      </c>
      <c r="L1147" s="38"/>
    </row>
    <row r="1148" spans="1:12" x14ac:dyDescent="0.3">
      <c r="A1148" s="24">
        <f t="shared" si="125"/>
        <v>1143</v>
      </c>
      <c r="B1148" s="12" t="str">
        <f t="shared" si="129"/>
        <v>Mer</v>
      </c>
      <c r="C1148" s="13">
        <f t="shared" si="126"/>
        <v>43390</v>
      </c>
      <c r="D1148" s="15">
        <f t="shared" si="127"/>
        <v>6.41</v>
      </c>
      <c r="E1148" s="14">
        <f t="shared" si="128"/>
        <v>58506.170000000006</v>
      </c>
      <c r="F1148" s="25"/>
      <c r="G1148" s="15">
        <f t="shared" si="123"/>
        <v>58506.17</v>
      </c>
      <c r="J1148" s="22" t="str">
        <f t="shared" si="124"/>
        <v/>
      </c>
      <c r="L1148" s="38"/>
    </row>
    <row r="1149" spans="1:12" x14ac:dyDescent="0.3">
      <c r="A1149" s="24">
        <f t="shared" si="125"/>
        <v>1144</v>
      </c>
      <c r="B1149" s="12" t="str">
        <f t="shared" si="129"/>
        <v>Jeu</v>
      </c>
      <c r="C1149" s="13">
        <f t="shared" si="126"/>
        <v>43391</v>
      </c>
      <c r="D1149" s="15">
        <f t="shared" si="127"/>
        <v>6.41</v>
      </c>
      <c r="E1149" s="14">
        <f t="shared" si="128"/>
        <v>58512.58</v>
      </c>
      <c r="F1149" s="25"/>
      <c r="G1149" s="15">
        <f t="shared" si="123"/>
        <v>58512.58</v>
      </c>
      <c r="J1149" s="22" t="str">
        <f t="shared" si="124"/>
        <v/>
      </c>
      <c r="L1149" s="38"/>
    </row>
    <row r="1150" spans="1:12" x14ac:dyDescent="0.3">
      <c r="A1150" s="24">
        <f t="shared" si="125"/>
        <v>1145</v>
      </c>
      <c r="B1150" s="12" t="str">
        <f t="shared" si="129"/>
        <v>Ven</v>
      </c>
      <c r="C1150" s="13">
        <f t="shared" si="126"/>
        <v>43392</v>
      </c>
      <c r="D1150" s="15">
        <f t="shared" si="127"/>
        <v>6.41</v>
      </c>
      <c r="E1150" s="14">
        <f t="shared" si="128"/>
        <v>58518.990000000005</v>
      </c>
      <c r="F1150" s="25"/>
      <c r="G1150" s="15">
        <f t="shared" si="123"/>
        <v>58518.99</v>
      </c>
      <c r="J1150" s="22" t="str">
        <f t="shared" si="124"/>
        <v/>
      </c>
      <c r="L1150" s="38"/>
    </row>
    <row r="1151" spans="1:12" x14ac:dyDescent="0.3">
      <c r="A1151" s="24">
        <f t="shared" si="125"/>
        <v>1146</v>
      </c>
      <c r="B1151" s="12" t="str">
        <f t="shared" si="129"/>
        <v>Sam</v>
      </c>
      <c r="C1151" s="13">
        <f t="shared" si="126"/>
        <v>43393</v>
      </c>
      <c r="D1151" s="15">
        <f t="shared" si="127"/>
        <v>6.41</v>
      </c>
      <c r="E1151" s="14">
        <f t="shared" si="128"/>
        <v>58525.4</v>
      </c>
      <c r="F1151" s="25"/>
      <c r="G1151" s="15">
        <f t="shared" si="123"/>
        <v>58525.4</v>
      </c>
      <c r="J1151" s="22" t="str">
        <f t="shared" si="124"/>
        <v/>
      </c>
      <c r="L1151" s="38"/>
    </row>
    <row r="1152" spans="1:12" x14ac:dyDescent="0.3">
      <c r="A1152" s="24">
        <f t="shared" si="125"/>
        <v>1147</v>
      </c>
      <c r="B1152" s="12" t="str">
        <f t="shared" si="129"/>
        <v>Dim</v>
      </c>
      <c r="C1152" s="13">
        <f t="shared" si="126"/>
        <v>43394</v>
      </c>
      <c r="D1152" s="15">
        <f t="shared" si="127"/>
        <v>6.41</v>
      </c>
      <c r="E1152" s="14">
        <f t="shared" si="128"/>
        <v>58531.810000000005</v>
      </c>
      <c r="F1152" s="25"/>
      <c r="G1152" s="15">
        <f t="shared" si="123"/>
        <v>58531.81</v>
      </c>
      <c r="J1152" s="22" t="str">
        <f t="shared" si="124"/>
        <v/>
      </c>
      <c r="L1152" s="38"/>
    </row>
    <row r="1153" spans="1:12" x14ac:dyDescent="0.3">
      <c r="A1153" s="24">
        <f t="shared" si="125"/>
        <v>1148</v>
      </c>
      <c r="B1153" s="12" t="str">
        <f t="shared" si="129"/>
        <v>Lun</v>
      </c>
      <c r="C1153" s="13">
        <f t="shared" si="126"/>
        <v>43395</v>
      </c>
      <c r="D1153" s="15">
        <f t="shared" si="127"/>
        <v>6.41</v>
      </c>
      <c r="E1153" s="14">
        <f t="shared" si="128"/>
        <v>58538.22</v>
      </c>
      <c r="F1153" s="25"/>
      <c r="G1153" s="15">
        <f t="shared" si="123"/>
        <v>58538.22</v>
      </c>
      <c r="J1153" s="22" t="str">
        <f t="shared" si="124"/>
        <v/>
      </c>
      <c r="L1153" s="38"/>
    </row>
    <row r="1154" spans="1:12" x14ac:dyDescent="0.3">
      <c r="A1154" s="24">
        <f t="shared" si="125"/>
        <v>1149</v>
      </c>
      <c r="B1154" s="12" t="str">
        <f t="shared" si="129"/>
        <v>Mar</v>
      </c>
      <c r="C1154" s="13">
        <f t="shared" si="126"/>
        <v>43396</v>
      </c>
      <c r="D1154" s="15">
        <f t="shared" si="127"/>
        <v>6.42</v>
      </c>
      <c r="E1154" s="14">
        <f t="shared" si="128"/>
        <v>58544.639999999999</v>
      </c>
      <c r="F1154" s="25"/>
      <c r="G1154" s="15">
        <f t="shared" si="123"/>
        <v>58544.639999999999</v>
      </c>
      <c r="J1154" s="22" t="str">
        <f t="shared" si="124"/>
        <v/>
      </c>
      <c r="L1154" s="38"/>
    </row>
    <row r="1155" spans="1:12" x14ac:dyDescent="0.3">
      <c r="A1155" s="24">
        <f t="shared" si="125"/>
        <v>1150</v>
      </c>
      <c r="B1155" s="12" t="str">
        <f t="shared" si="129"/>
        <v>Mer</v>
      </c>
      <c r="C1155" s="13">
        <f t="shared" si="126"/>
        <v>43397</v>
      </c>
      <c r="D1155" s="15">
        <f t="shared" si="127"/>
        <v>6.42</v>
      </c>
      <c r="E1155" s="14">
        <f t="shared" si="128"/>
        <v>58551.06</v>
      </c>
      <c r="F1155" s="25"/>
      <c r="G1155" s="15">
        <f t="shared" si="123"/>
        <v>58551.06</v>
      </c>
      <c r="J1155" s="22" t="str">
        <f t="shared" si="124"/>
        <v/>
      </c>
      <c r="L1155" s="38"/>
    </row>
    <row r="1156" spans="1:12" x14ac:dyDescent="0.3">
      <c r="A1156" s="24">
        <f t="shared" si="125"/>
        <v>1151</v>
      </c>
      <c r="B1156" s="12" t="str">
        <f t="shared" si="129"/>
        <v>Jeu</v>
      </c>
      <c r="C1156" s="13">
        <f t="shared" si="126"/>
        <v>43398</v>
      </c>
      <c r="D1156" s="15">
        <f t="shared" si="127"/>
        <v>6.42</v>
      </c>
      <c r="E1156" s="14">
        <f t="shared" si="128"/>
        <v>58557.479999999996</v>
      </c>
      <c r="F1156" s="25"/>
      <c r="G1156" s="15">
        <f t="shared" si="123"/>
        <v>58557.48</v>
      </c>
      <c r="J1156" s="22" t="str">
        <f t="shared" si="124"/>
        <v/>
      </c>
      <c r="L1156" s="38"/>
    </row>
    <row r="1157" spans="1:12" x14ac:dyDescent="0.3">
      <c r="A1157" s="24">
        <f t="shared" si="125"/>
        <v>1152</v>
      </c>
      <c r="B1157" s="12" t="str">
        <f t="shared" si="129"/>
        <v>Ven</v>
      </c>
      <c r="C1157" s="13">
        <f t="shared" si="126"/>
        <v>43399</v>
      </c>
      <c r="D1157" s="15">
        <f t="shared" si="127"/>
        <v>6.42</v>
      </c>
      <c r="E1157" s="14">
        <f t="shared" si="128"/>
        <v>58563.9</v>
      </c>
      <c r="F1157" s="25"/>
      <c r="G1157" s="15">
        <f t="shared" si="123"/>
        <v>58563.9</v>
      </c>
      <c r="J1157" s="22" t="str">
        <f t="shared" si="124"/>
        <v/>
      </c>
      <c r="L1157" s="38"/>
    </row>
    <row r="1158" spans="1:12" x14ac:dyDescent="0.3">
      <c r="A1158" s="24">
        <f t="shared" si="125"/>
        <v>1153</v>
      </c>
      <c r="B1158" s="12" t="str">
        <f t="shared" si="129"/>
        <v>Sam</v>
      </c>
      <c r="C1158" s="13">
        <f t="shared" si="126"/>
        <v>43400</v>
      </c>
      <c r="D1158" s="15">
        <f t="shared" si="127"/>
        <v>6.42</v>
      </c>
      <c r="E1158" s="14">
        <f t="shared" si="128"/>
        <v>58570.32</v>
      </c>
      <c r="F1158" s="25"/>
      <c r="G1158" s="15">
        <f t="shared" si="123"/>
        <v>58570.32</v>
      </c>
      <c r="J1158" s="22" t="str">
        <f t="shared" si="124"/>
        <v/>
      </c>
      <c r="L1158" s="38"/>
    </row>
    <row r="1159" spans="1:12" x14ac:dyDescent="0.3">
      <c r="A1159" s="24">
        <f t="shared" si="125"/>
        <v>1154</v>
      </c>
      <c r="B1159" s="12" t="str">
        <f t="shared" si="129"/>
        <v>Dim</v>
      </c>
      <c r="C1159" s="13">
        <f t="shared" si="126"/>
        <v>43401</v>
      </c>
      <c r="D1159" s="15">
        <f t="shared" si="127"/>
        <v>6.42</v>
      </c>
      <c r="E1159" s="14">
        <f t="shared" si="128"/>
        <v>58576.74</v>
      </c>
      <c r="F1159" s="25"/>
      <c r="G1159" s="15">
        <f t="shared" ref="G1159:G1222" si="130">ROUND(E1159-F1159, 2)</f>
        <v>58576.74</v>
      </c>
      <c r="J1159" s="22" t="str">
        <f t="shared" ref="J1159:J1222" si="131">IF(F1159&lt;&gt;"",TEXT(C1159, "aaaa-mm-jj") &amp; ";" &amp; F1159,"")</f>
        <v/>
      </c>
      <c r="L1159" s="38"/>
    </row>
    <row r="1160" spans="1:12" x14ac:dyDescent="0.3">
      <c r="A1160" s="24">
        <f t="shared" ref="A1160:A1223" si="132">A1159+1</f>
        <v>1155</v>
      </c>
      <c r="B1160" s="12" t="str">
        <f t="shared" si="129"/>
        <v>Lun</v>
      </c>
      <c r="C1160" s="13">
        <f t="shared" si="126"/>
        <v>43402</v>
      </c>
      <c r="D1160" s="15">
        <f t="shared" si="127"/>
        <v>6.42</v>
      </c>
      <c r="E1160" s="14">
        <f t="shared" si="128"/>
        <v>58583.159999999996</v>
      </c>
      <c r="F1160" s="25"/>
      <c r="G1160" s="15">
        <f t="shared" si="130"/>
        <v>58583.16</v>
      </c>
      <c r="J1160" s="22" t="str">
        <f t="shared" si="131"/>
        <v/>
      </c>
      <c r="L1160" s="38"/>
    </row>
    <row r="1161" spans="1:12" x14ac:dyDescent="0.3">
      <c r="A1161" s="24">
        <f t="shared" si="132"/>
        <v>1156</v>
      </c>
      <c r="B1161" s="12" t="str">
        <f t="shared" si="129"/>
        <v>Mar</v>
      </c>
      <c r="C1161" s="13">
        <f t="shared" si="126"/>
        <v>43403</v>
      </c>
      <c r="D1161" s="15">
        <f t="shared" si="127"/>
        <v>6.42</v>
      </c>
      <c r="E1161" s="14">
        <f t="shared" si="128"/>
        <v>58589.58</v>
      </c>
      <c r="F1161" s="25"/>
      <c r="G1161" s="15">
        <f t="shared" si="130"/>
        <v>58589.58</v>
      </c>
      <c r="J1161" s="22" t="str">
        <f t="shared" si="131"/>
        <v/>
      </c>
      <c r="L1161" s="38"/>
    </row>
    <row r="1162" spans="1:12" x14ac:dyDescent="0.3">
      <c r="A1162" s="24">
        <f t="shared" si="132"/>
        <v>1157</v>
      </c>
      <c r="B1162" s="12" t="str">
        <f t="shared" si="129"/>
        <v>Mer</v>
      </c>
      <c r="C1162" s="13">
        <f t="shared" si="126"/>
        <v>43404</v>
      </c>
      <c r="D1162" s="15">
        <f t="shared" si="127"/>
        <v>6.42</v>
      </c>
      <c r="E1162" s="14">
        <f t="shared" si="128"/>
        <v>58596</v>
      </c>
      <c r="F1162" s="25"/>
      <c r="G1162" s="15">
        <f t="shared" si="130"/>
        <v>58596</v>
      </c>
      <c r="J1162" s="22" t="str">
        <f t="shared" si="131"/>
        <v/>
      </c>
      <c r="L1162" s="38"/>
    </row>
    <row r="1163" spans="1:12" x14ac:dyDescent="0.3">
      <c r="A1163" s="24">
        <f t="shared" si="132"/>
        <v>1158</v>
      </c>
      <c r="B1163" s="12" t="str">
        <f t="shared" si="129"/>
        <v>Jeu</v>
      </c>
      <c r="C1163" s="13">
        <f t="shared" si="126"/>
        <v>43405</v>
      </c>
      <c r="D1163" s="15">
        <f t="shared" si="127"/>
        <v>6.42</v>
      </c>
      <c r="E1163" s="14">
        <f t="shared" si="128"/>
        <v>58602.42</v>
      </c>
      <c r="F1163" s="25"/>
      <c r="G1163" s="15">
        <f t="shared" si="130"/>
        <v>58602.42</v>
      </c>
      <c r="J1163" s="22" t="str">
        <f t="shared" si="131"/>
        <v/>
      </c>
      <c r="L1163" s="38"/>
    </row>
    <row r="1164" spans="1:12" x14ac:dyDescent="0.3">
      <c r="A1164" s="24">
        <f t="shared" si="132"/>
        <v>1159</v>
      </c>
      <c r="B1164" s="12" t="str">
        <f t="shared" si="129"/>
        <v>Ven</v>
      </c>
      <c r="C1164" s="13">
        <f t="shared" si="126"/>
        <v>43406</v>
      </c>
      <c r="D1164" s="15">
        <f t="shared" si="127"/>
        <v>6.42</v>
      </c>
      <c r="E1164" s="14">
        <f t="shared" si="128"/>
        <v>58608.84</v>
      </c>
      <c r="F1164" s="25"/>
      <c r="G1164" s="15">
        <f t="shared" si="130"/>
        <v>58608.84</v>
      </c>
      <c r="J1164" s="22" t="str">
        <f t="shared" si="131"/>
        <v/>
      </c>
      <c r="L1164" s="38"/>
    </row>
    <row r="1165" spans="1:12" x14ac:dyDescent="0.3">
      <c r="A1165" s="24">
        <f t="shared" si="132"/>
        <v>1160</v>
      </c>
      <c r="B1165" s="12" t="str">
        <f t="shared" si="129"/>
        <v>Sam</v>
      </c>
      <c r="C1165" s="13">
        <f t="shared" si="126"/>
        <v>43407</v>
      </c>
      <c r="D1165" s="15">
        <f t="shared" si="127"/>
        <v>6.42</v>
      </c>
      <c r="E1165" s="14">
        <f t="shared" si="128"/>
        <v>58615.259999999995</v>
      </c>
      <c r="F1165" s="25"/>
      <c r="G1165" s="15">
        <f t="shared" si="130"/>
        <v>58615.26</v>
      </c>
      <c r="J1165" s="22" t="str">
        <f t="shared" si="131"/>
        <v/>
      </c>
      <c r="L1165" s="38"/>
    </row>
    <row r="1166" spans="1:12" x14ac:dyDescent="0.3">
      <c r="A1166" s="24">
        <f t="shared" si="132"/>
        <v>1161</v>
      </c>
      <c r="B1166" s="12" t="str">
        <f t="shared" si="129"/>
        <v>Dim</v>
      </c>
      <c r="C1166" s="13">
        <f t="shared" si="126"/>
        <v>43408</v>
      </c>
      <c r="D1166" s="15">
        <f t="shared" si="127"/>
        <v>6.42</v>
      </c>
      <c r="E1166" s="14">
        <f t="shared" si="128"/>
        <v>58621.68</v>
      </c>
      <c r="F1166" s="25"/>
      <c r="G1166" s="15">
        <f t="shared" si="130"/>
        <v>58621.68</v>
      </c>
      <c r="J1166" s="22" t="str">
        <f t="shared" si="131"/>
        <v/>
      </c>
      <c r="L1166" s="38"/>
    </row>
    <row r="1167" spans="1:12" x14ac:dyDescent="0.3">
      <c r="A1167" s="24">
        <f t="shared" si="132"/>
        <v>1162</v>
      </c>
      <c r="B1167" s="12" t="str">
        <f t="shared" si="129"/>
        <v>Lun</v>
      </c>
      <c r="C1167" s="13">
        <f t="shared" si="126"/>
        <v>43409</v>
      </c>
      <c r="D1167" s="15">
        <f t="shared" si="127"/>
        <v>6.42</v>
      </c>
      <c r="E1167" s="14">
        <f t="shared" si="128"/>
        <v>58628.1</v>
      </c>
      <c r="F1167" s="25"/>
      <c r="G1167" s="15">
        <f t="shared" si="130"/>
        <v>58628.1</v>
      </c>
      <c r="J1167" s="22" t="str">
        <f t="shared" si="131"/>
        <v/>
      </c>
      <c r="L1167" s="38"/>
    </row>
    <row r="1168" spans="1:12" x14ac:dyDescent="0.3">
      <c r="A1168" s="24">
        <f t="shared" si="132"/>
        <v>1163</v>
      </c>
      <c r="B1168" s="12" t="str">
        <f t="shared" si="129"/>
        <v>Mar</v>
      </c>
      <c r="C1168" s="13">
        <f t="shared" ref="C1168:C1231" si="133">C1167+1</f>
        <v>43410</v>
      </c>
      <c r="D1168" s="15">
        <f t="shared" ref="D1168:D1231" si="134">ROUND(G1167*4%/365,2)</f>
        <v>6.42</v>
      </c>
      <c r="E1168" s="14">
        <f t="shared" ref="E1168:E1231" si="135">G1167+D1168</f>
        <v>58634.52</v>
      </c>
      <c r="F1168" s="25"/>
      <c r="G1168" s="15">
        <f t="shared" si="130"/>
        <v>58634.52</v>
      </c>
      <c r="J1168" s="22" t="str">
        <f t="shared" si="131"/>
        <v/>
      </c>
      <c r="L1168" s="38"/>
    </row>
    <row r="1169" spans="1:12" x14ac:dyDescent="0.3">
      <c r="A1169" s="24">
        <f t="shared" si="132"/>
        <v>1164</v>
      </c>
      <c r="B1169" s="12" t="str">
        <f t="shared" si="129"/>
        <v>Mer</v>
      </c>
      <c r="C1169" s="13">
        <f t="shared" si="133"/>
        <v>43411</v>
      </c>
      <c r="D1169" s="15">
        <f t="shared" si="134"/>
        <v>6.43</v>
      </c>
      <c r="E1169" s="14">
        <f t="shared" si="135"/>
        <v>58640.95</v>
      </c>
      <c r="F1169" s="25"/>
      <c r="G1169" s="15">
        <f t="shared" si="130"/>
        <v>58640.95</v>
      </c>
      <c r="J1169" s="22" t="str">
        <f t="shared" si="131"/>
        <v/>
      </c>
      <c r="L1169" s="38"/>
    </row>
    <row r="1170" spans="1:12" x14ac:dyDescent="0.3">
      <c r="A1170" s="24">
        <f t="shared" si="132"/>
        <v>1165</v>
      </c>
      <c r="B1170" s="12" t="str">
        <f t="shared" si="129"/>
        <v>Jeu</v>
      </c>
      <c r="C1170" s="13">
        <f t="shared" si="133"/>
        <v>43412</v>
      </c>
      <c r="D1170" s="15">
        <f t="shared" si="134"/>
        <v>6.43</v>
      </c>
      <c r="E1170" s="14">
        <f t="shared" si="135"/>
        <v>58647.38</v>
      </c>
      <c r="F1170" s="25"/>
      <c r="G1170" s="15">
        <f t="shared" si="130"/>
        <v>58647.38</v>
      </c>
      <c r="J1170" s="22" t="str">
        <f t="shared" si="131"/>
        <v/>
      </c>
      <c r="L1170" s="38"/>
    </row>
    <row r="1171" spans="1:12" x14ac:dyDescent="0.3">
      <c r="A1171" s="24">
        <f t="shared" si="132"/>
        <v>1166</v>
      </c>
      <c r="B1171" s="12" t="str">
        <f t="shared" si="129"/>
        <v>Ven</v>
      </c>
      <c r="C1171" s="13">
        <f t="shared" si="133"/>
        <v>43413</v>
      </c>
      <c r="D1171" s="15">
        <f t="shared" si="134"/>
        <v>6.43</v>
      </c>
      <c r="E1171" s="14">
        <f t="shared" si="135"/>
        <v>58653.81</v>
      </c>
      <c r="F1171" s="25"/>
      <c r="G1171" s="15">
        <f t="shared" si="130"/>
        <v>58653.81</v>
      </c>
      <c r="J1171" s="22" t="str">
        <f t="shared" si="131"/>
        <v/>
      </c>
      <c r="L1171" s="38"/>
    </row>
    <row r="1172" spans="1:12" x14ac:dyDescent="0.3">
      <c r="A1172" s="24">
        <f t="shared" si="132"/>
        <v>1167</v>
      </c>
      <c r="B1172" s="12" t="str">
        <f t="shared" si="129"/>
        <v>Sam</v>
      </c>
      <c r="C1172" s="13">
        <f t="shared" si="133"/>
        <v>43414</v>
      </c>
      <c r="D1172" s="15">
        <f t="shared" si="134"/>
        <v>6.43</v>
      </c>
      <c r="E1172" s="14">
        <f t="shared" si="135"/>
        <v>58660.24</v>
      </c>
      <c r="F1172" s="25"/>
      <c r="G1172" s="15">
        <f t="shared" si="130"/>
        <v>58660.24</v>
      </c>
      <c r="J1172" s="22" t="str">
        <f t="shared" si="131"/>
        <v/>
      </c>
      <c r="L1172" s="38"/>
    </row>
    <row r="1173" spans="1:12" x14ac:dyDescent="0.3">
      <c r="A1173" s="24">
        <f t="shared" si="132"/>
        <v>1168</v>
      </c>
      <c r="B1173" s="12" t="str">
        <f t="shared" si="129"/>
        <v>Dim</v>
      </c>
      <c r="C1173" s="13">
        <f t="shared" si="133"/>
        <v>43415</v>
      </c>
      <c r="D1173" s="15">
        <f t="shared" si="134"/>
        <v>6.43</v>
      </c>
      <c r="E1173" s="14">
        <f t="shared" si="135"/>
        <v>58666.67</v>
      </c>
      <c r="F1173" s="25"/>
      <c r="G1173" s="15">
        <f t="shared" si="130"/>
        <v>58666.67</v>
      </c>
      <c r="J1173" s="22" t="str">
        <f t="shared" si="131"/>
        <v/>
      </c>
      <c r="L1173" s="38"/>
    </row>
    <row r="1174" spans="1:12" x14ac:dyDescent="0.3">
      <c r="A1174" s="24">
        <f t="shared" si="132"/>
        <v>1169</v>
      </c>
      <c r="B1174" s="12" t="str">
        <f t="shared" si="129"/>
        <v>Lun</v>
      </c>
      <c r="C1174" s="13">
        <f t="shared" si="133"/>
        <v>43416</v>
      </c>
      <c r="D1174" s="15">
        <f t="shared" si="134"/>
        <v>6.43</v>
      </c>
      <c r="E1174" s="14">
        <f t="shared" si="135"/>
        <v>58673.1</v>
      </c>
      <c r="F1174" s="25"/>
      <c r="G1174" s="15">
        <f t="shared" si="130"/>
        <v>58673.1</v>
      </c>
      <c r="J1174" s="22" t="str">
        <f t="shared" si="131"/>
        <v/>
      </c>
      <c r="L1174" s="38"/>
    </row>
    <row r="1175" spans="1:12" x14ac:dyDescent="0.3">
      <c r="A1175" s="24">
        <f t="shared" si="132"/>
        <v>1170</v>
      </c>
      <c r="B1175" s="12" t="str">
        <f t="shared" si="129"/>
        <v>Mar</v>
      </c>
      <c r="C1175" s="13">
        <f t="shared" si="133"/>
        <v>43417</v>
      </c>
      <c r="D1175" s="15">
        <f t="shared" si="134"/>
        <v>6.43</v>
      </c>
      <c r="E1175" s="14">
        <f t="shared" si="135"/>
        <v>58679.53</v>
      </c>
      <c r="F1175" s="25"/>
      <c r="G1175" s="15">
        <f t="shared" si="130"/>
        <v>58679.53</v>
      </c>
      <c r="J1175" s="22" t="str">
        <f t="shared" si="131"/>
        <v/>
      </c>
      <c r="L1175" s="38"/>
    </row>
    <row r="1176" spans="1:12" x14ac:dyDescent="0.3">
      <c r="A1176" s="24">
        <f t="shared" si="132"/>
        <v>1171</v>
      </c>
      <c r="B1176" s="12" t="str">
        <f t="shared" si="129"/>
        <v>Mer</v>
      </c>
      <c r="C1176" s="13">
        <f t="shared" si="133"/>
        <v>43418</v>
      </c>
      <c r="D1176" s="15">
        <f t="shared" si="134"/>
        <v>6.43</v>
      </c>
      <c r="E1176" s="14">
        <f t="shared" si="135"/>
        <v>58685.96</v>
      </c>
      <c r="F1176" s="25"/>
      <c r="G1176" s="15">
        <f t="shared" si="130"/>
        <v>58685.96</v>
      </c>
      <c r="J1176" s="22" t="str">
        <f t="shared" si="131"/>
        <v/>
      </c>
      <c r="L1176" s="38"/>
    </row>
    <row r="1177" spans="1:12" x14ac:dyDescent="0.3">
      <c r="A1177" s="24">
        <f t="shared" si="132"/>
        <v>1172</v>
      </c>
      <c r="B1177" s="12" t="str">
        <f t="shared" si="129"/>
        <v>Jeu</v>
      </c>
      <c r="C1177" s="13">
        <f t="shared" si="133"/>
        <v>43419</v>
      </c>
      <c r="D1177" s="15">
        <f t="shared" si="134"/>
        <v>6.43</v>
      </c>
      <c r="E1177" s="14">
        <f t="shared" si="135"/>
        <v>58692.39</v>
      </c>
      <c r="F1177" s="25"/>
      <c r="G1177" s="15">
        <f t="shared" si="130"/>
        <v>58692.39</v>
      </c>
      <c r="J1177" s="22" t="str">
        <f t="shared" si="131"/>
        <v/>
      </c>
      <c r="L1177" s="38"/>
    </row>
    <row r="1178" spans="1:12" x14ac:dyDescent="0.3">
      <c r="A1178" s="24">
        <f t="shared" si="132"/>
        <v>1173</v>
      </c>
      <c r="B1178" s="12" t="str">
        <f t="shared" si="129"/>
        <v>Ven</v>
      </c>
      <c r="C1178" s="13">
        <f t="shared" si="133"/>
        <v>43420</v>
      </c>
      <c r="D1178" s="15">
        <f t="shared" si="134"/>
        <v>6.43</v>
      </c>
      <c r="E1178" s="14">
        <f t="shared" si="135"/>
        <v>58698.82</v>
      </c>
      <c r="F1178" s="25"/>
      <c r="G1178" s="15">
        <f t="shared" si="130"/>
        <v>58698.82</v>
      </c>
      <c r="J1178" s="22" t="str">
        <f t="shared" si="131"/>
        <v/>
      </c>
      <c r="L1178" s="38"/>
    </row>
    <row r="1179" spans="1:12" x14ac:dyDescent="0.3">
      <c r="A1179" s="24">
        <f t="shared" si="132"/>
        <v>1174</v>
      </c>
      <c r="B1179" s="12" t="str">
        <f t="shared" ref="B1179:B1242" si="136">CHOOSE(MOD(C1179,7)+1,"Sam","Dim","Lun","Mar","Mer","Jeu","Ven")</f>
        <v>Sam</v>
      </c>
      <c r="C1179" s="13">
        <f t="shared" si="133"/>
        <v>43421</v>
      </c>
      <c r="D1179" s="15">
        <f t="shared" si="134"/>
        <v>6.43</v>
      </c>
      <c r="E1179" s="14">
        <f t="shared" si="135"/>
        <v>58705.25</v>
      </c>
      <c r="F1179" s="25"/>
      <c r="G1179" s="15">
        <f t="shared" si="130"/>
        <v>58705.25</v>
      </c>
      <c r="J1179" s="22" t="str">
        <f t="shared" si="131"/>
        <v/>
      </c>
      <c r="L1179" s="38"/>
    </row>
    <row r="1180" spans="1:12" x14ac:dyDescent="0.3">
      <c r="A1180" s="24">
        <f t="shared" si="132"/>
        <v>1175</v>
      </c>
      <c r="B1180" s="12" t="str">
        <f t="shared" si="136"/>
        <v>Dim</v>
      </c>
      <c r="C1180" s="13">
        <f t="shared" si="133"/>
        <v>43422</v>
      </c>
      <c r="D1180" s="15">
        <f t="shared" si="134"/>
        <v>6.43</v>
      </c>
      <c r="E1180" s="14">
        <f t="shared" si="135"/>
        <v>58711.68</v>
      </c>
      <c r="F1180" s="25"/>
      <c r="G1180" s="15">
        <f t="shared" si="130"/>
        <v>58711.68</v>
      </c>
      <c r="J1180" s="22" t="str">
        <f t="shared" si="131"/>
        <v/>
      </c>
      <c r="L1180" s="38"/>
    </row>
    <row r="1181" spans="1:12" x14ac:dyDescent="0.3">
      <c r="A1181" s="24">
        <f t="shared" si="132"/>
        <v>1176</v>
      </c>
      <c r="B1181" s="12" t="str">
        <f t="shared" si="136"/>
        <v>Lun</v>
      </c>
      <c r="C1181" s="13">
        <f t="shared" si="133"/>
        <v>43423</v>
      </c>
      <c r="D1181" s="15">
        <f t="shared" si="134"/>
        <v>6.43</v>
      </c>
      <c r="E1181" s="14">
        <f t="shared" si="135"/>
        <v>58718.11</v>
      </c>
      <c r="F1181" s="25"/>
      <c r="G1181" s="15">
        <f t="shared" si="130"/>
        <v>58718.11</v>
      </c>
      <c r="J1181" s="22" t="str">
        <f t="shared" si="131"/>
        <v/>
      </c>
      <c r="L1181" s="38"/>
    </row>
    <row r="1182" spans="1:12" x14ac:dyDescent="0.3">
      <c r="A1182" s="24">
        <f t="shared" si="132"/>
        <v>1177</v>
      </c>
      <c r="B1182" s="12" t="str">
        <f t="shared" si="136"/>
        <v>Mar</v>
      </c>
      <c r="C1182" s="13">
        <f t="shared" si="133"/>
        <v>43424</v>
      </c>
      <c r="D1182" s="15">
        <f t="shared" si="134"/>
        <v>6.43</v>
      </c>
      <c r="E1182" s="14">
        <f t="shared" si="135"/>
        <v>58724.54</v>
      </c>
      <c r="F1182" s="25"/>
      <c r="G1182" s="15">
        <f t="shared" si="130"/>
        <v>58724.54</v>
      </c>
      <c r="J1182" s="22" t="str">
        <f t="shared" si="131"/>
        <v/>
      </c>
      <c r="L1182" s="38"/>
    </row>
    <row r="1183" spans="1:12" x14ac:dyDescent="0.3">
      <c r="A1183" s="24">
        <f t="shared" si="132"/>
        <v>1178</v>
      </c>
      <c r="B1183" s="12" t="str">
        <f t="shared" si="136"/>
        <v>Mer</v>
      </c>
      <c r="C1183" s="13">
        <f t="shared" si="133"/>
        <v>43425</v>
      </c>
      <c r="D1183" s="15">
        <f t="shared" si="134"/>
        <v>6.44</v>
      </c>
      <c r="E1183" s="14">
        <f t="shared" si="135"/>
        <v>58730.98</v>
      </c>
      <c r="F1183" s="25"/>
      <c r="G1183" s="15">
        <f t="shared" si="130"/>
        <v>58730.98</v>
      </c>
      <c r="J1183" s="22" t="str">
        <f t="shared" si="131"/>
        <v/>
      </c>
      <c r="L1183" s="38"/>
    </row>
    <row r="1184" spans="1:12" x14ac:dyDescent="0.3">
      <c r="A1184" s="24">
        <f t="shared" si="132"/>
        <v>1179</v>
      </c>
      <c r="B1184" s="12" t="str">
        <f t="shared" si="136"/>
        <v>Jeu</v>
      </c>
      <c r="C1184" s="13">
        <f t="shared" si="133"/>
        <v>43426</v>
      </c>
      <c r="D1184" s="15">
        <f t="shared" si="134"/>
        <v>6.44</v>
      </c>
      <c r="E1184" s="14">
        <f t="shared" si="135"/>
        <v>58737.420000000006</v>
      </c>
      <c r="F1184" s="25"/>
      <c r="G1184" s="15">
        <f t="shared" si="130"/>
        <v>58737.42</v>
      </c>
      <c r="J1184" s="22" t="str">
        <f t="shared" si="131"/>
        <v/>
      </c>
      <c r="L1184" s="38"/>
    </row>
    <row r="1185" spans="1:12" x14ac:dyDescent="0.3">
      <c r="A1185" s="24">
        <f t="shared" si="132"/>
        <v>1180</v>
      </c>
      <c r="B1185" s="12" t="str">
        <f t="shared" si="136"/>
        <v>Ven</v>
      </c>
      <c r="C1185" s="13">
        <f t="shared" si="133"/>
        <v>43427</v>
      </c>
      <c r="D1185" s="15">
        <f t="shared" si="134"/>
        <v>6.44</v>
      </c>
      <c r="E1185" s="14">
        <f t="shared" si="135"/>
        <v>58743.86</v>
      </c>
      <c r="F1185" s="25"/>
      <c r="G1185" s="15">
        <f t="shared" si="130"/>
        <v>58743.86</v>
      </c>
      <c r="J1185" s="22" t="str">
        <f t="shared" si="131"/>
        <v/>
      </c>
      <c r="L1185" s="38"/>
    </row>
    <row r="1186" spans="1:12" x14ac:dyDescent="0.3">
      <c r="A1186" s="24">
        <f t="shared" si="132"/>
        <v>1181</v>
      </c>
      <c r="B1186" s="12" t="str">
        <f t="shared" si="136"/>
        <v>Sam</v>
      </c>
      <c r="C1186" s="13">
        <f t="shared" si="133"/>
        <v>43428</v>
      </c>
      <c r="D1186" s="15">
        <f t="shared" si="134"/>
        <v>6.44</v>
      </c>
      <c r="E1186" s="14">
        <f t="shared" si="135"/>
        <v>58750.3</v>
      </c>
      <c r="F1186" s="25"/>
      <c r="G1186" s="15">
        <f t="shared" si="130"/>
        <v>58750.3</v>
      </c>
      <c r="J1186" s="22" t="str">
        <f t="shared" si="131"/>
        <v/>
      </c>
      <c r="L1186" s="38"/>
    </row>
    <row r="1187" spans="1:12" x14ac:dyDescent="0.3">
      <c r="A1187" s="24">
        <f t="shared" si="132"/>
        <v>1182</v>
      </c>
      <c r="B1187" s="12" t="str">
        <f t="shared" si="136"/>
        <v>Dim</v>
      </c>
      <c r="C1187" s="13">
        <f t="shared" si="133"/>
        <v>43429</v>
      </c>
      <c r="D1187" s="15">
        <f t="shared" si="134"/>
        <v>6.44</v>
      </c>
      <c r="E1187" s="14">
        <f t="shared" si="135"/>
        <v>58756.740000000005</v>
      </c>
      <c r="F1187" s="25"/>
      <c r="G1187" s="15">
        <f t="shared" si="130"/>
        <v>58756.74</v>
      </c>
      <c r="J1187" s="22" t="str">
        <f t="shared" si="131"/>
        <v/>
      </c>
      <c r="L1187" s="38"/>
    </row>
    <row r="1188" spans="1:12" x14ac:dyDescent="0.3">
      <c r="A1188" s="24">
        <f t="shared" si="132"/>
        <v>1183</v>
      </c>
      <c r="B1188" s="12" t="str">
        <f t="shared" si="136"/>
        <v>Lun</v>
      </c>
      <c r="C1188" s="13">
        <f t="shared" si="133"/>
        <v>43430</v>
      </c>
      <c r="D1188" s="15">
        <f t="shared" si="134"/>
        <v>6.44</v>
      </c>
      <c r="E1188" s="14">
        <f t="shared" si="135"/>
        <v>58763.18</v>
      </c>
      <c r="F1188" s="25"/>
      <c r="G1188" s="15">
        <f t="shared" si="130"/>
        <v>58763.18</v>
      </c>
      <c r="J1188" s="22" t="str">
        <f t="shared" si="131"/>
        <v/>
      </c>
      <c r="L1188" s="38"/>
    </row>
    <row r="1189" spans="1:12" x14ac:dyDescent="0.3">
      <c r="A1189" s="24">
        <f t="shared" si="132"/>
        <v>1184</v>
      </c>
      <c r="B1189" s="12" t="str">
        <f t="shared" si="136"/>
        <v>Mar</v>
      </c>
      <c r="C1189" s="13">
        <f t="shared" si="133"/>
        <v>43431</v>
      </c>
      <c r="D1189" s="15">
        <f t="shared" si="134"/>
        <v>6.44</v>
      </c>
      <c r="E1189" s="14">
        <f t="shared" si="135"/>
        <v>58769.62</v>
      </c>
      <c r="F1189" s="25"/>
      <c r="G1189" s="15">
        <f t="shared" si="130"/>
        <v>58769.62</v>
      </c>
      <c r="J1189" s="22" t="str">
        <f t="shared" si="131"/>
        <v/>
      </c>
      <c r="L1189" s="38"/>
    </row>
    <row r="1190" spans="1:12" x14ac:dyDescent="0.3">
      <c r="A1190" s="24">
        <f t="shared" si="132"/>
        <v>1185</v>
      </c>
      <c r="B1190" s="12" t="str">
        <f t="shared" si="136"/>
        <v>Mer</v>
      </c>
      <c r="C1190" s="13">
        <f t="shared" si="133"/>
        <v>43432</v>
      </c>
      <c r="D1190" s="15">
        <f t="shared" si="134"/>
        <v>6.44</v>
      </c>
      <c r="E1190" s="14">
        <f t="shared" si="135"/>
        <v>58776.060000000005</v>
      </c>
      <c r="F1190" s="25"/>
      <c r="G1190" s="15">
        <f t="shared" si="130"/>
        <v>58776.06</v>
      </c>
      <c r="J1190" s="22" t="str">
        <f t="shared" si="131"/>
        <v/>
      </c>
      <c r="L1190" s="38"/>
    </row>
    <row r="1191" spans="1:12" x14ac:dyDescent="0.3">
      <c r="A1191" s="24">
        <f t="shared" si="132"/>
        <v>1186</v>
      </c>
      <c r="B1191" s="12" t="str">
        <f t="shared" si="136"/>
        <v>Jeu</v>
      </c>
      <c r="C1191" s="13">
        <f t="shared" si="133"/>
        <v>43433</v>
      </c>
      <c r="D1191" s="15">
        <f t="shared" si="134"/>
        <v>6.44</v>
      </c>
      <c r="E1191" s="14">
        <f t="shared" si="135"/>
        <v>58782.5</v>
      </c>
      <c r="F1191" s="25"/>
      <c r="G1191" s="15">
        <f t="shared" si="130"/>
        <v>58782.5</v>
      </c>
      <c r="J1191" s="22" t="str">
        <f t="shared" si="131"/>
        <v/>
      </c>
      <c r="L1191" s="38"/>
    </row>
    <row r="1192" spans="1:12" x14ac:dyDescent="0.3">
      <c r="A1192" s="24">
        <f t="shared" si="132"/>
        <v>1187</v>
      </c>
      <c r="B1192" s="12" t="str">
        <f t="shared" si="136"/>
        <v>Ven</v>
      </c>
      <c r="C1192" s="13">
        <f t="shared" si="133"/>
        <v>43434</v>
      </c>
      <c r="D1192" s="15">
        <f t="shared" si="134"/>
        <v>6.44</v>
      </c>
      <c r="E1192" s="14">
        <f t="shared" si="135"/>
        <v>58788.94</v>
      </c>
      <c r="F1192" s="25"/>
      <c r="G1192" s="15">
        <f t="shared" si="130"/>
        <v>58788.94</v>
      </c>
      <c r="J1192" s="22" t="str">
        <f t="shared" si="131"/>
        <v/>
      </c>
      <c r="L1192" s="38"/>
    </row>
    <row r="1193" spans="1:12" x14ac:dyDescent="0.3">
      <c r="A1193" s="24">
        <f t="shared" si="132"/>
        <v>1188</v>
      </c>
      <c r="B1193" s="12" t="str">
        <f t="shared" si="136"/>
        <v>Sam</v>
      </c>
      <c r="C1193" s="13">
        <f t="shared" si="133"/>
        <v>43435</v>
      </c>
      <c r="D1193" s="15">
        <f t="shared" si="134"/>
        <v>6.44</v>
      </c>
      <c r="E1193" s="14">
        <f t="shared" si="135"/>
        <v>58795.380000000005</v>
      </c>
      <c r="F1193" s="25"/>
      <c r="G1193" s="15">
        <f t="shared" si="130"/>
        <v>58795.38</v>
      </c>
      <c r="J1193" s="22" t="str">
        <f t="shared" si="131"/>
        <v/>
      </c>
      <c r="L1193" s="38"/>
    </row>
    <row r="1194" spans="1:12" x14ac:dyDescent="0.3">
      <c r="A1194" s="24">
        <f t="shared" si="132"/>
        <v>1189</v>
      </c>
      <c r="B1194" s="12" t="str">
        <f t="shared" si="136"/>
        <v>Dim</v>
      </c>
      <c r="C1194" s="13">
        <f t="shared" si="133"/>
        <v>43436</v>
      </c>
      <c r="D1194" s="15">
        <f t="shared" si="134"/>
        <v>6.44</v>
      </c>
      <c r="E1194" s="14">
        <f t="shared" si="135"/>
        <v>58801.82</v>
      </c>
      <c r="F1194" s="25"/>
      <c r="G1194" s="15">
        <f t="shared" si="130"/>
        <v>58801.82</v>
      </c>
      <c r="J1194" s="22" t="str">
        <f t="shared" si="131"/>
        <v/>
      </c>
      <c r="L1194" s="38"/>
    </row>
    <row r="1195" spans="1:12" x14ac:dyDescent="0.3">
      <c r="A1195" s="24">
        <f t="shared" si="132"/>
        <v>1190</v>
      </c>
      <c r="B1195" s="12" t="str">
        <f t="shared" si="136"/>
        <v>Lun</v>
      </c>
      <c r="C1195" s="13">
        <f t="shared" si="133"/>
        <v>43437</v>
      </c>
      <c r="D1195" s="15">
        <f t="shared" si="134"/>
        <v>6.44</v>
      </c>
      <c r="E1195" s="14">
        <f t="shared" si="135"/>
        <v>58808.26</v>
      </c>
      <c r="F1195" s="25"/>
      <c r="G1195" s="15">
        <f t="shared" si="130"/>
        <v>58808.26</v>
      </c>
      <c r="J1195" s="22" t="str">
        <f t="shared" si="131"/>
        <v/>
      </c>
      <c r="L1195" s="38"/>
    </row>
    <row r="1196" spans="1:12" x14ac:dyDescent="0.3">
      <c r="A1196" s="24">
        <f t="shared" si="132"/>
        <v>1191</v>
      </c>
      <c r="B1196" s="12" t="str">
        <f t="shared" si="136"/>
        <v>Mar</v>
      </c>
      <c r="C1196" s="13">
        <f t="shared" si="133"/>
        <v>43438</v>
      </c>
      <c r="D1196" s="15">
        <f t="shared" si="134"/>
        <v>6.44</v>
      </c>
      <c r="E1196" s="14">
        <f t="shared" si="135"/>
        <v>58814.700000000004</v>
      </c>
      <c r="F1196" s="25"/>
      <c r="G1196" s="15">
        <f t="shared" si="130"/>
        <v>58814.7</v>
      </c>
      <c r="J1196" s="22" t="str">
        <f t="shared" si="131"/>
        <v/>
      </c>
      <c r="L1196" s="38"/>
    </row>
    <row r="1197" spans="1:12" x14ac:dyDescent="0.3">
      <c r="A1197" s="24">
        <f t="shared" si="132"/>
        <v>1192</v>
      </c>
      <c r="B1197" s="12" t="str">
        <f t="shared" si="136"/>
        <v>Mer</v>
      </c>
      <c r="C1197" s="13">
        <f t="shared" si="133"/>
        <v>43439</v>
      </c>
      <c r="D1197" s="15">
        <f t="shared" si="134"/>
        <v>6.45</v>
      </c>
      <c r="E1197" s="14">
        <f t="shared" si="135"/>
        <v>58821.149999999994</v>
      </c>
      <c r="F1197" s="25"/>
      <c r="G1197" s="15">
        <f t="shared" si="130"/>
        <v>58821.15</v>
      </c>
      <c r="J1197" s="22" t="str">
        <f t="shared" si="131"/>
        <v/>
      </c>
      <c r="L1197" s="38"/>
    </row>
    <row r="1198" spans="1:12" x14ac:dyDescent="0.3">
      <c r="A1198" s="24">
        <f t="shared" si="132"/>
        <v>1193</v>
      </c>
      <c r="B1198" s="12" t="str">
        <f t="shared" si="136"/>
        <v>Jeu</v>
      </c>
      <c r="C1198" s="13">
        <f t="shared" si="133"/>
        <v>43440</v>
      </c>
      <c r="D1198" s="15">
        <f t="shared" si="134"/>
        <v>6.45</v>
      </c>
      <c r="E1198" s="14">
        <f t="shared" si="135"/>
        <v>58827.6</v>
      </c>
      <c r="F1198" s="25"/>
      <c r="G1198" s="15">
        <f t="shared" si="130"/>
        <v>58827.6</v>
      </c>
      <c r="J1198" s="22" t="str">
        <f t="shared" si="131"/>
        <v/>
      </c>
      <c r="L1198" s="38"/>
    </row>
    <row r="1199" spans="1:12" x14ac:dyDescent="0.3">
      <c r="A1199" s="24">
        <f t="shared" si="132"/>
        <v>1194</v>
      </c>
      <c r="B1199" s="12" t="str">
        <f t="shared" si="136"/>
        <v>Ven</v>
      </c>
      <c r="C1199" s="13">
        <f t="shared" si="133"/>
        <v>43441</v>
      </c>
      <c r="D1199" s="15">
        <f t="shared" si="134"/>
        <v>6.45</v>
      </c>
      <c r="E1199" s="14">
        <f t="shared" si="135"/>
        <v>58834.049999999996</v>
      </c>
      <c r="F1199" s="25"/>
      <c r="G1199" s="15">
        <f t="shared" si="130"/>
        <v>58834.05</v>
      </c>
      <c r="J1199" s="22" t="str">
        <f t="shared" si="131"/>
        <v/>
      </c>
      <c r="L1199" s="38"/>
    </row>
    <row r="1200" spans="1:12" x14ac:dyDescent="0.3">
      <c r="A1200" s="24">
        <f t="shared" si="132"/>
        <v>1195</v>
      </c>
      <c r="B1200" s="12" t="str">
        <f t="shared" si="136"/>
        <v>Sam</v>
      </c>
      <c r="C1200" s="13">
        <f t="shared" si="133"/>
        <v>43442</v>
      </c>
      <c r="D1200" s="15">
        <f t="shared" si="134"/>
        <v>6.45</v>
      </c>
      <c r="E1200" s="14">
        <f t="shared" si="135"/>
        <v>58840.5</v>
      </c>
      <c r="F1200" s="25"/>
      <c r="G1200" s="15">
        <f t="shared" si="130"/>
        <v>58840.5</v>
      </c>
      <c r="J1200" s="22" t="str">
        <f t="shared" si="131"/>
        <v/>
      </c>
      <c r="L1200" s="38"/>
    </row>
    <row r="1201" spans="1:12" x14ac:dyDescent="0.3">
      <c r="A1201" s="24">
        <f t="shared" si="132"/>
        <v>1196</v>
      </c>
      <c r="B1201" s="12" t="str">
        <f t="shared" si="136"/>
        <v>Dim</v>
      </c>
      <c r="C1201" s="13">
        <f t="shared" si="133"/>
        <v>43443</v>
      </c>
      <c r="D1201" s="15">
        <f t="shared" si="134"/>
        <v>6.45</v>
      </c>
      <c r="E1201" s="14">
        <f t="shared" si="135"/>
        <v>58846.95</v>
      </c>
      <c r="F1201" s="25"/>
      <c r="G1201" s="15">
        <f t="shared" si="130"/>
        <v>58846.95</v>
      </c>
      <c r="J1201" s="22" t="str">
        <f t="shared" si="131"/>
        <v/>
      </c>
      <c r="L1201" s="38"/>
    </row>
    <row r="1202" spans="1:12" x14ac:dyDescent="0.3">
      <c r="A1202" s="24">
        <f t="shared" si="132"/>
        <v>1197</v>
      </c>
      <c r="B1202" s="12" t="str">
        <f t="shared" si="136"/>
        <v>Lun</v>
      </c>
      <c r="C1202" s="13">
        <f t="shared" si="133"/>
        <v>43444</v>
      </c>
      <c r="D1202" s="15">
        <f t="shared" si="134"/>
        <v>6.45</v>
      </c>
      <c r="E1202" s="14">
        <f t="shared" si="135"/>
        <v>58853.399999999994</v>
      </c>
      <c r="F1202" s="25"/>
      <c r="G1202" s="15">
        <f t="shared" si="130"/>
        <v>58853.4</v>
      </c>
      <c r="J1202" s="22" t="str">
        <f t="shared" si="131"/>
        <v/>
      </c>
      <c r="L1202" s="38"/>
    </row>
    <row r="1203" spans="1:12" x14ac:dyDescent="0.3">
      <c r="A1203" s="24">
        <f t="shared" si="132"/>
        <v>1198</v>
      </c>
      <c r="B1203" s="12" t="str">
        <f t="shared" si="136"/>
        <v>Mar</v>
      </c>
      <c r="C1203" s="13">
        <f t="shared" si="133"/>
        <v>43445</v>
      </c>
      <c r="D1203" s="15">
        <f t="shared" si="134"/>
        <v>6.45</v>
      </c>
      <c r="E1203" s="14">
        <f t="shared" si="135"/>
        <v>58859.85</v>
      </c>
      <c r="F1203" s="25"/>
      <c r="G1203" s="15">
        <f t="shared" si="130"/>
        <v>58859.85</v>
      </c>
      <c r="J1203" s="22" t="str">
        <f t="shared" si="131"/>
        <v/>
      </c>
      <c r="L1203" s="38"/>
    </row>
    <row r="1204" spans="1:12" x14ac:dyDescent="0.3">
      <c r="A1204" s="24">
        <f t="shared" si="132"/>
        <v>1199</v>
      </c>
      <c r="B1204" s="12" t="str">
        <f t="shared" si="136"/>
        <v>Mer</v>
      </c>
      <c r="C1204" s="13">
        <f t="shared" si="133"/>
        <v>43446</v>
      </c>
      <c r="D1204" s="15">
        <f t="shared" si="134"/>
        <v>6.45</v>
      </c>
      <c r="E1204" s="14">
        <f t="shared" si="135"/>
        <v>58866.299999999996</v>
      </c>
      <c r="F1204" s="25"/>
      <c r="G1204" s="15">
        <f t="shared" si="130"/>
        <v>58866.3</v>
      </c>
      <c r="J1204" s="22" t="str">
        <f t="shared" si="131"/>
        <v/>
      </c>
      <c r="L1204" s="38"/>
    </row>
    <row r="1205" spans="1:12" x14ac:dyDescent="0.3">
      <c r="A1205" s="24">
        <f t="shared" si="132"/>
        <v>1200</v>
      </c>
      <c r="B1205" s="12" t="str">
        <f t="shared" si="136"/>
        <v>Jeu</v>
      </c>
      <c r="C1205" s="13">
        <f t="shared" si="133"/>
        <v>43447</v>
      </c>
      <c r="D1205" s="15">
        <f t="shared" si="134"/>
        <v>6.45</v>
      </c>
      <c r="E1205" s="14">
        <f t="shared" si="135"/>
        <v>58872.75</v>
      </c>
      <c r="F1205" s="25"/>
      <c r="G1205" s="15">
        <f t="shared" si="130"/>
        <v>58872.75</v>
      </c>
      <c r="J1205" s="22" t="str">
        <f t="shared" si="131"/>
        <v/>
      </c>
      <c r="L1205" s="38"/>
    </row>
    <row r="1206" spans="1:12" x14ac:dyDescent="0.3">
      <c r="A1206" s="24">
        <f t="shared" si="132"/>
        <v>1201</v>
      </c>
      <c r="B1206" s="12" t="str">
        <f t="shared" si="136"/>
        <v>Ven</v>
      </c>
      <c r="C1206" s="13">
        <f t="shared" si="133"/>
        <v>43448</v>
      </c>
      <c r="D1206" s="15">
        <f t="shared" si="134"/>
        <v>6.45</v>
      </c>
      <c r="E1206" s="14">
        <f t="shared" si="135"/>
        <v>58879.199999999997</v>
      </c>
      <c r="F1206" s="25"/>
      <c r="G1206" s="15">
        <f t="shared" si="130"/>
        <v>58879.199999999997</v>
      </c>
      <c r="J1206" s="22" t="str">
        <f t="shared" si="131"/>
        <v/>
      </c>
      <c r="L1206" s="38"/>
    </row>
    <row r="1207" spans="1:12" x14ac:dyDescent="0.3">
      <c r="A1207" s="24">
        <f t="shared" si="132"/>
        <v>1202</v>
      </c>
      <c r="B1207" s="12" t="str">
        <f t="shared" si="136"/>
        <v>Sam</v>
      </c>
      <c r="C1207" s="13">
        <f t="shared" si="133"/>
        <v>43449</v>
      </c>
      <c r="D1207" s="15">
        <f t="shared" si="134"/>
        <v>6.45</v>
      </c>
      <c r="E1207" s="14">
        <f t="shared" si="135"/>
        <v>58885.649999999994</v>
      </c>
      <c r="F1207" s="25"/>
      <c r="G1207" s="15">
        <f t="shared" si="130"/>
        <v>58885.65</v>
      </c>
      <c r="J1207" s="22" t="str">
        <f t="shared" si="131"/>
        <v/>
      </c>
      <c r="L1207" s="38"/>
    </row>
    <row r="1208" spans="1:12" x14ac:dyDescent="0.3">
      <c r="A1208" s="24">
        <f t="shared" si="132"/>
        <v>1203</v>
      </c>
      <c r="B1208" s="12" t="str">
        <f t="shared" si="136"/>
        <v>Dim</v>
      </c>
      <c r="C1208" s="13">
        <f t="shared" si="133"/>
        <v>43450</v>
      </c>
      <c r="D1208" s="15">
        <f t="shared" si="134"/>
        <v>6.45</v>
      </c>
      <c r="E1208" s="14">
        <f t="shared" si="135"/>
        <v>58892.1</v>
      </c>
      <c r="F1208" s="25"/>
      <c r="G1208" s="15">
        <f t="shared" si="130"/>
        <v>58892.1</v>
      </c>
      <c r="J1208" s="22" t="str">
        <f t="shared" si="131"/>
        <v/>
      </c>
      <c r="L1208" s="38"/>
    </row>
    <row r="1209" spans="1:12" x14ac:dyDescent="0.3">
      <c r="A1209" s="24">
        <f t="shared" si="132"/>
        <v>1204</v>
      </c>
      <c r="B1209" s="12" t="str">
        <f t="shared" si="136"/>
        <v>Lun</v>
      </c>
      <c r="C1209" s="13">
        <f t="shared" si="133"/>
        <v>43451</v>
      </c>
      <c r="D1209" s="15">
        <f t="shared" si="134"/>
        <v>6.45</v>
      </c>
      <c r="E1209" s="14">
        <f t="shared" si="135"/>
        <v>58898.549999999996</v>
      </c>
      <c r="F1209" s="25"/>
      <c r="G1209" s="15">
        <f t="shared" si="130"/>
        <v>58898.55</v>
      </c>
      <c r="J1209" s="22" t="str">
        <f t="shared" si="131"/>
        <v/>
      </c>
      <c r="L1209" s="38"/>
    </row>
    <row r="1210" spans="1:12" x14ac:dyDescent="0.3">
      <c r="A1210" s="24">
        <f t="shared" si="132"/>
        <v>1205</v>
      </c>
      <c r="B1210" s="12" t="str">
        <f t="shared" si="136"/>
        <v>Mar</v>
      </c>
      <c r="C1210" s="13">
        <f t="shared" si="133"/>
        <v>43452</v>
      </c>
      <c r="D1210" s="15">
        <f t="shared" si="134"/>
        <v>6.45</v>
      </c>
      <c r="E1210" s="14">
        <f t="shared" si="135"/>
        <v>58905</v>
      </c>
      <c r="F1210" s="25"/>
      <c r="G1210" s="15">
        <f t="shared" si="130"/>
        <v>58905</v>
      </c>
      <c r="J1210" s="22" t="str">
        <f t="shared" si="131"/>
        <v/>
      </c>
      <c r="L1210" s="38"/>
    </row>
    <row r="1211" spans="1:12" x14ac:dyDescent="0.3">
      <c r="A1211" s="24">
        <f t="shared" si="132"/>
        <v>1206</v>
      </c>
      <c r="B1211" s="12" t="str">
        <f t="shared" si="136"/>
        <v>Mer</v>
      </c>
      <c r="C1211" s="13">
        <f t="shared" si="133"/>
        <v>43453</v>
      </c>
      <c r="D1211" s="15">
        <f t="shared" si="134"/>
        <v>6.46</v>
      </c>
      <c r="E1211" s="14">
        <f t="shared" si="135"/>
        <v>58911.46</v>
      </c>
      <c r="F1211" s="25"/>
      <c r="G1211" s="15">
        <f t="shared" si="130"/>
        <v>58911.46</v>
      </c>
      <c r="J1211" s="22" t="str">
        <f t="shared" si="131"/>
        <v/>
      </c>
      <c r="L1211" s="38"/>
    </row>
    <row r="1212" spans="1:12" x14ac:dyDescent="0.3">
      <c r="A1212" s="24">
        <f t="shared" si="132"/>
        <v>1207</v>
      </c>
      <c r="B1212" s="12" t="str">
        <f t="shared" si="136"/>
        <v>Jeu</v>
      </c>
      <c r="C1212" s="13">
        <f t="shared" si="133"/>
        <v>43454</v>
      </c>
      <c r="D1212" s="15">
        <f t="shared" si="134"/>
        <v>6.46</v>
      </c>
      <c r="E1212" s="14">
        <f t="shared" si="135"/>
        <v>58917.919999999998</v>
      </c>
      <c r="F1212" s="25"/>
      <c r="G1212" s="15">
        <f t="shared" si="130"/>
        <v>58917.919999999998</v>
      </c>
      <c r="J1212" s="22" t="str">
        <f t="shared" si="131"/>
        <v/>
      </c>
      <c r="L1212" s="38"/>
    </row>
    <row r="1213" spans="1:12" x14ac:dyDescent="0.3">
      <c r="A1213" s="24">
        <f t="shared" si="132"/>
        <v>1208</v>
      </c>
      <c r="B1213" s="12" t="str">
        <f t="shared" si="136"/>
        <v>Ven</v>
      </c>
      <c r="C1213" s="13">
        <f t="shared" si="133"/>
        <v>43455</v>
      </c>
      <c r="D1213" s="15">
        <f t="shared" si="134"/>
        <v>6.46</v>
      </c>
      <c r="E1213" s="14">
        <f t="shared" si="135"/>
        <v>58924.38</v>
      </c>
      <c r="F1213" s="25"/>
      <c r="G1213" s="15">
        <f t="shared" si="130"/>
        <v>58924.38</v>
      </c>
      <c r="J1213" s="22" t="str">
        <f t="shared" si="131"/>
        <v/>
      </c>
      <c r="L1213" s="38"/>
    </row>
    <row r="1214" spans="1:12" x14ac:dyDescent="0.3">
      <c r="A1214" s="24">
        <f t="shared" si="132"/>
        <v>1209</v>
      </c>
      <c r="B1214" s="12" t="str">
        <f t="shared" si="136"/>
        <v>Sam</v>
      </c>
      <c r="C1214" s="13">
        <f t="shared" si="133"/>
        <v>43456</v>
      </c>
      <c r="D1214" s="15">
        <f t="shared" si="134"/>
        <v>6.46</v>
      </c>
      <c r="E1214" s="14">
        <f t="shared" si="135"/>
        <v>58930.84</v>
      </c>
      <c r="F1214" s="25"/>
      <c r="G1214" s="15">
        <f t="shared" si="130"/>
        <v>58930.84</v>
      </c>
      <c r="J1214" s="22" t="str">
        <f t="shared" si="131"/>
        <v/>
      </c>
      <c r="L1214" s="38"/>
    </row>
    <row r="1215" spans="1:12" x14ac:dyDescent="0.3">
      <c r="A1215" s="24">
        <f t="shared" si="132"/>
        <v>1210</v>
      </c>
      <c r="B1215" s="12" t="str">
        <f t="shared" si="136"/>
        <v>Dim</v>
      </c>
      <c r="C1215" s="13">
        <f t="shared" si="133"/>
        <v>43457</v>
      </c>
      <c r="D1215" s="15">
        <f t="shared" si="134"/>
        <v>6.46</v>
      </c>
      <c r="E1215" s="14">
        <f t="shared" si="135"/>
        <v>58937.299999999996</v>
      </c>
      <c r="F1215" s="25"/>
      <c r="G1215" s="15">
        <f t="shared" si="130"/>
        <v>58937.3</v>
      </c>
      <c r="J1215" s="22" t="str">
        <f t="shared" si="131"/>
        <v/>
      </c>
      <c r="L1215" s="38"/>
    </row>
    <row r="1216" spans="1:12" x14ac:dyDescent="0.3">
      <c r="A1216" s="24">
        <f t="shared" si="132"/>
        <v>1211</v>
      </c>
      <c r="B1216" s="12" t="str">
        <f t="shared" si="136"/>
        <v>Lun</v>
      </c>
      <c r="C1216" s="13">
        <f t="shared" si="133"/>
        <v>43458</v>
      </c>
      <c r="D1216" s="15">
        <f t="shared" si="134"/>
        <v>6.46</v>
      </c>
      <c r="E1216" s="14">
        <f t="shared" si="135"/>
        <v>58943.76</v>
      </c>
      <c r="F1216" s="25"/>
      <c r="G1216" s="15">
        <f t="shared" si="130"/>
        <v>58943.76</v>
      </c>
      <c r="J1216" s="22" t="str">
        <f t="shared" si="131"/>
        <v/>
      </c>
      <c r="L1216" s="38"/>
    </row>
    <row r="1217" spans="1:21" x14ac:dyDescent="0.3">
      <c r="A1217" s="24">
        <f t="shared" si="132"/>
        <v>1212</v>
      </c>
      <c r="B1217" s="12" t="str">
        <f t="shared" si="136"/>
        <v>Mar</v>
      </c>
      <c r="C1217" s="13">
        <f t="shared" si="133"/>
        <v>43459</v>
      </c>
      <c r="D1217" s="15">
        <f t="shared" si="134"/>
        <v>6.46</v>
      </c>
      <c r="E1217" s="14">
        <f t="shared" si="135"/>
        <v>58950.22</v>
      </c>
      <c r="F1217" s="25"/>
      <c r="G1217" s="15">
        <f t="shared" si="130"/>
        <v>58950.22</v>
      </c>
      <c r="J1217" s="22" t="str">
        <f t="shared" si="131"/>
        <v/>
      </c>
      <c r="L1217" s="38"/>
    </row>
    <row r="1218" spans="1:21" x14ac:dyDescent="0.3">
      <c r="A1218" s="24">
        <f t="shared" si="132"/>
        <v>1213</v>
      </c>
      <c r="B1218" s="12" t="str">
        <f t="shared" si="136"/>
        <v>Mer</v>
      </c>
      <c r="C1218" s="13">
        <f t="shared" si="133"/>
        <v>43460</v>
      </c>
      <c r="D1218" s="15">
        <f t="shared" si="134"/>
        <v>6.46</v>
      </c>
      <c r="E1218" s="14">
        <f t="shared" si="135"/>
        <v>58956.68</v>
      </c>
      <c r="F1218" s="25"/>
      <c r="G1218" s="15">
        <f t="shared" si="130"/>
        <v>58956.68</v>
      </c>
      <c r="J1218" s="22" t="str">
        <f t="shared" si="131"/>
        <v/>
      </c>
      <c r="L1218" s="38"/>
    </row>
    <row r="1219" spans="1:21" x14ac:dyDescent="0.3">
      <c r="A1219" s="24">
        <f t="shared" si="132"/>
        <v>1214</v>
      </c>
      <c r="B1219" s="12" t="str">
        <f t="shared" si="136"/>
        <v>Jeu</v>
      </c>
      <c r="C1219" s="13">
        <f t="shared" si="133"/>
        <v>43461</v>
      </c>
      <c r="D1219" s="15">
        <f t="shared" si="134"/>
        <v>6.46</v>
      </c>
      <c r="E1219" s="14">
        <f t="shared" si="135"/>
        <v>58963.14</v>
      </c>
      <c r="F1219" s="25"/>
      <c r="G1219" s="15">
        <f t="shared" si="130"/>
        <v>58963.14</v>
      </c>
      <c r="J1219" s="22" t="str">
        <f t="shared" si="131"/>
        <v/>
      </c>
      <c r="L1219" s="38"/>
    </row>
    <row r="1220" spans="1:21" x14ac:dyDescent="0.3">
      <c r="A1220" s="24">
        <f t="shared" si="132"/>
        <v>1215</v>
      </c>
      <c r="B1220" s="12" t="str">
        <f t="shared" si="136"/>
        <v>Ven</v>
      </c>
      <c r="C1220" s="13">
        <f t="shared" si="133"/>
        <v>43462</v>
      </c>
      <c r="D1220" s="15">
        <f t="shared" si="134"/>
        <v>6.46</v>
      </c>
      <c r="E1220" s="14">
        <f t="shared" si="135"/>
        <v>58969.599999999999</v>
      </c>
      <c r="F1220" s="25"/>
      <c r="G1220" s="15">
        <f t="shared" si="130"/>
        <v>58969.599999999999</v>
      </c>
      <c r="J1220" s="22" t="str">
        <f t="shared" si="131"/>
        <v/>
      </c>
      <c r="L1220" s="38"/>
    </row>
    <row r="1221" spans="1:21" x14ac:dyDescent="0.3">
      <c r="A1221" s="24">
        <f t="shared" si="132"/>
        <v>1216</v>
      </c>
      <c r="B1221" s="12" t="str">
        <f t="shared" si="136"/>
        <v>Sam</v>
      </c>
      <c r="C1221" s="13">
        <f t="shared" si="133"/>
        <v>43463</v>
      </c>
      <c r="D1221" s="15">
        <f t="shared" si="134"/>
        <v>6.46</v>
      </c>
      <c r="E1221" s="14">
        <f t="shared" si="135"/>
        <v>58976.06</v>
      </c>
      <c r="F1221" s="25"/>
      <c r="G1221" s="15">
        <f t="shared" si="130"/>
        <v>58976.06</v>
      </c>
      <c r="J1221" s="22" t="str">
        <f t="shared" si="131"/>
        <v/>
      </c>
      <c r="L1221" s="38"/>
    </row>
    <row r="1222" spans="1:21" x14ac:dyDescent="0.3">
      <c r="A1222" s="24">
        <f t="shared" si="132"/>
        <v>1217</v>
      </c>
      <c r="B1222" s="12" t="str">
        <f t="shared" si="136"/>
        <v>Dim</v>
      </c>
      <c r="C1222" s="13">
        <f t="shared" si="133"/>
        <v>43464</v>
      </c>
      <c r="D1222" s="15">
        <f t="shared" si="134"/>
        <v>6.46</v>
      </c>
      <c r="E1222" s="14">
        <f t="shared" si="135"/>
        <v>58982.52</v>
      </c>
      <c r="F1222" s="25"/>
      <c r="G1222" s="15">
        <f t="shared" si="130"/>
        <v>58982.52</v>
      </c>
      <c r="H1222" s="46" t="s">
        <v>6</v>
      </c>
      <c r="I1222" s="46" t="s">
        <v>18</v>
      </c>
      <c r="J1222" s="22" t="str">
        <f t="shared" si="131"/>
        <v/>
      </c>
      <c r="L1222" s="38"/>
    </row>
    <row r="1223" spans="1:21" x14ac:dyDescent="0.3">
      <c r="A1223" s="24">
        <f t="shared" si="132"/>
        <v>1218</v>
      </c>
      <c r="B1223" s="12" t="str">
        <f t="shared" si="136"/>
        <v>Lun</v>
      </c>
      <c r="C1223" s="13">
        <f t="shared" si="133"/>
        <v>43465</v>
      </c>
      <c r="D1223" s="15">
        <f t="shared" si="134"/>
        <v>6.46</v>
      </c>
      <c r="E1223" s="14">
        <f t="shared" si="135"/>
        <v>58988.979999999996</v>
      </c>
      <c r="F1223" s="25"/>
      <c r="G1223" s="15">
        <f t="shared" ref="G1223:G1286" si="137">ROUND(E1223-F1223, 2)</f>
        <v>58988.98</v>
      </c>
      <c r="H1223" s="50">
        <v>2018</v>
      </c>
      <c r="I1223" s="50">
        <v>2018</v>
      </c>
      <c r="J1223" s="22" t="str">
        <f t="shared" ref="J1223:J1286" si="138">IF(F1223&lt;&gt;"",TEXT(C1223, "aaaa-mm-jj") &amp; ";" &amp; F1223,"")</f>
        <v/>
      </c>
      <c r="L1223" s="38"/>
      <c r="U1223" s="1"/>
    </row>
    <row r="1224" spans="1:21" x14ac:dyDescent="0.3">
      <c r="A1224" s="24">
        <f t="shared" ref="A1224:A1287" si="139">A1223+1</f>
        <v>1219</v>
      </c>
      <c r="B1224" s="12" t="str">
        <f t="shared" si="136"/>
        <v>Mar</v>
      </c>
      <c r="C1224" s="13">
        <f t="shared" si="133"/>
        <v>43466</v>
      </c>
      <c r="D1224" s="15">
        <f t="shared" si="134"/>
        <v>6.46</v>
      </c>
      <c r="E1224" s="14">
        <f t="shared" si="135"/>
        <v>58995.44</v>
      </c>
      <c r="F1224" s="25"/>
      <c r="G1224" s="15">
        <f t="shared" si="137"/>
        <v>58995.44</v>
      </c>
      <c r="H1224" s="19">
        <f>SUM(D860:D1224)</f>
        <v>2318.4699999999971</v>
      </c>
      <c r="I1224" s="41">
        <f>SUM(F860:F1224)</f>
        <v>2173.0299999999997</v>
      </c>
      <c r="J1224" s="22" t="str">
        <f t="shared" si="138"/>
        <v/>
      </c>
      <c r="L1224" s="38"/>
    </row>
    <row r="1225" spans="1:21" x14ac:dyDescent="0.3">
      <c r="A1225" s="24">
        <f t="shared" si="139"/>
        <v>1220</v>
      </c>
      <c r="B1225" s="12" t="str">
        <f t="shared" si="136"/>
        <v>Mer</v>
      </c>
      <c r="C1225" s="13">
        <f t="shared" si="133"/>
        <v>43467</v>
      </c>
      <c r="D1225" s="15">
        <f t="shared" si="134"/>
        <v>6.47</v>
      </c>
      <c r="E1225" s="14">
        <f t="shared" si="135"/>
        <v>59001.91</v>
      </c>
      <c r="F1225" s="25"/>
      <c r="G1225" s="15">
        <f t="shared" si="137"/>
        <v>59001.91</v>
      </c>
      <c r="J1225" s="22" t="str">
        <f t="shared" si="138"/>
        <v/>
      </c>
      <c r="L1225" s="38"/>
    </row>
    <row r="1226" spans="1:21" x14ac:dyDescent="0.3">
      <c r="A1226" s="24">
        <f t="shared" si="139"/>
        <v>1221</v>
      </c>
      <c r="B1226" s="12" t="str">
        <f t="shared" si="136"/>
        <v>Jeu</v>
      </c>
      <c r="C1226" s="13">
        <f t="shared" si="133"/>
        <v>43468</v>
      </c>
      <c r="D1226" s="15">
        <f t="shared" si="134"/>
        <v>6.47</v>
      </c>
      <c r="E1226" s="14">
        <f t="shared" si="135"/>
        <v>59008.380000000005</v>
      </c>
      <c r="F1226" s="25"/>
      <c r="G1226" s="15">
        <f t="shared" si="137"/>
        <v>59008.38</v>
      </c>
      <c r="J1226" s="22" t="str">
        <f t="shared" si="138"/>
        <v/>
      </c>
      <c r="L1226" s="38"/>
    </row>
    <row r="1227" spans="1:21" x14ac:dyDescent="0.3">
      <c r="A1227" s="24">
        <f t="shared" si="139"/>
        <v>1222</v>
      </c>
      <c r="B1227" s="12" t="str">
        <f t="shared" si="136"/>
        <v>Ven</v>
      </c>
      <c r="C1227" s="13">
        <f t="shared" si="133"/>
        <v>43469</v>
      </c>
      <c r="D1227" s="15">
        <f t="shared" si="134"/>
        <v>6.47</v>
      </c>
      <c r="E1227" s="14">
        <f t="shared" si="135"/>
        <v>59014.85</v>
      </c>
      <c r="F1227" s="25"/>
      <c r="G1227" s="15">
        <f t="shared" si="137"/>
        <v>59014.85</v>
      </c>
      <c r="J1227" s="22" t="str">
        <f t="shared" si="138"/>
        <v/>
      </c>
      <c r="L1227" s="38"/>
    </row>
    <row r="1228" spans="1:21" x14ac:dyDescent="0.3">
      <c r="A1228" s="24">
        <f t="shared" si="139"/>
        <v>1223</v>
      </c>
      <c r="B1228" s="12" t="str">
        <f t="shared" si="136"/>
        <v>Sam</v>
      </c>
      <c r="C1228" s="13">
        <f t="shared" si="133"/>
        <v>43470</v>
      </c>
      <c r="D1228" s="15">
        <f t="shared" si="134"/>
        <v>6.47</v>
      </c>
      <c r="E1228" s="14">
        <f t="shared" si="135"/>
        <v>59021.32</v>
      </c>
      <c r="F1228" s="25"/>
      <c r="G1228" s="15">
        <f t="shared" si="137"/>
        <v>59021.32</v>
      </c>
      <c r="J1228" s="22" t="str">
        <f t="shared" si="138"/>
        <v/>
      </c>
      <c r="L1228" s="38"/>
    </row>
    <row r="1229" spans="1:21" x14ac:dyDescent="0.3">
      <c r="A1229" s="24">
        <f t="shared" si="139"/>
        <v>1224</v>
      </c>
      <c r="B1229" s="12" t="str">
        <f t="shared" si="136"/>
        <v>Dim</v>
      </c>
      <c r="C1229" s="13">
        <f t="shared" si="133"/>
        <v>43471</v>
      </c>
      <c r="D1229" s="15">
        <f t="shared" si="134"/>
        <v>6.47</v>
      </c>
      <c r="E1229" s="14">
        <f t="shared" si="135"/>
        <v>59027.79</v>
      </c>
      <c r="F1229" s="25"/>
      <c r="G1229" s="15">
        <f t="shared" si="137"/>
        <v>59027.79</v>
      </c>
      <c r="J1229" s="22" t="str">
        <f t="shared" si="138"/>
        <v/>
      </c>
      <c r="L1229" s="38"/>
    </row>
    <row r="1230" spans="1:21" x14ac:dyDescent="0.3">
      <c r="A1230" s="24">
        <f t="shared" si="139"/>
        <v>1225</v>
      </c>
      <c r="B1230" s="12" t="str">
        <f t="shared" si="136"/>
        <v>Lun</v>
      </c>
      <c r="C1230" s="13">
        <f t="shared" si="133"/>
        <v>43472</v>
      </c>
      <c r="D1230" s="15">
        <f t="shared" si="134"/>
        <v>6.47</v>
      </c>
      <c r="E1230" s="14">
        <f t="shared" si="135"/>
        <v>59034.26</v>
      </c>
      <c r="F1230" s="25"/>
      <c r="G1230" s="15">
        <f t="shared" si="137"/>
        <v>59034.26</v>
      </c>
      <c r="J1230" s="22" t="str">
        <f t="shared" si="138"/>
        <v/>
      </c>
      <c r="L1230" s="38"/>
    </row>
    <row r="1231" spans="1:21" x14ac:dyDescent="0.3">
      <c r="A1231" s="24">
        <f t="shared" si="139"/>
        <v>1226</v>
      </c>
      <c r="B1231" s="12" t="str">
        <f t="shared" si="136"/>
        <v>Mar</v>
      </c>
      <c r="C1231" s="13">
        <f t="shared" si="133"/>
        <v>43473</v>
      </c>
      <c r="D1231" s="15">
        <f t="shared" si="134"/>
        <v>6.47</v>
      </c>
      <c r="E1231" s="14">
        <f t="shared" si="135"/>
        <v>59040.73</v>
      </c>
      <c r="F1231" s="25"/>
      <c r="G1231" s="15">
        <f t="shared" si="137"/>
        <v>59040.73</v>
      </c>
      <c r="J1231" s="22" t="str">
        <f t="shared" si="138"/>
        <v/>
      </c>
      <c r="L1231" s="38"/>
    </row>
    <row r="1232" spans="1:21" x14ac:dyDescent="0.3">
      <c r="A1232" s="24">
        <f t="shared" si="139"/>
        <v>1227</v>
      </c>
      <c r="B1232" s="12" t="str">
        <f t="shared" si="136"/>
        <v>Mer</v>
      </c>
      <c r="C1232" s="13">
        <f t="shared" ref="C1232:C1295" si="140">C1231+1</f>
        <v>43474</v>
      </c>
      <c r="D1232" s="15">
        <f t="shared" ref="D1232:D1295" si="141">ROUND(G1231*4%/365,2)</f>
        <v>6.47</v>
      </c>
      <c r="E1232" s="14">
        <f t="shared" ref="E1232:E1295" si="142">G1231+D1232</f>
        <v>59047.200000000004</v>
      </c>
      <c r="F1232" s="25"/>
      <c r="G1232" s="15">
        <f t="shared" si="137"/>
        <v>59047.199999999997</v>
      </c>
      <c r="J1232" s="22" t="str">
        <f t="shared" si="138"/>
        <v/>
      </c>
      <c r="L1232" s="38"/>
    </row>
    <row r="1233" spans="1:12" x14ac:dyDescent="0.3">
      <c r="A1233" s="24">
        <f t="shared" si="139"/>
        <v>1228</v>
      </c>
      <c r="B1233" s="12" t="str">
        <f t="shared" si="136"/>
        <v>Jeu</v>
      </c>
      <c r="C1233" s="13">
        <f t="shared" si="140"/>
        <v>43475</v>
      </c>
      <c r="D1233" s="15">
        <f t="shared" si="141"/>
        <v>6.47</v>
      </c>
      <c r="E1233" s="14">
        <f t="shared" si="142"/>
        <v>59053.67</v>
      </c>
      <c r="F1233" s="25"/>
      <c r="G1233" s="15">
        <f t="shared" si="137"/>
        <v>59053.67</v>
      </c>
      <c r="J1233" s="22" t="str">
        <f t="shared" si="138"/>
        <v/>
      </c>
      <c r="L1233" s="38"/>
    </row>
    <row r="1234" spans="1:12" x14ac:dyDescent="0.3">
      <c r="A1234" s="24">
        <f t="shared" si="139"/>
        <v>1229</v>
      </c>
      <c r="B1234" s="12" t="str">
        <f t="shared" si="136"/>
        <v>Ven</v>
      </c>
      <c r="C1234" s="13">
        <f t="shared" si="140"/>
        <v>43476</v>
      </c>
      <c r="D1234" s="15">
        <f t="shared" si="141"/>
        <v>6.47</v>
      </c>
      <c r="E1234" s="14">
        <f t="shared" si="142"/>
        <v>59060.14</v>
      </c>
      <c r="F1234" s="25"/>
      <c r="G1234" s="15">
        <f t="shared" si="137"/>
        <v>59060.14</v>
      </c>
      <c r="J1234" s="22" t="str">
        <f t="shared" si="138"/>
        <v/>
      </c>
      <c r="L1234" s="38"/>
    </row>
    <row r="1235" spans="1:12" x14ac:dyDescent="0.3">
      <c r="A1235" s="24">
        <f t="shared" si="139"/>
        <v>1230</v>
      </c>
      <c r="B1235" s="12" t="str">
        <f t="shared" si="136"/>
        <v>Sam</v>
      </c>
      <c r="C1235" s="13">
        <f t="shared" si="140"/>
        <v>43477</v>
      </c>
      <c r="D1235" s="15">
        <f t="shared" si="141"/>
        <v>6.47</v>
      </c>
      <c r="E1235" s="14">
        <f t="shared" si="142"/>
        <v>59066.61</v>
      </c>
      <c r="F1235" s="25"/>
      <c r="G1235" s="15">
        <f t="shared" si="137"/>
        <v>59066.61</v>
      </c>
      <c r="J1235" s="22" t="str">
        <f t="shared" si="138"/>
        <v/>
      </c>
      <c r="L1235" s="38"/>
    </row>
    <row r="1236" spans="1:12" x14ac:dyDescent="0.3">
      <c r="A1236" s="24">
        <f t="shared" si="139"/>
        <v>1231</v>
      </c>
      <c r="B1236" s="12" t="str">
        <f t="shared" si="136"/>
        <v>Dim</v>
      </c>
      <c r="C1236" s="13">
        <f t="shared" si="140"/>
        <v>43478</v>
      </c>
      <c r="D1236" s="15">
        <f t="shared" si="141"/>
        <v>6.47</v>
      </c>
      <c r="E1236" s="14">
        <f t="shared" si="142"/>
        <v>59073.08</v>
      </c>
      <c r="F1236" s="25"/>
      <c r="G1236" s="15">
        <f t="shared" si="137"/>
        <v>59073.08</v>
      </c>
      <c r="J1236" s="22" t="str">
        <f t="shared" si="138"/>
        <v/>
      </c>
      <c r="L1236" s="38"/>
    </row>
    <row r="1237" spans="1:12" x14ac:dyDescent="0.3">
      <c r="A1237" s="24">
        <f t="shared" si="139"/>
        <v>1232</v>
      </c>
      <c r="B1237" s="12" t="str">
        <f t="shared" si="136"/>
        <v>Lun</v>
      </c>
      <c r="C1237" s="13">
        <f t="shared" si="140"/>
        <v>43479</v>
      </c>
      <c r="D1237" s="15">
        <f t="shared" si="141"/>
        <v>6.47</v>
      </c>
      <c r="E1237" s="14">
        <f t="shared" si="142"/>
        <v>59079.55</v>
      </c>
      <c r="F1237" s="25"/>
      <c r="G1237" s="15">
        <f t="shared" si="137"/>
        <v>59079.55</v>
      </c>
      <c r="J1237" s="22" t="str">
        <f t="shared" si="138"/>
        <v/>
      </c>
      <c r="L1237" s="38"/>
    </row>
    <row r="1238" spans="1:12" x14ac:dyDescent="0.3">
      <c r="A1238" s="24">
        <f t="shared" si="139"/>
        <v>1233</v>
      </c>
      <c r="B1238" s="12" t="str">
        <f t="shared" si="136"/>
        <v>Mar</v>
      </c>
      <c r="C1238" s="13">
        <f t="shared" si="140"/>
        <v>43480</v>
      </c>
      <c r="D1238" s="15">
        <f t="shared" si="141"/>
        <v>6.47</v>
      </c>
      <c r="E1238" s="14">
        <f t="shared" si="142"/>
        <v>59086.020000000004</v>
      </c>
      <c r="F1238" s="25"/>
      <c r="G1238" s="15">
        <f t="shared" si="137"/>
        <v>59086.02</v>
      </c>
      <c r="J1238" s="22" t="str">
        <f t="shared" si="138"/>
        <v/>
      </c>
      <c r="L1238" s="38"/>
    </row>
    <row r="1239" spans="1:12" x14ac:dyDescent="0.3">
      <c r="A1239" s="24">
        <f t="shared" si="139"/>
        <v>1234</v>
      </c>
      <c r="B1239" s="12" t="str">
        <f t="shared" si="136"/>
        <v>Mer</v>
      </c>
      <c r="C1239" s="13">
        <f t="shared" si="140"/>
        <v>43481</v>
      </c>
      <c r="D1239" s="15">
        <f t="shared" si="141"/>
        <v>6.48</v>
      </c>
      <c r="E1239" s="14">
        <f t="shared" si="142"/>
        <v>59092.5</v>
      </c>
      <c r="F1239" s="25"/>
      <c r="G1239" s="15">
        <f t="shared" si="137"/>
        <v>59092.5</v>
      </c>
      <c r="J1239" s="22" t="str">
        <f t="shared" si="138"/>
        <v/>
      </c>
      <c r="L1239" s="38"/>
    </row>
    <row r="1240" spans="1:12" x14ac:dyDescent="0.3">
      <c r="A1240" s="24">
        <f t="shared" si="139"/>
        <v>1235</v>
      </c>
      <c r="B1240" s="12" t="str">
        <f t="shared" si="136"/>
        <v>Jeu</v>
      </c>
      <c r="C1240" s="13">
        <f t="shared" si="140"/>
        <v>43482</v>
      </c>
      <c r="D1240" s="15">
        <f t="shared" si="141"/>
        <v>6.48</v>
      </c>
      <c r="E1240" s="14">
        <f t="shared" si="142"/>
        <v>59098.98</v>
      </c>
      <c r="F1240" s="25"/>
      <c r="G1240" s="15">
        <f t="shared" si="137"/>
        <v>59098.98</v>
      </c>
      <c r="J1240" s="22" t="str">
        <f t="shared" si="138"/>
        <v/>
      </c>
      <c r="L1240" s="38"/>
    </row>
    <row r="1241" spans="1:12" x14ac:dyDescent="0.3">
      <c r="A1241" s="24">
        <f t="shared" si="139"/>
        <v>1236</v>
      </c>
      <c r="B1241" s="12" t="str">
        <f t="shared" si="136"/>
        <v>Ven</v>
      </c>
      <c r="C1241" s="13">
        <f t="shared" si="140"/>
        <v>43483</v>
      </c>
      <c r="D1241" s="15">
        <f t="shared" si="141"/>
        <v>6.48</v>
      </c>
      <c r="E1241" s="14">
        <f t="shared" si="142"/>
        <v>59105.460000000006</v>
      </c>
      <c r="F1241" s="25"/>
      <c r="G1241" s="15">
        <f t="shared" si="137"/>
        <v>59105.46</v>
      </c>
      <c r="J1241" s="22" t="str">
        <f t="shared" si="138"/>
        <v/>
      </c>
      <c r="L1241" s="38"/>
    </row>
    <row r="1242" spans="1:12" x14ac:dyDescent="0.3">
      <c r="A1242" s="24">
        <f t="shared" si="139"/>
        <v>1237</v>
      </c>
      <c r="B1242" s="12" t="str">
        <f t="shared" si="136"/>
        <v>Sam</v>
      </c>
      <c r="C1242" s="13">
        <f t="shared" si="140"/>
        <v>43484</v>
      </c>
      <c r="D1242" s="15">
        <f t="shared" si="141"/>
        <v>6.48</v>
      </c>
      <c r="E1242" s="14">
        <f t="shared" si="142"/>
        <v>59111.94</v>
      </c>
      <c r="F1242" s="25"/>
      <c r="G1242" s="15">
        <f t="shared" si="137"/>
        <v>59111.94</v>
      </c>
      <c r="J1242" s="22" t="str">
        <f t="shared" si="138"/>
        <v/>
      </c>
      <c r="L1242" s="38"/>
    </row>
    <row r="1243" spans="1:12" x14ac:dyDescent="0.3">
      <c r="A1243" s="24">
        <f t="shared" si="139"/>
        <v>1238</v>
      </c>
      <c r="B1243" s="12" t="str">
        <f t="shared" ref="B1243:B1306" si="143">CHOOSE(MOD(C1243,7)+1,"Sam","Dim","Lun","Mar","Mer","Jeu","Ven")</f>
        <v>Dim</v>
      </c>
      <c r="C1243" s="13">
        <f t="shared" si="140"/>
        <v>43485</v>
      </c>
      <c r="D1243" s="15">
        <f t="shared" si="141"/>
        <v>6.48</v>
      </c>
      <c r="E1243" s="14">
        <f t="shared" si="142"/>
        <v>59118.420000000006</v>
      </c>
      <c r="F1243" s="25"/>
      <c r="G1243" s="15">
        <f t="shared" si="137"/>
        <v>59118.42</v>
      </c>
      <c r="J1243" s="22" t="str">
        <f t="shared" si="138"/>
        <v/>
      </c>
      <c r="L1243" s="38"/>
    </row>
    <row r="1244" spans="1:12" x14ac:dyDescent="0.3">
      <c r="A1244" s="24">
        <f t="shared" si="139"/>
        <v>1239</v>
      </c>
      <c r="B1244" s="12" t="str">
        <f t="shared" si="143"/>
        <v>Lun</v>
      </c>
      <c r="C1244" s="13">
        <f t="shared" si="140"/>
        <v>43486</v>
      </c>
      <c r="D1244" s="15">
        <f t="shared" si="141"/>
        <v>6.48</v>
      </c>
      <c r="E1244" s="14">
        <f t="shared" si="142"/>
        <v>59124.9</v>
      </c>
      <c r="F1244" s="25"/>
      <c r="G1244" s="15">
        <f t="shared" si="137"/>
        <v>59124.9</v>
      </c>
      <c r="J1244" s="22" t="str">
        <f t="shared" si="138"/>
        <v/>
      </c>
      <c r="L1244" s="38"/>
    </row>
    <row r="1245" spans="1:12" x14ac:dyDescent="0.3">
      <c r="A1245" s="24">
        <f t="shared" si="139"/>
        <v>1240</v>
      </c>
      <c r="B1245" s="12" t="str">
        <f t="shared" si="143"/>
        <v>Mar</v>
      </c>
      <c r="C1245" s="13">
        <f t="shared" si="140"/>
        <v>43487</v>
      </c>
      <c r="D1245" s="15">
        <f t="shared" si="141"/>
        <v>6.48</v>
      </c>
      <c r="E1245" s="14">
        <f t="shared" si="142"/>
        <v>59131.380000000005</v>
      </c>
      <c r="F1245" s="25"/>
      <c r="G1245" s="15">
        <f t="shared" si="137"/>
        <v>59131.38</v>
      </c>
      <c r="J1245" s="22" t="str">
        <f t="shared" si="138"/>
        <v/>
      </c>
      <c r="L1245" s="38"/>
    </row>
    <row r="1246" spans="1:12" x14ac:dyDescent="0.3">
      <c r="A1246" s="24">
        <f t="shared" si="139"/>
        <v>1241</v>
      </c>
      <c r="B1246" s="12" t="str">
        <f t="shared" si="143"/>
        <v>Mer</v>
      </c>
      <c r="C1246" s="13">
        <f t="shared" si="140"/>
        <v>43488</v>
      </c>
      <c r="D1246" s="15">
        <f t="shared" si="141"/>
        <v>6.48</v>
      </c>
      <c r="E1246" s="14">
        <f t="shared" si="142"/>
        <v>59137.86</v>
      </c>
      <c r="F1246" s="25"/>
      <c r="G1246" s="15">
        <f t="shared" si="137"/>
        <v>59137.86</v>
      </c>
      <c r="J1246" s="22" t="str">
        <f t="shared" si="138"/>
        <v/>
      </c>
      <c r="L1246" s="38"/>
    </row>
    <row r="1247" spans="1:12" x14ac:dyDescent="0.3">
      <c r="A1247" s="24">
        <f t="shared" si="139"/>
        <v>1242</v>
      </c>
      <c r="B1247" s="12" t="str">
        <f t="shared" si="143"/>
        <v>Jeu</v>
      </c>
      <c r="C1247" s="13">
        <f t="shared" si="140"/>
        <v>43489</v>
      </c>
      <c r="D1247" s="15">
        <f t="shared" si="141"/>
        <v>6.48</v>
      </c>
      <c r="E1247" s="14">
        <f t="shared" si="142"/>
        <v>59144.340000000004</v>
      </c>
      <c r="F1247" s="25"/>
      <c r="G1247" s="15">
        <f t="shared" si="137"/>
        <v>59144.34</v>
      </c>
      <c r="J1247" s="22" t="str">
        <f t="shared" si="138"/>
        <v/>
      </c>
      <c r="L1247" s="38"/>
    </row>
    <row r="1248" spans="1:12" x14ac:dyDescent="0.3">
      <c r="A1248" s="24">
        <f t="shared" si="139"/>
        <v>1243</v>
      </c>
      <c r="B1248" s="12" t="str">
        <f t="shared" si="143"/>
        <v>Ven</v>
      </c>
      <c r="C1248" s="13">
        <f t="shared" si="140"/>
        <v>43490</v>
      </c>
      <c r="D1248" s="15">
        <f t="shared" si="141"/>
        <v>6.48</v>
      </c>
      <c r="E1248" s="14">
        <f t="shared" si="142"/>
        <v>59150.82</v>
      </c>
      <c r="F1248" s="25"/>
      <c r="G1248" s="15">
        <f t="shared" si="137"/>
        <v>59150.82</v>
      </c>
      <c r="J1248" s="22" t="str">
        <f t="shared" si="138"/>
        <v/>
      </c>
      <c r="L1248" s="38"/>
    </row>
    <row r="1249" spans="1:12" x14ac:dyDescent="0.3">
      <c r="A1249" s="24">
        <f t="shared" si="139"/>
        <v>1244</v>
      </c>
      <c r="B1249" s="12" t="str">
        <f t="shared" si="143"/>
        <v>Sam</v>
      </c>
      <c r="C1249" s="13">
        <f t="shared" si="140"/>
        <v>43491</v>
      </c>
      <c r="D1249" s="15">
        <f t="shared" si="141"/>
        <v>6.48</v>
      </c>
      <c r="E1249" s="14">
        <f t="shared" si="142"/>
        <v>59157.3</v>
      </c>
      <c r="F1249" s="25"/>
      <c r="G1249" s="15">
        <f t="shared" si="137"/>
        <v>59157.3</v>
      </c>
      <c r="J1249" s="22" t="str">
        <f t="shared" si="138"/>
        <v/>
      </c>
      <c r="L1249" s="38"/>
    </row>
    <row r="1250" spans="1:12" x14ac:dyDescent="0.3">
      <c r="A1250" s="24">
        <f t="shared" si="139"/>
        <v>1245</v>
      </c>
      <c r="B1250" s="12" t="str">
        <f t="shared" si="143"/>
        <v>Dim</v>
      </c>
      <c r="C1250" s="13">
        <f t="shared" si="140"/>
        <v>43492</v>
      </c>
      <c r="D1250" s="15">
        <f t="shared" si="141"/>
        <v>6.48</v>
      </c>
      <c r="E1250" s="14">
        <f t="shared" si="142"/>
        <v>59163.780000000006</v>
      </c>
      <c r="F1250" s="25"/>
      <c r="G1250" s="15">
        <f t="shared" si="137"/>
        <v>59163.78</v>
      </c>
      <c r="J1250" s="22" t="str">
        <f t="shared" si="138"/>
        <v/>
      </c>
      <c r="L1250" s="38"/>
    </row>
    <row r="1251" spans="1:12" x14ac:dyDescent="0.3">
      <c r="A1251" s="24">
        <f t="shared" si="139"/>
        <v>1246</v>
      </c>
      <c r="B1251" s="12" t="str">
        <f t="shared" si="143"/>
        <v>Lun</v>
      </c>
      <c r="C1251" s="13">
        <f t="shared" si="140"/>
        <v>43493</v>
      </c>
      <c r="D1251" s="15">
        <f t="shared" si="141"/>
        <v>6.48</v>
      </c>
      <c r="E1251" s="14">
        <f t="shared" si="142"/>
        <v>59170.26</v>
      </c>
      <c r="F1251" s="25"/>
      <c r="G1251" s="15">
        <f t="shared" si="137"/>
        <v>59170.26</v>
      </c>
      <c r="J1251" s="22" t="str">
        <f t="shared" si="138"/>
        <v/>
      </c>
      <c r="L1251" s="38"/>
    </row>
    <row r="1252" spans="1:12" x14ac:dyDescent="0.3">
      <c r="A1252" s="24">
        <f t="shared" si="139"/>
        <v>1247</v>
      </c>
      <c r="B1252" s="12" t="str">
        <f t="shared" si="143"/>
        <v>Mar</v>
      </c>
      <c r="C1252" s="13">
        <f t="shared" si="140"/>
        <v>43494</v>
      </c>
      <c r="D1252" s="15">
        <f t="shared" si="141"/>
        <v>6.48</v>
      </c>
      <c r="E1252" s="14">
        <f t="shared" si="142"/>
        <v>59176.740000000005</v>
      </c>
      <c r="F1252" s="25"/>
      <c r="G1252" s="15">
        <f t="shared" si="137"/>
        <v>59176.74</v>
      </c>
      <c r="J1252" s="22" t="str">
        <f t="shared" si="138"/>
        <v/>
      </c>
      <c r="L1252" s="38"/>
    </row>
    <row r="1253" spans="1:12" x14ac:dyDescent="0.3">
      <c r="A1253" s="24">
        <f t="shared" si="139"/>
        <v>1248</v>
      </c>
      <c r="B1253" s="12" t="str">
        <f t="shared" si="143"/>
        <v>Mer</v>
      </c>
      <c r="C1253" s="13">
        <f t="shared" si="140"/>
        <v>43495</v>
      </c>
      <c r="D1253" s="15">
        <f t="shared" si="141"/>
        <v>6.49</v>
      </c>
      <c r="E1253" s="14">
        <f t="shared" si="142"/>
        <v>59183.229999999996</v>
      </c>
      <c r="F1253" s="25"/>
      <c r="G1253" s="15">
        <f t="shared" si="137"/>
        <v>59183.23</v>
      </c>
      <c r="J1253" s="22" t="str">
        <f t="shared" si="138"/>
        <v/>
      </c>
      <c r="L1253" s="38"/>
    </row>
    <row r="1254" spans="1:12" x14ac:dyDescent="0.3">
      <c r="A1254" s="24">
        <f t="shared" si="139"/>
        <v>1249</v>
      </c>
      <c r="B1254" s="12" t="str">
        <f t="shared" si="143"/>
        <v>Jeu</v>
      </c>
      <c r="C1254" s="13">
        <f t="shared" si="140"/>
        <v>43496</v>
      </c>
      <c r="D1254" s="15">
        <f t="shared" si="141"/>
        <v>6.49</v>
      </c>
      <c r="E1254" s="14">
        <f t="shared" si="142"/>
        <v>59189.72</v>
      </c>
      <c r="F1254" s="25"/>
      <c r="G1254" s="15">
        <f t="shared" si="137"/>
        <v>59189.72</v>
      </c>
      <c r="J1254" s="22" t="str">
        <f t="shared" si="138"/>
        <v/>
      </c>
      <c r="L1254" s="38"/>
    </row>
    <row r="1255" spans="1:12" x14ac:dyDescent="0.3">
      <c r="A1255" s="24">
        <f t="shared" si="139"/>
        <v>1250</v>
      </c>
      <c r="B1255" s="12" t="str">
        <f t="shared" si="143"/>
        <v>Ven</v>
      </c>
      <c r="C1255" s="13">
        <f t="shared" si="140"/>
        <v>43497</v>
      </c>
      <c r="D1255" s="15">
        <f t="shared" si="141"/>
        <v>6.49</v>
      </c>
      <c r="E1255" s="14">
        <f t="shared" si="142"/>
        <v>59196.21</v>
      </c>
      <c r="F1255" s="25"/>
      <c r="G1255" s="15">
        <f t="shared" si="137"/>
        <v>59196.21</v>
      </c>
      <c r="J1255" s="22" t="str">
        <f t="shared" si="138"/>
        <v/>
      </c>
      <c r="L1255" s="38"/>
    </row>
    <row r="1256" spans="1:12" x14ac:dyDescent="0.3">
      <c r="A1256" s="24">
        <f t="shared" si="139"/>
        <v>1251</v>
      </c>
      <c r="B1256" s="12" t="str">
        <f t="shared" si="143"/>
        <v>Sam</v>
      </c>
      <c r="C1256" s="13">
        <f t="shared" si="140"/>
        <v>43498</v>
      </c>
      <c r="D1256" s="15">
        <f t="shared" si="141"/>
        <v>6.49</v>
      </c>
      <c r="E1256" s="14">
        <f t="shared" si="142"/>
        <v>59202.7</v>
      </c>
      <c r="F1256" s="25"/>
      <c r="G1256" s="15">
        <f t="shared" si="137"/>
        <v>59202.7</v>
      </c>
      <c r="J1256" s="22" t="str">
        <f t="shared" si="138"/>
        <v/>
      </c>
      <c r="L1256" s="38"/>
    </row>
    <row r="1257" spans="1:12" x14ac:dyDescent="0.3">
      <c r="A1257" s="24">
        <f t="shared" si="139"/>
        <v>1252</v>
      </c>
      <c r="B1257" s="12" t="str">
        <f t="shared" si="143"/>
        <v>Dim</v>
      </c>
      <c r="C1257" s="13">
        <f t="shared" si="140"/>
        <v>43499</v>
      </c>
      <c r="D1257" s="15">
        <f t="shared" si="141"/>
        <v>6.49</v>
      </c>
      <c r="E1257" s="14">
        <f t="shared" si="142"/>
        <v>59209.189999999995</v>
      </c>
      <c r="F1257" s="25"/>
      <c r="G1257" s="15">
        <f t="shared" si="137"/>
        <v>59209.19</v>
      </c>
      <c r="J1257" s="22" t="str">
        <f t="shared" si="138"/>
        <v/>
      </c>
      <c r="L1257" s="38"/>
    </row>
    <row r="1258" spans="1:12" x14ac:dyDescent="0.3">
      <c r="A1258" s="24">
        <f t="shared" si="139"/>
        <v>1253</v>
      </c>
      <c r="B1258" s="12" t="str">
        <f t="shared" si="143"/>
        <v>Lun</v>
      </c>
      <c r="C1258" s="13">
        <f t="shared" si="140"/>
        <v>43500</v>
      </c>
      <c r="D1258" s="15">
        <f t="shared" si="141"/>
        <v>6.49</v>
      </c>
      <c r="E1258" s="14">
        <f t="shared" si="142"/>
        <v>59215.68</v>
      </c>
      <c r="F1258" s="25"/>
      <c r="G1258" s="15">
        <f t="shared" si="137"/>
        <v>59215.68</v>
      </c>
      <c r="J1258" s="22" t="str">
        <f t="shared" si="138"/>
        <v/>
      </c>
      <c r="L1258" s="38"/>
    </row>
    <row r="1259" spans="1:12" x14ac:dyDescent="0.3">
      <c r="A1259" s="24">
        <f t="shared" si="139"/>
        <v>1254</v>
      </c>
      <c r="B1259" s="12" t="str">
        <f t="shared" si="143"/>
        <v>Mar</v>
      </c>
      <c r="C1259" s="13">
        <f t="shared" si="140"/>
        <v>43501</v>
      </c>
      <c r="D1259" s="15">
        <f t="shared" si="141"/>
        <v>6.49</v>
      </c>
      <c r="E1259" s="14">
        <f t="shared" si="142"/>
        <v>59222.17</v>
      </c>
      <c r="F1259" s="25"/>
      <c r="G1259" s="15">
        <f t="shared" si="137"/>
        <v>59222.17</v>
      </c>
      <c r="J1259" s="22" t="str">
        <f t="shared" si="138"/>
        <v/>
      </c>
      <c r="L1259" s="38"/>
    </row>
    <row r="1260" spans="1:12" x14ac:dyDescent="0.3">
      <c r="A1260" s="24">
        <f t="shared" si="139"/>
        <v>1255</v>
      </c>
      <c r="B1260" s="12" t="str">
        <f t="shared" si="143"/>
        <v>Mer</v>
      </c>
      <c r="C1260" s="13">
        <f t="shared" si="140"/>
        <v>43502</v>
      </c>
      <c r="D1260" s="15">
        <f t="shared" si="141"/>
        <v>6.49</v>
      </c>
      <c r="E1260" s="14">
        <f t="shared" si="142"/>
        <v>59228.659999999996</v>
      </c>
      <c r="F1260" s="25"/>
      <c r="G1260" s="15">
        <f t="shared" si="137"/>
        <v>59228.66</v>
      </c>
      <c r="J1260" s="22" t="str">
        <f t="shared" si="138"/>
        <v/>
      </c>
      <c r="L1260" s="38"/>
    </row>
    <row r="1261" spans="1:12" x14ac:dyDescent="0.3">
      <c r="A1261" s="24">
        <f t="shared" si="139"/>
        <v>1256</v>
      </c>
      <c r="B1261" s="12" t="str">
        <f t="shared" si="143"/>
        <v>Jeu</v>
      </c>
      <c r="C1261" s="13">
        <f t="shared" si="140"/>
        <v>43503</v>
      </c>
      <c r="D1261" s="15">
        <f t="shared" si="141"/>
        <v>6.49</v>
      </c>
      <c r="E1261" s="14">
        <f t="shared" si="142"/>
        <v>59235.15</v>
      </c>
      <c r="F1261" s="25"/>
      <c r="G1261" s="15">
        <f t="shared" si="137"/>
        <v>59235.15</v>
      </c>
      <c r="J1261" s="22" t="str">
        <f t="shared" si="138"/>
        <v/>
      </c>
      <c r="L1261" s="38"/>
    </row>
    <row r="1262" spans="1:12" x14ac:dyDescent="0.3">
      <c r="A1262" s="24">
        <f t="shared" si="139"/>
        <v>1257</v>
      </c>
      <c r="B1262" s="12" t="str">
        <f t="shared" si="143"/>
        <v>Ven</v>
      </c>
      <c r="C1262" s="13">
        <f t="shared" si="140"/>
        <v>43504</v>
      </c>
      <c r="D1262" s="15">
        <f t="shared" si="141"/>
        <v>6.49</v>
      </c>
      <c r="E1262" s="14">
        <f t="shared" si="142"/>
        <v>59241.64</v>
      </c>
      <c r="F1262" s="25"/>
      <c r="G1262" s="15">
        <f t="shared" si="137"/>
        <v>59241.64</v>
      </c>
      <c r="J1262" s="22" t="str">
        <f t="shared" si="138"/>
        <v/>
      </c>
      <c r="L1262" s="38"/>
    </row>
    <row r="1263" spans="1:12" x14ac:dyDescent="0.3">
      <c r="A1263" s="24">
        <f t="shared" si="139"/>
        <v>1258</v>
      </c>
      <c r="B1263" s="12" t="str">
        <f t="shared" si="143"/>
        <v>Sam</v>
      </c>
      <c r="C1263" s="13">
        <f t="shared" si="140"/>
        <v>43505</v>
      </c>
      <c r="D1263" s="15">
        <f t="shared" si="141"/>
        <v>6.49</v>
      </c>
      <c r="E1263" s="14">
        <f t="shared" si="142"/>
        <v>59248.13</v>
      </c>
      <c r="F1263" s="25"/>
      <c r="G1263" s="15">
        <f t="shared" si="137"/>
        <v>59248.13</v>
      </c>
      <c r="J1263" s="22" t="str">
        <f t="shared" si="138"/>
        <v/>
      </c>
      <c r="L1263" s="38"/>
    </row>
    <row r="1264" spans="1:12" x14ac:dyDescent="0.3">
      <c r="A1264" s="24">
        <f t="shared" si="139"/>
        <v>1259</v>
      </c>
      <c r="B1264" s="12" t="str">
        <f t="shared" si="143"/>
        <v>Dim</v>
      </c>
      <c r="C1264" s="13">
        <f t="shared" si="140"/>
        <v>43506</v>
      </c>
      <c r="D1264" s="15">
        <f t="shared" si="141"/>
        <v>6.49</v>
      </c>
      <c r="E1264" s="14">
        <f t="shared" si="142"/>
        <v>59254.619999999995</v>
      </c>
      <c r="F1264" s="25"/>
      <c r="G1264" s="15">
        <f t="shared" si="137"/>
        <v>59254.62</v>
      </c>
      <c r="J1264" s="22" t="str">
        <f t="shared" si="138"/>
        <v/>
      </c>
      <c r="L1264" s="38"/>
    </row>
    <row r="1265" spans="1:12" x14ac:dyDescent="0.3">
      <c r="A1265" s="24">
        <f t="shared" si="139"/>
        <v>1260</v>
      </c>
      <c r="B1265" s="12" t="str">
        <f t="shared" si="143"/>
        <v>Lun</v>
      </c>
      <c r="C1265" s="13">
        <f t="shared" si="140"/>
        <v>43507</v>
      </c>
      <c r="D1265" s="15">
        <f t="shared" si="141"/>
        <v>6.49</v>
      </c>
      <c r="E1265" s="14">
        <f t="shared" si="142"/>
        <v>59261.11</v>
      </c>
      <c r="F1265" s="25"/>
      <c r="G1265" s="15">
        <f t="shared" si="137"/>
        <v>59261.11</v>
      </c>
      <c r="J1265" s="22" t="str">
        <f t="shared" si="138"/>
        <v/>
      </c>
      <c r="L1265" s="38"/>
    </row>
    <row r="1266" spans="1:12" x14ac:dyDescent="0.3">
      <c r="A1266" s="24">
        <f t="shared" si="139"/>
        <v>1261</v>
      </c>
      <c r="B1266" s="12" t="str">
        <f t="shared" si="143"/>
        <v>Mar</v>
      </c>
      <c r="C1266" s="13">
        <f t="shared" si="140"/>
        <v>43508</v>
      </c>
      <c r="D1266" s="15">
        <f t="shared" si="141"/>
        <v>6.49</v>
      </c>
      <c r="E1266" s="14">
        <f t="shared" si="142"/>
        <v>59267.6</v>
      </c>
      <c r="F1266" s="25"/>
      <c r="G1266" s="15">
        <f t="shared" si="137"/>
        <v>59267.6</v>
      </c>
      <c r="J1266" s="22" t="str">
        <f t="shared" si="138"/>
        <v/>
      </c>
      <c r="L1266" s="38"/>
    </row>
    <row r="1267" spans="1:12" x14ac:dyDescent="0.3">
      <c r="A1267" s="24">
        <f t="shared" si="139"/>
        <v>1262</v>
      </c>
      <c r="B1267" s="12" t="str">
        <f t="shared" si="143"/>
        <v>Mer</v>
      </c>
      <c r="C1267" s="13">
        <f t="shared" si="140"/>
        <v>43509</v>
      </c>
      <c r="D1267" s="15">
        <f t="shared" si="141"/>
        <v>6.5</v>
      </c>
      <c r="E1267" s="14">
        <f t="shared" si="142"/>
        <v>59274.1</v>
      </c>
      <c r="F1267" s="25"/>
      <c r="G1267" s="15">
        <f t="shared" si="137"/>
        <v>59274.1</v>
      </c>
      <c r="J1267" s="22" t="str">
        <f t="shared" si="138"/>
        <v/>
      </c>
      <c r="L1267" s="38"/>
    </row>
    <row r="1268" spans="1:12" x14ac:dyDescent="0.3">
      <c r="A1268" s="24">
        <f t="shared" si="139"/>
        <v>1263</v>
      </c>
      <c r="B1268" s="12" t="str">
        <f t="shared" si="143"/>
        <v>Jeu</v>
      </c>
      <c r="C1268" s="13">
        <f t="shared" si="140"/>
        <v>43510</v>
      </c>
      <c r="D1268" s="15">
        <f t="shared" si="141"/>
        <v>6.5</v>
      </c>
      <c r="E1268" s="14">
        <f t="shared" si="142"/>
        <v>59280.6</v>
      </c>
      <c r="F1268" s="25"/>
      <c r="G1268" s="15">
        <f t="shared" si="137"/>
        <v>59280.6</v>
      </c>
      <c r="J1268" s="22" t="str">
        <f t="shared" si="138"/>
        <v/>
      </c>
      <c r="L1268" s="38"/>
    </row>
    <row r="1269" spans="1:12" x14ac:dyDescent="0.3">
      <c r="A1269" s="24">
        <f t="shared" si="139"/>
        <v>1264</v>
      </c>
      <c r="B1269" s="12" t="str">
        <f t="shared" si="143"/>
        <v>Ven</v>
      </c>
      <c r="C1269" s="13">
        <f t="shared" si="140"/>
        <v>43511</v>
      </c>
      <c r="D1269" s="15">
        <f t="shared" si="141"/>
        <v>6.5</v>
      </c>
      <c r="E1269" s="14">
        <f t="shared" si="142"/>
        <v>59287.1</v>
      </c>
      <c r="F1269" s="25"/>
      <c r="G1269" s="15">
        <f t="shared" si="137"/>
        <v>59287.1</v>
      </c>
      <c r="J1269" s="22" t="str">
        <f t="shared" si="138"/>
        <v/>
      </c>
      <c r="L1269" s="38"/>
    </row>
    <row r="1270" spans="1:12" x14ac:dyDescent="0.3">
      <c r="A1270" s="24">
        <f t="shared" si="139"/>
        <v>1265</v>
      </c>
      <c r="B1270" s="12" t="str">
        <f t="shared" si="143"/>
        <v>Sam</v>
      </c>
      <c r="C1270" s="13">
        <f t="shared" si="140"/>
        <v>43512</v>
      </c>
      <c r="D1270" s="15">
        <f t="shared" si="141"/>
        <v>6.5</v>
      </c>
      <c r="E1270" s="14">
        <f t="shared" si="142"/>
        <v>59293.599999999999</v>
      </c>
      <c r="F1270" s="25"/>
      <c r="G1270" s="15">
        <f t="shared" si="137"/>
        <v>59293.599999999999</v>
      </c>
      <c r="J1270" s="22" t="str">
        <f t="shared" si="138"/>
        <v/>
      </c>
      <c r="L1270" s="38"/>
    </row>
    <row r="1271" spans="1:12" x14ac:dyDescent="0.3">
      <c r="A1271" s="24">
        <f t="shared" si="139"/>
        <v>1266</v>
      </c>
      <c r="B1271" s="12" t="str">
        <f t="shared" si="143"/>
        <v>Dim</v>
      </c>
      <c r="C1271" s="13">
        <f t="shared" si="140"/>
        <v>43513</v>
      </c>
      <c r="D1271" s="15">
        <f t="shared" si="141"/>
        <v>6.5</v>
      </c>
      <c r="E1271" s="14">
        <f t="shared" si="142"/>
        <v>59300.1</v>
      </c>
      <c r="F1271" s="25"/>
      <c r="G1271" s="15">
        <f t="shared" si="137"/>
        <v>59300.1</v>
      </c>
      <c r="J1271" s="22" t="str">
        <f t="shared" si="138"/>
        <v/>
      </c>
      <c r="L1271" s="38"/>
    </row>
    <row r="1272" spans="1:12" x14ac:dyDescent="0.3">
      <c r="A1272" s="24">
        <f t="shared" si="139"/>
        <v>1267</v>
      </c>
      <c r="B1272" s="12" t="str">
        <f t="shared" si="143"/>
        <v>Lun</v>
      </c>
      <c r="C1272" s="13">
        <f t="shared" si="140"/>
        <v>43514</v>
      </c>
      <c r="D1272" s="15">
        <f t="shared" si="141"/>
        <v>6.5</v>
      </c>
      <c r="E1272" s="14">
        <f t="shared" si="142"/>
        <v>59306.6</v>
      </c>
      <c r="F1272" s="25"/>
      <c r="G1272" s="15">
        <f t="shared" si="137"/>
        <v>59306.6</v>
      </c>
      <c r="J1272" s="22" t="str">
        <f t="shared" si="138"/>
        <v/>
      </c>
      <c r="L1272" s="38"/>
    </row>
    <row r="1273" spans="1:12" x14ac:dyDescent="0.3">
      <c r="A1273" s="24">
        <f t="shared" si="139"/>
        <v>1268</v>
      </c>
      <c r="B1273" s="12" t="str">
        <f t="shared" si="143"/>
        <v>Mar</v>
      </c>
      <c r="C1273" s="13">
        <f t="shared" si="140"/>
        <v>43515</v>
      </c>
      <c r="D1273" s="15">
        <f t="shared" si="141"/>
        <v>6.5</v>
      </c>
      <c r="E1273" s="14">
        <f t="shared" si="142"/>
        <v>59313.1</v>
      </c>
      <c r="F1273" s="25"/>
      <c r="G1273" s="15">
        <f t="shared" si="137"/>
        <v>59313.1</v>
      </c>
      <c r="J1273" s="22" t="str">
        <f t="shared" si="138"/>
        <v/>
      </c>
      <c r="L1273" s="38"/>
    </row>
    <row r="1274" spans="1:12" x14ac:dyDescent="0.3">
      <c r="A1274" s="24">
        <f t="shared" si="139"/>
        <v>1269</v>
      </c>
      <c r="B1274" s="12" t="str">
        <f t="shared" si="143"/>
        <v>Mer</v>
      </c>
      <c r="C1274" s="13">
        <f t="shared" si="140"/>
        <v>43516</v>
      </c>
      <c r="D1274" s="15">
        <f t="shared" si="141"/>
        <v>6.5</v>
      </c>
      <c r="E1274" s="14">
        <f t="shared" si="142"/>
        <v>59319.6</v>
      </c>
      <c r="F1274" s="25"/>
      <c r="G1274" s="15">
        <f t="shared" si="137"/>
        <v>59319.6</v>
      </c>
      <c r="J1274" s="22" t="str">
        <f t="shared" si="138"/>
        <v/>
      </c>
      <c r="L1274" s="38"/>
    </row>
    <row r="1275" spans="1:12" x14ac:dyDescent="0.3">
      <c r="A1275" s="24">
        <f t="shared" si="139"/>
        <v>1270</v>
      </c>
      <c r="B1275" s="12" t="str">
        <f t="shared" si="143"/>
        <v>Jeu</v>
      </c>
      <c r="C1275" s="13">
        <f t="shared" si="140"/>
        <v>43517</v>
      </c>
      <c r="D1275" s="15">
        <f t="shared" si="141"/>
        <v>6.5</v>
      </c>
      <c r="E1275" s="14">
        <f t="shared" si="142"/>
        <v>59326.1</v>
      </c>
      <c r="F1275" s="25"/>
      <c r="G1275" s="15">
        <f t="shared" si="137"/>
        <v>59326.1</v>
      </c>
      <c r="J1275" s="22" t="str">
        <f t="shared" si="138"/>
        <v/>
      </c>
      <c r="L1275" s="38"/>
    </row>
    <row r="1276" spans="1:12" x14ac:dyDescent="0.3">
      <c r="A1276" s="24">
        <f t="shared" si="139"/>
        <v>1271</v>
      </c>
      <c r="B1276" s="12" t="str">
        <f t="shared" si="143"/>
        <v>Ven</v>
      </c>
      <c r="C1276" s="13">
        <f t="shared" si="140"/>
        <v>43518</v>
      </c>
      <c r="D1276" s="15">
        <f t="shared" si="141"/>
        <v>6.5</v>
      </c>
      <c r="E1276" s="14">
        <f t="shared" si="142"/>
        <v>59332.6</v>
      </c>
      <c r="F1276" s="25"/>
      <c r="G1276" s="15">
        <f t="shared" si="137"/>
        <v>59332.6</v>
      </c>
      <c r="J1276" s="22" t="str">
        <f t="shared" si="138"/>
        <v/>
      </c>
      <c r="L1276" s="38"/>
    </row>
    <row r="1277" spans="1:12" x14ac:dyDescent="0.3">
      <c r="A1277" s="24">
        <f t="shared" si="139"/>
        <v>1272</v>
      </c>
      <c r="B1277" s="12" t="str">
        <f t="shared" si="143"/>
        <v>Sam</v>
      </c>
      <c r="C1277" s="13">
        <f t="shared" si="140"/>
        <v>43519</v>
      </c>
      <c r="D1277" s="15">
        <f t="shared" si="141"/>
        <v>6.5</v>
      </c>
      <c r="E1277" s="14">
        <f t="shared" si="142"/>
        <v>59339.1</v>
      </c>
      <c r="F1277" s="25"/>
      <c r="G1277" s="15">
        <f t="shared" si="137"/>
        <v>59339.1</v>
      </c>
      <c r="J1277" s="22" t="str">
        <f t="shared" si="138"/>
        <v/>
      </c>
      <c r="L1277" s="38"/>
    </row>
    <row r="1278" spans="1:12" x14ac:dyDescent="0.3">
      <c r="A1278" s="24">
        <f t="shared" si="139"/>
        <v>1273</v>
      </c>
      <c r="B1278" s="12" t="str">
        <f t="shared" si="143"/>
        <v>Dim</v>
      </c>
      <c r="C1278" s="13">
        <f t="shared" si="140"/>
        <v>43520</v>
      </c>
      <c r="D1278" s="15">
        <f t="shared" si="141"/>
        <v>6.5</v>
      </c>
      <c r="E1278" s="14">
        <f t="shared" si="142"/>
        <v>59345.599999999999</v>
      </c>
      <c r="F1278" s="25"/>
      <c r="G1278" s="15">
        <f t="shared" si="137"/>
        <v>59345.599999999999</v>
      </c>
      <c r="J1278" s="22" t="str">
        <f t="shared" si="138"/>
        <v/>
      </c>
      <c r="L1278" s="38"/>
    </row>
    <row r="1279" spans="1:12" x14ac:dyDescent="0.3">
      <c r="A1279" s="24">
        <f t="shared" si="139"/>
        <v>1274</v>
      </c>
      <c r="B1279" s="12" t="str">
        <f t="shared" si="143"/>
        <v>Lun</v>
      </c>
      <c r="C1279" s="13">
        <f t="shared" si="140"/>
        <v>43521</v>
      </c>
      <c r="D1279" s="15">
        <f t="shared" si="141"/>
        <v>6.5</v>
      </c>
      <c r="E1279" s="14">
        <f t="shared" si="142"/>
        <v>59352.1</v>
      </c>
      <c r="F1279" s="25"/>
      <c r="G1279" s="15">
        <f t="shared" si="137"/>
        <v>59352.1</v>
      </c>
      <c r="J1279" s="22" t="str">
        <f t="shared" si="138"/>
        <v/>
      </c>
      <c r="L1279" s="38"/>
    </row>
    <row r="1280" spans="1:12" x14ac:dyDescent="0.3">
      <c r="A1280" s="24">
        <f t="shared" si="139"/>
        <v>1275</v>
      </c>
      <c r="B1280" s="12" t="str">
        <f t="shared" si="143"/>
        <v>Mar</v>
      </c>
      <c r="C1280" s="13">
        <f t="shared" si="140"/>
        <v>43522</v>
      </c>
      <c r="D1280" s="15">
        <f t="shared" si="141"/>
        <v>6.5</v>
      </c>
      <c r="E1280" s="14">
        <f t="shared" si="142"/>
        <v>59358.6</v>
      </c>
      <c r="F1280" s="25"/>
      <c r="G1280" s="15">
        <f t="shared" si="137"/>
        <v>59358.6</v>
      </c>
      <c r="J1280" s="22" t="str">
        <f t="shared" si="138"/>
        <v/>
      </c>
      <c r="L1280" s="38"/>
    </row>
    <row r="1281" spans="1:12" x14ac:dyDescent="0.3">
      <c r="A1281" s="24">
        <f t="shared" si="139"/>
        <v>1276</v>
      </c>
      <c r="B1281" s="12" t="str">
        <f t="shared" si="143"/>
        <v>Mer</v>
      </c>
      <c r="C1281" s="13">
        <f t="shared" si="140"/>
        <v>43523</v>
      </c>
      <c r="D1281" s="15">
        <f t="shared" si="141"/>
        <v>6.51</v>
      </c>
      <c r="E1281" s="14">
        <f t="shared" si="142"/>
        <v>59365.11</v>
      </c>
      <c r="F1281" s="25"/>
      <c r="G1281" s="15">
        <f t="shared" si="137"/>
        <v>59365.11</v>
      </c>
      <c r="J1281" s="22" t="str">
        <f t="shared" si="138"/>
        <v/>
      </c>
      <c r="L1281" s="38"/>
    </row>
    <row r="1282" spans="1:12" x14ac:dyDescent="0.3">
      <c r="A1282" s="24">
        <f t="shared" si="139"/>
        <v>1277</v>
      </c>
      <c r="B1282" s="12" t="str">
        <f t="shared" si="143"/>
        <v>Jeu</v>
      </c>
      <c r="C1282" s="13">
        <f t="shared" si="140"/>
        <v>43524</v>
      </c>
      <c r="D1282" s="15">
        <f t="shared" si="141"/>
        <v>6.51</v>
      </c>
      <c r="E1282" s="14">
        <f t="shared" si="142"/>
        <v>59371.62</v>
      </c>
      <c r="F1282" s="25"/>
      <c r="G1282" s="15">
        <f t="shared" si="137"/>
        <v>59371.62</v>
      </c>
      <c r="J1282" s="22" t="str">
        <f t="shared" si="138"/>
        <v/>
      </c>
      <c r="L1282" s="38"/>
    </row>
    <row r="1283" spans="1:12" x14ac:dyDescent="0.3">
      <c r="A1283" s="24">
        <f t="shared" si="139"/>
        <v>1278</v>
      </c>
      <c r="B1283" s="12" t="str">
        <f t="shared" si="143"/>
        <v>Ven</v>
      </c>
      <c r="C1283" s="13">
        <f t="shared" si="140"/>
        <v>43525</v>
      </c>
      <c r="D1283" s="15">
        <f t="shared" si="141"/>
        <v>6.51</v>
      </c>
      <c r="E1283" s="14">
        <f t="shared" si="142"/>
        <v>59378.130000000005</v>
      </c>
      <c r="F1283" s="25"/>
      <c r="G1283" s="15">
        <f t="shared" si="137"/>
        <v>59378.13</v>
      </c>
      <c r="J1283" s="22" t="str">
        <f t="shared" si="138"/>
        <v/>
      </c>
      <c r="L1283" s="38"/>
    </row>
    <row r="1284" spans="1:12" x14ac:dyDescent="0.3">
      <c r="A1284" s="24">
        <f t="shared" si="139"/>
        <v>1279</v>
      </c>
      <c r="B1284" s="12" t="str">
        <f t="shared" si="143"/>
        <v>Sam</v>
      </c>
      <c r="C1284" s="13">
        <f t="shared" si="140"/>
        <v>43526</v>
      </c>
      <c r="D1284" s="15">
        <f t="shared" si="141"/>
        <v>6.51</v>
      </c>
      <c r="E1284" s="14">
        <f t="shared" si="142"/>
        <v>59384.639999999999</v>
      </c>
      <c r="F1284" s="25"/>
      <c r="G1284" s="15">
        <f t="shared" si="137"/>
        <v>59384.639999999999</v>
      </c>
      <c r="J1284" s="22" t="str">
        <f t="shared" si="138"/>
        <v/>
      </c>
      <c r="L1284" s="38"/>
    </row>
    <row r="1285" spans="1:12" x14ac:dyDescent="0.3">
      <c r="A1285" s="24">
        <f t="shared" si="139"/>
        <v>1280</v>
      </c>
      <c r="B1285" s="12" t="str">
        <f t="shared" si="143"/>
        <v>Dim</v>
      </c>
      <c r="C1285" s="13">
        <f t="shared" si="140"/>
        <v>43527</v>
      </c>
      <c r="D1285" s="15">
        <f t="shared" si="141"/>
        <v>6.51</v>
      </c>
      <c r="E1285" s="14">
        <f t="shared" si="142"/>
        <v>59391.15</v>
      </c>
      <c r="F1285" s="25"/>
      <c r="G1285" s="15">
        <f t="shared" si="137"/>
        <v>59391.15</v>
      </c>
      <c r="J1285" s="22" t="str">
        <f t="shared" si="138"/>
        <v/>
      </c>
      <c r="L1285" s="38"/>
    </row>
    <row r="1286" spans="1:12" x14ac:dyDescent="0.3">
      <c r="A1286" s="24">
        <f t="shared" si="139"/>
        <v>1281</v>
      </c>
      <c r="B1286" s="12" t="str">
        <f t="shared" si="143"/>
        <v>Lun</v>
      </c>
      <c r="C1286" s="13">
        <f t="shared" si="140"/>
        <v>43528</v>
      </c>
      <c r="D1286" s="15">
        <f t="shared" si="141"/>
        <v>6.51</v>
      </c>
      <c r="E1286" s="14">
        <f t="shared" si="142"/>
        <v>59397.66</v>
      </c>
      <c r="F1286" s="25"/>
      <c r="G1286" s="15">
        <f t="shared" si="137"/>
        <v>59397.66</v>
      </c>
      <c r="J1286" s="22" t="str">
        <f t="shared" si="138"/>
        <v/>
      </c>
      <c r="L1286" s="38"/>
    </row>
    <row r="1287" spans="1:12" x14ac:dyDescent="0.3">
      <c r="A1287" s="24">
        <f t="shared" si="139"/>
        <v>1282</v>
      </c>
      <c r="B1287" s="12" t="str">
        <f t="shared" si="143"/>
        <v>Mar</v>
      </c>
      <c r="C1287" s="13">
        <f t="shared" si="140"/>
        <v>43529</v>
      </c>
      <c r="D1287" s="15">
        <f t="shared" si="141"/>
        <v>6.51</v>
      </c>
      <c r="E1287" s="14">
        <f t="shared" si="142"/>
        <v>59404.170000000006</v>
      </c>
      <c r="F1287" s="25"/>
      <c r="G1287" s="15">
        <f t="shared" ref="G1287:G1350" si="144">ROUND(E1287-F1287, 2)</f>
        <v>59404.17</v>
      </c>
      <c r="J1287" s="22" t="str">
        <f t="shared" ref="J1287:J1350" si="145">IF(F1287&lt;&gt;"",TEXT(C1287, "aaaa-mm-jj") &amp; ";" &amp; F1287,"")</f>
        <v/>
      </c>
      <c r="L1287" s="38"/>
    </row>
    <row r="1288" spans="1:12" x14ac:dyDescent="0.3">
      <c r="A1288" s="24">
        <f t="shared" ref="A1288:A1351" si="146">A1287+1</f>
        <v>1283</v>
      </c>
      <c r="B1288" s="12" t="str">
        <f t="shared" si="143"/>
        <v>Mer</v>
      </c>
      <c r="C1288" s="13">
        <f t="shared" si="140"/>
        <v>43530</v>
      </c>
      <c r="D1288" s="15">
        <f t="shared" si="141"/>
        <v>6.51</v>
      </c>
      <c r="E1288" s="14">
        <f t="shared" si="142"/>
        <v>59410.68</v>
      </c>
      <c r="F1288" s="25"/>
      <c r="G1288" s="15">
        <f t="shared" si="144"/>
        <v>59410.68</v>
      </c>
      <c r="J1288" s="22" t="str">
        <f t="shared" si="145"/>
        <v/>
      </c>
      <c r="L1288" s="38"/>
    </row>
    <row r="1289" spans="1:12" x14ac:dyDescent="0.3">
      <c r="A1289" s="24">
        <f t="shared" si="146"/>
        <v>1284</v>
      </c>
      <c r="B1289" s="12" t="str">
        <f t="shared" si="143"/>
        <v>Jeu</v>
      </c>
      <c r="C1289" s="13">
        <f t="shared" si="140"/>
        <v>43531</v>
      </c>
      <c r="D1289" s="15">
        <f t="shared" si="141"/>
        <v>6.51</v>
      </c>
      <c r="E1289" s="14">
        <f t="shared" si="142"/>
        <v>59417.19</v>
      </c>
      <c r="F1289" s="25"/>
      <c r="G1289" s="15">
        <f t="shared" si="144"/>
        <v>59417.19</v>
      </c>
      <c r="J1289" s="22" t="str">
        <f t="shared" si="145"/>
        <v/>
      </c>
      <c r="L1289" s="38"/>
    </row>
    <row r="1290" spans="1:12" x14ac:dyDescent="0.3">
      <c r="A1290" s="24">
        <f t="shared" si="146"/>
        <v>1285</v>
      </c>
      <c r="B1290" s="12" t="str">
        <f t="shared" si="143"/>
        <v>Ven</v>
      </c>
      <c r="C1290" s="13">
        <f t="shared" si="140"/>
        <v>43532</v>
      </c>
      <c r="D1290" s="15">
        <f t="shared" si="141"/>
        <v>6.51</v>
      </c>
      <c r="E1290" s="14">
        <f t="shared" si="142"/>
        <v>59423.700000000004</v>
      </c>
      <c r="F1290" s="25"/>
      <c r="G1290" s="15">
        <f t="shared" si="144"/>
        <v>59423.7</v>
      </c>
      <c r="J1290" s="22" t="str">
        <f t="shared" si="145"/>
        <v/>
      </c>
      <c r="L1290" s="38"/>
    </row>
    <row r="1291" spans="1:12" x14ac:dyDescent="0.3">
      <c r="A1291" s="24">
        <f t="shared" si="146"/>
        <v>1286</v>
      </c>
      <c r="B1291" s="12" t="str">
        <f t="shared" si="143"/>
        <v>Sam</v>
      </c>
      <c r="C1291" s="13">
        <f t="shared" si="140"/>
        <v>43533</v>
      </c>
      <c r="D1291" s="15">
        <f t="shared" si="141"/>
        <v>6.51</v>
      </c>
      <c r="E1291" s="14">
        <f t="shared" si="142"/>
        <v>59430.21</v>
      </c>
      <c r="F1291" s="25"/>
      <c r="G1291" s="15">
        <f t="shared" si="144"/>
        <v>59430.21</v>
      </c>
      <c r="J1291" s="22" t="str">
        <f t="shared" si="145"/>
        <v/>
      </c>
      <c r="L1291" s="38"/>
    </row>
    <row r="1292" spans="1:12" x14ac:dyDescent="0.3">
      <c r="A1292" s="24">
        <f t="shared" si="146"/>
        <v>1287</v>
      </c>
      <c r="B1292" s="12" t="str">
        <f t="shared" si="143"/>
        <v>Dim</v>
      </c>
      <c r="C1292" s="13">
        <f t="shared" si="140"/>
        <v>43534</v>
      </c>
      <c r="D1292" s="15">
        <f t="shared" si="141"/>
        <v>6.51</v>
      </c>
      <c r="E1292" s="14">
        <f t="shared" si="142"/>
        <v>59436.72</v>
      </c>
      <c r="F1292" s="25"/>
      <c r="G1292" s="15">
        <f t="shared" si="144"/>
        <v>59436.72</v>
      </c>
      <c r="J1292" s="22" t="str">
        <f t="shared" si="145"/>
        <v/>
      </c>
      <c r="L1292" s="38"/>
    </row>
    <row r="1293" spans="1:12" x14ac:dyDescent="0.3">
      <c r="A1293" s="24">
        <f t="shared" si="146"/>
        <v>1288</v>
      </c>
      <c r="B1293" s="12" t="str">
        <f t="shared" si="143"/>
        <v>Lun</v>
      </c>
      <c r="C1293" s="13">
        <f t="shared" si="140"/>
        <v>43535</v>
      </c>
      <c r="D1293" s="15">
        <f t="shared" si="141"/>
        <v>6.51</v>
      </c>
      <c r="E1293" s="14">
        <f t="shared" si="142"/>
        <v>59443.23</v>
      </c>
      <c r="F1293" s="25"/>
      <c r="G1293" s="15">
        <f t="shared" si="144"/>
        <v>59443.23</v>
      </c>
      <c r="J1293" s="22" t="str">
        <f t="shared" si="145"/>
        <v/>
      </c>
      <c r="L1293" s="38"/>
    </row>
    <row r="1294" spans="1:12" x14ac:dyDescent="0.3">
      <c r="A1294" s="24">
        <f t="shared" si="146"/>
        <v>1289</v>
      </c>
      <c r="B1294" s="12" t="str">
        <f t="shared" si="143"/>
        <v>Mar</v>
      </c>
      <c r="C1294" s="13">
        <f t="shared" si="140"/>
        <v>43536</v>
      </c>
      <c r="D1294" s="15">
        <f t="shared" si="141"/>
        <v>6.51</v>
      </c>
      <c r="E1294" s="14">
        <f t="shared" si="142"/>
        <v>59449.740000000005</v>
      </c>
      <c r="F1294" s="25"/>
      <c r="G1294" s="15">
        <f t="shared" si="144"/>
        <v>59449.74</v>
      </c>
      <c r="J1294" s="22" t="str">
        <f t="shared" si="145"/>
        <v/>
      </c>
      <c r="L1294" s="38"/>
    </row>
    <row r="1295" spans="1:12" x14ac:dyDescent="0.3">
      <c r="A1295" s="24">
        <f t="shared" si="146"/>
        <v>1290</v>
      </c>
      <c r="B1295" s="12" t="str">
        <f t="shared" si="143"/>
        <v>Mer</v>
      </c>
      <c r="C1295" s="13">
        <f t="shared" si="140"/>
        <v>43537</v>
      </c>
      <c r="D1295" s="15">
        <f t="shared" si="141"/>
        <v>6.52</v>
      </c>
      <c r="E1295" s="14">
        <f t="shared" si="142"/>
        <v>59456.259999999995</v>
      </c>
      <c r="F1295" s="25"/>
      <c r="G1295" s="15">
        <f t="shared" si="144"/>
        <v>59456.26</v>
      </c>
      <c r="J1295" s="22" t="str">
        <f t="shared" si="145"/>
        <v/>
      </c>
      <c r="L1295" s="38"/>
    </row>
    <row r="1296" spans="1:12" x14ac:dyDescent="0.3">
      <c r="A1296" s="24">
        <f t="shared" si="146"/>
        <v>1291</v>
      </c>
      <c r="B1296" s="12" t="str">
        <f t="shared" si="143"/>
        <v>Jeu</v>
      </c>
      <c r="C1296" s="13">
        <f t="shared" ref="C1296:C1359" si="147">C1295+1</f>
        <v>43538</v>
      </c>
      <c r="D1296" s="15">
        <f t="shared" ref="D1296:D1359" si="148">ROUND(G1295*4%/365,2)</f>
        <v>6.52</v>
      </c>
      <c r="E1296" s="14">
        <f t="shared" ref="E1296:E1359" si="149">G1295+D1296</f>
        <v>59462.78</v>
      </c>
      <c r="F1296" s="25"/>
      <c r="G1296" s="15">
        <f t="shared" si="144"/>
        <v>59462.78</v>
      </c>
      <c r="J1296" s="22" t="str">
        <f t="shared" si="145"/>
        <v/>
      </c>
      <c r="L1296" s="38"/>
    </row>
    <row r="1297" spans="1:12" x14ac:dyDescent="0.3">
      <c r="A1297" s="24">
        <f t="shared" si="146"/>
        <v>1292</v>
      </c>
      <c r="B1297" s="12" t="str">
        <f t="shared" si="143"/>
        <v>Ven</v>
      </c>
      <c r="C1297" s="13">
        <f t="shared" si="147"/>
        <v>43539</v>
      </c>
      <c r="D1297" s="15">
        <f t="shared" si="148"/>
        <v>6.52</v>
      </c>
      <c r="E1297" s="14">
        <f t="shared" si="149"/>
        <v>59469.299999999996</v>
      </c>
      <c r="F1297" s="25"/>
      <c r="G1297" s="15">
        <f t="shared" si="144"/>
        <v>59469.3</v>
      </c>
      <c r="J1297" s="22" t="str">
        <f t="shared" si="145"/>
        <v/>
      </c>
      <c r="L1297" s="38"/>
    </row>
    <row r="1298" spans="1:12" x14ac:dyDescent="0.3">
      <c r="A1298" s="24">
        <f t="shared" si="146"/>
        <v>1293</v>
      </c>
      <c r="B1298" s="12" t="str">
        <f t="shared" si="143"/>
        <v>Sam</v>
      </c>
      <c r="C1298" s="13">
        <f t="shared" si="147"/>
        <v>43540</v>
      </c>
      <c r="D1298" s="15">
        <f t="shared" si="148"/>
        <v>6.52</v>
      </c>
      <c r="E1298" s="14">
        <f t="shared" si="149"/>
        <v>59475.82</v>
      </c>
      <c r="F1298" s="25"/>
      <c r="G1298" s="15">
        <f t="shared" si="144"/>
        <v>59475.82</v>
      </c>
      <c r="J1298" s="22" t="str">
        <f t="shared" si="145"/>
        <v/>
      </c>
      <c r="L1298" s="38"/>
    </row>
    <row r="1299" spans="1:12" x14ac:dyDescent="0.3">
      <c r="A1299" s="24">
        <f t="shared" si="146"/>
        <v>1294</v>
      </c>
      <c r="B1299" s="12" t="str">
        <f t="shared" si="143"/>
        <v>Dim</v>
      </c>
      <c r="C1299" s="13">
        <f t="shared" si="147"/>
        <v>43541</v>
      </c>
      <c r="D1299" s="15">
        <f t="shared" si="148"/>
        <v>6.52</v>
      </c>
      <c r="E1299" s="14">
        <f t="shared" si="149"/>
        <v>59482.34</v>
      </c>
      <c r="F1299" s="25"/>
      <c r="G1299" s="15">
        <f t="shared" si="144"/>
        <v>59482.34</v>
      </c>
      <c r="J1299" s="22" t="str">
        <f t="shared" si="145"/>
        <v/>
      </c>
      <c r="L1299" s="38"/>
    </row>
    <row r="1300" spans="1:12" x14ac:dyDescent="0.3">
      <c r="A1300" s="24">
        <f t="shared" si="146"/>
        <v>1295</v>
      </c>
      <c r="B1300" s="12" t="str">
        <f t="shared" si="143"/>
        <v>Lun</v>
      </c>
      <c r="C1300" s="13">
        <f t="shared" si="147"/>
        <v>43542</v>
      </c>
      <c r="D1300" s="15">
        <f t="shared" si="148"/>
        <v>6.52</v>
      </c>
      <c r="E1300" s="14">
        <f t="shared" si="149"/>
        <v>59488.859999999993</v>
      </c>
      <c r="F1300" s="25"/>
      <c r="G1300" s="15">
        <f t="shared" si="144"/>
        <v>59488.86</v>
      </c>
      <c r="J1300" s="22" t="str">
        <f t="shared" si="145"/>
        <v/>
      </c>
      <c r="L1300" s="38"/>
    </row>
    <row r="1301" spans="1:12" x14ac:dyDescent="0.3">
      <c r="A1301" s="24">
        <f t="shared" si="146"/>
        <v>1296</v>
      </c>
      <c r="B1301" s="12" t="str">
        <f t="shared" si="143"/>
        <v>Mar</v>
      </c>
      <c r="C1301" s="13">
        <f t="shared" si="147"/>
        <v>43543</v>
      </c>
      <c r="D1301" s="15">
        <f t="shared" si="148"/>
        <v>6.52</v>
      </c>
      <c r="E1301" s="14">
        <f t="shared" si="149"/>
        <v>59495.38</v>
      </c>
      <c r="F1301" s="25"/>
      <c r="G1301" s="15">
        <f t="shared" si="144"/>
        <v>59495.38</v>
      </c>
      <c r="J1301" s="22" t="str">
        <f t="shared" si="145"/>
        <v/>
      </c>
      <c r="L1301" s="38"/>
    </row>
    <row r="1302" spans="1:12" x14ac:dyDescent="0.3">
      <c r="A1302" s="24">
        <f t="shared" si="146"/>
        <v>1297</v>
      </c>
      <c r="B1302" s="12" t="str">
        <f t="shared" si="143"/>
        <v>Mer</v>
      </c>
      <c r="C1302" s="13">
        <f t="shared" si="147"/>
        <v>43544</v>
      </c>
      <c r="D1302" s="15">
        <f t="shared" si="148"/>
        <v>6.52</v>
      </c>
      <c r="E1302" s="14">
        <f t="shared" si="149"/>
        <v>59501.899999999994</v>
      </c>
      <c r="F1302" s="25"/>
      <c r="G1302" s="15">
        <f t="shared" si="144"/>
        <v>59501.9</v>
      </c>
      <c r="J1302" s="22" t="str">
        <f t="shared" si="145"/>
        <v/>
      </c>
      <c r="L1302" s="38"/>
    </row>
    <row r="1303" spans="1:12" x14ac:dyDescent="0.3">
      <c r="A1303" s="24">
        <f t="shared" si="146"/>
        <v>1298</v>
      </c>
      <c r="B1303" s="12" t="str">
        <f t="shared" si="143"/>
        <v>Jeu</v>
      </c>
      <c r="C1303" s="13">
        <f t="shared" si="147"/>
        <v>43545</v>
      </c>
      <c r="D1303" s="15">
        <f t="shared" si="148"/>
        <v>6.52</v>
      </c>
      <c r="E1303" s="14">
        <f t="shared" si="149"/>
        <v>59508.42</v>
      </c>
      <c r="F1303" s="25"/>
      <c r="G1303" s="15">
        <f t="shared" si="144"/>
        <v>59508.42</v>
      </c>
      <c r="J1303" s="22" t="str">
        <f t="shared" si="145"/>
        <v/>
      </c>
      <c r="L1303" s="38"/>
    </row>
    <row r="1304" spans="1:12" x14ac:dyDescent="0.3">
      <c r="A1304" s="24">
        <f t="shared" si="146"/>
        <v>1299</v>
      </c>
      <c r="B1304" s="12" t="str">
        <f t="shared" si="143"/>
        <v>Ven</v>
      </c>
      <c r="C1304" s="13">
        <f t="shared" si="147"/>
        <v>43546</v>
      </c>
      <c r="D1304" s="15">
        <f t="shared" si="148"/>
        <v>6.52</v>
      </c>
      <c r="E1304" s="14">
        <f t="shared" si="149"/>
        <v>59514.939999999995</v>
      </c>
      <c r="F1304" s="25"/>
      <c r="G1304" s="15">
        <f t="shared" si="144"/>
        <v>59514.94</v>
      </c>
      <c r="J1304" s="22" t="str">
        <f t="shared" si="145"/>
        <v/>
      </c>
      <c r="L1304" s="38"/>
    </row>
    <row r="1305" spans="1:12" x14ac:dyDescent="0.3">
      <c r="A1305" s="24">
        <f t="shared" si="146"/>
        <v>1300</v>
      </c>
      <c r="B1305" s="12" t="str">
        <f t="shared" si="143"/>
        <v>Sam</v>
      </c>
      <c r="C1305" s="13">
        <f t="shared" si="147"/>
        <v>43547</v>
      </c>
      <c r="D1305" s="15">
        <f t="shared" si="148"/>
        <v>6.52</v>
      </c>
      <c r="E1305" s="14">
        <f t="shared" si="149"/>
        <v>59521.46</v>
      </c>
      <c r="F1305" s="25"/>
      <c r="G1305" s="15">
        <f t="shared" si="144"/>
        <v>59521.46</v>
      </c>
      <c r="J1305" s="22" t="str">
        <f t="shared" si="145"/>
        <v/>
      </c>
      <c r="L1305" s="38"/>
    </row>
    <row r="1306" spans="1:12" x14ac:dyDescent="0.3">
      <c r="A1306" s="24">
        <f t="shared" si="146"/>
        <v>1301</v>
      </c>
      <c r="B1306" s="12" t="str">
        <f t="shared" si="143"/>
        <v>Dim</v>
      </c>
      <c r="C1306" s="13">
        <f t="shared" si="147"/>
        <v>43548</v>
      </c>
      <c r="D1306" s="15">
        <f t="shared" si="148"/>
        <v>6.52</v>
      </c>
      <c r="E1306" s="14">
        <f t="shared" si="149"/>
        <v>59527.979999999996</v>
      </c>
      <c r="F1306" s="25"/>
      <c r="G1306" s="15">
        <f t="shared" si="144"/>
        <v>59527.98</v>
      </c>
      <c r="J1306" s="22" t="str">
        <f t="shared" si="145"/>
        <v/>
      </c>
      <c r="L1306" s="38"/>
    </row>
    <row r="1307" spans="1:12" x14ac:dyDescent="0.3">
      <c r="A1307" s="24">
        <f t="shared" si="146"/>
        <v>1302</v>
      </c>
      <c r="B1307" s="12" t="str">
        <f t="shared" ref="B1307:B1370" si="150">CHOOSE(MOD(C1307,7)+1,"Sam","Dim","Lun","Mar","Mer","Jeu","Ven")</f>
        <v>Lun</v>
      </c>
      <c r="C1307" s="13">
        <f t="shared" si="147"/>
        <v>43549</v>
      </c>
      <c r="D1307" s="15">
        <f t="shared" si="148"/>
        <v>6.52</v>
      </c>
      <c r="E1307" s="14">
        <f t="shared" si="149"/>
        <v>59534.5</v>
      </c>
      <c r="F1307" s="25"/>
      <c r="G1307" s="15">
        <f t="shared" si="144"/>
        <v>59534.5</v>
      </c>
      <c r="J1307" s="22" t="str">
        <f t="shared" si="145"/>
        <v/>
      </c>
      <c r="L1307" s="38"/>
    </row>
    <row r="1308" spans="1:12" x14ac:dyDescent="0.3">
      <c r="A1308" s="24">
        <f t="shared" si="146"/>
        <v>1303</v>
      </c>
      <c r="B1308" s="12" t="str">
        <f t="shared" si="150"/>
        <v>Mar</v>
      </c>
      <c r="C1308" s="13">
        <f t="shared" si="147"/>
        <v>43550</v>
      </c>
      <c r="D1308" s="15">
        <f t="shared" si="148"/>
        <v>6.52</v>
      </c>
      <c r="E1308" s="14">
        <f t="shared" si="149"/>
        <v>59541.02</v>
      </c>
      <c r="F1308" s="25"/>
      <c r="G1308" s="15">
        <f t="shared" si="144"/>
        <v>59541.02</v>
      </c>
      <c r="J1308" s="22" t="str">
        <f t="shared" si="145"/>
        <v/>
      </c>
      <c r="L1308" s="38"/>
    </row>
    <row r="1309" spans="1:12" x14ac:dyDescent="0.3">
      <c r="A1309" s="24">
        <f t="shared" si="146"/>
        <v>1304</v>
      </c>
      <c r="B1309" s="12" t="str">
        <f t="shared" si="150"/>
        <v>Mer</v>
      </c>
      <c r="C1309" s="13">
        <f t="shared" si="147"/>
        <v>43551</v>
      </c>
      <c r="D1309" s="15">
        <f t="shared" si="148"/>
        <v>6.53</v>
      </c>
      <c r="E1309" s="14">
        <f t="shared" si="149"/>
        <v>59547.549999999996</v>
      </c>
      <c r="F1309" s="25"/>
      <c r="G1309" s="15">
        <f t="shared" si="144"/>
        <v>59547.55</v>
      </c>
      <c r="J1309" s="22" t="str">
        <f t="shared" si="145"/>
        <v/>
      </c>
      <c r="L1309" s="38"/>
    </row>
    <row r="1310" spans="1:12" x14ac:dyDescent="0.3">
      <c r="A1310" s="24">
        <f t="shared" si="146"/>
        <v>1305</v>
      </c>
      <c r="B1310" s="12" t="str">
        <f t="shared" si="150"/>
        <v>Jeu</v>
      </c>
      <c r="C1310" s="13">
        <f t="shared" si="147"/>
        <v>43552</v>
      </c>
      <c r="D1310" s="15">
        <f t="shared" si="148"/>
        <v>6.53</v>
      </c>
      <c r="E1310" s="14">
        <f t="shared" si="149"/>
        <v>59554.080000000002</v>
      </c>
      <c r="F1310" s="25"/>
      <c r="G1310" s="15">
        <f t="shared" si="144"/>
        <v>59554.080000000002</v>
      </c>
      <c r="J1310" s="22" t="str">
        <f t="shared" si="145"/>
        <v/>
      </c>
      <c r="L1310" s="38"/>
    </row>
    <row r="1311" spans="1:12" x14ac:dyDescent="0.3">
      <c r="A1311" s="24">
        <f t="shared" si="146"/>
        <v>1306</v>
      </c>
      <c r="B1311" s="12" t="str">
        <f t="shared" si="150"/>
        <v>Ven</v>
      </c>
      <c r="C1311" s="13">
        <f t="shared" si="147"/>
        <v>43553</v>
      </c>
      <c r="D1311" s="15">
        <f t="shared" si="148"/>
        <v>6.53</v>
      </c>
      <c r="E1311" s="14">
        <f t="shared" si="149"/>
        <v>59560.61</v>
      </c>
      <c r="F1311" s="25"/>
      <c r="G1311" s="15">
        <f t="shared" si="144"/>
        <v>59560.61</v>
      </c>
      <c r="J1311" s="22" t="str">
        <f t="shared" si="145"/>
        <v/>
      </c>
      <c r="L1311" s="38"/>
    </row>
    <row r="1312" spans="1:12" x14ac:dyDescent="0.3">
      <c r="A1312" s="24">
        <f t="shared" si="146"/>
        <v>1307</v>
      </c>
      <c r="B1312" s="12" t="str">
        <f t="shared" si="150"/>
        <v>Sam</v>
      </c>
      <c r="C1312" s="13">
        <f t="shared" si="147"/>
        <v>43554</v>
      </c>
      <c r="D1312" s="15">
        <f t="shared" si="148"/>
        <v>6.53</v>
      </c>
      <c r="E1312" s="14">
        <f t="shared" si="149"/>
        <v>59567.14</v>
      </c>
      <c r="F1312" s="25"/>
      <c r="G1312" s="15">
        <f t="shared" si="144"/>
        <v>59567.14</v>
      </c>
      <c r="J1312" s="22" t="str">
        <f t="shared" si="145"/>
        <v/>
      </c>
      <c r="L1312" s="38"/>
    </row>
    <row r="1313" spans="1:12" x14ac:dyDescent="0.3">
      <c r="A1313" s="24">
        <f t="shared" si="146"/>
        <v>1308</v>
      </c>
      <c r="B1313" s="12" t="str">
        <f t="shared" si="150"/>
        <v>Dim</v>
      </c>
      <c r="C1313" s="13">
        <f t="shared" si="147"/>
        <v>43555</v>
      </c>
      <c r="D1313" s="15">
        <f t="shared" si="148"/>
        <v>6.53</v>
      </c>
      <c r="E1313" s="14">
        <f t="shared" si="149"/>
        <v>59573.67</v>
      </c>
      <c r="F1313" s="25"/>
      <c r="G1313" s="15">
        <f t="shared" si="144"/>
        <v>59573.67</v>
      </c>
      <c r="J1313" s="22" t="str">
        <f t="shared" si="145"/>
        <v/>
      </c>
      <c r="L1313" s="38"/>
    </row>
    <row r="1314" spans="1:12" x14ac:dyDescent="0.3">
      <c r="A1314" s="24">
        <f t="shared" si="146"/>
        <v>1309</v>
      </c>
      <c r="B1314" s="12" t="str">
        <f t="shared" si="150"/>
        <v>Lun</v>
      </c>
      <c r="C1314" s="13">
        <f t="shared" si="147"/>
        <v>43556</v>
      </c>
      <c r="D1314" s="15">
        <f t="shared" si="148"/>
        <v>6.53</v>
      </c>
      <c r="E1314" s="14">
        <f t="shared" si="149"/>
        <v>59580.2</v>
      </c>
      <c r="F1314" s="25"/>
      <c r="G1314" s="15">
        <f t="shared" si="144"/>
        <v>59580.2</v>
      </c>
      <c r="J1314" s="22" t="str">
        <f t="shared" si="145"/>
        <v/>
      </c>
      <c r="L1314" s="38"/>
    </row>
    <row r="1315" spans="1:12" x14ac:dyDescent="0.3">
      <c r="A1315" s="24">
        <f t="shared" si="146"/>
        <v>1310</v>
      </c>
      <c r="B1315" s="12" t="str">
        <f t="shared" si="150"/>
        <v>Mar</v>
      </c>
      <c r="C1315" s="13">
        <f t="shared" si="147"/>
        <v>43557</v>
      </c>
      <c r="D1315" s="15">
        <f t="shared" si="148"/>
        <v>6.53</v>
      </c>
      <c r="E1315" s="14">
        <f t="shared" si="149"/>
        <v>59586.729999999996</v>
      </c>
      <c r="F1315" s="25"/>
      <c r="G1315" s="15">
        <f t="shared" si="144"/>
        <v>59586.73</v>
      </c>
      <c r="J1315" s="22" t="str">
        <f t="shared" si="145"/>
        <v/>
      </c>
      <c r="L1315" s="38"/>
    </row>
    <row r="1316" spans="1:12" x14ac:dyDescent="0.3">
      <c r="A1316" s="24">
        <f t="shared" si="146"/>
        <v>1311</v>
      </c>
      <c r="B1316" s="12" t="str">
        <f t="shared" si="150"/>
        <v>Mer</v>
      </c>
      <c r="C1316" s="13">
        <f t="shared" si="147"/>
        <v>43558</v>
      </c>
      <c r="D1316" s="15">
        <f t="shared" si="148"/>
        <v>6.53</v>
      </c>
      <c r="E1316" s="14">
        <f t="shared" si="149"/>
        <v>59593.26</v>
      </c>
      <c r="F1316" s="25"/>
      <c r="G1316" s="15">
        <f t="shared" si="144"/>
        <v>59593.26</v>
      </c>
      <c r="J1316" s="22" t="str">
        <f t="shared" si="145"/>
        <v/>
      </c>
      <c r="L1316" s="38"/>
    </row>
    <row r="1317" spans="1:12" x14ac:dyDescent="0.3">
      <c r="A1317" s="24">
        <f t="shared" si="146"/>
        <v>1312</v>
      </c>
      <c r="B1317" s="12" t="str">
        <f t="shared" si="150"/>
        <v>Jeu</v>
      </c>
      <c r="C1317" s="13">
        <f t="shared" si="147"/>
        <v>43559</v>
      </c>
      <c r="D1317" s="15">
        <f t="shared" si="148"/>
        <v>6.53</v>
      </c>
      <c r="E1317" s="14">
        <f t="shared" si="149"/>
        <v>59599.79</v>
      </c>
      <c r="F1317" s="25"/>
      <c r="G1317" s="15">
        <f t="shared" si="144"/>
        <v>59599.79</v>
      </c>
      <c r="J1317" s="22" t="str">
        <f t="shared" si="145"/>
        <v/>
      </c>
      <c r="L1317" s="38"/>
    </row>
    <row r="1318" spans="1:12" x14ac:dyDescent="0.3">
      <c r="A1318" s="24">
        <f t="shared" si="146"/>
        <v>1313</v>
      </c>
      <c r="B1318" s="12" t="str">
        <f t="shared" si="150"/>
        <v>Ven</v>
      </c>
      <c r="C1318" s="13">
        <f t="shared" si="147"/>
        <v>43560</v>
      </c>
      <c r="D1318" s="15">
        <f t="shared" si="148"/>
        <v>6.53</v>
      </c>
      <c r="E1318" s="14">
        <f t="shared" si="149"/>
        <v>59606.32</v>
      </c>
      <c r="F1318" s="25"/>
      <c r="G1318" s="15">
        <f t="shared" si="144"/>
        <v>59606.32</v>
      </c>
      <c r="J1318" s="22" t="str">
        <f t="shared" si="145"/>
        <v/>
      </c>
      <c r="L1318" s="38"/>
    </row>
    <row r="1319" spans="1:12" x14ac:dyDescent="0.3">
      <c r="A1319" s="24">
        <f t="shared" si="146"/>
        <v>1314</v>
      </c>
      <c r="B1319" s="12" t="str">
        <f t="shared" si="150"/>
        <v>Sam</v>
      </c>
      <c r="C1319" s="13">
        <f t="shared" si="147"/>
        <v>43561</v>
      </c>
      <c r="D1319" s="15">
        <f t="shared" si="148"/>
        <v>6.53</v>
      </c>
      <c r="E1319" s="14">
        <f t="shared" si="149"/>
        <v>59612.85</v>
      </c>
      <c r="F1319" s="25"/>
      <c r="G1319" s="15">
        <f t="shared" si="144"/>
        <v>59612.85</v>
      </c>
      <c r="J1319" s="22" t="str">
        <f t="shared" si="145"/>
        <v/>
      </c>
      <c r="L1319" s="38"/>
    </row>
    <row r="1320" spans="1:12" x14ac:dyDescent="0.3">
      <c r="A1320" s="24">
        <f t="shared" si="146"/>
        <v>1315</v>
      </c>
      <c r="B1320" s="12" t="str">
        <f t="shared" si="150"/>
        <v>Dim</v>
      </c>
      <c r="C1320" s="13">
        <f t="shared" si="147"/>
        <v>43562</v>
      </c>
      <c r="D1320" s="15">
        <f t="shared" si="148"/>
        <v>6.53</v>
      </c>
      <c r="E1320" s="14">
        <f t="shared" si="149"/>
        <v>59619.38</v>
      </c>
      <c r="F1320" s="25"/>
      <c r="G1320" s="15">
        <f t="shared" si="144"/>
        <v>59619.38</v>
      </c>
      <c r="J1320" s="22" t="str">
        <f t="shared" si="145"/>
        <v/>
      </c>
      <c r="L1320" s="38"/>
    </row>
    <row r="1321" spans="1:12" x14ac:dyDescent="0.3">
      <c r="A1321" s="24">
        <f t="shared" si="146"/>
        <v>1316</v>
      </c>
      <c r="B1321" s="12" t="str">
        <f t="shared" si="150"/>
        <v>Lun</v>
      </c>
      <c r="C1321" s="13">
        <f t="shared" si="147"/>
        <v>43563</v>
      </c>
      <c r="D1321" s="15">
        <f t="shared" si="148"/>
        <v>6.53</v>
      </c>
      <c r="E1321" s="14">
        <f t="shared" si="149"/>
        <v>59625.909999999996</v>
      </c>
      <c r="F1321" s="25"/>
      <c r="G1321" s="15">
        <f t="shared" si="144"/>
        <v>59625.91</v>
      </c>
      <c r="J1321" s="22" t="str">
        <f t="shared" si="145"/>
        <v/>
      </c>
      <c r="L1321" s="38"/>
    </row>
    <row r="1322" spans="1:12" x14ac:dyDescent="0.3">
      <c r="A1322" s="24">
        <f t="shared" si="146"/>
        <v>1317</v>
      </c>
      <c r="B1322" s="12" t="str">
        <f t="shared" si="150"/>
        <v>Mar</v>
      </c>
      <c r="C1322" s="13">
        <f t="shared" si="147"/>
        <v>43564</v>
      </c>
      <c r="D1322" s="15">
        <f t="shared" si="148"/>
        <v>6.53</v>
      </c>
      <c r="E1322" s="14">
        <f t="shared" si="149"/>
        <v>59632.44</v>
      </c>
      <c r="F1322" s="25"/>
      <c r="G1322" s="15">
        <f t="shared" si="144"/>
        <v>59632.44</v>
      </c>
      <c r="J1322" s="22" t="str">
        <f t="shared" si="145"/>
        <v/>
      </c>
      <c r="L1322" s="38"/>
    </row>
    <row r="1323" spans="1:12" x14ac:dyDescent="0.3">
      <c r="A1323" s="24">
        <f t="shared" si="146"/>
        <v>1318</v>
      </c>
      <c r="B1323" s="12" t="str">
        <f t="shared" si="150"/>
        <v>Mer</v>
      </c>
      <c r="C1323" s="13">
        <f t="shared" si="147"/>
        <v>43565</v>
      </c>
      <c r="D1323" s="15">
        <f t="shared" si="148"/>
        <v>6.54</v>
      </c>
      <c r="E1323" s="14">
        <f t="shared" si="149"/>
        <v>59638.98</v>
      </c>
      <c r="F1323" s="25"/>
      <c r="G1323" s="15">
        <f t="shared" si="144"/>
        <v>59638.98</v>
      </c>
      <c r="J1323" s="22" t="str">
        <f t="shared" si="145"/>
        <v/>
      </c>
      <c r="L1323" s="38"/>
    </row>
    <row r="1324" spans="1:12" x14ac:dyDescent="0.3">
      <c r="A1324" s="24">
        <f t="shared" si="146"/>
        <v>1319</v>
      </c>
      <c r="B1324" s="12" t="str">
        <f t="shared" si="150"/>
        <v>Jeu</v>
      </c>
      <c r="C1324" s="13">
        <f t="shared" si="147"/>
        <v>43566</v>
      </c>
      <c r="D1324" s="15">
        <f t="shared" si="148"/>
        <v>6.54</v>
      </c>
      <c r="E1324" s="14">
        <f t="shared" si="149"/>
        <v>59645.520000000004</v>
      </c>
      <c r="F1324" s="25"/>
      <c r="G1324" s="15">
        <f t="shared" si="144"/>
        <v>59645.52</v>
      </c>
      <c r="J1324" s="22" t="str">
        <f t="shared" si="145"/>
        <v/>
      </c>
      <c r="L1324" s="38"/>
    </row>
    <row r="1325" spans="1:12" x14ac:dyDescent="0.3">
      <c r="A1325" s="24">
        <f t="shared" si="146"/>
        <v>1320</v>
      </c>
      <c r="B1325" s="12" t="str">
        <f t="shared" si="150"/>
        <v>Ven</v>
      </c>
      <c r="C1325" s="13">
        <f t="shared" si="147"/>
        <v>43567</v>
      </c>
      <c r="D1325" s="15">
        <f t="shared" si="148"/>
        <v>6.54</v>
      </c>
      <c r="E1325" s="14">
        <f t="shared" si="149"/>
        <v>59652.06</v>
      </c>
      <c r="F1325" s="25"/>
      <c r="G1325" s="15">
        <f t="shared" si="144"/>
        <v>59652.06</v>
      </c>
      <c r="J1325" s="22" t="str">
        <f t="shared" si="145"/>
        <v/>
      </c>
      <c r="L1325" s="38"/>
    </row>
    <row r="1326" spans="1:12" x14ac:dyDescent="0.3">
      <c r="A1326" s="24">
        <f t="shared" si="146"/>
        <v>1321</v>
      </c>
      <c r="B1326" s="12" t="str">
        <f t="shared" si="150"/>
        <v>Sam</v>
      </c>
      <c r="C1326" s="13">
        <f t="shared" si="147"/>
        <v>43568</v>
      </c>
      <c r="D1326" s="15">
        <f t="shared" si="148"/>
        <v>6.54</v>
      </c>
      <c r="E1326" s="14">
        <f t="shared" si="149"/>
        <v>59658.6</v>
      </c>
      <c r="F1326" s="25"/>
      <c r="G1326" s="15">
        <f t="shared" si="144"/>
        <v>59658.6</v>
      </c>
      <c r="J1326" s="22" t="str">
        <f t="shared" si="145"/>
        <v/>
      </c>
      <c r="L1326" s="38"/>
    </row>
    <row r="1327" spans="1:12" x14ac:dyDescent="0.3">
      <c r="A1327" s="24">
        <f t="shared" si="146"/>
        <v>1322</v>
      </c>
      <c r="B1327" s="12" t="str">
        <f t="shared" si="150"/>
        <v>Dim</v>
      </c>
      <c r="C1327" s="13">
        <f t="shared" si="147"/>
        <v>43569</v>
      </c>
      <c r="D1327" s="15">
        <f t="shared" si="148"/>
        <v>6.54</v>
      </c>
      <c r="E1327" s="14">
        <f t="shared" si="149"/>
        <v>59665.14</v>
      </c>
      <c r="F1327" s="25"/>
      <c r="G1327" s="15">
        <f t="shared" si="144"/>
        <v>59665.14</v>
      </c>
      <c r="J1327" s="22" t="str">
        <f t="shared" si="145"/>
        <v/>
      </c>
      <c r="L1327" s="38"/>
    </row>
    <row r="1328" spans="1:12" x14ac:dyDescent="0.3">
      <c r="A1328" s="24">
        <f t="shared" si="146"/>
        <v>1323</v>
      </c>
      <c r="B1328" s="12" t="str">
        <f t="shared" si="150"/>
        <v>Lun</v>
      </c>
      <c r="C1328" s="13">
        <f t="shared" si="147"/>
        <v>43570</v>
      </c>
      <c r="D1328" s="15">
        <f t="shared" si="148"/>
        <v>6.54</v>
      </c>
      <c r="E1328" s="14">
        <f t="shared" si="149"/>
        <v>59671.68</v>
      </c>
      <c r="F1328" s="25"/>
      <c r="G1328" s="15">
        <f t="shared" si="144"/>
        <v>59671.68</v>
      </c>
      <c r="J1328" s="22" t="str">
        <f t="shared" si="145"/>
        <v/>
      </c>
      <c r="L1328" s="38"/>
    </row>
    <row r="1329" spans="1:12" x14ac:dyDescent="0.3">
      <c r="A1329" s="24">
        <f t="shared" si="146"/>
        <v>1324</v>
      </c>
      <c r="B1329" s="12" t="str">
        <f t="shared" si="150"/>
        <v>Mar</v>
      </c>
      <c r="C1329" s="13">
        <f t="shared" si="147"/>
        <v>43571</v>
      </c>
      <c r="D1329" s="15">
        <f t="shared" si="148"/>
        <v>6.54</v>
      </c>
      <c r="E1329" s="14">
        <f t="shared" si="149"/>
        <v>59678.22</v>
      </c>
      <c r="F1329" s="25"/>
      <c r="G1329" s="15">
        <f t="shared" si="144"/>
        <v>59678.22</v>
      </c>
      <c r="J1329" s="22" t="str">
        <f t="shared" si="145"/>
        <v/>
      </c>
      <c r="L1329" s="38"/>
    </row>
    <row r="1330" spans="1:12" x14ac:dyDescent="0.3">
      <c r="A1330" s="24">
        <f t="shared" si="146"/>
        <v>1325</v>
      </c>
      <c r="B1330" s="12" t="str">
        <f t="shared" si="150"/>
        <v>Mer</v>
      </c>
      <c r="C1330" s="13">
        <f t="shared" si="147"/>
        <v>43572</v>
      </c>
      <c r="D1330" s="15">
        <f t="shared" si="148"/>
        <v>6.54</v>
      </c>
      <c r="E1330" s="14">
        <f t="shared" si="149"/>
        <v>59684.76</v>
      </c>
      <c r="F1330" s="25"/>
      <c r="G1330" s="15">
        <f t="shared" si="144"/>
        <v>59684.76</v>
      </c>
      <c r="J1330" s="22" t="str">
        <f t="shared" si="145"/>
        <v/>
      </c>
      <c r="L1330" s="38"/>
    </row>
    <row r="1331" spans="1:12" x14ac:dyDescent="0.3">
      <c r="A1331" s="24">
        <f t="shared" si="146"/>
        <v>1326</v>
      </c>
      <c r="B1331" s="12" t="str">
        <f t="shared" si="150"/>
        <v>Jeu</v>
      </c>
      <c r="C1331" s="13">
        <f t="shared" si="147"/>
        <v>43573</v>
      </c>
      <c r="D1331" s="15">
        <f t="shared" si="148"/>
        <v>6.54</v>
      </c>
      <c r="E1331" s="14">
        <f t="shared" si="149"/>
        <v>59691.3</v>
      </c>
      <c r="F1331" s="25"/>
      <c r="G1331" s="15">
        <f t="shared" si="144"/>
        <v>59691.3</v>
      </c>
      <c r="J1331" s="22" t="str">
        <f t="shared" si="145"/>
        <v/>
      </c>
      <c r="L1331" s="38"/>
    </row>
    <row r="1332" spans="1:12" x14ac:dyDescent="0.3">
      <c r="A1332" s="24">
        <f t="shared" si="146"/>
        <v>1327</v>
      </c>
      <c r="B1332" s="12" t="str">
        <f t="shared" si="150"/>
        <v>Ven</v>
      </c>
      <c r="C1332" s="13">
        <f t="shared" si="147"/>
        <v>43574</v>
      </c>
      <c r="D1332" s="15">
        <f t="shared" si="148"/>
        <v>6.54</v>
      </c>
      <c r="E1332" s="14">
        <f t="shared" si="149"/>
        <v>59697.840000000004</v>
      </c>
      <c r="F1332" s="25"/>
      <c r="G1332" s="15">
        <f t="shared" si="144"/>
        <v>59697.84</v>
      </c>
      <c r="J1332" s="22" t="str">
        <f t="shared" si="145"/>
        <v/>
      </c>
      <c r="L1332" s="38"/>
    </row>
    <row r="1333" spans="1:12" x14ac:dyDescent="0.3">
      <c r="A1333" s="24">
        <f t="shared" si="146"/>
        <v>1328</v>
      </c>
      <c r="B1333" s="12" t="str">
        <f t="shared" si="150"/>
        <v>Sam</v>
      </c>
      <c r="C1333" s="13">
        <f t="shared" si="147"/>
        <v>43575</v>
      </c>
      <c r="D1333" s="15">
        <f t="shared" si="148"/>
        <v>6.54</v>
      </c>
      <c r="E1333" s="14">
        <f t="shared" si="149"/>
        <v>59704.38</v>
      </c>
      <c r="F1333" s="25"/>
      <c r="G1333" s="15">
        <f t="shared" si="144"/>
        <v>59704.38</v>
      </c>
      <c r="J1333" s="22" t="str">
        <f t="shared" si="145"/>
        <v/>
      </c>
      <c r="L1333" s="38"/>
    </row>
    <row r="1334" spans="1:12" x14ac:dyDescent="0.3">
      <c r="A1334" s="24">
        <f t="shared" si="146"/>
        <v>1329</v>
      </c>
      <c r="B1334" s="12" t="str">
        <f t="shared" si="150"/>
        <v>Dim</v>
      </c>
      <c r="C1334" s="13">
        <f t="shared" si="147"/>
        <v>43576</v>
      </c>
      <c r="D1334" s="15">
        <f t="shared" si="148"/>
        <v>6.54</v>
      </c>
      <c r="E1334" s="14">
        <f t="shared" si="149"/>
        <v>59710.92</v>
      </c>
      <c r="F1334" s="25"/>
      <c r="G1334" s="15">
        <f t="shared" si="144"/>
        <v>59710.92</v>
      </c>
      <c r="J1334" s="22" t="str">
        <f t="shared" si="145"/>
        <v/>
      </c>
      <c r="L1334" s="38"/>
    </row>
    <row r="1335" spans="1:12" x14ac:dyDescent="0.3">
      <c r="A1335" s="24">
        <f t="shared" si="146"/>
        <v>1330</v>
      </c>
      <c r="B1335" s="12" t="str">
        <f t="shared" si="150"/>
        <v>Lun</v>
      </c>
      <c r="C1335" s="13">
        <f t="shared" si="147"/>
        <v>43577</v>
      </c>
      <c r="D1335" s="15">
        <f t="shared" si="148"/>
        <v>6.54</v>
      </c>
      <c r="E1335" s="14">
        <f t="shared" si="149"/>
        <v>59717.46</v>
      </c>
      <c r="F1335" s="25"/>
      <c r="G1335" s="15">
        <f t="shared" si="144"/>
        <v>59717.46</v>
      </c>
      <c r="J1335" s="22" t="str">
        <f t="shared" si="145"/>
        <v/>
      </c>
      <c r="L1335" s="38"/>
    </row>
    <row r="1336" spans="1:12" x14ac:dyDescent="0.3">
      <c r="A1336" s="24">
        <f t="shared" si="146"/>
        <v>1331</v>
      </c>
      <c r="B1336" s="12" t="str">
        <f t="shared" si="150"/>
        <v>Mar</v>
      </c>
      <c r="C1336" s="13">
        <f t="shared" si="147"/>
        <v>43578</v>
      </c>
      <c r="D1336" s="15">
        <f t="shared" si="148"/>
        <v>6.54</v>
      </c>
      <c r="E1336" s="14">
        <f t="shared" si="149"/>
        <v>59724</v>
      </c>
      <c r="F1336" s="25"/>
      <c r="G1336" s="15">
        <f t="shared" si="144"/>
        <v>59724</v>
      </c>
      <c r="J1336" s="22" t="str">
        <f t="shared" si="145"/>
        <v/>
      </c>
      <c r="L1336" s="38"/>
    </row>
    <row r="1337" spans="1:12" x14ac:dyDescent="0.3">
      <c r="A1337" s="24">
        <f t="shared" si="146"/>
        <v>1332</v>
      </c>
      <c r="B1337" s="12" t="str">
        <f t="shared" si="150"/>
        <v>Mer</v>
      </c>
      <c r="C1337" s="13">
        <f t="shared" si="147"/>
        <v>43579</v>
      </c>
      <c r="D1337" s="15">
        <f t="shared" si="148"/>
        <v>6.55</v>
      </c>
      <c r="E1337" s="14">
        <f t="shared" si="149"/>
        <v>59730.55</v>
      </c>
      <c r="F1337" s="25"/>
      <c r="G1337" s="15">
        <f t="shared" si="144"/>
        <v>59730.55</v>
      </c>
      <c r="J1337" s="22" t="str">
        <f t="shared" si="145"/>
        <v/>
      </c>
      <c r="L1337" s="38"/>
    </row>
    <row r="1338" spans="1:12" x14ac:dyDescent="0.3">
      <c r="A1338" s="24">
        <f t="shared" si="146"/>
        <v>1333</v>
      </c>
      <c r="B1338" s="12" t="str">
        <f t="shared" si="150"/>
        <v>Jeu</v>
      </c>
      <c r="C1338" s="13">
        <f t="shared" si="147"/>
        <v>43580</v>
      </c>
      <c r="D1338" s="15">
        <f t="shared" si="148"/>
        <v>6.55</v>
      </c>
      <c r="E1338" s="14">
        <f t="shared" si="149"/>
        <v>59737.100000000006</v>
      </c>
      <c r="F1338" s="25"/>
      <c r="G1338" s="15">
        <f t="shared" si="144"/>
        <v>59737.1</v>
      </c>
      <c r="J1338" s="22" t="str">
        <f t="shared" si="145"/>
        <v/>
      </c>
      <c r="L1338" s="38"/>
    </row>
    <row r="1339" spans="1:12" x14ac:dyDescent="0.3">
      <c r="A1339" s="24">
        <f t="shared" si="146"/>
        <v>1334</v>
      </c>
      <c r="B1339" s="12" t="str">
        <f t="shared" si="150"/>
        <v>Ven</v>
      </c>
      <c r="C1339" s="13">
        <f t="shared" si="147"/>
        <v>43581</v>
      </c>
      <c r="D1339" s="15">
        <f t="shared" si="148"/>
        <v>6.55</v>
      </c>
      <c r="E1339" s="14">
        <f t="shared" si="149"/>
        <v>59743.65</v>
      </c>
      <c r="F1339" s="25"/>
      <c r="G1339" s="15">
        <f t="shared" si="144"/>
        <v>59743.65</v>
      </c>
      <c r="J1339" s="22" t="str">
        <f t="shared" si="145"/>
        <v/>
      </c>
      <c r="L1339" s="38"/>
    </row>
    <row r="1340" spans="1:12" x14ac:dyDescent="0.3">
      <c r="A1340" s="24">
        <f t="shared" si="146"/>
        <v>1335</v>
      </c>
      <c r="B1340" s="12" t="str">
        <f t="shared" si="150"/>
        <v>Sam</v>
      </c>
      <c r="C1340" s="13">
        <f t="shared" si="147"/>
        <v>43582</v>
      </c>
      <c r="D1340" s="15">
        <f t="shared" si="148"/>
        <v>6.55</v>
      </c>
      <c r="E1340" s="14">
        <f t="shared" si="149"/>
        <v>59750.200000000004</v>
      </c>
      <c r="F1340" s="25"/>
      <c r="G1340" s="15">
        <f t="shared" si="144"/>
        <v>59750.2</v>
      </c>
      <c r="J1340" s="22" t="str">
        <f t="shared" si="145"/>
        <v/>
      </c>
      <c r="L1340" s="38"/>
    </row>
    <row r="1341" spans="1:12" x14ac:dyDescent="0.3">
      <c r="A1341" s="24">
        <f t="shared" si="146"/>
        <v>1336</v>
      </c>
      <c r="B1341" s="12" t="str">
        <f t="shared" si="150"/>
        <v>Dim</v>
      </c>
      <c r="C1341" s="13">
        <f t="shared" si="147"/>
        <v>43583</v>
      </c>
      <c r="D1341" s="15">
        <f t="shared" si="148"/>
        <v>6.55</v>
      </c>
      <c r="E1341" s="14">
        <f t="shared" si="149"/>
        <v>59756.75</v>
      </c>
      <c r="F1341" s="25"/>
      <c r="G1341" s="15">
        <f t="shared" si="144"/>
        <v>59756.75</v>
      </c>
      <c r="J1341" s="22" t="str">
        <f t="shared" si="145"/>
        <v/>
      </c>
      <c r="L1341" s="38"/>
    </row>
    <row r="1342" spans="1:12" x14ac:dyDescent="0.3">
      <c r="A1342" s="24">
        <f t="shared" si="146"/>
        <v>1337</v>
      </c>
      <c r="B1342" s="12" t="str">
        <f t="shared" si="150"/>
        <v>Lun</v>
      </c>
      <c r="C1342" s="13">
        <f t="shared" si="147"/>
        <v>43584</v>
      </c>
      <c r="D1342" s="15">
        <f t="shared" si="148"/>
        <v>6.55</v>
      </c>
      <c r="E1342" s="14">
        <f t="shared" si="149"/>
        <v>59763.3</v>
      </c>
      <c r="F1342" s="25"/>
      <c r="G1342" s="15">
        <f t="shared" si="144"/>
        <v>59763.3</v>
      </c>
      <c r="J1342" s="22" t="str">
        <f t="shared" si="145"/>
        <v/>
      </c>
      <c r="L1342" s="38"/>
    </row>
    <row r="1343" spans="1:12" x14ac:dyDescent="0.3">
      <c r="A1343" s="24">
        <f t="shared" si="146"/>
        <v>1338</v>
      </c>
      <c r="B1343" s="12" t="str">
        <f t="shared" si="150"/>
        <v>Mar</v>
      </c>
      <c r="C1343" s="13">
        <f t="shared" si="147"/>
        <v>43585</v>
      </c>
      <c r="D1343" s="15">
        <f t="shared" si="148"/>
        <v>6.55</v>
      </c>
      <c r="E1343" s="14">
        <f t="shared" si="149"/>
        <v>59769.850000000006</v>
      </c>
      <c r="F1343" s="25"/>
      <c r="G1343" s="15">
        <f t="shared" si="144"/>
        <v>59769.85</v>
      </c>
      <c r="J1343" s="22" t="str">
        <f t="shared" si="145"/>
        <v/>
      </c>
      <c r="L1343" s="38"/>
    </row>
    <row r="1344" spans="1:12" x14ac:dyDescent="0.3">
      <c r="A1344" s="24">
        <f t="shared" si="146"/>
        <v>1339</v>
      </c>
      <c r="B1344" s="12" t="str">
        <f t="shared" si="150"/>
        <v>Mer</v>
      </c>
      <c r="C1344" s="13">
        <f t="shared" si="147"/>
        <v>43586</v>
      </c>
      <c r="D1344" s="15">
        <f t="shared" si="148"/>
        <v>6.55</v>
      </c>
      <c r="E1344" s="14">
        <f t="shared" si="149"/>
        <v>59776.4</v>
      </c>
      <c r="F1344" s="25"/>
      <c r="G1344" s="15">
        <f t="shared" si="144"/>
        <v>59776.4</v>
      </c>
      <c r="J1344" s="22" t="str">
        <f t="shared" si="145"/>
        <v/>
      </c>
      <c r="L1344" s="38"/>
    </row>
    <row r="1345" spans="1:12" x14ac:dyDescent="0.3">
      <c r="A1345" s="24">
        <f t="shared" si="146"/>
        <v>1340</v>
      </c>
      <c r="B1345" s="12" t="str">
        <f t="shared" si="150"/>
        <v>Jeu</v>
      </c>
      <c r="C1345" s="13">
        <f t="shared" si="147"/>
        <v>43587</v>
      </c>
      <c r="D1345" s="15">
        <f t="shared" si="148"/>
        <v>6.55</v>
      </c>
      <c r="E1345" s="14">
        <f t="shared" si="149"/>
        <v>59782.950000000004</v>
      </c>
      <c r="F1345" s="25"/>
      <c r="G1345" s="15">
        <f t="shared" si="144"/>
        <v>59782.95</v>
      </c>
      <c r="J1345" s="22" t="str">
        <f t="shared" si="145"/>
        <v/>
      </c>
      <c r="L1345" s="38"/>
    </row>
    <row r="1346" spans="1:12" x14ac:dyDescent="0.3">
      <c r="A1346" s="24">
        <f t="shared" si="146"/>
        <v>1341</v>
      </c>
      <c r="B1346" s="12" t="str">
        <f t="shared" si="150"/>
        <v>Ven</v>
      </c>
      <c r="C1346" s="13">
        <f t="shared" si="147"/>
        <v>43588</v>
      </c>
      <c r="D1346" s="15">
        <f t="shared" si="148"/>
        <v>6.55</v>
      </c>
      <c r="E1346" s="14">
        <f t="shared" si="149"/>
        <v>59789.5</v>
      </c>
      <c r="F1346" s="25"/>
      <c r="G1346" s="15">
        <f t="shared" si="144"/>
        <v>59789.5</v>
      </c>
      <c r="J1346" s="22" t="str">
        <f t="shared" si="145"/>
        <v/>
      </c>
      <c r="L1346" s="38"/>
    </row>
    <row r="1347" spans="1:12" x14ac:dyDescent="0.3">
      <c r="A1347" s="24">
        <f t="shared" si="146"/>
        <v>1342</v>
      </c>
      <c r="B1347" s="12" t="str">
        <f t="shared" si="150"/>
        <v>Sam</v>
      </c>
      <c r="C1347" s="13">
        <f t="shared" si="147"/>
        <v>43589</v>
      </c>
      <c r="D1347" s="15">
        <f t="shared" si="148"/>
        <v>6.55</v>
      </c>
      <c r="E1347" s="14">
        <f t="shared" si="149"/>
        <v>59796.05</v>
      </c>
      <c r="F1347" s="25"/>
      <c r="G1347" s="15">
        <f t="shared" si="144"/>
        <v>59796.05</v>
      </c>
      <c r="J1347" s="22" t="str">
        <f t="shared" si="145"/>
        <v/>
      </c>
      <c r="L1347" s="38"/>
    </row>
    <row r="1348" spans="1:12" x14ac:dyDescent="0.3">
      <c r="A1348" s="24">
        <f t="shared" si="146"/>
        <v>1343</v>
      </c>
      <c r="B1348" s="12" t="str">
        <f t="shared" si="150"/>
        <v>Dim</v>
      </c>
      <c r="C1348" s="13">
        <f t="shared" si="147"/>
        <v>43590</v>
      </c>
      <c r="D1348" s="15">
        <f t="shared" si="148"/>
        <v>6.55</v>
      </c>
      <c r="E1348" s="14">
        <f t="shared" si="149"/>
        <v>59802.600000000006</v>
      </c>
      <c r="F1348" s="25"/>
      <c r="G1348" s="15">
        <f t="shared" si="144"/>
        <v>59802.6</v>
      </c>
      <c r="J1348" s="22" t="str">
        <f t="shared" si="145"/>
        <v/>
      </c>
      <c r="L1348" s="38"/>
    </row>
    <row r="1349" spans="1:12" x14ac:dyDescent="0.3">
      <c r="A1349" s="24">
        <f t="shared" si="146"/>
        <v>1344</v>
      </c>
      <c r="B1349" s="12" t="str">
        <f t="shared" si="150"/>
        <v>Lun</v>
      </c>
      <c r="C1349" s="13">
        <f t="shared" si="147"/>
        <v>43591</v>
      </c>
      <c r="D1349" s="15">
        <f t="shared" si="148"/>
        <v>6.55</v>
      </c>
      <c r="E1349" s="14">
        <f t="shared" si="149"/>
        <v>59809.15</v>
      </c>
      <c r="F1349" s="25"/>
      <c r="G1349" s="15">
        <f t="shared" si="144"/>
        <v>59809.15</v>
      </c>
      <c r="J1349" s="22" t="str">
        <f t="shared" si="145"/>
        <v/>
      </c>
      <c r="L1349" s="38"/>
    </row>
    <row r="1350" spans="1:12" x14ac:dyDescent="0.3">
      <c r="A1350" s="24">
        <f t="shared" si="146"/>
        <v>1345</v>
      </c>
      <c r="B1350" s="12" t="str">
        <f t="shared" si="150"/>
        <v>Mar</v>
      </c>
      <c r="C1350" s="13">
        <f t="shared" si="147"/>
        <v>43592</v>
      </c>
      <c r="D1350" s="15">
        <f t="shared" si="148"/>
        <v>6.55</v>
      </c>
      <c r="E1350" s="14">
        <f t="shared" si="149"/>
        <v>59815.700000000004</v>
      </c>
      <c r="F1350" s="25"/>
      <c r="G1350" s="15">
        <f t="shared" si="144"/>
        <v>59815.7</v>
      </c>
      <c r="J1350" s="22" t="str">
        <f t="shared" si="145"/>
        <v/>
      </c>
      <c r="L1350" s="38"/>
    </row>
    <row r="1351" spans="1:12" x14ac:dyDescent="0.3">
      <c r="A1351" s="24">
        <f t="shared" si="146"/>
        <v>1346</v>
      </c>
      <c r="B1351" s="12" t="str">
        <f t="shared" si="150"/>
        <v>Mer</v>
      </c>
      <c r="C1351" s="13">
        <f t="shared" si="147"/>
        <v>43593</v>
      </c>
      <c r="D1351" s="15">
        <f t="shared" si="148"/>
        <v>6.56</v>
      </c>
      <c r="E1351" s="14">
        <f t="shared" si="149"/>
        <v>59822.259999999995</v>
      </c>
      <c r="F1351" s="25"/>
      <c r="G1351" s="15">
        <f t="shared" ref="G1351:G1414" si="151">ROUND(E1351-F1351, 2)</f>
        <v>59822.26</v>
      </c>
      <c r="J1351" s="22" t="str">
        <f t="shared" ref="J1351:J1414" si="152">IF(F1351&lt;&gt;"",TEXT(C1351, "aaaa-mm-jj") &amp; ";" &amp; F1351,"")</f>
        <v/>
      </c>
      <c r="L1351" s="38"/>
    </row>
    <row r="1352" spans="1:12" x14ac:dyDescent="0.3">
      <c r="A1352" s="24">
        <f t="shared" ref="A1352:A1415" si="153">A1351+1</f>
        <v>1347</v>
      </c>
      <c r="B1352" s="12" t="str">
        <f t="shared" si="150"/>
        <v>Jeu</v>
      </c>
      <c r="C1352" s="13">
        <f t="shared" si="147"/>
        <v>43594</v>
      </c>
      <c r="D1352" s="15">
        <f t="shared" si="148"/>
        <v>6.56</v>
      </c>
      <c r="E1352" s="14">
        <f t="shared" si="149"/>
        <v>59828.82</v>
      </c>
      <c r="F1352" s="25"/>
      <c r="G1352" s="15">
        <f t="shared" si="151"/>
        <v>59828.82</v>
      </c>
      <c r="J1352" s="22" t="str">
        <f t="shared" si="152"/>
        <v/>
      </c>
      <c r="L1352" s="38"/>
    </row>
    <row r="1353" spans="1:12" x14ac:dyDescent="0.3">
      <c r="A1353" s="24">
        <f t="shared" si="153"/>
        <v>1348</v>
      </c>
      <c r="B1353" s="12" t="str">
        <f t="shared" si="150"/>
        <v>Ven</v>
      </c>
      <c r="C1353" s="13">
        <f t="shared" si="147"/>
        <v>43595</v>
      </c>
      <c r="D1353" s="15">
        <f t="shared" si="148"/>
        <v>6.56</v>
      </c>
      <c r="E1353" s="14">
        <f t="shared" si="149"/>
        <v>59835.38</v>
      </c>
      <c r="F1353" s="25"/>
      <c r="G1353" s="15">
        <f t="shared" si="151"/>
        <v>59835.38</v>
      </c>
      <c r="J1353" s="22" t="str">
        <f t="shared" si="152"/>
        <v/>
      </c>
      <c r="L1353" s="38"/>
    </row>
    <row r="1354" spans="1:12" x14ac:dyDescent="0.3">
      <c r="A1354" s="24">
        <f t="shared" si="153"/>
        <v>1349</v>
      </c>
      <c r="B1354" s="12" t="str">
        <f t="shared" si="150"/>
        <v>Sam</v>
      </c>
      <c r="C1354" s="13">
        <f t="shared" si="147"/>
        <v>43596</v>
      </c>
      <c r="D1354" s="15">
        <f t="shared" si="148"/>
        <v>6.56</v>
      </c>
      <c r="E1354" s="14">
        <f t="shared" si="149"/>
        <v>59841.939999999995</v>
      </c>
      <c r="F1354" s="25"/>
      <c r="G1354" s="15">
        <f t="shared" si="151"/>
        <v>59841.94</v>
      </c>
      <c r="J1354" s="22" t="str">
        <f t="shared" si="152"/>
        <v/>
      </c>
      <c r="L1354" s="38"/>
    </row>
    <row r="1355" spans="1:12" x14ac:dyDescent="0.3">
      <c r="A1355" s="24">
        <f t="shared" si="153"/>
        <v>1350</v>
      </c>
      <c r="B1355" s="12" t="str">
        <f t="shared" si="150"/>
        <v>Dim</v>
      </c>
      <c r="C1355" s="13">
        <f t="shared" si="147"/>
        <v>43597</v>
      </c>
      <c r="D1355" s="15">
        <f t="shared" si="148"/>
        <v>6.56</v>
      </c>
      <c r="E1355" s="14">
        <f t="shared" si="149"/>
        <v>59848.5</v>
      </c>
      <c r="F1355" s="25"/>
      <c r="G1355" s="15">
        <f t="shared" si="151"/>
        <v>59848.5</v>
      </c>
      <c r="J1355" s="22" t="str">
        <f t="shared" si="152"/>
        <v/>
      </c>
      <c r="L1355" s="38"/>
    </row>
    <row r="1356" spans="1:12" x14ac:dyDescent="0.3">
      <c r="A1356" s="24">
        <f t="shared" si="153"/>
        <v>1351</v>
      </c>
      <c r="B1356" s="12" t="str">
        <f t="shared" si="150"/>
        <v>Lun</v>
      </c>
      <c r="C1356" s="13">
        <f t="shared" si="147"/>
        <v>43598</v>
      </c>
      <c r="D1356" s="15">
        <f t="shared" si="148"/>
        <v>6.56</v>
      </c>
      <c r="E1356" s="14">
        <f t="shared" si="149"/>
        <v>59855.06</v>
      </c>
      <c r="F1356" s="25"/>
      <c r="G1356" s="15">
        <f t="shared" si="151"/>
        <v>59855.06</v>
      </c>
      <c r="J1356" s="22" t="str">
        <f t="shared" si="152"/>
        <v/>
      </c>
      <c r="L1356" s="38"/>
    </row>
    <row r="1357" spans="1:12" x14ac:dyDescent="0.3">
      <c r="A1357" s="24">
        <f t="shared" si="153"/>
        <v>1352</v>
      </c>
      <c r="B1357" s="12" t="str">
        <f t="shared" si="150"/>
        <v>Mar</v>
      </c>
      <c r="C1357" s="13">
        <f t="shared" si="147"/>
        <v>43599</v>
      </c>
      <c r="D1357" s="15">
        <f t="shared" si="148"/>
        <v>6.56</v>
      </c>
      <c r="E1357" s="14">
        <f t="shared" si="149"/>
        <v>59861.619999999995</v>
      </c>
      <c r="F1357" s="25"/>
      <c r="G1357" s="15">
        <f t="shared" si="151"/>
        <v>59861.62</v>
      </c>
      <c r="J1357" s="22" t="str">
        <f t="shared" si="152"/>
        <v/>
      </c>
      <c r="L1357" s="38"/>
    </row>
    <row r="1358" spans="1:12" x14ac:dyDescent="0.3">
      <c r="A1358" s="24">
        <f t="shared" si="153"/>
        <v>1353</v>
      </c>
      <c r="B1358" s="12" t="str">
        <f t="shared" si="150"/>
        <v>Mer</v>
      </c>
      <c r="C1358" s="13">
        <f t="shared" si="147"/>
        <v>43600</v>
      </c>
      <c r="D1358" s="15">
        <f t="shared" si="148"/>
        <v>6.56</v>
      </c>
      <c r="E1358" s="14">
        <f t="shared" si="149"/>
        <v>59868.18</v>
      </c>
      <c r="F1358" s="25"/>
      <c r="G1358" s="15">
        <f t="shared" si="151"/>
        <v>59868.18</v>
      </c>
      <c r="J1358" s="22" t="str">
        <f t="shared" si="152"/>
        <v/>
      </c>
      <c r="L1358" s="38"/>
    </row>
    <row r="1359" spans="1:12" x14ac:dyDescent="0.3">
      <c r="A1359" s="24">
        <f t="shared" si="153"/>
        <v>1354</v>
      </c>
      <c r="B1359" s="12" t="str">
        <f t="shared" si="150"/>
        <v>Jeu</v>
      </c>
      <c r="C1359" s="13">
        <f t="shared" si="147"/>
        <v>43601</v>
      </c>
      <c r="D1359" s="15">
        <f t="shared" si="148"/>
        <v>6.56</v>
      </c>
      <c r="E1359" s="14">
        <f t="shared" si="149"/>
        <v>59874.74</v>
      </c>
      <c r="F1359" s="25"/>
      <c r="G1359" s="15">
        <f t="shared" si="151"/>
        <v>59874.74</v>
      </c>
      <c r="J1359" s="22" t="str">
        <f t="shared" si="152"/>
        <v/>
      </c>
      <c r="L1359" s="38"/>
    </row>
    <row r="1360" spans="1:12" x14ac:dyDescent="0.3">
      <c r="A1360" s="24">
        <f t="shared" si="153"/>
        <v>1355</v>
      </c>
      <c r="B1360" s="12" t="str">
        <f t="shared" si="150"/>
        <v>Ven</v>
      </c>
      <c r="C1360" s="13">
        <f t="shared" ref="C1360:C1423" si="154">C1359+1</f>
        <v>43602</v>
      </c>
      <c r="D1360" s="15">
        <f t="shared" ref="D1360:D1423" si="155">ROUND(G1359*4%/365,2)</f>
        <v>6.56</v>
      </c>
      <c r="E1360" s="14">
        <f t="shared" ref="E1360:E1423" si="156">G1359+D1360</f>
        <v>59881.299999999996</v>
      </c>
      <c r="F1360" s="25"/>
      <c r="G1360" s="15">
        <f t="shared" si="151"/>
        <v>59881.3</v>
      </c>
      <c r="J1360" s="22" t="str">
        <f t="shared" si="152"/>
        <v/>
      </c>
      <c r="L1360" s="38"/>
    </row>
    <row r="1361" spans="1:12" x14ac:dyDescent="0.3">
      <c r="A1361" s="24">
        <f t="shared" si="153"/>
        <v>1356</v>
      </c>
      <c r="B1361" s="12" t="str">
        <f t="shared" si="150"/>
        <v>Sam</v>
      </c>
      <c r="C1361" s="13">
        <f t="shared" si="154"/>
        <v>43603</v>
      </c>
      <c r="D1361" s="15">
        <f t="shared" si="155"/>
        <v>6.56</v>
      </c>
      <c r="E1361" s="14">
        <f t="shared" si="156"/>
        <v>59887.86</v>
      </c>
      <c r="F1361" s="25"/>
      <c r="G1361" s="15">
        <f t="shared" si="151"/>
        <v>59887.86</v>
      </c>
      <c r="J1361" s="22" t="str">
        <f t="shared" si="152"/>
        <v/>
      </c>
      <c r="L1361" s="38"/>
    </row>
    <row r="1362" spans="1:12" x14ac:dyDescent="0.3">
      <c r="A1362" s="24">
        <f t="shared" si="153"/>
        <v>1357</v>
      </c>
      <c r="B1362" s="12" t="str">
        <f t="shared" si="150"/>
        <v>Dim</v>
      </c>
      <c r="C1362" s="13">
        <f t="shared" si="154"/>
        <v>43604</v>
      </c>
      <c r="D1362" s="15">
        <f t="shared" si="155"/>
        <v>6.56</v>
      </c>
      <c r="E1362" s="14">
        <f t="shared" si="156"/>
        <v>59894.42</v>
      </c>
      <c r="F1362" s="25"/>
      <c r="G1362" s="15">
        <f t="shared" si="151"/>
        <v>59894.42</v>
      </c>
      <c r="J1362" s="22" t="str">
        <f t="shared" si="152"/>
        <v/>
      </c>
      <c r="L1362" s="38"/>
    </row>
    <row r="1363" spans="1:12" x14ac:dyDescent="0.3">
      <c r="A1363" s="24">
        <f t="shared" si="153"/>
        <v>1358</v>
      </c>
      <c r="B1363" s="12" t="str">
        <f t="shared" si="150"/>
        <v>Lun</v>
      </c>
      <c r="C1363" s="13">
        <f t="shared" si="154"/>
        <v>43605</v>
      </c>
      <c r="D1363" s="15">
        <f t="shared" si="155"/>
        <v>6.56</v>
      </c>
      <c r="E1363" s="14">
        <f t="shared" si="156"/>
        <v>59900.979999999996</v>
      </c>
      <c r="F1363" s="25"/>
      <c r="G1363" s="15">
        <f t="shared" si="151"/>
        <v>59900.98</v>
      </c>
      <c r="J1363" s="22" t="str">
        <f t="shared" si="152"/>
        <v/>
      </c>
      <c r="L1363" s="38"/>
    </row>
    <row r="1364" spans="1:12" x14ac:dyDescent="0.3">
      <c r="A1364" s="24">
        <f t="shared" si="153"/>
        <v>1359</v>
      </c>
      <c r="B1364" s="12" t="str">
        <f t="shared" si="150"/>
        <v>Mar</v>
      </c>
      <c r="C1364" s="13">
        <f t="shared" si="154"/>
        <v>43606</v>
      </c>
      <c r="D1364" s="15">
        <f t="shared" si="155"/>
        <v>6.56</v>
      </c>
      <c r="E1364" s="14">
        <f t="shared" si="156"/>
        <v>59907.54</v>
      </c>
      <c r="F1364" s="25"/>
      <c r="G1364" s="15">
        <f t="shared" si="151"/>
        <v>59907.54</v>
      </c>
      <c r="J1364" s="22" t="str">
        <f t="shared" si="152"/>
        <v/>
      </c>
      <c r="L1364" s="38"/>
    </row>
    <row r="1365" spans="1:12" x14ac:dyDescent="0.3">
      <c r="A1365" s="24">
        <f t="shared" si="153"/>
        <v>1360</v>
      </c>
      <c r="B1365" s="12" t="str">
        <f t="shared" si="150"/>
        <v>Mer</v>
      </c>
      <c r="C1365" s="13">
        <f t="shared" si="154"/>
        <v>43607</v>
      </c>
      <c r="D1365" s="15">
        <f t="shared" si="155"/>
        <v>6.57</v>
      </c>
      <c r="E1365" s="14">
        <f t="shared" si="156"/>
        <v>59914.11</v>
      </c>
      <c r="F1365" s="25"/>
      <c r="G1365" s="15">
        <f t="shared" si="151"/>
        <v>59914.11</v>
      </c>
      <c r="J1365" s="22" t="str">
        <f t="shared" si="152"/>
        <v/>
      </c>
      <c r="L1365" s="38"/>
    </row>
    <row r="1366" spans="1:12" x14ac:dyDescent="0.3">
      <c r="A1366" s="24">
        <f t="shared" si="153"/>
        <v>1361</v>
      </c>
      <c r="B1366" s="12" t="str">
        <f t="shared" si="150"/>
        <v>Jeu</v>
      </c>
      <c r="C1366" s="13">
        <f t="shared" si="154"/>
        <v>43608</v>
      </c>
      <c r="D1366" s="15">
        <f t="shared" si="155"/>
        <v>6.57</v>
      </c>
      <c r="E1366" s="14">
        <f t="shared" si="156"/>
        <v>59920.68</v>
      </c>
      <c r="F1366" s="25"/>
      <c r="G1366" s="15">
        <f t="shared" si="151"/>
        <v>59920.68</v>
      </c>
      <c r="J1366" s="22" t="str">
        <f t="shared" si="152"/>
        <v/>
      </c>
      <c r="L1366" s="38"/>
    </row>
    <row r="1367" spans="1:12" x14ac:dyDescent="0.3">
      <c r="A1367" s="24">
        <f t="shared" si="153"/>
        <v>1362</v>
      </c>
      <c r="B1367" s="12" t="str">
        <f t="shared" si="150"/>
        <v>Ven</v>
      </c>
      <c r="C1367" s="13">
        <f t="shared" si="154"/>
        <v>43609</v>
      </c>
      <c r="D1367" s="15">
        <f t="shared" si="155"/>
        <v>6.57</v>
      </c>
      <c r="E1367" s="14">
        <f t="shared" si="156"/>
        <v>59927.25</v>
      </c>
      <c r="F1367" s="25"/>
      <c r="G1367" s="15">
        <f t="shared" si="151"/>
        <v>59927.25</v>
      </c>
      <c r="J1367" s="22" t="str">
        <f t="shared" si="152"/>
        <v/>
      </c>
      <c r="L1367" s="38"/>
    </row>
    <row r="1368" spans="1:12" x14ac:dyDescent="0.3">
      <c r="A1368" s="24">
        <f t="shared" si="153"/>
        <v>1363</v>
      </c>
      <c r="B1368" s="12" t="str">
        <f t="shared" si="150"/>
        <v>Sam</v>
      </c>
      <c r="C1368" s="13">
        <f t="shared" si="154"/>
        <v>43610</v>
      </c>
      <c r="D1368" s="15">
        <f t="shared" si="155"/>
        <v>6.57</v>
      </c>
      <c r="E1368" s="14">
        <f t="shared" si="156"/>
        <v>59933.82</v>
      </c>
      <c r="F1368" s="25"/>
      <c r="G1368" s="15">
        <f t="shared" si="151"/>
        <v>59933.82</v>
      </c>
      <c r="J1368" s="22" t="str">
        <f t="shared" si="152"/>
        <v/>
      </c>
      <c r="L1368" s="38"/>
    </row>
    <row r="1369" spans="1:12" x14ac:dyDescent="0.3">
      <c r="A1369" s="24">
        <f t="shared" si="153"/>
        <v>1364</v>
      </c>
      <c r="B1369" s="12" t="str">
        <f t="shared" si="150"/>
        <v>Dim</v>
      </c>
      <c r="C1369" s="13">
        <f t="shared" si="154"/>
        <v>43611</v>
      </c>
      <c r="D1369" s="15">
        <f t="shared" si="155"/>
        <v>6.57</v>
      </c>
      <c r="E1369" s="14">
        <f t="shared" si="156"/>
        <v>59940.39</v>
      </c>
      <c r="F1369" s="25"/>
      <c r="G1369" s="15">
        <f t="shared" si="151"/>
        <v>59940.39</v>
      </c>
      <c r="J1369" s="22" t="str">
        <f t="shared" si="152"/>
        <v/>
      </c>
      <c r="L1369" s="38"/>
    </row>
    <row r="1370" spans="1:12" x14ac:dyDescent="0.3">
      <c r="A1370" s="24">
        <f t="shared" si="153"/>
        <v>1365</v>
      </c>
      <c r="B1370" s="12" t="str">
        <f t="shared" si="150"/>
        <v>Lun</v>
      </c>
      <c r="C1370" s="13">
        <f t="shared" si="154"/>
        <v>43612</v>
      </c>
      <c r="D1370" s="15">
        <f t="shared" si="155"/>
        <v>6.57</v>
      </c>
      <c r="E1370" s="14">
        <f t="shared" si="156"/>
        <v>59946.96</v>
      </c>
      <c r="F1370" s="25"/>
      <c r="G1370" s="15">
        <f t="shared" si="151"/>
        <v>59946.96</v>
      </c>
      <c r="J1370" s="22" t="str">
        <f t="shared" si="152"/>
        <v/>
      </c>
      <c r="L1370" s="38"/>
    </row>
    <row r="1371" spans="1:12" x14ac:dyDescent="0.3">
      <c r="A1371" s="24">
        <f t="shared" si="153"/>
        <v>1366</v>
      </c>
      <c r="B1371" s="12" t="str">
        <f t="shared" ref="B1371:B1434" si="157">CHOOSE(MOD(C1371,7)+1,"Sam","Dim","Lun","Mar","Mer","Jeu","Ven")</f>
        <v>Mar</v>
      </c>
      <c r="C1371" s="13">
        <f t="shared" si="154"/>
        <v>43613</v>
      </c>
      <c r="D1371" s="15">
        <f t="shared" si="155"/>
        <v>6.57</v>
      </c>
      <c r="E1371" s="14">
        <f t="shared" si="156"/>
        <v>59953.53</v>
      </c>
      <c r="F1371" s="25"/>
      <c r="G1371" s="15">
        <f t="shared" si="151"/>
        <v>59953.53</v>
      </c>
      <c r="J1371" s="22" t="str">
        <f t="shared" si="152"/>
        <v/>
      </c>
      <c r="L1371" s="38"/>
    </row>
    <row r="1372" spans="1:12" x14ac:dyDescent="0.3">
      <c r="A1372" s="24">
        <f t="shared" si="153"/>
        <v>1367</v>
      </c>
      <c r="B1372" s="12" t="str">
        <f t="shared" si="157"/>
        <v>Mer</v>
      </c>
      <c r="C1372" s="13">
        <f t="shared" si="154"/>
        <v>43614</v>
      </c>
      <c r="D1372" s="15">
        <f t="shared" si="155"/>
        <v>6.57</v>
      </c>
      <c r="E1372" s="14">
        <f t="shared" si="156"/>
        <v>59960.1</v>
      </c>
      <c r="F1372" s="25"/>
      <c r="G1372" s="15">
        <f t="shared" si="151"/>
        <v>59960.1</v>
      </c>
      <c r="J1372" s="22" t="str">
        <f t="shared" si="152"/>
        <v/>
      </c>
      <c r="L1372" s="38"/>
    </row>
    <row r="1373" spans="1:12" x14ac:dyDescent="0.3">
      <c r="A1373" s="24">
        <f t="shared" si="153"/>
        <v>1368</v>
      </c>
      <c r="B1373" s="12" t="str">
        <f t="shared" si="157"/>
        <v>Jeu</v>
      </c>
      <c r="C1373" s="13">
        <f t="shared" si="154"/>
        <v>43615</v>
      </c>
      <c r="D1373" s="15">
        <f t="shared" si="155"/>
        <v>6.57</v>
      </c>
      <c r="E1373" s="14">
        <f t="shared" si="156"/>
        <v>59966.67</v>
      </c>
      <c r="F1373" s="25"/>
      <c r="G1373" s="15">
        <f t="shared" si="151"/>
        <v>59966.67</v>
      </c>
      <c r="J1373" s="22" t="str">
        <f t="shared" si="152"/>
        <v/>
      </c>
      <c r="L1373" s="38"/>
    </row>
    <row r="1374" spans="1:12" x14ac:dyDescent="0.3">
      <c r="A1374" s="24">
        <f t="shared" si="153"/>
        <v>1369</v>
      </c>
      <c r="B1374" s="12" t="str">
        <f t="shared" si="157"/>
        <v>Ven</v>
      </c>
      <c r="C1374" s="13">
        <f t="shared" si="154"/>
        <v>43616</v>
      </c>
      <c r="D1374" s="15">
        <f t="shared" si="155"/>
        <v>6.57</v>
      </c>
      <c r="E1374" s="14">
        <f t="shared" si="156"/>
        <v>59973.24</v>
      </c>
      <c r="F1374" s="25"/>
      <c r="G1374" s="15">
        <f t="shared" si="151"/>
        <v>59973.24</v>
      </c>
      <c r="J1374" s="22" t="str">
        <f t="shared" si="152"/>
        <v/>
      </c>
      <c r="L1374" s="38"/>
    </row>
    <row r="1375" spans="1:12" x14ac:dyDescent="0.3">
      <c r="A1375" s="24">
        <f t="shared" si="153"/>
        <v>1370</v>
      </c>
      <c r="B1375" s="12" t="str">
        <f t="shared" si="157"/>
        <v>Sam</v>
      </c>
      <c r="C1375" s="13">
        <f t="shared" si="154"/>
        <v>43617</v>
      </c>
      <c r="D1375" s="15">
        <f t="shared" si="155"/>
        <v>6.57</v>
      </c>
      <c r="E1375" s="14">
        <f t="shared" si="156"/>
        <v>59979.81</v>
      </c>
      <c r="F1375" s="25"/>
      <c r="G1375" s="15">
        <f t="shared" si="151"/>
        <v>59979.81</v>
      </c>
      <c r="J1375" s="22" t="str">
        <f t="shared" si="152"/>
        <v/>
      </c>
      <c r="L1375" s="38"/>
    </row>
    <row r="1376" spans="1:12" x14ac:dyDescent="0.3">
      <c r="A1376" s="24">
        <f t="shared" si="153"/>
        <v>1371</v>
      </c>
      <c r="B1376" s="12" t="str">
        <f t="shared" si="157"/>
        <v>Dim</v>
      </c>
      <c r="C1376" s="13">
        <f t="shared" si="154"/>
        <v>43618</v>
      </c>
      <c r="D1376" s="15">
        <f t="shared" si="155"/>
        <v>6.57</v>
      </c>
      <c r="E1376" s="14">
        <f t="shared" si="156"/>
        <v>59986.38</v>
      </c>
      <c r="F1376" s="25"/>
      <c r="G1376" s="15">
        <f t="shared" si="151"/>
        <v>59986.38</v>
      </c>
      <c r="J1376" s="22" t="str">
        <f t="shared" si="152"/>
        <v/>
      </c>
      <c r="L1376" s="38"/>
    </row>
    <row r="1377" spans="1:12" x14ac:dyDescent="0.3">
      <c r="A1377" s="24">
        <f t="shared" si="153"/>
        <v>1372</v>
      </c>
      <c r="B1377" s="12" t="str">
        <f t="shared" si="157"/>
        <v>Lun</v>
      </c>
      <c r="C1377" s="13">
        <f t="shared" si="154"/>
        <v>43619</v>
      </c>
      <c r="D1377" s="15">
        <f t="shared" si="155"/>
        <v>6.57</v>
      </c>
      <c r="E1377" s="14">
        <f t="shared" si="156"/>
        <v>59992.95</v>
      </c>
      <c r="F1377" s="25"/>
      <c r="G1377" s="15">
        <f t="shared" si="151"/>
        <v>59992.95</v>
      </c>
      <c r="J1377" s="22" t="str">
        <f t="shared" si="152"/>
        <v/>
      </c>
      <c r="L1377" s="38"/>
    </row>
    <row r="1378" spans="1:12" x14ac:dyDescent="0.3">
      <c r="A1378" s="24">
        <f t="shared" si="153"/>
        <v>1373</v>
      </c>
      <c r="B1378" s="12" t="str">
        <f t="shared" si="157"/>
        <v>Mar</v>
      </c>
      <c r="C1378" s="13">
        <f t="shared" si="154"/>
        <v>43620</v>
      </c>
      <c r="D1378" s="15">
        <f t="shared" si="155"/>
        <v>6.57</v>
      </c>
      <c r="E1378" s="14">
        <f t="shared" si="156"/>
        <v>59999.519999999997</v>
      </c>
      <c r="F1378" s="25"/>
      <c r="G1378" s="15">
        <f t="shared" si="151"/>
        <v>59999.519999999997</v>
      </c>
      <c r="J1378" s="22" t="str">
        <f t="shared" si="152"/>
        <v/>
      </c>
      <c r="L1378" s="38"/>
    </row>
    <row r="1379" spans="1:12" x14ac:dyDescent="0.3">
      <c r="A1379" s="24">
        <f t="shared" si="153"/>
        <v>1374</v>
      </c>
      <c r="B1379" s="12" t="str">
        <f t="shared" si="157"/>
        <v>Mer</v>
      </c>
      <c r="C1379" s="13">
        <f t="shared" si="154"/>
        <v>43621</v>
      </c>
      <c r="D1379" s="15">
        <f t="shared" si="155"/>
        <v>6.58</v>
      </c>
      <c r="E1379" s="14">
        <f t="shared" si="156"/>
        <v>60006.1</v>
      </c>
      <c r="F1379" s="25"/>
      <c r="G1379" s="15">
        <f t="shared" si="151"/>
        <v>60006.1</v>
      </c>
      <c r="J1379" s="22" t="str">
        <f t="shared" si="152"/>
        <v/>
      </c>
      <c r="L1379" s="38"/>
    </row>
    <row r="1380" spans="1:12" x14ac:dyDescent="0.3">
      <c r="A1380" s="24">
        <f t="shared" si="153"/>
        <v>1375</v>
      </c>
      <c r="B1380" s="12" t="str">
        <f t="shared" si="157"/>
        <v>Jeu</v>
      </c>
      <c r="C1380" s="13">
        <f t="shared" si="154"/>
        <v>43622</v>
      </c>
      <c r="D1380" s="15">
        <f t="shared" si="155"/>
        <v>6.58</v>
      </c>
      <c r="E1380" s="14">
        <f t="shared" si="156"/>
        <v>60012.68</v>
      </c>
      <c r="F1380" s="25"/>
      <c r="G1380" s="15">
        <f t="shared" si="151"/>
        <v>60012.68</v>
      </c>
      <c r="J1380" s="22" t="str">
        <f t="shared" si="152"/>
        <v/>
      </c>
      <c r="L1380" s="38"/>
    </row>
    <row r="1381" spans="1:12" x14ac:dyDescent="0.3">
      <c r="A1381" s="24">
        <f t="shared" si="153"/>
        <v>1376</v>
      </c>
      <c r="B1381" s="12" t="str">
        <f t="shared" si="157"/>
        <v>Ven</v>
      </c>
      <c r="C1381" s="13">
        <f t="shared" si="154"/>
        <v>43623</v>
      </c>
      <c r="D1381" s="15">
        <f t="shared" si="155"/>
        <v>6.58</v>
      </c>
      <c r="E1381" s="14">
        <f t="shared" si="156"/>
        <v>60019.26</v>
      </c>
      <c r="F1381" s="25"/>
      <c r="G1381" s="15">
        <f t="shared" si="151"/>
        <v>60019.26</v>
      </c>
      <c r="J1381" s="22" t="str">
        <f t="shared" si="152"/>
        <v/>
      </c>
      <c r="L1381" s="38"/>
    </row>
    <row r="1382" spans="1:12" x14ac:dyDescent="0.3">
      <c r="A1382" s="24">
        <f t="shared" si="153"/>
        <v>1377</v>
      </c>
      <c r="B1382" s="12" t="str">
        <f t="shared" si="157"/>
        <v>Sam</v>
      </c>
      <c r="C1382" s="13">
        <f t="shared" si="154"/>
        <v>43624</v>
      </c>
      <c r="D1382" s="15">
        <f t="shared" si="155"/>
        <v>6.58</v>
      </c>
      <c r="E1382" s="14">
        <f t="shared" si="156"/>
        <v>60025.840000000004</v>
      </c>
      <c r="F1382" s="25"/>
      <c r="G1382" s="15">
        <f t="shared" si="151"/>
        <v>60025.84</v>
      </c>
      <c r="J1382" s="22" t="str">
        <f t="shared" si="152"/>
        <v/>
      </c>
      <c r="L1382" s="38"/>
    </row>
    <row r="1383" spans="1:12" x14ac:dyDescent="0.3">
      <c r="A1383" s="24">
        <f t="shared" si="153"/>
        <v>1378</v>
      </c>
      <c r="B1383" s="12" t="str">
        <f t="shared" si="157"/>
        <v>Dim</v>
      </c>
      <c r="C1383" s="13">
        <f t="shared" si="154"/>
        <v>43625</v>
      </c>
      <c r="D1383" s="15">
        <f t="shared" si="155"/>
        <v>6.58</v>
      </c>
      <c r="E1383" s="14">
        <f t="shared" si="156"/>
        <v>60032.42</v>
      </c>
      <c r="F1383" s="25"/>
      <c r="G1383" s="15">
        <f t="shared" si="151"/>
        <v>60032.42</v>
      </c>
      <c r="J1383" s="22" t="str">
        <f t="shared" si="152"/>
        <v/>
      </c>
      <c r="L1383" s="38"/>
    </row>
    <row r="1384" spans="1:12" x14ac:dyDescent="0.3">
      <c r="A1384" s="24">
        <f t="shared" si="153"/>
        <v>1379</v>
      </c>
      <c r="B1384" s="12" t="str">
        <f t="shared" si="157"/>
        <v>Lun</v>
      </c>
      <c r="C1384" s="13">
        <f t="shared" si="154"/>
        <v>43626</v>
      </c>
      <c r="D1384" s="15">
        <f t="shared" si="155"/>
        <v>6.58</v>
      </c>
      <c r="E1384" s="14">
        <f t="shared" si="156"/>
        <v>60039</v>
      </c>
      <c r="F1384" s="25"/>
      <c r="G1384" s="15">
        <f t="shared" si="151"/>
        <v>60039</v>
      </c>
      <c r="J1384" s="22" t="str">
        <f t="shared" si="152"/>
        <v/>
      </c>
      <c r="L1384" s="38"/>
    </row>
    <row r="1385" spans="1:12" x14ac:dyDescent="0.3">
      <c r="A1385" s="24">
        <f t="shared" si="153"/>
        <v>1380</v>
      </c>
      <c r="B1385" s="12" t="str">
        <f t="shared" si="157"/>
        <v>Mar</v>
      </c>
      <c r="C1385" s="13">
        <f t="shared" si="154"/>
        <v>43627</v>
      </c>
      <c r="D1385" s="15">
        <f t="shared" si="155"/>
        <v>6.58</v>
      </c>
      <c r="E1385" s="14">
        <f t="shared" si="156"/>
        <v>60045.58</v>
      </c>
      <c r="F1385" s="25"/>
      <c r="G1385" s="15">
        <f t="shared" si="151"/>
        <v>60045.58</v>
      </c>
      <c r="J1385" s="22" t="str">
        <f t="shared" si="152"/>
        <v/>
      </c>
      <c r="L1385" s="38"/>
    </row>
    <row r="1386" spans="1:12" x14ac:dyDescent="0.3">
      <c r="A1386" s="24">
        <f t="shared" si="153"/>
        <v>1381</v>
      </c>
      <c r="B1386" s="12" t="str">
        <f t="shared" si="157"/>
        <v>Mer</v>
      </c>
      <c r="C1386" s="13">
        <f t="shared" si="154"/>
        <v>43628</v>
      </c>
      <c r="D1386" s="15">
        <f t="shared" si="155"/>
        <v>6.58</v>
      </c>
      <c r="E1386" s="14">
        <f t="shared" si="156"/>
        <v>60052.160000000003</v>
      </c>
      <c r="F1386" s="25"/>
      <c r="G1386" s="15">
        <f t="shared" si="151"/>
        <v>60052.160000000003</v>
      </c>
      <c r="J1386" s="22" t="str">
        <f t="shared" si="152"/>
        <v/>
      </c>
      <c r="L1386" s="38"/>
    </row>
    <row r="1387" spans="1:12" x14ac:dyDescent="0.3">
      <c r="A1387" s="24">
        <f t="shared" si="153"/>
        <v>1382</v>
      </c>
      <c r="B1387" s="12" t="str">
        <f t="shared" si="157"/>
        <v>Jeu</v>
      </c>
      <c r="C1387" s="13">
        <f t="shared" si="154"/>
        <v>43629</v>
      </c>
      <c r="D1387" s="15">
        <f t="shared" si="155"/>
        <v>6.58</v>
      </c>
      <c r="E1387" s="14">
        <f t="shared" si="156"/>
        <v>60058.740000000005</v>
      </c>
      <c r="F1387" s="25"/>
      <c r="G1387" s="15">
        <f t="shared" si="151"/>
        <v>60058.74</v>
      </c>
      <c r="J1387" s="22" t="str">
        <f t="shared" si="152"/>
        <v/>
      </c>
      <c r="L1387" s="38"/>
    </row>
    <row r="1388" spans="1:12" x14ac:dyDescent="0.3">
      <c r="A1388" s="24">
        <f t="shared" si="153"/>
        <v>1383</v>
      </c>
      <c r="B1388" s="12" t="str">
        <f t="shared" si="157"/>
        <v>Ven</v>
      </c>
      <c r="C1388" s="13">
        <f t="shared" si="154"/>
        <v>43630</v>
      </c>
      <c r="D1388" s="15">
        <f t="shared" si="155"/>
        <v>6.58</v>
      </c>
      <c r="E1388" s="14">
        <f t="shared" si="156"/>
        <v>60065.32</v>
      </c>
      <c r="F1388" s="25"/>
      <c r="G1388" s="15">
        <f t="shared" si="151"/>
        <v>60065.32</v>
      </c>
      <c r="J1388" s="22" t="str">
        <f t="shared" si="152"/>
        <v/>
      </c>
      <c r="L1388" s="38"/>
    </row>
    <row r="1389" spans="1:12" x14ac:dyDescent="0.3">
      <c r="A1389" s="24">
        <f t="shared" si="153"/>
        <v>1384</v>
      </c>
      <c r="B1389" s="12" t="str">
        <f t="shared" si="157"/>
        <v>Sam</v>
      </c>
      <c r="C1389" s="13">
        <f t="shared" si="154"/>
        <v>43631</v>
      </c>
      <c r="D1389" s="15">
        <f t="shared" si="155"/>
        <v>6.58</v>
      </c>
      <c r="E1389" s="14">
        <f t="shared" si="156"/>
        <v>60071.9</v>
      </c>
      <c r="F1389" s="25"/>
      <c r="G1389" s="15">
        <f t="shared" si="151"/>
        <v>60071.9</v>
      </c>
      <c r="J1389" s="22" t="str">
        <f t="shared" si="152"/>
        <v/>
      </c>
      <c r="L1389" s="38"/>
    </row>
    <row r="1390" spans="1:12" x14ac:dyDescent="0.3">
      <c r="A1390" s="24">
        <f t="shared" si="153"/>
        <v>1385</v>
      </c>
      <c r="B1390" s="12" t="str">
        <f t="shared" si="157"/>
        <v>Dim</v>
      </c>
      <c r="C1390" s="13">
        <f t="shared" si="154"/>
        <v>43632</v>
      </c>
      <c r="D1390" s="15">
        <f t="shared" si="155"/>
        <v>6.58</v>
      </c>
      <c r="E1390" s="14">
        <f t="shared" si="156"/>
        <v>60078.48</v>
      </c>
      <c r="F1390" s="25"/>
      <c r="G1390" s="15">
        <f t="shared" si="151"/>
        <v>60078.48</v>
      </c>
      <c r="J1390" s="22" t="str">
        <f t="shared" si="152"/>
        <v/>
      </c>
      <c r="L1390" s="38"/>
    </row>
    <row r="1391" spans="1:12" x14ac:dyDescent="0.3">
      <c r="A1391" s="24">
        <f t="shared" si="153"/>
        <v>1386</v>
      </c>
      <c r="B1391" s="12" t="str">
        <f t="shared" si="157"/>
        <v>Lun</v>
      </c>
      <c r="C1391" s="13">
        <f t="shared" si="154"/>
        <v>43633</v>
      </c>
      <c r="D1391" s="15">
        <f t="shared" si="155"/>
        <v>6.58</v>
      </c>
      <c r="E1391" s="14">
        <f t="shared" si="156"/>
        <v>60085.060000000005</v>
      </c>
      <c r="F1391" s="25"/>
      <c r="G1391" s="15">
        <f t="shared" si="151"/>
        <v>60085.06</v>
      </c>
      <c r="J1391" s="22" t="str">
        <f t="shared" si="152"/>
        <v/>
      </c>
      <c r="L1391" s="38"/>
    </row>
    <row r="1392" spans="1:12" x14ac:dyDescent="0.3">
      <c r="A1392" s="24">
        <f t="shared" si="153"/>
        <v>1387</v>
      </c>
      <c r="B1392" s="12" t="str">
        <f t="shared" si="157"/>
        <v>Mar</v>
      </c>
      <c r="C1392" s="13">
        <f t="shared" si="154"/>
        <v>43634</v>
      </c>
      <c r="D1392" s="15">
        <f t="shared" si="155"/>
        <v>6.58</v>
      </c>
      <c r="E1392" s="14">
        <f t="shared" si="156"/>
        <v>60091.64</v>
      </c>
      <c r="F1392" s="25"/>
      <c r="G1392" s="15">
        <f t="shared" si="151"/>
        <v>60091.64</v>
      </c>
      <c r="J1392" s="22" t="str">
        <f t="shared" si="152"/>
        <v/>
      </c>
      <c r="L1392" s="38"/>
    </row>
    <row r="1393" spans="1:12" x14ac:dyDescent="0.3">
      <c r="A1393" s="24">
        <f t="shared" si="153"/>
        <v>1388</v>
      </c>
      <c r="B1393" s="12" t="str">
        <f t="shared" si="157"/>
        <v>Mer</v>
      </c>
      <c r="C1393" s="13">
        <f t="shared" si="154"/>
        <v>43635</v>
      </c>
      <c r="D1393" s="15">
        <f t="shared" si="155"/>
        <v>6.59</v>
      </c>
      <c r="E1393" s="14">
        <f t="shared" si="156"/>
        <v>60098.229999999996</v>
      </c>
      <c r="F1393" s="25"/>
      <c r="G1393" s="15">
        <f t="shared" si="151"/>
        <v>60098.23</v>
      </c>
      <c r="J1393" s="22" t="str">
        <f t="shared" si="152"/>
        <v/>
      </c>
      <c r="L1393" s="38"/>
    </row>
    <row r="1394" spans="1:12" x14ac:dyDescent="0.3">
      <c r="A1394" s="24">
        <f t="shared" si="153"/>
        <v>1389</v>
      </c>
      <c r="B1394" s="12" t="str">
        <f t="shared" si="157"/>
        <v>Jeu</v>
      </c>
      <c r="C1394" s="13">
        <f t="shared" si="154"/>
        <v>43636</v>
      </c>
      <c r="D1394" s="15">
        <f t="shared" si="155"/>
        <v>6.59</v>
      </c>
      <c r="E1394" s="14">
        <f t="shared" si="156"/>
        <v>60104.82</v>
      </c>
      <c r="F1394" s="25"/>
      <c r="G1394" s="15">
        <f t="shared" si="151"/>
        <v>60104.82</v>
      </c>
      <c r="J1394" s="22" t="str">
        <f t="shared" si="152"/>
        <v/>
      </c>
      <c r="L1394" s="38"/>
    </row>
    <row r="1395" spans="1:12" x14ac:dyDescent="0.3">
      <c r="A1395" s="24">
        <f t="shared" si="153"/>
        <v>1390</v>
      </c>
      <c r="B1395" s="12" t="str">
        <f t="shared" si="157"/>
        <v>Ven</v>
      </c>
      <c r="C1395" s="13">
        <f t="shared" si="154"/>
        <v>43637</v>
      </c>
      <c r="D1395" s="15">
        <f t="shared" si="155"/>
        <v>6.59</v>
      </c>
      <c r="E1395" s="14">
        <f t="shared" si="156"/>
        <v>60111.409999999996</v>
      </c>
      <c r="F1395" s="25"/>
      <c r="G1395" s="15">
        <f t="shared" si="151"/>
        <v>60111.41</v>
      </c>
      <c r="J1395" s="22" t="str">
        <f t="shared" si="152"/>
        <v/>
      </c>
      <c r="L1395" s="38"/>
    </row>
    <row r="1396" spans="1:12" x14ac:dyDescent="0.3">
      <c r="A1396" s="24">
        <f t="shared" si="153"/>
        <v>1391</v>
      </c>
      <c r="B1396" s="12" t="str">
        <f t="shared" si="157"/>
        <v>Sam</v>
      </c>
      <c r="C1396" s="13">
        <f t="shared" si="154"/>
        <v>43638</v>
      </c>
      <c r="D1396" s="15">
        <f t="shared" si="155"/>
        <v>6.59</v>
      </c>
      <c r="E1396" s="14">
        <f t="shared" si="156"/>
        <v>60118</v>
      </c>
      <c r="F1396" s="25"/>
      <c r="G1396" s="15">
        <f t="shared" si="151"/>
        <v>60118</v>
      </c>
      <c r="J1396" s="22" t="str">
        <f t="shared" si="152"/>
        <v/>
      </c>
      <c r="L1396" s="38"/>
    </row>
    <row r="1397" spans="1:12" x14ac:dyDescent="0.3">
      <c r="A1397" s="24">
        <f t="shared" si="153"/>
        <v>1392</v>
      </c>
      <c r="B1397" s="12" t="str">
        <f t="shared" si="157"/>
        <v>Dim</v>
      </c>
      <c r="C1397" s="13">
        <f t="shared" si="154"/>
        <v>43639</v>
      </c>
      <c r="D1397" s="15">
        <f t="shared" si="155"/>
        <v>6.59</v>
      </c>
      <c r="E1397" s="14">
        <f t="shared" si="156"/>
        <v>60124.59</v>
      </c>
      <c r="F1397" s="25"/>
      <c r="G1397" s="15">
        <f t="shared" si="151"/>
        <v>60124.59</v>
      </c>
      <c r="J1397" s="22" t="str">
        <f t="shared" si="152"/>
        <v/>
      </c>
      <c r="L1397" s="38"/>
    </row>
    <row r="1398" spans="1:12" x14ac:dyDescent="0.3">
      <c r="A1398" s="24">
        <f t="shared" si="153"/>
        <v>1393</v>
      </c>
      <c r="B1398" s="12" t="str">
        <f t="shared" si="157"/>
        <v>Lun</v>
      </c>
      <c r="C1398" s="13">
        <f t="shared" si="154"/>
        <v>43640</v>
      </c>
      <c r="D1398" s="15">
        <f t="shared" si="155"/>
        <v>6.59</v>
      </c>
      <c r="E1398" s="14">
        <f t="shared" si="156"/>
        <v>60131.179999999993</v>
      </c>
      <c r="F1398" s="25"/>
      <c r="G1398" s="15">
        <f t="shared" si="151"/>
        <v>60131.18</v>
      </c>
      <c r="J1398" s="22" t="str">
        <f t="shared" si="152"/>
        <v/>
      </c>
      <c r="L1398" s="38"/>
    </row>
    <row r="1399" spans="1:12" x14ac:dyDescent="0.3">
      <c r="A1399" s="24">
        <f t="shared" si="153"/>
        <v>1394</v>
      </c>
      <c r="B1399" s="12" t="str">
        <f t="shared" si="157"/>
        <v>Mar</v>
      </c>
      <c r="C1399" s="13">
        <f t="shared" si="154"/>
        <v>43641</v>
      </c>
      <c r="D1399" s="15">
        <f t="shared" si="155"/>
        <v>6.59</v>
      </c>
      <c r="E1399" s="14">
        <f t="shared" si="156"/>
        <v>60137.77</v>
      </c>
      <c r="F1399" s="25"/>
      <c r="G1399" s="15">
        <f t="shared" si="151"/>
        <v>60137.77</v>
      </c>
      <c r="J1399" s="22" t="str">
        <f t="shared" si="152"/>
        <v/>
      </c>
      <c r="L1399" s="38"/>
    </row>
    <row r="1400" spans="1:12" x14ac:dyDescent="0.3">
      <c r="A1400" s="24">
        <f t="shared" si="153"/>
        <v>1395</v>
      </c>
      <c r="B1400" s="12" t="str">
        <f t="shared" si="157"/>
        <v>Mer</v>
      </c>
      <c r="C1400" s="13">
        <f t="shared" si="154"/>
        <v>43642</v>
      </c>
      <c r="D1400" s="15">
        <f t="shared" si="155"/>
        <v>6.59</v>
      </c>
      <c r="E1400" s="14">
        <f t="shared" si="156"/>
        <v>60144.359999999993</v>
      </c>
      <c r="F1400" s="25"/>
      <c r="G1400" s="15">
        <f t="shared" si="151"/>
        <v>60144.36</v>
      </c>
      <c r="J1400" s="22" t="str">
        <f t="shared" si="152"/>
        <v/>
      </c>
      <c r="L1400" s="38"/>
    </row>
    <row r="1401" spans="1:12" x14ac:dyDescent="0.3">
      <c r="A1401" s="24">
        <f t="shared" si="153"/>
        <v>1396</v>
      </c>
      <c r="B1401" s="12" t="str">
        <f t="shared" si="157"/>
        <v>Jeu</v>
      </c>
      <c r="C1401" s="13">
        <f t="shared" si="154"/>
        <v>43643</v>
      </c>
      <c r="D1401" s="15">
        <f t="shared" si="155"/>
        <v>6.59</v>
      </c>
      <c r="E1401" s="14">
        <f t="shared" si="156"/>
        <v>60150.95</v>
      </c>
      <c r="F1401" s="25"/>
      <c r="G1401" s="15">
        <f t="shared" si="151"/>
        <v>60150.95</v>
      </c>
      <c r="J1401" s="22" t="str">
        <f t="shared" si="152"/>
        <v/>
      </c>
      <c r="L1401" s="38"/>
    </row>
    <row r="1402" spans="1:12" x14ac:dyDescent="0.3">
      <c r="A1402" s="24">
        <f t="shared" si="153"/>
        <v>1397</v>
      </c>
      <c r="B1402" s="12" t="str">
        <f t="shared" si="157"/>
        <v>Ven</v>
      </c>
      <c r="C1402" s="13">
        <f t="shared" si="154"/>
        <v>43644</v>
      </c>
      <c r="D1402" s="15">
        <f t="shared" si="155"/>
        <v>6.59</v>
      </c>
      <c r="E1402" s="14">
        <f t="shared" si="156"/>
        <v>60157.539999999994</v>
      </c>
      <c r="F1402" s="25"/>
      <c r="G1402" s="15">
        <f t="shared" si="151"/>
        <v>60157.54</v>
      </c>
      <c r="J1402" s="22" t="str">
        <f t="shared" si="152"/>
        <v/>
      </c>
      <c r="L1402" s="38"/>
    </row>
    <row r="1403" spans="1:12" x14ac:dyDescent="0.3">
      <c r="A1403" s="24">
        <f t="shared" si="153"/>
        <v>1398</v>
      </c>
      <c r="B1403" s="12" t="str">
        <f t="shared" si="157"/>
        <v>Sam</v>
      </c>
      <c r="C1403" s="13">
        <f t="shared" si="154"/>
        <v>43645</v>
      </c>
      <c r="D1403" s="15">
        <f t="shared" si="155"/>
        <v>6.59</v>
      </c>
      <c r="E1403" s="14">
        <f t="shared" si="156"/>
        <v>60164.13</v>
      </c>
      <c r="F1403" s="25"/>
      <c r="G1403" s="15">
        <f t="shared" si="151"/>
        <v>60164.13</v>
      </c>
      <c r="J1403" s="22" t="str">
        <f t="shared" si="152"/>
        <v/>
      </c>
      <c r="L1403" s="38"/>
    </row>
    <row r="1404" spans="1:12" x14ac:dyDescent="0.3">
      <c r="A1404" s="24">
        <f t="shared" si="153"/>
        <v>1399</v>
      </c>
      <c r="B1404" s="12" t="str">
        <f t="shared" si="157"/>
        <v>Dim</v>
      </c>
      <c r="C1404" s="13">
        <f t="shared" si="154"/>
        <v>43646</v>
      </c>
      <c r="D1404" s="15">
        <f t="shared" si="155"/>
        <v>6.59</v>
      </c>
      <c r="E1404" s="14">
        <f t="shared" si="156"/>
        <v>60170.719999999994</v>
      </c>
      <c r="F1404" s="25"/>
      <c r="G1404" s="15">
        <f t="shared" si="151"/>
        <v>60170.720000000001</v>
      </c>
      <c r="J1404" s="22" t="str">
        <f t="shared" si="152"/>
        <v/>
      </c>
      <c r="L1404" s="38"/>
    </row>
    <row r="1405" spans="1:12" x14ac:dyDescent="0.3">
      <c r="A1405" s="24">
        <f t="shared" si="153"/>
        <v>1400</v>
      </c>
      <c r="B1405" s="12" t="str">
        <f t="shared" si="157"/>
        <v>Lun</v>
      </c>
      <c r="C1405" s="13">
        <f t="shared" si="154"/>
        <v>43647</v>
      </c>
      <c r="D1405" s="15">
        <f t="shared" si="155"/>
        <v>6.59</v>
      </c>
      <c r="E1405" s="14">
        <f t="shared" si="156"/>
        <v>60177.31</v>
      </c>
      <c r="F1405" s="25"/>
      <c r="G1405" s="15">
        <f t="shared" si="151"/>
        <v>60177.31</v>
      </c>
      <c r="J1405" s="22" t="str">
        <f t="shared" si="152"/>
        <v/>
      </c>
      <c r="L1405" s="38"/>
    </row>
    <row r="1406" spans="1:12" x14ac:dyDescent="0.3">
      <c r="A1406" s="24">
        <f t="shared" si="153"/>
        <v>1401</v>
      </c>
      <c r="B1406" s="12" t="str">
        <f t="shared" si="157"/>
        <v>Mar</v>
      </c>
      <c r="C1406" s="13">
        <f t="shared" si="154"/>
        <v>43648</v>
      </c>
      <c r="D1406" s="15">
        <f t="shared" si="155"/>
        <v>6.59</v>
      </c>
      <c r="E1406" s="14">
        <f t="shared" si="156"/>
        <v>60183.899999999994</v>
      </c>
      <c r="F1406" s="25"/>
      <c r="G1406" s="15">
        <f t="shared" si="151"/>
        <v>60183.9</v>
      </c>
      <c r="J1406" s="22" t="str">
        <f t="shared" si="152"/>
        <v/>
      </c>
      <c r="L1406" s="38"/>
    </row>
    <row r="1407" spans="1:12" x14ac:dyDescent="0.3">
      <c r="A1407" s="24">
        <f t="shared" si="153"/>
        <v>1402</v>
      </c>
      <c r="B1407" s="12" t="str">
        <f t="shared" si="157"/>
        <v>Mer</v>
      </c>
      <c r="C1407" s="13">
        <f t="shared" si="154"/>
        <v>43649</v>
      </c>
      <c r="D1407" s="15">
        <f t="shared" si="155"/>
        <v>6.6</v>
      </c>
      <c r="E1407" s="14">
        <f t="shared" si="156"/>
        <v>60190.5</v>
      </c>
      <c r="F1407" s="25"/>
      <c r="G1407" s="15">
        <f t="shared" si="151"/>
        <v>60190.5</v>
      </c>
      <c r="J1407" s="22" t="str">
        <f t="shared" si="152"/>
        <v/>
      </c>
      <c r="L1407" s="38"/>
    </row>
    <row r="1408" spans="1:12" x14ac:dyDescent="0.3">
      <c r="A1408" s="24">
        <f t="shared" si="153"/>
        <v>1403</v>
      </c>
      <c r="B1408" s="12" t="str">
        <f t="shared" si="157"/>
        <v>Jeu</v>
      </c>
      <c r="C1408" s="13">
        <f t="shared" si="154"/>
        <v>43650</v>
      </c>
      <c r="D1408" s="15">
        <f t="shared" si="155"/>
        <v>6.6</v>
      </c>
      <c r="E1408" s="14">
        <f t="shared" si="156"/>
        <v>60197.1</v>
      </c>
      <c r="F1408" s="25"/>
      <c r="G1408" s="15">
        <f t="shared" si="151"/>
        <v>60197.1</v>
      </c>
      <c r="J1408" s="22" t="str">
        <f t="shared" si="152"/>
        <v/>
      </c>
      <c r="L1408" s="38"/>
    </row>
    <row r="1409" spans="1:12" x14ac:dyDescent="0.3">
      <c r="A1409" s="24">
        <f t="shared" si="153"/>
        <v>1404</v>
      </c>
      <c r="B1409" s="12" t="str">
        <f t="shared" si="157"/>
        <v>Ven</v>
      </c>
      <c r="C1409" s="13">
        <f t="shared" si="154"/>
        <v>43651</v>
      </c>
      <c r="D1409" s="15">
        <f t="shared" si="155"/>
        <v>6.6</v>
      </c>
      <c r="E1409" s="14">
        <f t="shared" si="156"/>
        <v>60203.7</v>
      </c>
      <c r="F1409" s="25"/>
      <c r="G1409" s="15">
        <f t="shared" si="151"/>
        <v>60203.7</v>
      </c>
      <c r="J1409" s="22" t="str">
        <f t="shared" si="152"/>
        <v/>
      </c>
      <c r="L1409" s="38"/>
    </row>
    <row r="1410" spans="1:12" x14ac:dyDescent="0.3">
      <c r="A1410" s="24">
        <f t="shared" si="153"/>
        <v>1405</v>
      </c>
      <c r="B1410" s="12" t="str">
        <f t="shared" si="157"/>
        <v>Sam</v>
      </c>
      <c r="C1410" s="13">
        <f t="shared" si="154"/>
        <v>43652</v>
      </c>
      <c r="D1410" s="15">
        <f t="shared" si="155"/>
        <v>6.6</v>
      </c>
      <c r="E1410" s="14">
        <f t="shared" si="156"/>
        <v>60210.299999999996</v>
      </c>
      <c r="F1410" s="25"/>
      <c r="G1410" s="15">
        <f t="shared" si="151"/>
        <v>60210.3</v>
      </c>
      <c r="J1410" s="22" t="str">
        <f t="shared" si="152"/>
        <v/>
      </c>
      <c r="L1410" s="38"/>
    </row>
    <row r="1411" spans="1:12" x14ac:dyDescent="0.3">
      <c r="A1411" s="24">
        <f t="shared" si="153"/>
        <v>1406</v>
      </c>
      <c r="B1411" s="12" t="str">
        <f t="shared" si="157"/>
        <v>Dim</v>
      </c>
      <c r="C1411" s="13">
        <f t="shared" si="154"/>
        <v>43653</v>
      </c>
      <c r="D1411" s="15">
        <f t="shared" si="155"/>
        <v>6.6</v>
      </c>
      <c r="E1411" s="14">
        <f t="shared" si="156"/>
        <v>60216.9</v>
      </c>
      <c r="F1411" s="25"/>
      <c r="G1411" s="15">
        <f t="shared" si="151"/>
        <v>60216.9</v>
      </c>
      <c r="J1411" s="22" t="str">
        <f t="shared" si="152"/>
        <v/>
      </c>
      <c r="L1411" s="38"/>
    </row>
    <row r="1412" spans="1:12" x14ac:dyDescent="0.3">
      <c r="A1412" s="24">
        <f t="shared" si="153"/>
        <v>1407</v>
      </c>
      <c r="B1412" s="12" t="str">
        <f t="shared" si="157"/>
        <v>Lun</v>
      </c>
      <c r="C1412" s="13">
        <f t="shared" si="154"/>
        <v>43654</v>
      </c>
      <c r="D1412" s="15">
        <f t="shared" si="155"/>
        <v>6.6</v>
      </c>
      <c r="E1412" s="14">
        <f t="shared" si="156"/>
        <v>60223.5</v>
      </c>
      <c r="F1412" s="25"/>
      <c r="G1412" s="15">
        <f t="shared" si="151"/>
        <v>60223.5</v>
      </c>
      <c r="J1412" s="22" t="str">
        <f t="shared" si="152"/>
        <v/>
      </c>
      <c r="L1412" s="38"/>
    </row>
    <row r="1413" spans="1:12" x14ac:dyDescent="0.3">
      <c r="A1413" s="24">
        <f t="shared" si="153"/>
        <v>1408</v>
      </c>
      <c r="B1413" s="12" t="str">
        <f t="shared" si="157"/>
        <v>Mar</v>
      </c>
      <c r="C1413" s="13">
        <f t="shared" si="154"/>
        <v>43655</v>
      </c>
      <c r="D1413" s="15">
        <f t="shared" si="155"/>
        <v>6.6</v>
      </c>
      <c r="E1413" s="14">
        <f t="shared" si="156"/>
        <v>60230.1</v>
      </c>
      <c r="F1413" s="25"/>
      <c r="G1413" s="15">
        <f t="shared" si="151"/>
        <v>60230.1</v>
      </c>
      <c r="J1413" s="22" t="str">
        <f t="shared" si="152"/>
        <v/>
      </c>
      <c r="L1413" s="38"/>
    </row>
    <row r="1414" spans="1:12" x14ac:dyDescent="0.3">
      <c r="A1414" s="24">
        <f t="shared" si="153"/>
        <v>1409</v>
      </c>
      <c r="B1414" s="12" t="str">
        <f t="shared" si="157"/>
        <v>Mer</v>
      </c>
      <c r="C1414" s="13">
        <f t="shared" si="154"/>
        <v>43656</v>
      </c>
      <c r="D1414" s="15">
        <f t="shared" si="155"/>
        <v>6.6</v>
      </c>
      <c r="E1414" s="14">
        <f t="shared" si="156"/>
        <v>60236.7</v>
      </c>
      <c r="F1414" s="25"/>
      <c r="G1414" s="15">
        <f t="shared" si="151"/>
        <v>60236.7</v>
      </c>
      <c r="J1414" s="22" t="str">
        <f t="shared" si="152"/>
        <v/>
      </c>
      <c r="L1414" s="38"/>
    </row>
    <row r="1415" spans="1:12" x14ac:dyDescent="0.3">
      <c r="A1415" s="24">
        <f t="shared" si="153"/>
        <v>1410</v>
      </c>
      <c r="B1415" s="12" t="str">
        <f t="shared" si="157"/>
        <v>Jeu</v>
      </c>
      <c r="C1415" s="13">
        <f t="shared" si="154"/>
        <v>43657</v>
      </c>
      <c r="D1415" s="15">
        <f t="shared" si="155"/>
        <v>6.6</v>
      </c>
      <c r="E1415" s="14">
        <f t="shared" si="156"/>
        <v>60243.299999999996</v>
      </c>
      <c r="F1415" s="25"/>
      <c r="G1415" s="15">
        <f t="shared" ref="G1415:G1478" si="158">ROUND(E1415-F1415, 2)</f>
        <v>60243.3</v>
      </c>
      <c r="J1415" s="22" t="str">
        <f t="shared" ref="J1415:J1478" si="159">IF(F1415&lt;&gt;"",TEXT(C1415, "aaaa-mm-jj") &amp; ";" &amp; F1415,"")</f>
        <v/>
      </c>
      <c r="L1415" s="38"/>
    </row>
    <row r="1416" spans="1:12" x14ac:dyDescent="0.3">
      <c r="A1416" s="24">
        <f t="shared" ref="A1416:A1479" si="160">A1415+1</f>
        <v>1411</v>
      </c>
      <c r="B1416" s="12" t="str">
        <f t="shared" si="157"/>
        <v>Ven</v>
      </c>
      <c r="C1416" s="13">
        <f t="shared" si="154"/>
        <v>43658</v>
      </c>
      <c r="D1416" s="15">
        <f t="shared" si="155"/>
        <v>6.6</v>
      </c>
      <c r="E1416" s="14">
        <f t="shared" si="156"/>
        <v>60249.9</v>
      </c>
      <c r="F1416" s="25"/>
      <c r="G1416" s="15">
        <f t="shared" si="158"/>
        <v>60249.9</v>
      </c>
      <c r="J1416" s="22" t="str">
        <f t="shared" si="159"/>
        <v/>
      </c>
      <c r="L1416" s="38"/>
    </row>
    <row r="1417" spans="1:12" x14ac:dyDescent="0.3">
      <c r="A1417" s="24">
        <f t="shared" si="160"/>
        <v>1412</v>
      </c>
      <c r="B1417" s="12" t="str">
        <f t="shared" si="157"/>
        <v>Sam</v>
      </c>
      <c r="C1417" s="13">
        <f t="shared" si="154"/>
        <v>43659</v>
      </c>
      <c r="D1417" s="15">
        <f t="shared" si="155"/>
        <v>6.6</v>
      </c>
      <c r="E1417" s="14">
        <f t="shared" si="156"/>
        <v>60256.5</v>
      </c>
      <c r="F1417" s="25"/>
      <c r="G1417" s="15">
        <f t="shared" si="158"/>
        <v>60256.5</v>
      </c>
      <c r="J1417" s="22" t="str">
        <f t="shared" si="159"/>
        <v/>
      </c>
      <c r="L1417" s="38"/>
    </row>
    <row r="1418" spans="1:12" x14ac:dyDescent="0.3">
      <c r="A1418" s="24">
        <f t="shared" si="160"/>
        <v>1413</v>
      </c>
      <c r="B1418" s="12" t="str">
        <f t="shared" si="157"/>
        <v>Dim</v>
      </c>
      <c r="C1418" s="13">
        <f t="shared" si="154"/>
        <v>43660</v>
      </c>
      <c r="D1418" s="15">
        <f t="shared" si="155"/>
        <v>6.6</v>
      </c>
      <c r="E1418" s="14">
        <f t="shared" si="156"/>
        <v>60263.1</v>
      </c>
      <c r="F1418" s="25"/>
      <c r="G1418" s="15">
        <f t="shared" si="158"/>
        <v>60263.1</v>
      </c>
      <c r="J1418" s="22" t="str">
        <f t="shared" si="159"/>
        <v/>
      </c>
      <c r="L1418" s="38"/>
    </row>
    <row r="1419" spans="1:12" x14ac:dyDescent="0.3">
      <c r="A1419" s="24">
        <f t="shared" si="160"/>
        <v>1414</v>
      </c>
      <c r="B1419" s="12" t="str">
        <f t="shared" si="157"/>
        <v>Lun</v>
      </c>
      <c r="C1419" s="13">
        <f t="shared" si="154"/>
        <v>43661</v>
      </c>
      <c r="D1419" s="15">
        <f t="shared" si="155"/>
        <v>6.6</v>
      </c>
      <c r="E1419" s="14">
        <f t="shared" si="156"/>
        <v>60269.7</v>
      </c>
      <c r="F1419" s="25"/>
      <c r="G1419" s="15">
        <f t="shared" si="158"/>
        <v>60269.7</v>
      </c>
      <c r="J1419" s="22" t="str">
        <f t="shared" si="159"/>
        <v/>
      </c>
      <c r="L1419" s="38"/>
    </row>
    <row r="1420" spans="1:12" x14ac:dyDescent="0.3">
      <c r="A1420" s="24">
        <f t="shared" si="160"/>
        <v>1415</v>
      </c>
      <c r="B1420" s="12" t="str">
        <f t="shared" si="157"/>
        <v>Mar</v>
      </c>
      <c r="C1420" s="13">
        <f t="shared" si="154"/>
        <v>43662</v>
      </c>
      <c r="D1420" s="15">
        <f t="shared" si="155"/>
        <v>6.6</v>
      </c>
      <c r="E1420" s="14">
        <f t="shared" si="156"/>
        <v>60276.299999999996</v>
      </c>
      <c r="F1420" s="25"/>
      <c r="G1420" s="15">
        <f t="shared" si="158"/>
        <v>60276.3</v>
      </c>
      <c r="J1420" s="22" t="str">
        <f t="shared" si="159"/>
        <v/>
      </c>
      <c r="L1420" s="38"/>
    </row>
    <row r="1421" spans="1:12" x14ac:dyDescent="0.3">
      <c r="A1421" s="24">
        <f t="shared" si="160"/>
        <v>1416</v>
      </c>
      <c r="B1421" s="12" t="str">
        <f t="shared" si="157"/>
        <v>Mer</v>
      </c>
      <c r="C1421" s="13">
        <f t="shared" si="154"/>
        <v>43663</v>
      </c>
      <c r="D1421" s="15">
        <f t="shared" si="155"/>
        <v>6.61</v>
      </c>
      <c r="E1421" s="14">
        <f t="shared" si="156"/>
        <v>60282.91</v>
      </c>
      <c r="F1421" s="25"/>
      <c r="G1421" s="15">
        <f t="shared" si="158"/>
        <v>60282.91</v>
      </c>
      <c r="J1421" s="22" t="str">
        <f t="shared" si="159"/>
        <v/>
      </c>
      <c r="L1421" s="38"/>
    </row>
    <row r="1422" spans="1:12" x14ac:dyDescent="0.3">
      <c r="A1422" s="24">
        <f t="shared" si="160"/>
        <v>1417</v>
      </c>
      <c r="B1422" s="12" t="str">
        <f t="shared" si="157"/>
        <v>Jeu</v>
      </c>
      <c r="C1422" s="13">
        <f t="shared" si="154"/>
        <v>43664</v>
      </c>
      <c r="D1422" s="15">
        <f t="shared" si="155"/>
        <v>6.61</v>
      </c>
      <c r="E1422" s="14">
        <f t="shared" si="156"/>
        <v>60289.520000000004</v>
      </c>
      <c r="F1422" s="25"/>
      <c r="G1422" s="15">
        <f t="shared" si="158"/>
        <v>60289.52</v>
      </c>
      <c r="J1422" s="22" t="str">
        <f t="shared" si="159"/>
        <v/>
      </c>
      <c r="L1422" s="38"/>
    </row>
    <row r="1423" spans="1:12" x14ac:dyDescent="0.3">
      <c r="A1423" s="24">
        <f t="shared" si="160"/>
        <v>1418</v>
      </c>
      <c r="B1423" s="12" t="str">
        <f t="shared" si="157"/>
        <v>Ven</v>
      </c>
      <c r="C1423" s="13">
        <f t="shared" si="154"/>
        <v>43665</v>
      </c>
      <c r="D1423" s="15">
        <f t="shared" si="155"/>
        <v>6.61</v>
      </c>
      <c r="E1423" s="14">
        <f t="shared" si="156"/>
        <v>60296.13</v>
      </c>
      <c r="F1423" s="25"/>
      <c r="G1423" s="15">
        <f t="shared" si="158"/>
        <v>60296.13</v>
      </c>
      <c r="J1423" s="22" t="str">
        <f t="shared" si="159"/>
        <v/>
      </c>
      <c r="L1423" s="38"/>
    </row>
    <row r="1424" spans="1:12" x14ac:dyDescent="0.3">
      <c r="A1424" s="24">
        <f t="shared" si="160"/>
        <v>1419</v>
      </c>
      <c r="B1424" s="12" t="str">
        <f t="shared" si="157"/>
        <v>Sam</v>
      </c>
      <c r="C1424" s="13">
        <f t="shared" ref="C1424:C1467" si="161">C1423+1</f>
        <v>43666</v>
      </c>
      <c r="D1424" s="15">
        <f t="shared" ref="D1424:D1467" si="162">ROUND(G1423*4%/365,2)</f>
        <v>6.61</v>
      </c>
      <c r="E1424" s="14">
        <f t="shared" ref="E1424:E1467" si="163">G1423+D1424</f>
        <v>60302.74</v>
      </c>
      <c r="F1424" s="25"/>
      <c r="G1424" s="15">
        <f t="shared" si="158"/>
        <v>60302.74</v>
      </c>
      <c r="J1424" s="22" t="str">
        <f t="shared" si="159"/>
        <v/>
      </c>
      <c r="L1424" s="38"/>
    </row>
    <row r="1425" spans="1:12" x14ac:dyDescent="0.3">
      <c r="A1425" s="24">
        <f t="shared" si="160"/>
        <v>1420</v>
      </c>
      <c r="B1425" s="12" t="str">
        <f t="shared" si="157"/>
        <v>Dim</v>
      </c>
      <c r="C1425" s="13">
        <f t="shared" si="161"/>
        <v>43667</v>
      </c>
      <c r="D1425" s="15">
        <f t="shared" si="162"/>
        <v>6.61</v>
      </c>
      <c r="E1425" s="14">
        <f t="shared" si="163"/>
        <v>60309.35</v>
      </c>
      <c r="F1425" s="25"/>
      <c r="G1425" s="15">
        <f t="shared" si="158"/>
        <v>60309.35</v>
      </c>
      <c r="J1425" s="22" t="str">
        <f t="shared" si="159"/>
        <v/>
      </c>
      <c r="L1425" s="38"/>
    </row>
    <row r="1426" spans="1:12" x14ac:dyDescent="0.3">
      <c r="A1426" s="24">
        <f t="shared" si="160"/>
        <v>1421</v>
      </c>
      <c r="B1426" s="12" t="str">
        <f t="shared" si="157"/>
        <v>Lun</v>
      </c>
      <c r="C1426" s="13">
        <f t="shared" si="161"/>
        <v>43668</v>
      </c>
      <c r="D1426" s="15">
        <f t="shared" si="162"/>
        <v>6.61</v>
      </c>
      <c r="E1426" s="14">
        <f t="shared" si="163"/>
        <v>60315.96</v>
      </c>
      <c r="F1426" s="25"/>
      <c r="G1426" s="15">
        <f t="shared" si="158"/>
        <v>60315.96</v>
      </c>
      <c r="J1426" s="22" t="str">
        <f t="shared" si="159"/>
        <v/>
      </c>
      <c r="L1426" s="38"/>
    </row>
    <row r="1427" spans="1:12" x14ac:dyDescent="0.3">
      <c r="A1427" s="24">
        <f t="shared" si="160"/>
        <v>1422</v>
      </c>
      <c r="B1427" s="12" t="str">
        <f t="shared" si="157"/>
        <v>Mar</v>
      </c>
      <c r="C1427" s="13">
        <f t="shared" si="161"/>
        <v>43669</v>
      </c>
      <c r="D1427" s="15">
        <f t="shared" si="162"/>
        <v>6.61</v>
      </c>
      <c r="E1427" s="14">
        <f t="shared" si="163"/>
        <v>60322.57</v>
      </c>
      <c r="F1427" s="25"/>
      <c r="G1427" s="15">
        <f t="shared" si="158"/>
        <v>60322.57</v>
      </c>
      <c r="J1427" s="22" t="str">
        <f t="shared" si="159"/>
        <v/>
      </c>
      <c r="L1427" s="38"/>
    </row>
    <row r="1428" spans="1:12" x14ac:dyDescent="0.3">
      <c r="A1428" s="24">
        <f t="shared" si="160"/>
        <v>1423</v>
      </c>
      <c r="B1428" s="12" t="str">
        <f t="shared" si="157"/>
        <v>Mer</v>
      </c>
      <c r="C1428" s="13">
        <f t="shared" si="161"/>
        <v>43670</v>
      </c>
      <c r="D1428" s="15">
        <f t="shared" si="162"/>
        <v>6.61</v>
      </c>
      <c r="E1428" s="14">
        <f t="shared" si="163"/>
        <v>60329.18</v>
      </c>
      <c r="F1428" s="25"/>
      <c r="G1428" s="15">
        <f t="shared" si="158"/>
        <v>60329.18</v>
      </c>
      <c r="J1428" s="22" t="str">
        <f t="shared" si="159"/>
        <v/>
      </c>
      <c r="L1428" s="38"/>
    </row>
    <row r="1429" spans="1:12" x14ac:dyDescent="0.3">
      <c r="A1429" s="24">
        <f t="shared" si="160"/>
        <v>1424</v>
      </c>
      <c r="B1429" s="12" t="str">
        <f t="shared" si="157"/>
        <v>Jeu</v>
      </c>
      <c r="C1429" s="13">
        <f t="shared" si="161"/>
        <v>43671</v>
      </c>
      <c r="D1429" s="15">
        <f t="shared" si="162"/>
        <v>6.61</v>
      </c>
      <c r="E1429" s="14">
        <f t="shared" si="163"/>
        <v>60335.79</v>
      </c>
      <c r="F1429" s="25"/>
      <c r="G1429" s="15">
        <f t="shared" si="158"/>
        <v>60335.79</v>
      </c>
      <c r="J1429" s="22" t="str">
        <f t="shared" si="159"/>
        <v/>
      </c>
      <c r="L1429" s="38"/>
    </row>
    <row r="1430" spans="1:12" x14ac:dyDescent="0.3">
      <c r="A1430" s="24">
        <f t="shared" si="160"/>
        <v>1425</v>
      </c>
      <c r="B1430" s="12" t="str">
        <f t="shared" si="157"/>
        <v>Ven</v>
      </c>
      <c r="C1430" s="13">
        <f t="shared" si="161"/>
        <v>43672</v>
      </c>
      <c r="D1430" s="15">
        <f t="shared" si="162"/>
        <v>6.61</v>
      </c>
      <c r="E1430" s="14">
        <f t="shared" si="163"/>
        <v>60342.400000000001</v>
      </c>
      <c r="F1430" s="25"/>
      <c r="G1430" s="15">
        <f t="shared" si="158"/>
        <v>60342.400000000001</v>
      </c>
      <c r="J1430" s="22" t="str">
        <f t="shared" si="159"/>
        <v/>
      </c>
      <c r="L1430" s="38"/>
    </row>
    <row r="1431" spans="1:12" x14ac:dyDescent="0.3">
      <c r="A1431" s="24">
        <f t="shared" si="160"/>
        <v>1426</v>
      </c>
      <c r="B1431" s="12" t="str">
        <f t="shared" si="157"/>
        <v>Sam</v>
      </c>
      <c r="C1431" s="13">
        <f t="shared" si="161"/>
        <v>43673</v>
      </c>
      <c r="D1431" s="15">
        <f t="shared" si="162"/>
        <v>6.61</v>
      </c>
      <c r="E1431" s="14">
        <f t="shared" si="163"/>
        <v>60349.01</v>
      </c>
      <c r="F1431" s="25"/>
      <c r="G1431" s="15">
        <f t="shared" si="158"/>
        <v>60349.01</v>
      </c>
      <c r="J1431" s="22" t="str">
        <f t="shared" si="159"/>
        <v/>
      </c>
      <c r="L1431" s="38"/>
    </row>
    <row r="1432" spans="1:12" x14ac:dyDescent="0.3">
      <c r="A1432" s="24">
        <f t="shared" si="160"/>
        <v>1427</v>
      </c>
      <c r="B1432" s="12" t="str">
        <f t="shared" si="157"/>
        <v>Dim</v>
      </c>
      <c r="C1432" s="13">
        <f t="shared" si="161"/>
        <v>43674</v>
      </c>
      <c r="D1432" s="15">
        <f t="shared" si="162"/>
        <v>6.61</v>
      </c>
      <c r="E1432" s="14">
        <f t="shared" si="163"/>
        <v>60355.62</v>
      </c>
      <c r="F1432" s="25"/>
      <c r="G1432" s="15">
        <f t="shared" si="158"/>
        <v>60355.62</v>
      </c>
      <c r="J1432" s="22" t="str">
        <f t="shared" si="159"/>
        <v/>
      </c>
      <c r="L1432" s="38"/>
    </row>
    <row r="1433" spans="1:12" x14ac:dyDescent="0.3">
      <c r="A1433" s="24">
        <f t="shared" si="160"/>
        <v>1428</v>
      </c>
      <c r="B1433" s="12" t="str">
        <f t="shared" si="157"/>
        <v>Lun</v>
      </c>
      <c r="C1433" s="13">
        <f t="shared" si="161"/>
        <v>43675</v>
      </c>
      <c r="D1433" s="15">
        <f t="shared" si="162"/>
        <v>6.61</v>
      </c>
      <c r="E1433" s="14">
        <f t="shared" si="163"/>
        <v>60362.23</v>
      </c>
      <c r="F1433" s="25"/>
      <c r="G1433" s="15">
        <f t="shared" si="158"/>
        <v>60362.23</v>
      </c>
      <c r="J1433" s="22" t="str">
        <f t="shared" si="159"/>
        <v/>
      </c>
      <c r="L1433" s="38"/>
    </row>
    <row r="1434" spans="1:12" x14ac:dyDescent="0.3">
      <c r="A1434" s="24">
        <f t="shared" si="160"/>
        <v>1429</v>
      </c>
      <c r="B1434" s="12" t="str">
        <f t="shared" si="157"/>
        <v>Mar</v>
      </c>
      <c r="C1434" s="13">
        <f t="shared" si="161"/>
        <v>43676</v>
      </c>
      <c r="D1434" s="15">
        <f t="shared" si="162"/>
        <v>6.62</v>
      </c>
      <c r="E1434" s="14">
        <f t="shared" si="163"/>
        <v>60368.850000000006</v>
      </c>
      <c r="F1434" s="25"/>
      <c r="G1434" s="15">
        <f t="shared" si="158"/>
        <v>60368.85</v>
      </c>
      <c r="J1434" s="22" t="str">
        <f t="shared" si="159"/>
        <v/>
      </c>
      <c r="L1434" s="38"/>
    </row>
    <row r="1435" spans="1:12" x14ac:dyDescent="0.3">
      <c r="A1435" s="24">
        <f t="shared" si="160"/>
        <v>1430</v>
      </c>
      <c r="B1435" s="12" t="str">
        <f t="shared" ref="B1435:B1498" si="164">CHOOSE(MOD(C1435,7)+1,"Sam","Dim","Lun","Mar","Mer","Jeu","Ven")</f>
        <v>Mer</v>
      </c>
      <c r="C1435" s="13">
        <f t="shared" si="161"/>
        <v>43677</v>
      </c>
      <c r="D1435" s="15">
        <f t="shared" si="162"/>
        <v>6.62</v>
      </c>
      <c r="E1435" s="14">
        <f t="shared" si="163"/>
        <v>60375.47</v>
      </c>
      <c r="F1435" s="25"/>
      <c r="G1435" s="15">
        <f t="shared" si="158"/>
        <v>60375.47</v>
      </c>
      <c r="J1435" s="22" t="str">
        <f t="shared" si="159"/>
        <v/>
      </c>
      <c r="L1435" s="38"/>
    </row>
    <row r="1436" spans="1:12" x14ac:dyDescent="0.3">
      <c r="A1436" s="24">
        <f t="shared" si="160"/>
        <v>1431</v>
      </c>
      <c r="B1436" s="12" t="str">
        <f t="shared" si="164"/>
        <v>Jeu</v>
      </c>
      <c r="C1436" s="13">
        <f t="shared" si="161"/>
        <v>43678</v>
      </c>
      <c r="D1436" s="15">
        <f t="shared" si="162"/>
        <v>6.62</v>
      </c>
      <c r="E1436" s="14">
        <f t="shared" si="163"/>
        <v>60382.090000000004</v>
      </c>
      <c r="F1436" s="25"/>
      <c r="G1436" s="15">
        <f t="shared" si="158"/>
        <v>60382.09</v>
      </c>
      <c r="J1436" s="22" t="str">
        <f t="shared" si="159"/>
        <v/>
      </c>
      <c r="L1436" s="38"/>
    </row>
    <row r="1437" spans="1:12" x14ac:dyDescent="0.3">
      <c r="A1437" s="24">
        <f t="shared" si="160"/>
        <v>1432</v>
      </c>
      <c r="B1437" s="12" t="str">
        <f t="shared" si="164"/>
        <v>Ven</v>
      </c>
      <c r="C1437" s="13">
        <f t="shared" si="161"/>
        <v>43679</v>
      </c>
      <c r="D1437" s="15">
        <f t="shared" si="162"/>
        <v>6.62</v>
      </c>
      <c r="E1437" s="14">
        <f t="shared" si="163"/>
        <v>60388.71</v>
      </c>
      <c r="F1437" s="25"/>
      <c r="G1437" s="15">
        <f t="shared" si="158"/>
        <v>60388.71</v>
      </c>
      <c r="J1437" s="22" t="str">
        <f t="shared" si="159"/>
        <v/>
      </c>
      <c r="L1437" s="38"/>
    </row>
    <row r="1438" spans="1:12" x14ac:dyDescent="0.3">
      <c r="A1438" s="24">
        <f t="shared" si="160"/>
        <v>1433</v>
      </c>
      <c r="B1438" s="12" t="str">
        <f t="shared" si="164"/>
        <v>Sam</v>
      </c>
      <c r="C1438" s="13">
        <f t="shared" si="161"/>
        <v>43680</v>
      </c>
      <c r="D1438" s="15">
        <f t="shared" si="162"/>
        <v>6.62</v>
      </c>
      <c r="E1438" s="14">
        <f t="shared" si="163"/>
        <v>60395.33</v>
      </c>
      <c r="F1438" s="25"/>
      <c r="G1438" s="15">
        <f t="shared" si="158"/>
        <v>60395.33</v>
      </c>
      <c r="J1438" s="22" t="str">
        <f t="shared" si="159"/>
        <v/>
      </c>
      <c r="L1438" s="38"/>
    </row>
    <row r="1439" spans="1:12" x14ac:dyDescent="0.3">
      <c r="A1439" s="24">
        <f t="shared" si="160"/>
        <v>1434</v>
      </c>
      <c r="B1439" s="12" t="str">
        <f t="shared" si="164"/>
        <v>Dim</v>
      </c>
      <c r="C1439" s="13">
        <f t="shared" si="161"/>
        <v>43681</v>
      </c>
      <c r="D1439" s="15">
        <f t="shared" si="162"/>
        <v>6.62</v>
      </c>
      <c r="E1439" s="14">
        <f t="shared" si="163"/>
        <v>60401.950000000004</v>
      </c>
      <c r="F1439" s="25"/>
      <c r="G1439" s="15">
        <f t="shared" si="158"/>
        <v>60401.95</v>
      </c>
      <c r="J1439" s="22" t="str">
        <f t="shared" si="159"/>
        <v/>
      </c>
      <c r="L1439" s="38"/>
    </row>
    <row r="1440" spans="1:12" x14ac:dyDescent="0.3">
      <c r="A1440" s="24">
        <f t="shared" si="160"/>
        <v>1435</v>
      </c>
      <c r="B1440" s="12" t="str">
        <f t="shared" si="164"/>
        <v>Lun</v>
      </c>
      <c r="C1440" s="13">
        <f t="shared" si="161"/>
        <v>43682</v>
      </c>
      <c r="D1440" s="15">
        <f t="shared" si="162"/>
        <v>6.62</v>
      </c>
      <c r="E1440" s="14">
        <f t="shared" si="163"/>
        <v>60408.57</v>
      </c>
      <c r="F1440" s="25"/>
      <c r="G1440" s="15">
        <f t="shared" si="158"/>
        <v>60408.57</v>
      </c>
      <c r="J1440" s="22" t="str">
        <f t="shared" si="159"/>
        <v/>
      </c>
      <c r="L1440" s="38"/>
    </row>
    <row r="1441" spans="1:12" x14ac:dyDescent="0.3">
      <c r="A1441" s="24">
        <f t="shared" si="160"/>
        <v>1436</v>
      </c>
      <c r="B1441" s="12" t="str">
        <f t="shared" si="164"/>
        <v>Mar</v>
      </c>
      <c r="C1441" s="13">
        <f t="shared" si="161"/>
        <v>43683</v>
      </c>
      <c r="D1441" s="15">
        <f t="shared" si="162"/>
        <v>6.62</v>
      </c>
      <c r="E1441" s="14">
        <f t="shared" si="163"/>
        <v>60415.19</v>
      </c>
      <c r="F1441" s="25"/>
      <c r="G1441" s="15">
        <f t="shared" si="158"/>
        <v>60415.19</v>
      </c>
      <c r="J1441" s="22" t="str">
        <f t="shared" si="159"/>
        <v/>
      </c>
      <c r="L1441" s="38"/>
    </row>
    <row r="1442" spans="1:12" x14ac:dyDescent="0.3">
      <c r="A1442" s="24">
        <f t="shared" si="160"/>
        <v>1437</v>
      </c>
      <c r="B1442" s="12" t="str">
        <f t="shared" si="164"/>
        <v>Mer</v>
      </c>
      <c r="C1442" s="13">
        <f t="shared" si="161"/>
        <v>43684</v>
      </c>
      <c r="D1442" s="15">
        <f t="shared" si="162"/>
        <v>6.62</v>
      </c>
      <c r="E1442" s="14">
        <f t="shared" si="163"/>
        <v>60421.810000000005</v>
      </c>
      <c r="F1442" s="25"/>
      <c r="G1442" s="15">
        <f t="shared" si="158"/>
        <v>60421.81</v>
      </c>
      <c r="J1442" s="22" t="str">
        <f t="shared" si="159"/>
        <v/>
      </c>
      <c r="L1442" s="38"/>
    </row>
    <row r="1443" spans="1:12" x14ac:dyDescent="0.3">
      <c r="A1443" s="24">
        <f t="shared" si="160"/>
        <v>1438</v>
      </c>
      <c r="B1443" s="12" t="str">
        <f t="shared" si="164"/>
        <v>Jeu</v>
      </c>
      <c r="C1443" s="13">
        <f t="shared" si="161"/>
        <v>43685</v>
      </c>
      <c r="D1443" s="15">
        <f t="shared" si="162"/>
        <v>6.62</v>
      </c>
      <c r="E1443" s="14">
        <f t="shared" si="163"/>
        <v>60428.43</v>
      </c>
      <c r="F1443" s="25"/>
      <c r="G1443" s="15">
        <f t="shared" si="158"/>
        <v>60428.43</v>
      </c>
      <c r="J1443" s="22" t="str">
        <f t="shared" si="159"/>
        <v/>
      </c>
      <c r="L1443" s="38"/>
    </row>
    <row r="1444" spans="1:12" x14ac:dyDescent="0.3">
      <c r="A1444" s="24">
        <f t="shared" si="160"/>
        <v>1439</v>
      </c>
      <c r="B1444" s="12" t="str">
        <f t="shared" si="164"/>
        <v>Ven</v>
      </c>
      <c r="C1444" s="13">
        <f t="shared" si="161"/>
        <v>43686</v>
      </c>
      <c r="D1444" s="15">
        <f t="shared" si="162"/>
        <v>6.62</v>
      </c>
      <c r="E1444" s="14">
        <f t="shared" si="163"/>
        <v>60435.05</v>
      </c>
      <c r="F1444" s="25"/>
      <c r="G1444" s="15">
        <f t="shared" si="158"/>
        <v>60435.05</v>
      </c>
      <c r="J1444" s="22" t="str">
        <f t="shared" si="159"/>
        <v/>
      </c>
      <c r="L1444" s="38"/>
    </row>
    <row r="1445" spans="1:12" x14ac:dyDescent="0.3">
      <c r="A1445" s="24">
        <f t="shared" si="160"/>
        <v>1440</v>
      </c>
      <c r="B1445" s="12" t="str">
        <f t="shared" si="164"/>
        <v>Sam</v>
      </c>
      <c r="C1445" s="13">
        <f t="shared" si="161"/>
        <v>43687</v>
      </c>
      <c r="D1445" s="15">
        <f t="shared" si="162"/>
        <v>6.62</v>
      </c>
      <c r="E1445" s="14">
        <f t="shared" si="163"/>
        <v>60441.670000000006</v>
      </c>
      <c r="F1445" s="25"/>
      <c r="G1445" s="15">
        <f t="shared" si="158"/>
        <v>60441.67</v>
      </c>
      <c r="J1445" s="22" t="str">
        <f t="shared" si="159"/>
        <v/>
      </c>
      <c r="L1445" s="38"/>
    </row>
    <row r="1446" spans="1:12" x14ac:dyDescent="0.3">
      <c r="A1446" s="24">
        <f t="shared" si="160"/>
        <v>1441</v>
      </c>
      <c r="B1446" s="12" t="str">
        <f t="shared" si="164"/>
        <v>Dim</v>
      </c>
      <c r="C1446" s="13">
        <f t="shared" si="161"/>
        <v>43688</v>
      </c>
      <c r="D1446" s="15">
        <f t="shared" si="162"/>
        <v>6.62</v>
      </c>
      <c r="E1446" s="14">
        <f t="shared" si="163"/>
        <v>60448.29</v>
      </c>
      <c r="F1446" s="25"/>
      <c r="G1446" s="15">
        <f t="shared" si="158"/>
        <v>60448.29</v>
      </c>
      <c r="J1446" s="22" t="str">
        <f t="shared" si="159"/>
        <v/>
      </c>
      <c r="L1446" s="38"/>
    </row>
    <row r="1447" spans="1:12" x14ac:dyDescent="0.3">
      <c r="A1447" s="24">
        <f t="shared" si="160"/>
        <v>1442</v>
      </c>
      <c r="B1447" s="12" t="str">
        <f t="shared" si="164"/>
        <v>Lun</v>
      </c>
      <c r="C1447" s="13">
        <f t="shared" si="161"/>
        <v>43689</v>
      </c>
      <c r="D1447" s="15">
        <f t="shared" si="162"/>
        <v>6.62</v>
      </c>
      <c r="E1447" s="14">
        <f t="shared" si="163"/>
        <v>60454.91</v>
      </c>
      <c r="F1447" s="25"/>
      <c r="G1447" s="15">
        <f t="shared" si="158"/>
        <v>60454.91</v>
      </c>
      <c r="J1447" s="22" t="str">
        <f t="shared" si="159"/>
        <v/>
      </c>
      <c r="L1447" s="38"/>
    </row>
    <row r="1448" spans="1:12" x14ac:dyDescent="0.3">
      <c r="A1448" s="24">
        <f t="shared" si="160"/>
        <v>1443</v>
      </c>
      <c r="B1448" s="12" t="str">
        <f t="shared" si="164"/>
        <v>Mar</v>
      </c>
      <c r="C1448" s="13">
        <f t="shared" si="161"/>
        <v>43690</v>
      </c>
      <c r="D1448" s="15">
        <f t="shared" si="162"/>
        <v>6.63</v>
      </c>
      <c r="E1448" s="14">
        <f t="shared" si="163"/>
        <v>60461.54</v>
      </c>
      <c r="F1448" s="25"/>
      <c r="G1448" s="15">
        <f t="shared" si="158"/>
        <v>60461.54</v>
      </c>
      <c r="J1448" s="22" t="str">
        <f t="shared" si="159"/>
        <v/>
      </c>
      <c r="L1448" s="38"/>
    </row>
    <row r="1449" spans="1:12" x14ac:dyDescent="0.3">
      <c r="A1449" s="24">
        <f t="shared" si="160"/>
        <v>1444</v>
      </c>
      <c r="B1449" s="12" t="str">
        <f t="shared" si="164"/>
        <v>Mer</v>
      </c>
      <c r="C1449" s="13">
        <f t="shared" si="161"/>
        <v>43691</v>
      </c>
      <c r="D1449" s="15">
        <f t="shared" si="162"/>
        <v>6.63</v>
      </c>
      <c r="E1449" s="14">
        <f t="shared" si="163"/>
        <v>60468.17</v>
      </c>
      <c r="F1449" s="25"/>
      <c r="G1449" s="15">
        <f t="shared" si="158"/>
        <v>60468.17</v>
      </c>
      <c r="J1449" s="22" t="str">
        <f t="shared" si="159"/>
        <v/>
      </c>
      <c r="L1449" s="38"/>
    </row>
    <row r="1450" spans="1:12" x14ac:dyDescent="0.3">
      <c r="A1450" s="24">
        <f t="shared" si="160"/>
        <v>1445</v>
      </c>
      <c r="B1450" s="12" t="str">
        <f t="shared" si="164"/>
        <v>Jeu</v>
      </c>
      <c r="C1450" s="13">
        <f t="shared" si="161"/>
        <v>43692</v>
      </c>
      <c r="D1450" s="15">
        <f t="shared" si="162"/>
        <v>6.63</v>
      </c>
      <c r="E1450" s="14">
        <f t="shared" si="163"/>
        <v>60474.799999999996</v>
      </c>
      <c r="F1450" s="25"/>
      <c r="G1450" s="15">
        <f t="shared" si="158"/>
        <v>60474.8</v>
      </c>
      <c r="J1450" s="22" t="str">
        <f t="shared" si="159"/>
        <v/>
      </c>
      <c r="L1450" s="38"/>
    </row>
    <row r="1451" spans="1:12" x14ac:dyDescent="0.3">
      <c r="A1451" s="24">
        <f t="shared" si="160"/>
        <v>1446</v>
      </c>
      <c r="B1451" s="12" t="str">
        <f t="shared" si="164"/>
        <v>Ven</v>
      </c>
      <c r="C1451" s="13">
        <f t="shared" si="161"/>
        <v>43693</v>
      </c>
      <c r="D1451" s="15">
        <f t="shared" si="162"/>
        <v>6.63</v>
      </c>
      <c r="E1451" s="14">
        <f t="shared" si="163"/>
        <v>60481.43</v>
      </c>
      <c r="F1451" s="25"/>
      <c r="G1451" s="15">
        <f t="shared" si="158"/>
        <v>60481.43</v>
      </c>
      <c r="J1451" s="22" t="str">
        <f t="shared" si="159"/>
        <v/>
      </c>
      <c r="L1451" s="38"/>
    </row>
    <row r="1452" spans="1:12" x14ac:dyDescent="0.3">
      <c r="A1452" s="24">
        <f t="shared" si="160"/>
        <v>1447</v>
      </c>
      <c r="B1452" s="12" t="str">
        <f t="shared" si="164"/>
        <v>Sam</v>
      </c>
      <c r="C1452" s="13">
        <f t="shared" si="161"/>
        <v>43694</v>
      </c>
      <c r="D1452" s="15">
        <f t="shared" si="162"/>
        <v>6.63</v>
      </c>
      <c r="E1452" s="14">
        <f t="shared" si="163"/>
        <v>60488.06</v>
      </c>
      <c r="F1452" s="25"/>
      <c r="G1452" s="15">
        <f t="shared" si="158"/>
        <v>60488.06</v>
      </c>
      <c r="J1452" s="22" t="str">
        <f t="shared" si="159"/>
        <v/>
      </c>
      <c r="L1452" s="38"/>
    </row>
    <row r="1453" spans="1:12" x14ac:dyDescent="0.3">
      <c r="A1453" s="24">
        <f t="shared" si="160"/>
        <v>1448</v>
      </c>
      <c r="B1453" s="12" t="str">
        <f t="shared" si="164"/>
        <v>Dim</v>
      </c>
      <c r="C1453" s="13">
        <f t="shared" si="161"/>
        <v>43695</v>
      </c>
      <c r="D1453" s="15">
        <f t="shared" si="162"/>
        <v>6.63</v>
      </c>
      <c r="E1453" s="14">
        <f t="shared" si="163"/>
        <v>60494.689999999995</v>
      </c>
      <c r="F1453" s="25"/>
      <c r="G1453" s="15">
        <f t="shared" si="158"/>
        <v>60494.69</v>
      </c>
      <c r="J1453" s="22" t="str">
        <f t="shared" si="159"/>
        <v/>
      </c>
      <c r="L1453" s="38"/>
    </row>
    <row r="1454" spans="1:12" x14ac:dyDescent="0.3">
      <c r="A1454" s="24">
        <f t="shared" si="160"/>
        <v>1449</v>
      </c>
      <c r="B1454" s="12" t="str">
        <f t="shared" si="164"/>
        <v>Lun</v>
      </c>
      <c r="C1454" s="13">
        <f t="shared" si="161"/>
        <v>43696</v>
      </c>
      <c r="D1454" s="15">
        <f t="shared" si="162"/>
        <v>6.63</v>
      </c>
      <c r="E1454" s="14">
        <f t="shared" si="163"/>
        <v>60501.32</v>
      </c>
      <c r="F1454" s="25"/>
      <c r="G1454" s="15">
        <f t="shared" si="158"/>
        <v>60501.32</v>
      </c>
      <c r="J1454" s="22" t="str">
        <f t="shared" si="159"/>
        <v/>
      </c>
      <c r="L1454" s="38"/>
    </row>
    <row r="1455" spans="1:12" x14ac:dyDescent="0.3">
      <c r="A1455" s="24">
        <f t="shared" si="160"/>
        <v>1450</v>
      </c>
      <c r="B1455" s="12" t="str">
        <f t="shared" si="164"/>
        <v>Mar</v>
      </c>
      <c r="C1455" s="13">
        <f t="shared" si="161"/>
        <v>43697</v>
      </c>
      <c r="D1455" s="15">
        <f t="shared" si="162"/>
        <v>6.63</v>
      </c>
      <c r="E1455" s="14">
        <f t="shared" si="163"/>
        <v>60507.95</v>
      </c>
      <c r="F1455" s="25"/>
      <c r="G1455" s="15">
        <f t="shared" si="158"/>
        <v>60507.95</v>
      </c>
      <c r="J1455" s="22" t="str">
        <f t="shared" si="159"/>
        <v/>
      </c>
      <c r="L1455" s="38"/>
    </row>
    <row r="1456" spans="1:12" x14ac:dyDescent="0.3">
      <c r="A1456" s="24">
        <f t="shared" si="160"/>
        <v>1451</v>
      </c>
      <c r="B1456" s="12" t="str">
        <f t="shared" si="164"/>
        <v>Mer</v>
      </c>
      <c r="C1456" s="13">
        <f t="shared" si="161"/>
        <v>43698</v>
      </c>
      <c r="D1456" s="15">
        <f t="shared" si="162"/>
        <v>6.63</v>
      </c>
      <c r="E1456" s="14">
        <f t="shared" si="163"/>
        <v>60514.579999999994</v>
      </c>
      <c r="F1456" s="25"/>
      <c r="G1456" s="15">
        <f t="shared" si="158"/>
        <v>60514.58</v>
      </c>
      <c r="J1456" s="22" t="str">
        <f t="shared" si="159"/>
        <v/>
      </c>
      <c r="L1456" s="38"/>
    </row>
    <row r="1457" spans="1:12" x14ac:dyDescent="0.3">
      <c r="A1457" s="24">
        <f t="shared" si="160"/>
        <v>1452</v>
      </c>
      <c r="B1457" s="12" t="str">
        <f t="shared" si="164"/>
        <v>Jeu</v>
      </c>
      <c r="C1457" s="13">
        <f t="shared" si="161"/>
        <v>43699</v>
      </c>
      <c r="D1457" s="15">
        <f t="shared" si="162"/>
        <v>6.63</v>
      </c>
      <c r="E1457" s="14">
        <f t="shared" si="163"/>
        <v>60521.21</v>
      </c>
      <c r="F1457" s="25"/>
      <c r="G1457" s="15">
        <f t="shared" si="158"/>
        <v>60521.21</v>
      </c>
      <c r="J1457" s="22" t="str">
        <f t="shared" si="159"/>
        <v/>
      </c>
      <c r="L1457" s="38"/>
    </row>
    <row r="1458" spans="1:12" x14ac:dyDescent="0.3">
      <c r="A1458" s="24">
        <f t="shared" si="160"/>
        <v>1453</v>
      </c>
      <c r="B1458" s="12" t="str">
        <f t="shared" si="164"/>
        <v>Ven</v>
      </c>
      <c r="C1458" s="13">
        <f t="shared" si="161"/>
        <v>43700</v>
      </c>
      <c r="D1458" s="15">
        <f t="shared" si="162"/>
        <v>6.63</v>
      </c>
      <c r="E1458" s="14">
        <f t="shared" si="163"/>
        <v>60527.839999999997</v>
      </c>
      <c r="F1458" s="25"/>
      <c r="G1458" s="15">
        <f t="shared" si="158"/>
        <v>60527.839999999997</v>
      </c>
      <c r="J1458" s="22" t="str">
        <f t="shared" si="159"/>
        <v/>
      </c>
      <c r="L1458" s="38"/>
    </row>
    <row r="1459" spans="1:12" x14ac:dyDescent="0.3">
      <c r="A1459" s="24">
        <f t="shared" si="160"/>
        <v>1454</v>
      </c>
      <c r="B1459" s="12" t="str">
        <f t="shared" si="164"/>
        <v>Sam</v>
      </c>
      <c r="C1459" s="13">
        <f t="shared" si="161"/>
        <v>43701</v>
      </c>
      <c r="D1459" s="15">
        <f t="shared" si="162"/>
        <v>6.63</v>
      </c>
      <c r="E1459" s="14">
        <f t="shared" si="163"/>
        <v>60534.469999999994</v>
      </c>
      <c r="F1459" s="25"/>
      <c r="G1459" s="15">
        <f t="shared" si="158"/>
        <v>60534.47</v>
      </c>
      <c r="J1459" s="22" t="str">
        <f t="shared" si="159"/>
        <v/>
      </c>
      <c r="L1459" s="38"/>
    </row>
    <row r="1460" spans="1:12" x14ac:dyDescent="0.3">
      <c r="A1460" s="24">
        <f t="shared" si="160"/>
        <v>1455</v>
      </c>
      <c r="B1460" s="12" t="str">
        <f t="shared" si="164"/>
        <v>Dim</v>
      </c>
      <c r="C1460" s="13">
        <f t="shared" si="161"/>
        <v>43702</v>
      </c>
      <c r="D1460" s="15">
        <f t="shared" si="162"/>
        <v>6.63</v>
      </c>
      <c r="E1460" s="14">
        <f t="shared" si="163"/>
        <v>60541.1</v>
      </c>
      <c r="F1460" s="25"/>
      <c r="G1460" s="15">
        <f t="shared" si="158"/>
        <v>60541.1</v>
      </c>
      <c r="J1460" s="22" t="str">
        <f t="shared" si="159"/>
        <v/>
      </c>
      <c r="L1460" s="38"/>
    </row>
    <row r="1461" spans="1:12" x14ac:dyDescent="0.3">
      <c r="A1461" s="24">
        <f t="shared" si="160"/>
        <v>1456</v>
      </c>
      <c r="B1461" s="12" t="str">
        <f t="shared" si="164"/>
        <v>Lun</v>
      </c>
      <c r="C1461" s="13">
        <f t="shared" si="161"/>
        <v>43703</v>
      </c>
      <c r="D1461" s="15">
        <f t="shared" si="162"/>
        <v>6.63</v>
      </c>
      <c r="E1461" s="14">
        <f t="shared" si="163"/>
        <v>60547.729999999996</v>
      </c>
      <c r="F1461" s="25"/>
      <c r="G1461" s="15">
        <f t="shared" si="158"/>
        <v>60547.73</v>
      </c>
      <c r="J1461" s="22" t="str">
        <f t="shared" si="159"/>
        <v/>
      </c>
      <c r="L1461" s="38"/>
    </row>
    <row r="1462" spans="1:12" x14ac:dyDescent="0.3">
      <c r="A1462" s="24">
        <f t="shared" si="160"/>
        <v>1457</v>
      </c>
      <c r="B1462" s="12" t="str">
        <f t="shared" si="164"/>
        <v>Mar</v>
      </c>
      <c r="C1462" s="13">
        <f t="shared" si="161"/>
        <v>43704</v>
      </c>
      <c r="D1462" s="15">
        <f t="shared" si="162"/>
        <v>6.64</v>
      </c>
      <c r="E1462" s="14">
        <f t="shared" si="163"/>
        <v>60554.37</v>
      </c>
      <c r="F1462" s="25"/>
      <c r="G1462" s="15">
        <f t="shared" si="158"/>
        <v>60554.37</v>
      </c>
      <c r="J1462" s="22" t="str">
        <f t="shared" si="159"/>
        <v/>
      </c>
      <c r="L1462" s="38"/>
    </row>
    <row r="1463" spans="1:12" x14ac:dyDescent="0.3">
      <c r="A1463" s="24">
        <f t="shared" si="160"/>
        <v>1458</v>
      </c>
      <c r="B1463" s="12" t="str">
        <f t="shared" si="164"/>
        <v>Mer</v>
      </c>
      <c r="C1463" s="13">
        <f t="shared" si="161"/>
        <v>43705</v>
      </c>
      <c r="D1463" s="15">
        <f t="shared" si="162"/>
        <v>6.64</v>
      </c>
      <c r="E1463" s="14">
        <f t="shared" si="163"/>
        <v>60561.01</v>
      </c>
      <c r="F1463" s="25"/>
      <c r="G1463" s="15">
        <f t="shared" si="158"/>
        <v>60561.01</v>
      </c>
      <c r="J1463" s="22" t="str">
        <f t="shared" si="159"/>
        <v/>
      </c>
      <c r="L1463" s="38"/>
    </row>
    <row r="1464" spans="1:12" x14ac:dyDescent="0.3">
      <c r="A1464" s="24">
        <f t="shared" si="160"/>
        <v>1459</v>
      </c>
      <c r="B1464" s="12" t="str">
        <f t="shared" si="164"/>
        <v>Jeu</v>
      </c>
      <c r="C1464" s="13">
        <f t="shared" si="161"/>
        <v>43706</v>
      </c>
      <c r="D1464" s="15">
        <f t="shared" si="162"/>
        <v>6.64</v>
      </c>
      <c r="E1464" s="14">
        <f t="shared" si="163"/>
        <v>60567.65</v>
      </c>
      <c r="F1464" s="25"/>
      <c r="G1464" s="15">
        <f t="shared" si="158"/>
        <v>60567.65</v>
      </c>
      <c r="J1464" s="22" t="str">
        <f t="shared" si="159"/>
        <v/>
      </c>
      <c r="L1464" s="38"/>
    </row>
    <row r="1465" spans="1:12" x14ac:dyDescent="0.3">
      <c r="A1465" s="24">
        <f t="shared" si="160"/>
        <v>1460</v>
      </c>
      <c r="B1465" s="12" t="str">
        <f t="shared" si="164"/>
        <v>Ven</v>
      </c>
      <c r="C1465" s="13">
        <f t="shared" si="161"/>
        <v>43707</v>
      </c>
      <c r="D1465" s="15">
        <f t="shared" si="162"/>
        <v>6.64</v>
      </c>
      <c r="E1465" s="14">
        <f t="shared" si="163"/>
        <v>60574.29</v>
      </c>
      <c r="F1465" s="25"/>
      <c r="G1465" s="15">
        <f t="shared" si="158"/>
        <v>60574.29</v>
      </c>
      <c r="J1465" s="22" t="str">
        <f t="shared" si="159"/>
        <v/>
      </c>
      <c r="L1465" s="38"/>
    </row>
    <row r="1466" spans="1:12" x14ac:dyDescent="0.3">
      <c r="A1466" s="24">
        <f t="shared" si="160"/>
        <v>1461</v>
      </c>
      <c r="B1466" s="12" t="str">
        <f t="shared" si="164"/>
        <v>Sam</v>
      </c>
      <c r="C1466" s="13">
        <f t="shared" si="161"/>
        <v>43708</v>
      </c>
      <c r="D1466" s="15">
        <f t="shared" si="162"/>
        <v>6.64</v>
      </c>
      <c r="E1466" s="14">
        <f t="shared" si="163"/>
        <v>60580.93</v>
      </c>
      <c r="F1466" s="25"/>
      <c r="G1466" s="15">
        <f t="shared" si="158"/>
        <v>60580.93</v>
      </c>
      <c r="J1466" s="22" t="str">
        <f t="shared" si="159"/>
        <v/>
      </c>
      <c r="L1466" s="38"/>
    </row>
    <row r="1467" spans="1:12" x14ac:dyDescent="0.3">
      <c r="A1467" s="24">
        <f t="shared" si="160"/>
        <v>1462</v>
      </c>
      <c r="B1467" s="12" t="str">
        <f t="shared" si="164"/>
        <v>Dim</v>
      </c>
      <c r="C1467" s="13">
        <f t="shared" si="161"/>
        <v>43709</v>
      </c>
      <c r="D1467" s="15">
        <f t="shared" si="162"/>
        <v>6.64</v>
      </c>
      <c r="E1467" s="14">
        <f t="shared" si="163"/>
        <v>60587.57</v>
      </c>
      <c r="F1467" s="25"/>
      <c r="G1467" s="15">
        <f t="shared" si="158"/>
        <v>60587.57</v>
      </c>
      <c r="J1467" s="22" t="str">
        <f t="shared" si="159"/>
        <v/>
      </c>
      <c r="L1467" s="38"/>
    </row>
    <row r="1468" spans="1:12" x14ac:dyDescent="0.3">
      <c r="A1468" s="24">
        <f t="shared" si="160"/>
        <v>1463</v>
      </c>
      <c r="B1468" s="12" t="str">
        <f t="shared" si="164"/>
        <v>Lun</v>
      </c>
      <c r="C1468" s="13">
        <f>C1467+1</f>
        <v>43710</v>
      </c>
      <c r="D1468" s="15">
        <f>ROUND(G1467*4%/365,2)</f>
        <v>6.64</v>
      </c>
      <c r="E1468" s="14">
        <f>G1467+D1468</f>
        <v>60594.21</v>
      </c>
      <c r="F1468" s="25"/>
      <c r="G1468" s="15">
        <f t="shared" si="158"/>
        <v>60594.21</v>
      </c>
      <c r="J1468" s="22" t="str">
        <f t="shared" si="159"/>
        <v/>
      </c>
      <c r="L1468" s="38"/>
    </row>
    <row r="1469" spans="1:12" x14ac:dyDescent="0.3">
      <c r="A1469" s="24">
        <f t="shared" si="160"/>
        <v>1464</v>
      </c>
      <c r="B1469" s="12" t="str">
        <f t="shared" si="164"/>
        <v>Mar</v>
      </c>
      <c r="C1469" s="13">
        <f t="shared" ref="C1469:C1532" si="165">C1468+1</f>
        <v>43711</v>
      </c>
      <c r="D1469" s="15">
        <f t="shared" ref="D1469:D1532" si="166">ROUND(G1468*4%/365,2)</f>
        <v>6.64</v>
      </c>
      <c r="E1469" s="14">
        <f t="shared" ref="E1469:E1532" si="167">G1468+D1469</f>
        <v>60600.85</v>
      </c>
      <c r="F1469" s="25"/>
      <c r="G1469" s="15">
        <f t="shared" si="158"/>
        <v>60600.85</v>
      </c>
      <c r="J1469" s="22" t="str">
        <f t="shared" si="159"/>
        <v/>
      </c>
      <c r="L1469" s="38"/>
    </row>
    <row r="1470" spans="1:12" x14ac:dyDescent="0.3">
      <c r="A1470" s="24">
        <f t="shared" si="160"/>
        <v>1465</v>
      </c>
      <c r="B1470" s="12" t="str">
        <f t="shared" si="164"/>
        <v>Mer</v>
      </c>
      <c r="C1470" s="13">
        <f t="shared" si="165"/>
        <v>43712</v>
      </c>
      <c r="D1470" s="15">
        <f t="shared" si="166"/>
        <v>6.64</v>
      </c>
      <c r="E1470" s="14">
        <f t="shared" si="167"/>
        <v>60607.49</v>
      </c>
      <c r="F1470" s="25"/>
      <c r="G1470" s="15">
        <f t="shared" si="158"/>
        <v>60607.49</v>
      </c>
      <c r="J1470" s="22" t="str">
        <f t="shared" si="159"/>
        <v/>
      </c>
      <c r="L1470" s="38"/>
    </row>
    <row r="1471" spans="1:12" x14ac:dyDescent="0.3">
      <c r="A1471" s="24">
        <f t="shared" si="160"/>
        <v>1466</v>
      </c>
      <c r="B1471" s="12" t="str">
        <f t="shared" si="164"/>
        <v>Jeu</v>
      </c>
      <c r="C1471" s="13">
        <f t="shared" si="165"/>
        <v>43713</v>
      </c>
      <c r="D1471" s="15">
        <f t="shared" si="166"/>
        <v>6.64</v>
      </c>
      <c r="E1471" s="14">
        <f t="shared" si="167"/>
        <v>60614.13</v>
      </c>
      <c r="F1471" s="25"/>
      <c r="G1471" s="15">
        <f t="shared" si="158"/>
        <v>60614.13</v>
      </c>
      <c r="J1471" s="22" t="str">
        <f t="shared" si="159"/>
        <v/>
      </c>
      <c r="L1471" s="38"/>
    </row>
    <row r="1472" spans="1:12" x14ac:dyDescent="0.3">
      <c r="A1472" s="24">
        <f t="shared" si="160"/>
        <v>1467</v>
      </c>
      <c r="B1472" s="12" t="str">
        <f t="shared" si="164"/>
        <v>Ven</v>
      </c>
      <c r="C1472" s="13">
        <f t="shared" si="165"/>
        <v>43714</v>
      </c>
      <c r="D1472" s="15">
        <f t="shared" si="166"/>
        <v>6.64</v>
      </c>
      <c r="E1472" s="14">
        <f t="shared" si="167"/>
        <v>60620.77</v>
      </c>
      <c r="F1472" s="25"/>
      <c r="G1472" s="15">
        <f t="shared" si="158"/>
        <v>60620.77</v>
      </c>
      <c r="J1472" s="22" t="str">
        <f t="shared" si="159"/>
        <v/>
      </c>
      <c r="L1472" s="38"/>
    </row>
    <row r="1473" spans="1:12" x14ac:dyDescent="0.3">
      <c r="A1473" s="24">
        <f t="shared" si="160"/>
        <v>1468</v>
      </c>
      <c r="B1473" s="12" t="str">
        <f t="shared" si="164"/>
        <v>Sam</v>
      </c>
      <c r="C1473" s="13">
        <f t="shared" si="165"/>
        <v>43715</v>
      </c>
      <c r="D1473" s="15">
        <f t="shared" si="166"/>
        <v>6.64</v>
      </c>
      <c r="E1473" s="14">
        <f t="shared" si="167"/>
        <v>60627.409999999996</v>
      </c>
      <c r="F1473" s="25"/>
      <c r="G1473" s="15">
        <f t="shared" si="158"/>
        <v>60627.41</v>
      </c>
      <c r="J1473" s="22" t="str">
        <f t="shared" si="159"/>
        <v/>
      </c>
      <c r="L1473" s="38"/>
    </row>
    <row r="1474" spans="1:12" x14ac:dyDescent="0.3">
      <c r="A1474" s="24">
        <f t="shared" si="160"/>
        <v>1469</v>
      </c>
      <c r="B1474" s="12" t="str">
        <f t="shared" si="164"/>
        <v>Dim</v>
      </c>
      <c r="C1474" s="13">
        <f t="shared" si="165"/>
        <v>43716</v>
      </c>
      <c r="D1474" s="15">
        <f t="shared" si="166"/>
        <v>6.64</v>
      </c>
      <c r="E1474" s="14">
        <f t="shared" si="167"/>
        <v>60634.05</v>
      </c>
      <c r="F1474" s="25"/>
      <c r="G1474" s="15">
        <f t="shared" si="158"/>
        <v>60634.05</v>
      </c>
      <c r="J1474" s="22" t="str">
        <f t="shared" si="159"/>
        <v/>
      </c>
      <c r="L1474" s="38"/>
    </row>
    <row r="1475" spans="1:12" x14ac:dyDescent="0.3">
      <c r="A1475" s="24">
        <f t="shared" si="160"/>
        <v>1470</v>
      </c>
      <c r="B1475" s="12" t="str">
        <f t="shared" si="164"/>
        <v>Lun</v>
      </c>
      <c r="C1475" s="13">
        <f t="shared" si="165"/>
        <v>43717</v>
      </c>
      <c r="D1475" s="15">
        <f t="shared" si="166"/>
        <v>6.64</v>
      </c>
      <c r="E1475" s="14">
        <f t="shared" si="167"/>
        <v>60640.69</v>
      </c>
      <c r="F1475" s="25"/>
      <c r="G1475" s="15">
        <f t="shared" si="158"/>
        <v>60640.69</v>
      </c>
      <c r="J1475" s="22" t="str">
        <f t="shared" si="159"/>
        <v/>
      </c>
      <c r="L1475" s="38"/>
    </row>
    <row r="1476" spans="1:12" x14ac:dyDescent="0.3">
      <c r="A1476" s="24">
        <f t="shared" si="160"/>
        <v>1471</v>
      </c>
      <c r="B1476" s="12" t="str">
        <f t="shared" si="164"/>
        <v>Mar</v>
      </c>
      <c r="C1476" s="13">
        <f t="shared" si="165"/>
        <v>43718</v>
      </c>
      <c r="D1476" s="15">
        <f t="shared" si="166"/>
        <v>6.65</v>
      </c>
      <c r="E1476" s="14">
        <f t="shared" si="167"/>
        <v>60647.340000000004</v>
      </c>
      <c r="F1476" s="25"/>
      <c r="G1476" s="15">
        <f t="shared" si="158"/>
        <v>60647.34</v>
      </c>
      <c r="J1476" s="22" t="str">
        <f t="shared" si="159"/>
        <v/>
      </c>
      <c r="L1476" s="38"/>
    </row>
    <row r="1477" spans="1:12" x14ac:dyDescent="0.3">
      <c r="A1477" s="24">
        <f t="shared" si="160"/>
        <v>1472</v>
      </c>
      <c r="B1477" s="12" t="str">
        <f t="shared" si="164"/>
        <v>Mer</v>
      </c>
      <c r="C1477" s="13">
        <f t="shared" si="165"/>
        <v>43719</v>
      </c>
      <c r="D1477" s="15">
        <f t="shared" si="166"/>
        <v>6.65</v>
      </c>
      <c r="E1477" s="14">
        <f t="shared" si="167"/>
        <v>60653.99</v>
      </c>
      <c r="F1477" s="25"/>
      <c r="G1477" s="15">
        <f t="shared" si="158"/>
        <v>60653.99</v>
      </c>
      <c r="J1477" s="22" t="str">
        <f t="shared" si="159"/>
        <v/>
      </c>
      <c r="L1477" s="38"/>
    </row>
    <row r="1478" spans="1:12" x14ac:dyDescent="0.3">
      <c r="A1478" s="24">
        <f t="shared" si="160"/>
        <v>1473</v>
      </c>
      <c r="B1478" s="12" t="str">
        <f t="shared" si="164"/>
        <v>Jeu</v>
      </c>
      <c r="C1478" s="13">
        <f t="shared" si="165"/>
        <v>43720</v>
      </c>
      <c r="D1478" s="15">
        <f t="shared" si="166"/>
        <v>6.65</v>
      </c>
      <c r="E1478" s="14">
        <f t="shared" si="167"/>
        <v>60660.639999999999</v>
      </c>
      <c r="F1478" s="25"/>
      <c r="G1478" s="15">
        <f t="shared" si="158"/>
        <v>60660.639999999999</v>
      </c>
      <c r="J1478" s="22" t="str">
        <f t="shared" si="159"/>
        <v/>
      </c>
      <c r="L1478" s="38"/>
    </row>
    <row r="1479" spans="1:12" x14ac:dyDescent="0.3">
      <c r="A1479" s="24">
        <f t="shared" si="160"/>
        <v>1474</v>
      </c>
      <c r="B1479" s="12" t="str">
        <f t="shared" si="164"/>
        <v>Ven</v>
      </c>
      <c r="C1479" s="13">
        <f t="shared" si="165"/>
        <v>43721</v>
      </c>
      <c r="D1479" s="15">
        <f t="shared" si="166"/>
        <v>6.65</v>
      </c>
      <c r="E1479" s="14">
        <f t="shared" si="167"/>
        <v>60667.29</v>
      </c>
      <c r="F1479" s="25"/>
      <c r="G1479" s="15">
        <f t="shared" ref="G1479:G1542" si="168">ROUND(E1479-F1479, 2)</f>
        <v>60667.29</v>
      </c>
      <c r="J1479" s="22" t="str">
        <f t="shared" ref="J1479:J1542" si="169">IF(F1479&lt;&gt;"",TEXT(C1479, "aaaa-mm-jj") &amp; ";" &amp; F1479,"")</f>
        <v/>
      </c>
      <c r="L1479" s="38"/>
    </row>
    <row r="1480" spans="1:12" x14ac:dyDescent="0.3">
      <c r="A1480" s="24">
        <f t="shared" ref="A1480:A1543" si="170">A1479+1</f>
        <v>1475</v>
      </c>
      <c r="B1480" s="12" t="str">
        <f t="shared" si="164"/>
        <v>Sam</v>
      </c>
      <c r="C1480" s="13">
        <f t="shared" si="165"/>
        <v>43722</v>
      </c>
      <c r="D1480" s="15">
        <f t="shared" si="166"/>
        <v>6.65</v>
      </c>
      <c r="E1480" s="14">
        <f t="shared" si="167"/>
        <v>60673.94</v>
      </c>
      <c r="F1480" s="25"/>
      <c r="G1480" s="15">
        <f t="shared" si="168"/>
        <v>60673.94</v>
      </c>
      <c r="J1480" s="22" t="str">
        <f t="shared" si="169"/>
        <v/>
      </c>
      <c r="L1480" s="38"/>
    </row>
    <row r="1481" spans="1:12" x14ac:dyDescent="0.3">
      <c r="A1481" s="24">
        <f t="shared" si="170"/>
        <v>1476</v>
      </c>
      <c r="B1481" s="12" t="str">
        <f t="shared" si="164"/>
        <v>Dim</v>
      </c>
      <c r="C1481" s="13">
        <f t="shared" si="165"/>
        <v>43723</v>
      </c>
      <c r="D1481" s="15">
        <f t="shared" si="166"/>
        <v>6.65</v>
      </c>
      <c r="E1481" s="14">
        <f t="shared" si="167"/>
        <v>60680.590000000004</v>
      </c>
      <c r="F1481" s="25"/>
      <c r="G1481" s="15">
        <f t="shared" si="168"/>
        <v>60680.59</v>
      </c>
      <c r="J1481" s="22" t="str">
        <f t="shared" si="169"/>
        <v/>
      </c>
      <c r="L1481" s="38"/>
    </row>
    <row r="1482" spans="1:12" x14ac:dyDescent="0.3">
      <c r="A1482" s="24">
        <f t="shared" si="170"/>
        <v>1477</v>
      </c>
      <c r="B1482" s="12" t="str">
        <f t="shared" si="164"/>
        <v>Lun</v>
      </c>
      <c r="C1482" s="13">
        <f t="shared" si="165"/>
        <v>43724</v>
      </c>
      <c r="D1482" s="15">
        <f t="shared" si="166"/>
        <v>6.65</v>
      </c>
      <c r="E1482" s="14">
        <f t="shared" si="167"/>
        <v>60687.24</v>
      </c>
      <c r="F1482" s="25"/>
      <c r="G1482" s="15">
        <f t="shared" si="168"/>
        <v>60687.24</v>
      </c>
      <c r="J1482" s="22" t="str">
        <f t="shared" si="169"/>
        <v/>
      </c>
      <c r="L1482" s="38"/>
    </row>
    <row r="1483" spans="1:12" x14ac:dyDescent="0.3">
      <c r="A1483" s="24">
        <f t="shared" si="170"/>
        <v>1478</v>
      </c>
      <c r="B1483" s="12" t="str">
        <f t="shared" si="164"/>
        <v>Mar</v>
      </c>
      <c r="C1483" s="13">
        <f t="shared" si="165"/>
        <v>43725</v>
      </c>
      <c r="D1483" s="15">
        <f t="shared" si="166"/>
        <v>6.65</v>
      </c>
      <c r="E1483" s="14">
        <f t="shared" si="167"/>
        <v>60693.89</v>
      </c>
      <c r="F1483" s="25"/>
      <c r="G1483" s="15">
        <f t="shared" si="168"/>
        <v>60693.89</v>
      </c>
      <c r="J1483" s="22" t="str">
        <f t="shared" si="169"/>
        <v/>
      </c>
      <c r="L1483" s="38"/>
    </row>
    <row r="1484" spans="1:12" x14ac:dyDescent="0.3">
      <c r="A1484" s="24">
        <f t="shared" si="170"/>
        <v>1479</v>
      </c>
      <c r="B1484" s="12" t="str">
        <f t="shared" si="164"/>
        <v>Mer</v>
      </c>
      <c r="C1484" s="13">
        <f t="shared" si="165"/>
        <v>43726</v>
      </c>
      <c r="D1484" s="15">
        <f t="shared" si="166"/>
        <v>6.65</v>
      </c>
      <c r="E1484" s="14">
        <f t="shared" si="167"/>
        <v>60700.54</v>
      </c>
      <c r="F1484" s="25"/>
      <c r="G1484" s="15">
        <f t="shared" si="168"/>
        <v>60700.54</v>
      </c>
      <c r="J1484" s="22" t="str">
        <f t="shared" si="169"/>
        <v/>
      </c>
      <c r="L1484" s="38"/>
    </row>
    <row r="1485" spans="1:12" x14ac:dyDescent="0.3">
      <c r="A1485" s="24">
        <f t="shared" si="170"/>
        <v>1480</v>
      </c>
      <c r="B1485" s="12" t="str">
        <f t="shared" si="164"/>
        <v>Jeu</v>
      </c>
      <c r="C1485" s="13">
        <f t="shared" si="165"/>
        <v>43727</v>
      </c>
      <c r="D1485" s="15">
        <f t="shared" si="166"/>
        <v>6.65</v>
      </c>
      <c r="E1485" s="14">
        <f t="shared" si="167"/>
        <v>60707.19</v>
      </c>
      <c r="F1485" s="25"/>
      <c r="G1485" s="15">
        <f t="shared" si="168"/>
        <v>60707.19</v>
      </c>
      <c r="J1485" s="22" t="str">
        <f t="shared" si="169"/>
        <v/>
      </c>
      <c r="L1485" s="38"/>
    </row>
    <row r="1486" spans="1:12" x14ac:dyDescent="0.3">
      <c r="A1486" s="24">
        <f t="shared" si="170"/>
        <v>1481</v>
      </c>
      <c r="B1486" s="12" t="str">
        <f t="shared" si="164"/>
        <v>Ven</v>
      </c>
      <c r="C1486" s="13">
        <f t="shared" si="165"/>
        <v>43728</v>
      </c>
      <c r="D1486" s="15">
        <f t="shared" si="166"/>
        <v>6.65</v>
      </c>
      <c r="E1486" s="14">
        <f t="shared" si="167"/>
        <v>60713.840000000004</v>
      </c>
      <c r="F1486" s="25"/>
      <c r="G1486" s="15">
        <f t="shared" si="168"/>
        <v>60713.84</v>
      </c>
      <c r="J1486" s="22" t="str">
        <f t="shared" si="169"/>
        <v/>
      </c>
      <c r="L1486" s="38"/>
    </row>
    <row r="1487" spans="1:12" x14ac:dyDescent="0.3">
      <c r="A1487" s="24">
        <f t="shared" si="170"/>
        <v>1482</v>
      </c>
      <c r="B1487" s="12" t="str">
        <f t="shared" si="164"/>
        <v>Sam</v>
      </c>
      <c r="C1487" s="13">
        <f t="shared" si="165"/>
        <v>43729</v>
      </c>
      <c r="D1487" s="15">
        <f t="shared" si="166"/>
        <v>6.65</v>
      </c>
      <c r="E1487" s="14">
        <f t="shared" si="167"/>
        <v>60720.49</v>
      </c>
      <c r="F1487" s="25"/>
      <c r="G1487" s="15">
        <f t="shared" si="168"/>
        <v>60720.49</v>
      </c>
      <c r="J1487" s="22" t="str">
        <f t="shared" si="169"/>
        <v/>
      </c>
      <c r="L1487" s="38"/>
    </row>
    <row r="1488" spans="1:12" x14ac:dyDescent="0.3">
      <c r="A1488" s="24">
        <f t="shared" si="170"/>
        <v>1483</v>
      </c>
      <c r="B1488" s="12" t="str">
        <f t="shared" si="164"/>
        <v>Dim</v>
      </c>
      <c r="C1488" s="13">
        <f t="shared" si="165"/>
        <v>43730</v>
      </c>
      <c r="D1488" s="15">
        <f t="shared" si="166"/>
        <v>6.65</v>
      </c>
      <c r="E1488" s="14">
        <f t="shared" si="167"/>
        <v>60727.14</v>
      </c>
      <c r="F1488" s="25"/>
      <c r="G1488" s="15">
        <f t="shared" si="168"/>
        <v>60727.14</v>
      </c>
      <c r="J1488" s="22" t="str">
        <f t="shared" si="169"/>
        <v/>
      </c>
      <c r="L1488" s="38"/>
    </row>
    <row r="1489" spans="1:12" x14ac:dyDescent="0.3">
      <c r="A1489" s="24">
        <f t="shared" si="170"/>
        <v>1484</v>
      </c>
      <c r="B1489" s="12" t="str">
        <f t="shared" si="164"/>
        <v>Lun</v>
      </c>
      <c r="C1489" s="13">
        <f t="shared" si="165"/>
        <v>43731</v>
      </c>
      <c r="D1489" s="15">
        <f t="shared" si="166"/>
        <v>6.66</v>
      </c>
      <c r="E1489" s="14">
        <f t="shared" si="167"/>
        <v>60733.8</v>
      </c>
      <c r="F1489" s="25"/>
      <c r="G1489" s="15">
        <f t="shared" si="168"/>
        <v>60733.8</v>
      </c>
      <c r="J1489" s="22" t="str">
        <f t="shared" si="169"/>
        <v/>
      </c>
      <c r="L1489" s="38"/>
    </row>
    <row r="1490" spans="1:12" x14ac:dyDescent="0.3">
      <c r="A1490" s="24">
        <f t="shared" si="170"/>
        <v>1485</v>
      </c>
      <c r="B1490" s="12" t="str">
        <f t="shared" si="164"/>
        <v>Mar</v>
      </c>
      <c r="C1490" s="13">
        <f t="shared" si="165"/>
        <v>43732</v>
      </c>
      <c r="D1490" s="15">
        <f t="shared" si="166"/>
        <v>6.66</v>
      </c>
      <c r="E1490" s="14">
        <f t="shared" si="167"/>
        <v>60740.460000000006</v>
      </c>
      <c r="F1490" s="25"/>
      <c r="G1490" s="15">
        <f t="shared" si="168"/>
        <v>60740.46</v>
      </c>
      <c r="J1490" s="22" t="str">
        <f t="shared" si="169"/>
        <v/>
      </c>
      <c r="L1490" s="38"/>
    </row>
    <row r="1491" spans="1:12" x14ac:dyDescent="0.3">
      <c r="A1491" s="24">
        <f t="shared" si="170"/>
        <v>1486</v>
      </c>
      <c r="B1491" s="12" t="str">
        <f t="shared" si="164"/>
        <v>Mer</v>
      </c>
      <c r="C1491" s="13">
        <f t="shared" si="165"/>
        <v>43733</v>
      </c>
      <c r="D1491" s="15">
        <f t="shared" si="166"/>
        <v>6.66</v>
      </c>
      <c r="E1491" s="14">
        <f t="shared" si="167"/>
        <v>60747.12</v>
      </c>
      <c r="F1491" s="25"/>
      <c r="G1491" s="15">
        <f t="shared" si="168"/>
        <v>60747.12</v>
      </c>
      <c r="J1491" s="22" t="str">
        <f t="shared" si="169"/>
        <v/>
      </c>
      <c r="L1491" s="38"/>
    </row>
    <row r="1492" spans="1:12" x14ac:dyDescent="0.3">
      <c r="A1492" s="24">
        <f t="shared" si="170"/>
        <v>1487</v>
      </c>
      <c r="B1492" s="12" t="str">
        <f t="shared" si="164"/>
        <v>Jeu</v>
      </c>
      <c r="C1492" s="13">
        <f t="shared" si="165"/>
        <v>43734</v>
      </c>
      <c r="D1492" s="15">
        <f t="shared" si="166"/>
        <v>6.66</v>
      </c>
      <c r="E1492" s="14">
        <f t="shared" si="167"/>
        <v>60753.780000000006</v>
      </c>
      <c r="F1492" s="25"/>
      <c r="G1492" s="15">
        <f t="shared" si="168"/>
        <v>60753.78</v>
      </c>
      <c r="J1492" s="22" t="str">
        <f t="shared" si="169"/>
        <v/>
      </c>
      <c r="L1492" s="38"/>
    </row>
    <row r="1493" spans="1:12" x14ac:dyDescent="0.3">
      <c r="A1493" s="24">
        <f t="shared" si="170"/>
        <v>1488</v>
      </c>
      <c r="B1493" s="12" t="str">
        <f t="shared" si="164"/>
        <v>Ven</v>
      </c>
      <c r="C1493" s="13">
        <f t="shared" si="165"/>
        <v>43735</v>
      </c>
      <c r="D1493" s="15">
        <f t="shared" si="166"/>
        <v>6.66</v>
      </c>
      <c r="E1493" s="14">
        <f t="shared" si="167"/>
        <v>60760.44</v>
      </c>
      <c r="F1493" s="25"/>
      <c r="G1493" s="15">
        <f t="shared" si="168"/>
        <v>60760.44</v>
      </c>
      <c r="J1493" s="22" t="str">
        <f t="shared" si="169"/>
        <v/>
      </c>
      <c r="L1493" s="38"/>
    </row>
    <row r="1494" spans="1:12" x14ac:dyDescent="0.3">
      <c r="A1494" s="24">
        <f t="shared" si="170"/>
        <v>1489</v>
      </c>
      <c r="B1494" s="12" t="str">
        <f t="shared" si="164"/>
        <v>Sam</v>
      </c>
      <c r="C1494" s="13">
        <f t="shared" si="165"/>
        <v>43736</v>
      </c>
      <c r="D1494" s="15">
        <f t="shared" si="166"/>
        <v>6.66</v>
      </c>
      <c r="E1494" s="14">
        <f t="shared" si="167"/>
        <v>60767.100000000006</v>
      </c>
      <c r="F1494" s="25"/>
      <c r="G1494" s="15">
        <f t="shared" si="168"/>
        <v>60767.1</v>
      </c>
      <c r="J1494" s="22" t="str">
        <f t="shared" si="169"/>
        <v/>
      </c>
      <c r="L1494" s="38"/>
    </row>
    <row r="1495" spans="1:12" x14ac:dyDescent="0.3">
      <c r="A1495" s="24">
        <f t="shared" si="170"/>
        <v>1490</v>
      </c>
      <c r="B1495" s="12" t="str">
        <f t="shared" si="164"/>
        <v>Dim</v>
      </c>
      <c r="C1495" s="13">
        <f t="shared" si="165"/>
        <v>43737</v>
      </c>
      <c r="D1495" s="15">
        <f t="shared" si="166"/>
        <v>6.66</v>
      </c>
      <c r="E1495" s="14">
        <f t="shared" si="167"/>
        <v>60773.760000000002</v>
      </c>
      <c r="F1495" s="25"/>
      <c r="G1495" s="15">
        <f t="shared" si="168"/>
        <v>60773.760000000002</v>
      </c>
      <c r="J1495" s="22" t="str">
        <f t="shared" si="169"/>
        <v/>
      </c>
      <c r="L1495" s="38"/>
    </row>
    <row r="1496" spans="1:12" x14ac:dyDescent="0.3">
      <c r="A1496" s="24">
        <f t="shared" si="170"/>
        <v>1491</v>
      </c>
      <c r="B1496" s="12" t="str">
        <f t="shared" si="164"/>
        <v>Lun</v>
      </c>
      <c r="C1496" s="13">
        <f t="shared" si="165"/>
        <v>43738</v>
      </c>
      <c r="D1496" s="15">
        <f t="shared" si="166"/>
        <v>6.66</v>
      </c>
      <c r="E1496" s="14">
        <f t="shared" si="167"/>
        <v>60780.420000000006</v>
      </c>
      <c r="F1496" s="25"/>
      <c r="G1496" s="15">
        <f t="shared" si="168"/>
        <v>60780.42</v>
      </c>
      <c r="J1496" s="22" t="str">
        <f t="shared" si="169"/>
        <v/>
      </c>
      <c r="L1496" s="38"/>
    </row>
    <row r="1497" spans="1:12" x14ac:dyDescent="0.3">
      <c r="A1497" s="24">
        <f t="shared" si="170"/>
        <v>1492</v>
      </c>
      <c r="B1497" s="12" t="str">
        <f t="shared" si="164"/>
        <v>Mar</v>
      </c>
      <c r="C1497" s="13">
        <f t="shared" si="165"/>
        <v>43739</v>
      </c>
      <c r="D1497" s="15">
        <f t="shared" si="166"/>
        <v>6.66</v>
      </c>
      <c r="E1497" s="14">
        <f t="shared" si="167"/>
        <v>60787.08</v>
      </c>
      <c r="F1497" s="25"/>
      <c r="G1497" s="15">
        <f t="shared" si="168"/>
        <v>60787.08</v>
      </c>
      <c r="J1497" s="22" t="str">
        <f t="shared" si="169"/>
        <v/>
      </c>
      <c r="L1497" s="38"/>
    </row>
    <row r="1498" spans="1:12" x14ac:dyDescent="0.3">
      <c r="A1498" s="24">
        <f t="shared" si="170"/>
        <v>1493</v>
      </c>
      <c r="B1498" s="12" t="str">
        <f t="shared" si="164"/>
        <v>Mer</v>
      </c>
      <c r="C1498" s="13">
        <f t="shared" si="165"/>
        <v>43740</v>
      </c>
      <c r="D1498" s="15">
        <f t="shared" si="166"/>
        <v>6.66</v>
      </c>
      <c r="E1498" s="14">
        <f t="shared" si="167"/>
        <v>60793.740000000005</v>
      </c>
      <c r="F1498" s="25"/>
      <c r="G1498" s="15">
        <f t="shared" si="168"/>
        <v>60793.74</v>
      </c>
      <c r="J1498" s="22" t="str">
        <f t="shared" si="169"/>
        <v/>
      </c>
      <c r="L1498" s="38"/>
    </row>
    <row r="1499" spans="1:12" x14ac:dyDescent="0.3">
      <c r="A1499" s="24">
        <f t="shared" si="170"/>
        <v>1494</v>
      </c>
      <c r="B1499" s="12" t="str">
        <f t="shared" ref="B1499:B1562" si="171">CHOOSE(MOD(C1499,7)+1,"Sam","Dim","Lun","Mar","Mer","Jeu","Ven")</f>
        <v>Jeu</v>
      </c>
      <c r="C1499" s="13">
        <f t="shared" si="165"/>
        <v>43741</v>
      </c>
      <c r="D1499" s="15">
        <f t="shared" si="166"/>
        <v>6.66</v>
      </c>
      <c r="E1499" s="14">
        <f t="shared" si="167"/>
        <v>60800.4</v>
      </c>
      <c r="F1499" s="25"/>
      <c r="G1499" s="15">
        <f t="shared" si="168"/>
        <v>60800.4</v>
      </c>
      <c r="J1499" s="22" t="str">
        <f t="shared" si="169"/>
        <v/>
      </c>
      <c r="L1499" s="38"/>
    </row>
    <row r="1500" spans="1:12" x14ac:dyDescent="0.3">
      <c r="A1500" s="24">
        <f t="shared" si="170"/>
        <v>1495</v>
      </c>
      <c r="B1500" s="12" t="str">
        <f t="shared" si="171"/>
        <v>Ven</v>
      </c>
      <c r="C1500" s="13">
        <f t="shared" si="165"/>
        <v>43742</v>
      </c>
      <c r="D1500" s="15">
        <f t="shared" si="166"/>
        <v>6.66</v>
      </c>
      <c r="E1500" s="14">
        <f t="shared" si="167"/>
        <v>60807.060000000005</v>
      </c>
      <c r="F1500" s="25"/>
      <c r="G1500" s="15">
        <f t="shared" si="168"/>
        <v>60807.06</v>
      </c>
      <c r="J1500" s="22" t="str">
        <f t="shared" si="169"/>
        <v/>
      </c>
      <c r="L1500" s="38"/>
    </row>
    <row r="1501" spans="1:12" x14ac:dyDescent="0.3">
      <c r="A1501" s="24">
        <f t="shared" si="170"/>
        <v>1496</v>
      </c>
      <c r="B1501" s="12" t="str">
        <f t="shared" si="171"/>
        <v>Sam</v>
      </c>
      <c r="C1501" s="13">
        <f t="shared" si="165"/>
        <v>43743</v>
      </c>
      <c r="D1501" s="15">
        <f t="shared" si="166"/>
        <v>6.66</v>
      </c>
      <c r="E1501" s="14">
        <f t="shared" si="167"/>
        <v>60813.72</v>
      </c>
      <c r="F1501" s="25"/>
      <c r="G1501" s="15">
        <f t="shared" si="168"/>
        <v>60813.72</v>
      </c>
      <c r="J1501" s="22" t="str">
        <f t="shared" si="169"/>
        <v/>
      </c>
      <c r="L1501" s="38"/>
    </row>
    <row r="1502" spans="1:12" x14ac:dyDescent="0.3">
      <c r="A1502" s="24">
        <f t="shared" si="170"/>
        <v>1497</v>
      </c>
      <c r="B1502" s="12" t="str">
        <f t="shared" si="171"/>
        <v>Dim</v>
      </c>
      <c r="C1502" s="13">
        <f t="shared" si="165"/>
        <v>43744</v>
      </c>
      <c r="D1502" s="15">
        <f t="shared" si="166"/>
        <v>6.66</v>
      </c>
      <c r="E1502" s="14">
        <f t="shared" si="167"/>
        <v>60820.380000000005</v>
      </c>
      <c r="F1502" s="25"/>
      <c r="G1502" s="15">
        <f t="shared" si="168"/>
        <v>60820.38</v>
      </c>
      <c r="J1502" s="22" t="str">
        <f t="shared" si="169"/>
        <v/>
      </c>
      <c r="L1502" s="38"/>
    </row>
    <row r="1503" spans="1:12" x14ac:dyDescent="0.3">
      <c r="A1503" s="24">
        <f t="shared" si="170"/>
        <v>1498</v>
      </c>
      <c r="B1503" s="12" t="str">
        <f t="shared" si="171"/>
        <v>Lun</v>
      </c>
      <c r="C1503" s="13">
        <f t="shared" si="165"/>
        <v>43745</v>
      </c>
      <c r="D1503" s="15">
        <f t="shared" si="166"/>
        <v>6.67</v>
      </c>
      <c r="E1503" s="14">
        <f t="shared" si="167"/>
        <v>60827.049999999996</v>
      </c>
      <c r="F1503" s="25"/>
      <c r="G1503" s="15">
        <f t="shared" si="168"/>
        <v>60827.05</v>
      </c>
      <c r="J1503" s="22" t="str">
        <f t="shared" si="169"/>
        <v/>
      </c>
      <c r="L1503" s="38"/>
    </row>
    <row r="1504" spans="1:12" x14ac:dyDescent="0.3">
      <c r="A1504" s="24">
        <f t="shared" si="170"/>
        <v>1499</v>
      </c>
      <c r="B1504" s="12" t="str">
        <f t="shared" si="171"/>
        <v>Mar</v>
      </c>
      <c r="C1504" s="13">
        <f t="shared" si="165"/>
        <v>43746</v>
      </c>
      <c r="D1504" s="15">
        <f t="shared" si="166"/>
        <v>6.67</v>
      </c>
      <c r="E1504" s="14">
        <f t="shared" si="167"/>
        <v>60833.72</v>
      </c>
      <c r="F1504" s="25"/>
      <c r="G1504" s="15">
        <f t="shared" si="168"/>
        <v>60833.72</v>
      </c>
      <c r="J1504" s="22" t="str">
        <f t="shared" si="169"/>
        <v/>
      </c>
      <c r="L1504" s="38"/>
    </row>
    <row r="1505" spans="1:12" x14ac:dyDescent="0.3">
      <c r="A1505" s="24">
        <f t="shared" si="170"/>
        <v>1500</v>
      </c>
      <c r="B1505" s="12" t="str">
        <f t="shared" si="171"/>
        <v>Mer</v>
      </c>
      <c r="C1505" s="13">
        <f t="shared" si="165"/>
        <v>43747</v>
      </c>
      <c r="D1505" s="15">
        <f t="shared" si="166"/>
        <v>6.67</v>
      </c>
      <c r="E1505" s="14">
        <f t="shared" si="167"/>
        <v>60840.39</v>
      </c>
      <c r="F1505" s="25"/>
      <c r="G1505" s="15">
        <f t="shared" si="168"/>
        <v>60840.39</v>
      </c>
      <c r="J1505" s="22" t="str">
        <f t="shared" si="169"/>
        <v/>
      </c>
      <c r="L1505" s="38"/>
    </row>
    <row r="1506" spans="1:12" x14ac:dyDescent="0.3">
      <c r="A1506" s="24">
        <f t="shared" si="170"/>
        <v>1501</v>
      </c>
      <c r="B1506" s="12" t="str">
        <f t="shared" si="171"/>
        <v>Jeu</v>
      </c>
      <c r="C1506" s="13">
        <f t="shared" si="165"/>
        <v>43748</v>
      </c>
      <c r="D1506" s="15">
        <f t="shared" si="166"/>
        <v>6.67</v>
      </c>
      <c r="E1506" s="14">
        <f t="shared" si="167"/>
        <v>60847.06</v>
      </c>
      <c r="F1506" s="25"/>
      <c r="G1506" s="15">
        <f t="shared" si="168"/>
        <v>60847.06</v>
      </c>
      <c r="J1506" s="22" t="str">
        <f t="shared" si="169"/>
        <v/>
      </c>
      <c r="L1506" s="38"/>
    </row>
    <row r="1507" spans="1:12" x14ac:dyDescent="0.3">
      <c r="A1507" s="24">
        <f t="shared" si="170"/>
        <v>1502</v>
      </c>
      <c r="B1507" s="12" t="str">
        <f t="shared" si="171"/>
        <v>Ven</v>
      </c>
      <c r="C1507" s="13">
        <f t="shared" si="165"/>
        <v>43749</v>
      </c>
      <c r="D1507" s="15">
        <f t="shared" si="166"/>
        <v>6.67</v>
      </c>
      <c r="E1507" s="14">
        <f t="shared" si="167"/>
        <v>60853.729999999996</v>
      </c>
      <c r="F1507" s="25"/>
      <c r="G1507" s="15">
        <f t="shared" si="168"/>
        <v>60853.73</v>
      </c>
      <c r="J1507" s="22" t="str">
        <f t="shared" si="169"/>
        <v/>
      </c>
      <c r="L1507" s="38"/>
    </row>
    <row r="1508" spans="1:12" x14ac:dyDescent="0.3">
      <c r="A1508" s="24">
        <f t="shared" si="170"/>
        <v>1503</v>
      </c>
      <c r="B1508" s="12" t="str">
        <f t="shared" si="171"/>
        <v>Sam</v>
      </c>
      <c r="C1508" s="13">
        <f t="shared" si="165"/>
        <v>43750</v>
      </c>
      <c r="D1508" s="15">
        <f t="shared" si="166"/>
        <v>6.67</v>
      </c>
      <c r="E1508" s="14">
        <f t="shared" si="167"/>
        <v>60860.4</v>
      </c>
      <c r="F1508" s="25"/>
      <c r="G1508" s="15">
        <f t="shared" si="168"/>
        <v>60860.4</v>
      </c>
      <c r="J1508" s="22" t="str">
        <f t="shared" si="169"/>
        <v/>
      </c>
      <c r="L1508" s="38"/>
    </row>
    <row r="1509" spans="1:12" x14ac:dyDescent="0.3">
      <c r="A1509" s="24">
        <f t="shared" si="170"/>
        <v>1504</v>
      </c>
      <c r="B1509" s="12" t="str">
        <f t="shared" si="171"/>
        <v>Dim</v>
      </c>
      <c r="C1509" s="13">
        <f t="shared" si="165"/>
        <v>43751</v>
      </c>
      <c r="D1509" s="15">
        <f t="shared" si="166"/>
        <v>6.67</v>
      </c>
      <c r="E1509" s="14">
        <f t="shared" si="167"/>
        <v>60867.07</v>
      </c>
      <c r="F1509" s="25"/>
      <c r="G1509" s="15">
        <f t="shared" si="168"/>
        <v>60867.07</v>
      </c>
      <c r="J1509" s="22" t="str">
        <f t="shared" si="169"/>
        <v/>
      </c>
      <c r="L1509" s="38"/>
    </row>
    <row r="1510" spans="1:12" x14ac:dyDescent="0.3">
      <c r="A1510" s="24">
        <f t="shared" si="170"/>
        <v>1505</v>
      </c>
      <c r="B1510" s="12" t="str">
        <f t="shared" si="171"/>
        <v>Lun</v>
      </c>
      <c r="C1510" s="13">
        <f t="shared" si="165"/>
        <v>43752</v>
      </c>
      <c r="D1510" s="15">
        <f t="shared" si="166"/>
        <v>6.67</v>
      </c>
      <c r="E1510" s="14">
        <f t="shared" si="167"/>
        <v>60873.74</v>
      </c>
      <c r="F1510" s="25"/>
      <c r="G1510" s="15">
        <f t="shared" si="168"/>
        <v>60873.74</v>
      </c>
      <c r="J1510" s="22" t="str">
        <f t="shared" si="169"/>
        <v/>
      </c>
      <c r="L1510" s="38"/>
    </row>
    <row r="1511" spans="1:12" x14ac:dyDescent="0.3">
      <c r="A1511" s="24">
        <f t="shared" si="170"/>
        <v>1506</v>
      </c>
      <c r="B1511" s="12" t="str">
        <f t="shared" si="171"/>
        <v>Mar</v>
      </c>
      <c r="C1511" s="13">
        <f t="shared" si="165"/>
        <v>43753</v>
      </c>
      <c r="D1511" s="15">
        <f t="shared" si="166"/>
        <v>6.67</v>
      </c>
      <c r="E1511" s="14">
        <f t="shared" si="167"/>
        <v>60880.409999999996</v>
      </c>
      <c r="F1511" s="25"/>
      <c r="G1511" s="15">
        <f t="shared" si="168"/>
        <v>60880.41</v>
      </c>
      <c r="J1511" s="22" t="str">
        <f t="shared" si="169"/>
        <v/>
      </c>
      <c r="L1511" s="38"/>
    </row>
    <row r="1512" spans="1:12" x14ac:dyDescent="0.3">
      <c r="A1512" s="24">
        <f t="shared" si="170"/>
        <v>1507</v>
      </c>
      <c r="B1512" s="12" t="str">
        <f t="shared" si="171"/>
        <v>Mer</v>
      </c>
      <c r="C1512" s="13">
        <f t="shared" si="165"/>
        <v>43754</v>
      </c>
      <c r="D1512" s="15">
        <f t="shared" si="166"/>
        <v>6.67</v>
      </c>
      <c r="E1512" s="14">
        <f t="shared" si="167"/>
        <v>60887.08</v>
      </c>
      <c r="F1512" s="25"/>
      <c r="G1512" s="15">
        <f t="shared" si="168"/>
        <v>60887.08</v>
      </c>
      <c r="J1512" s="22" t="str">
        <f t="shared" si="169"/>
        <v/>
      </c>
      <c r="L1512" s="38"/>
    </row>
    <row r="1513" spans="1:12" x14ac:dyDescent="0.3">
      <c r="A1513" s="24">
        <f t="shared" si="170"/>
        <v>1508</v>
      </c>
      <c r="B1513" s="12" t="str">
        <f t="shared" si="171"/>
        <v>Jeu</v>
      </c>
      <c r="C1513" s="13">
        <f t="shared" si="165"/>
        <v>43755</v>
      </c>
      <c r="D1513" s="15">
        <f t="shared" si="166"/>
        <v>6.67</v>
      </c>
      <c r="E1513" s="14">
        <f t="shared" si="167"/>
        <v>60893.75</v>
      </c>
      <c r="F1513" s="25"/>
      <c r="G1513" s="15">
        <f t="shared" si="168"/>
        <v>60893.75</v>
      </c>
      <c r="J1513" s="22" t="str">
        <f t="shared" si="169"/>
        <v/>
      </c>
      <c r="L1513" s="38"/>
    </row>
    <row r="1514" spans="1:12" x14ac:dyDescent="0.3">
      <c r="A1514" s="24">
        <f t="shared" si="170"/>
        <v>1509</v>
      </c>
      <c r="B1514" s="12" t="str">
        <f t="shared" si="171"/>
        <v>Ven</v>
      </c>
      <c r="C1514" s="13">
        <f t="shared" si="165"/>
        <v>43756</v>
      </c>
      <c r="D1514" s="15">
        <f t="shared" si="166"/>
        <v>6.67</v>
      </c>
      <c r="E1514" s="14">
        <f t="shared" si="167"/>
        <v>60900.42</v>
      </c>
      <c r="F1514" s="25"/>
      <c r="G1514" s="15">
        <f t="shared" si="168"/>
        <v>60900.42</v>
      </c>
      <c r="J1514" s="22" t="str">
        <f t="shared" si="169"/>
        <v/>
      </c>
      <c r="L1514" s="38"/>
    </row>
    <row r="1515" spans="1:12" x14ac:dyDescent="0.3">
      <c r="A1515" s="24">
        <f t="shared" si="170"/>
        <v>1510</v>
      </c>
      <c r="B1515" s="12" t="str">
        <f t="shared" si="171"/>
        <v>Sam</v>
      </c>
      <c r="C1515" s="13">
        <f t="shared" si="165"/>
        <v>43757</v>
      </c>
      <c r="D1515" s="15">
        <f t="shared" si="166"/>
        <v>6.67</v>
      </c>
      <c r="E1515" s="14">
        <f t="shared" si="167"/>
        <v>60907.09</v>
      </c>
      <c r="F1515" s="25"/>
      <c r="G1515" s="15">
        <f t="shared" si="168"/>
        <v>60907.09</v>
      </c>
      <c r="J1515" s="22" t="str">
        <f t="shared" si="169"/>
        <v/>
      </c>
      <c r="L1515" s="38"/>
    </row>
    <row r="1516" spans="1:12" x14ac:dyDescent="0.3">
      <c r="A1516" s="24">
        <f t="shared" si="170"/>
        <v>1511</v>
      </c>
      <c r="B1516" s="12" t="str">
        <f t="shared" si="171"/>
        <v>Dim</v>
      </c>
      <c r="C1516" s="13">
        <f t="shared" si="165"/>
        <v>43758</v>
      </c>
      <c r="D1516" s="15">
        <f t="shared" si="166"/>
        <v>6.67</v>
      </c>
      <c r="E1516" s="14">
        <f t="shared" si="167"/>
        <v>60913.759999999995</v>
      </c>
      <c r="F1516" s="25"/>
      <c r="G1516" s="15">
        <f t="shared" si="168"/>
        <v>60913.760000000002</v>
      </c>
      <c r="J1516" s="22" t="str">
        <f t="shared" si="169"/>
        <v/>
      </c>
      <c r="L1516" s="38"/>
    </row>
    <row r="1517" spans="1:12" x14ac:dyDescent="0.3">
      <c r="A1517" s="24">
        <f t="shared" si="170"/>
        <v>1512</v>
      </c>
      <c r="B1517" s="12" t="str">
        <f t="shared" si="171"/>
        <v>Lun</v>
      </c>
      <c r="C1517" s="13">
        <f t="shared" si="165"/>
        <v>43759</v>
      </c>
      <c r="D1517" s="15">
        <f t="shared" si="166"/>
        <v>6.68</v>
      </c>
      <c r="E1517" s="14">
        <f t="shared" si="167"/>
        <v>60920.44</v>
      </c>
      <c r="F1517" s="25"/>
      <c r="G1517" s="15">
        <f t="shared" si="168"/>
        <v>60920.44</v>
      </c>
      <c r="J1517" s="22" t="str">
        <f t="shared" si="169"/>
        <v/>
      </c>
      <c r="L1517" s="38"/>
    </row>
    <row r="1518" spans="1:12" x14ac:dyDescent="0.3">
      <c r="A1518" s="24">
        <f t="shared" si="170"/>
        <v>1513</v>
      </c>
      <c r="B1518" s="12" t="str">
        <f t="shared" si="171"/>
        <v>Mar</v>
      </c>
      <c r="C1518" s="13">
        <f t="shared" si="165"/>
        <v>43760</v>
      </c>
      <c r="D1518" s="15">
        <f t="shared" si="166"/>
        <v>6.68</v>
      </c>
      <c r="E1518" s="14">
        <f t="shared" si="167"/>
        <v>60927.12</v>
      </c>
      <c r="F1518" s="25"/>
      <c r="G1518" s="15">
        <f t="shared" si="168"/>
        <v>60927.12</v>
      </c>
      <c r="J1518" s="22" t="str">
        <f t="shared" si="169"/>
        <v/>
      </c>
      <c r="L1518" s="38"/>
    </row>
    <row r="1519" spans="1:12" x14ac:dyDescent="0.3">
      <c r="A1519" s="24">
        <f t="shared" si="170"/>
        <v>1514</v>
      </c>
      <c r="B1519" s="12" t="str">
        <f t="shared" si="171"/>
        <v>Mer</v>
      </c>
      <c r="C1519" s="13">
        <f t="shared" si="165"/>
        <v>43761</v>
      </c>
      <c r="D1519" s="15">
        <f t="shared" si="166"/>
        <v>6.68</v>
      </c>
      <c r="E1519" s="14">
        <f t="shared" si="167"/>
        <v>60933.8</v>
      </c>
      <c r="F1519" s="25"/>
      <c r="G1519" s="15">
        <f t="shared" si="168"/>
        <v>60933.8</v>
      </c>
      <c r="J1519" s="22" t="str">
        <f t="shared" si="169"/>
        <v/>
      </c>
      <c r="L1519" s="38"/>
    </row>
    <row r="1520" spans="1:12" x14ac:dyDescent="0.3">
      <c r="A1520" s="24">
        <f t="shared" si="170"/>
        <v>1515</v>
      </c>
      <c r="B1520" s="12" t="str">
        <f t="shared" si="171"/>
        <v>Jeu</v>
      </c>
      <c r="C1520" s="13">
        <f t="shared" si="165"/>
        <v>43762</v>
      </c>
      <c r="D1520" s="15">
        <f t="shared" si="166"/>
        <v>6.68</v>
      </c>
      <c r="E1520" s="14">
        <f t="shared" si="167"/>
        <v>60940.480000000003</v>
      </c>
      <c r="F1520" s="25"/>
      <c r="G1520" s="15">
        <f t="shared" si="168"/>
        <v>60940.480000000003</v>
      </c>
      <c r="J1520" s="22" t="str">
        <f t="shared" si="169"/>
        <v/>
      </c>
      <c r="L1520" s="38"/>
    </row>
    <row r="1521" spans="1:12" x14ac:dyDescent="0.3">
      <c r="A1521" s="24">
        <f t="shared" si="170"/>
        <v>1516</v>
      </c>
      <c r="B1521" s="12" t="str">
        <f t="shared" si="171"/>
        <v>Ven</v>
      </c>
      <c r="C1521" s="13">
        <f t="shared" si="165"/>
        <v>43763</v>
      </c>
      <c r="D1521" s="15">
        <f t="shared" si="166"/>
        <v>6.68</v>
      </c>
      <c r="E1521" s="14">
        <f t="shared" si="167"/>
        <v>60947.16</v>
      </c>
      <c r="F1521" s="25"/>
      <c r="G1521" s="15">
        <f t="shared" si="168"/>
        <v>60947.16</v>
      </c>
      <c r="J1521" s="22" t="str">
        <f t="shared" si="169"/>
        <v/>
      </c>
      <c r="L1521" s="38"/>
    </row>
    <row r="1522" spans="1:12" x14ac:dyDescent="0.3">
      <c r="A1522" s="24">
        <f t="shared" si="170"/>
        <v>1517</v>
      </c>
      <c r="B1522" s="12" t="str">
        <f t="shared" si="171"/>
        <v>Sam</v>
      </c>
      <c r="C1522" s="13">
        <f t="shared" si="165"/>
        <v>43764</v>
      </c>
      <c r="D1522" s="15">
        <f t="shared" si="166"/>
        <v>6.68</v>
      </c>
      <c r="E1522" s="14">
        <f t="shared" si="167"/>
        <v>60953.840000000004</v>
      </c>
      <c r="F1522" s="25"/>
      <c r="G1522" s="15">
        <f t="shared" si="168"/>
        <v>60953.84</v>
      </c>
      <c r="J1522" s="22" t="str">
        <f t="shared" si="169"/>
        <v/>
      </c>
      <c r="L1522" s="38"/>
    </row>
    <row r="1523" spans="1:12" x14ac:dyDescent="0.3">
      <c r="A1523" s="24">
        <f t="shared" si="170"/>
        <v>1518</v>
      </c>
      <c r="B1523" s="12" t="str">
        <f t="shared" si="171"/>
        <v>Dim</v>
      </c>
      <c r="C1523" s="13">
        <f t="shared" si="165"/>
        <v>43765</v>
      </c>
      <c r="D1523" s="15">
        <f t="shared" si="166"/>
        <v>6.68</v>
      </c>
      <c r="E1523" s="14">
        <f t="shared" si="167"/>
        <v>60960.52</v>
      </c>
      <c r="F1523" s="25"/>
      <c r="G1523" s="15">
        <f t="shared" si="168"/>
        <v>60960.52</v>
      </c>
      <c r="J1523" s="22" t="str">
        <f t="shared" si="169"/>
        <v/>
      </c>
      <c r="L1523" s="38"/>
    </row>
    <row r="1524" spans="1:12" x14ac:dyDescent="0.3">
      <c r="A1524" s="24">
        <f t="shared" si="170"/>
        <v>1519</v>
      </c>
      <c r="B1524" s="12" t="str">
        <f t="shared" si="171"/>
        <v>Lun</v>
      </c>
      <c r="C1524" s="13">
        <f t="shared" si="165"/>
        <v>43766</v>
      </c>
      <c r="D1524" s="15">
        <f t="shared" si="166"/>
        <v>6.68</v>
      </c>
      <c r="E1524" s="14">
        <f t="shared" si="167"/>
        <v>60967.199999999997</v>
      </c>
      <c r="F1524" s="25"/>
      <c r="G1524" s="15">
        <f t="shared" si="168"/>
        <v>60967.199999999997</v>
      </c>
      <c r="J1524" s="22" t="str">
        <f t="shared" si="169"/>
        <v/>
      </c>
      <c r="L1524" s="38"/>
    </row>
    <row r="1525" spans="1:12" x14ac:dyDescent="0.3">
      <c r="A1525" s="24">
        <f t="shared" si="170"/>
        <v>1520</v>
      </c>
      <c r="B1525" s="12" t="str">
        <f t="shared" si="171"/>
        <v>Mar</v>
      </c>
      <c r="C1525" s="13">
        <f t="shared" si="165"/>
        <v>43767</v>
      </c>
      <c r="D1525" s="15">
        <f t="shared" si="166"/>
        <v>6.68</v>
      </c>
      <c r="E1525" s="14">
        <f t="shared" si="167"/>
        <v>60973.88</v>
      </c>
      <c r="F1525" s="25"/>
      <c r="G1525" s="15">
        <f t="shared" si="168"/>
        <v>60973.88</v>
      </c>
      <c r="J1525" s="22" t="str">
        <f t="shared" si="169"/>
        <v/>
      </c>
      <c r="L1525" s="38"/>
    </row>
    <row r="1526" spans="1:12" x14ac:dyDescent="0.3">
      <c r="A1526" s="24">
        <f t="shared" si="170"/>
        <v>1521</v>
      </c>
      <c r="B1526" s="12" t="str">
        <f t="shared" si="171"/>
        <v>Mer</v>
      </c>
      <c r="C1526" s="13">
        <f t="shared" si="165"/>
        <v>43768</v>
      </c>
      <c r="D1526" s="15">
        <f t="shared" si="166"/>
        <v>6.68</v>
      </c>
      <c r="E1526" s="14">
        <f t="shared" si="167"/>
        <v>60980.56</v>
      </c>
      <c r="F1526" s="25"/>
      <c r="G1526" s="15">
        <f t="shared" si="168"/>
        <v>60980.56</v>
      </c>
      <c r="J1526" s="22" t="str">
        <f t="shared" si="169"/>
        <v/>
      </c>
      <c r="L1526" s="38"/>
    </row>
    <row r="1527" spans="1:12" x14ac:dyDescent="0.3">
      <c r="A1527" s="24">
        <f t="shared" si="170"/>
        <v>1522</v>
      </c>
      <c r="B1527" s="12" t="str">
        <f t="shared" si="171"/>
        <v>Jeu</v>
      </c>
      <c r="C1527" s="13">
        <f t="shared" si="165"/>
        <v>43769</v>
      </c>
      <c r="D1527" s="15">
        <f t="shared" si="166"/>
        <v>6.68</v>
      </c>
      <c r="E1527" s="14">
        <f t="shared" si="167"/>
        <v>60987.24</v>
      </c>
      <c r="F1527" s="25"/>
      <c r="G1527" s="15">
        <f t="shared" si="168"/>
        <v>60987.24</v>
      </c>
      <c r="J1527" s="22" t="str">
        <f t="shared" si="169"/>
        <v/>
      </c>
      <c r="L1527" s="38"/>
    </row>
    <row r="1528" spans="1:12" x14ac:dyDescent="0.3">
      <c r="A1528" s="24">
        <f t="shared" si="170"/>
        <v>1523</v>
      </c>
      <c r="B1528" s="12" t="str">
        <f t="shared" si="171"/>
        <v>Ven</v>
      </c>
      <c r="C1528" s="13">
        <f t="shared" si="165"/>
        <v>43770</v>
      </c>
      <c r="D1528" s="15">
        <f t="shared" si="166"/>
        <v>6.68</v>
      </c>
      <c r="E1528" s="14">
        <f t="shared" si="167"/>
        <v>60993.919999999998</v>
      </c>
      <c r="F1528" s="25"/>
      <c r="G1528" s="15">
        <f t="shared" si="168"/>
        <v>60993.919999999998</v>
      </c>
      <c r="J1528" s="22" t="str">
        <f t="shared" si="169"/>
        <v/>
      </c>
      <c r="L1528" s="38"/>
    </row>
    <row r="1529" spans="1:12" x14ac:dyDescent="0.3">
      <c r="A1529" s="24">
        <f t="shared" si="170"/>
        <v>1524</v>
      </c>
      <c r="B1529" s="12" t="str">
        <f t="shared" si="171"/>
        <v>Sam</v>
      </c>
      <c r="C1529" s="13">
        <f t="shared" si="165"/>
        <v>43771</v>
      </c>
      <c r="D1529" s="15">
        <f t="shared" si="166"/>
        <v>6.68</v>
      </c>
      <c r="E1529" s="14">
        <f t="shared" si="167"/>
        <v>61000.6</v>
      </c>
      <c r="F1529" s="25"/>
      <c r="G1529" s="15">
        <f t="shared" si="168"/>
        <v>61000.6</v>
      </c>
      <c r="J1529" s="22" t="str">
        <f t="shared" si="169"/>
        <v/>
      </c>
      <c r="L1529" s="38"/>
    </row>
    <row r="1530" spans="1:12" x14ac:dyDescent="0.3">
      <c r="A1530" s="24">
        <f t="shared" si="170"/>
        <v>1525</v>
      </c>
      <c r="B1530" s="12" t="str">
        <f t="shared" si="171"/>
        <v>Dim</v>
      </c>
      <c r="C1530" s="13">
        <f t="shared" si="165"/>
        <v>43772</v>
      </c>
      <c r="D1530" s="15">
        <f t="shared" si="166"/>
        <v>6.68</v>
      </c>
      <c r="E1530" s="14">
        <f t="shared" si="167"/>
        <v>61007.28</v>
      </c>
      <c r="F1530" s="25"/>
      <c r="G1530" s="15">
        <f t="shared" si="168"/>
        <v>61007.28</v>
      </c>
      <c r="J1530" s="22" t="str">
        <f t="shared" si="169"/>
        <v/>
      </c>
      <c r="L1530" s="38"/>
    </row>
    <row r="1531" spans="1:12" x14ac:dyDescent="0.3">
      <c r="A1531" s="24">
        <f t="shared" si="170"/>
        <v>1526</v>
      </c>
      <c r="B1531" s="12" t="str">
        <f t="shared" si="171"/>
        <v>Lun</v>
      </c>
      <c r="C1531" s="13">
        <f t="shared" si="165"/>
        <v>43773</v>
      </c>
      <c r="D1531" s="15">
        <f t="shared" si="166"/>
        <v>6.69</v>
      </c>
      <c r="E1531" s="14">
        <f t="shared" si="167"/>
        <v>61013.97</v>
      </c>
      <c r="F1531" s="25"/>
      <c r="G1531" s="15">
        <f t="shared" si="168"/>
        <v>61013.97</v>
      </c>
      <c r="J1531" s="22" t="str">
        <f t="shared" si="169"/>
        <v/>
      </c>
      <c r="L1531" s="38"/>
    </row>
    <row r="1532" spans="1:12" x14ac:dyDescent="0.3">
      <c r="A1532" s="24">
        <f t="shared" si="170"/>
        <v>1527</v>
      </c>
      <c r="B1532" s="12" t="str">
        <f t="shared" si="171"/>
        <v>Mar</v>
      </c>
      <c r="C1532" s="13">
        <f t="shared" si="165"/>
        <v>43774</v>
      </c>
      <c r="D1532" s="15">
        <f t="shared" si="166"/>
        <v>6.69</v>
      </c>
      <c r="E1532" s="14">
        <f t="shared" si="167"/>
        <v>61020.66</v>
      </c>
      <c r="F1532" s="25"/>
      <c r="G1532" s="15">
        <f t="shared" si="168"/>
        <v>61020.66</v>
      </c>
      <c r="J1532" s="22" t="str">
        <f t="shared" si="169"/>
        <v/>
      </c>
      <c r="L1532" s="38"/>
    </row>
    <row r="1533" spans="1:12" x14ac:dyDescent="0.3">
      <c r="A1533" s="24">
        <f t="shared" si="170"/>
        <v>1528</v>
      </c>
      <c r="B1533" s="12" t="str">
        <f t="shared" si="171"/>
        <v>Mer</v>
      </c>
      <c r="C1533" s="13">
        <f t="shared" ref="C1533:C1596" si="172">C1532+1</f>
        <v>43775</v>
      </c>
      <c r="D1533" s="15">
        <f t="shared" ref="D1533:D1596" si="173">ROUND(G1532*4%/365,2)</f>
        <v>6.69</v>
      </c>
      <c r="E1533" s="14">
        <f t="shared" ref="E1533:E1596" si="174">G1532+D1533</f>
        <v>61027.350000000006</v>
      </c>
      <c r="F1533" s="25"/>
      <c r="G1533" s="15">
        <f t="shared" si="168"/>
        <v>61027.35</v>
      </c>
      <c r="J1533" s="22" t="str">
        <f t="shared" si="169"/>
        <v/>
      </c>
      <c r="L1533" s="38"/>
    </row>
    <row r="1534" spans="1:12" x14ac:dyDescent="0.3">
      <c r="A1534" s="24">
        <f t="shared" si="170"/>
        <v>1529</v>
      </c>
      <c r="B1534" s="12" t="str">
        <f t="shared" si="171"/>
        <v>Jeu</v>
      </c>
      <c r="C1534" s="13">
        <f t="shared" si="172"/>
        <v>43776</v>
      </c>
      <c r="D1534" s="15">
        <f t="shared" si="173"/>
        <v>6.69</v>
      </c>
      <c r="E1534" s="14">
        <f t="shared" si="174"/>
        <v>61034.04</v>
      </c>
      <c r="F1534" s="25"/>
      <c r="G1534" s="15">
        <f t="shared" si="168"/>
        <v>61034.04</v>
      </c>
      <c r="J1534" s="22" t="str">
        <f t="shared" si="169"/>
        <v/>
      </c>
      <c r="L1534" s="38"/>
    </row>
    <row r="1535" spans="1:12" x14ac:dyDescent="0.3">
      <c r="A1535" s="24">
        <f t="shared" si="170"/>
        <v>1530</v>
      </c>
      <c r="B1535" s="12" t="str">
        <f t="shared" si="171"/>
        <v>Ven</v>
      </c>
      <c r="C1535" s="13">
        <f t="shared" si="172"/>
        <v>43777</v>
      </c>
      <c r="D1535" s="15">
        <f t="shared" si="173"/>
        <v>6.69</v>
      </c>
      <c r="E1535" s="14">
        <f t="shared" si="174"/>
        <v>61040.73</v>
      </c>
      <c r="F1535" s="25"/>
      <c r="G1535" s="15">
        <f t="shared" si="168"/>
        <v>61040.73</v>
      </c>
      <c r="J1535" s="22" t="str">
        <f t="shared" si="169"/>
        <v/>
      </c>
      <c r="L1535" s="38"/>
    </row>
    <row r="1536" spans="1:12" x14ac:dyDescent="0.3">
      <c r="A1536" s="24">
        <f t="shared" si="170"/>
        <v>1531</v>
      </c>
      <c r="B1536" s="12" t="str">
        <f t="shared" si="171"/>
        <v>Sam</v>
      </c>
      <c r="C1536" s="13">
        <f t="shared" si="172"/>
        <v>43778</v>
      </c>
      <c r="D1536" s="15">
        <f t="shared" si="173"/>
        <v>6.69</v>
      </c>
      <c r="E1536" s="14">
        <f t="shared" si="174"/>
        <v>61047.420000000006</v>
      </c>
      <c r="F1536" s="25"/>
      <c r="G1536" s="15">
        <f t="shared" si="168"/>
        <v>61047.42</v>
      </c>
      <c r="J1536" s="22" t="str">
        <f t="shared" si="169"/>
        <v/>
      </c>
      <c r="L1536" s="38"/>
    </row>
    <row r="1537" spans="1:12" x14ac:dyDescent="0.3">
      <c r="A1537" s="24">
        <f t="shared" si="170"/>
        <v>1532</v>
      </c>
      <c r="B1537" s="12" t="str">
        <f t="shared" si="171"/>
        <v>Dim</v>
      </c>
      <c r="C1537" s="13">
        <f t="shared" si="172"/>
        <v>43779</v>
      </c>
      <c r="D1537" s="15">
        <f t="shared" si="173"/>
        <v>6.69</v>
      </c>
      <c r="E1537" s="14">
        <f t="shared" si="174"/>
        <v>61054.11</v>
      </c>
      <c r="F1537" s="25"/>
      <c r="G1537" s="15">
        <f t="shared" si="168"/>
        <v>61054.11</v>
      </c>
      <c r="J1537" s="22" t="str">
        <f t="shared" si="169"/>
        <v/>
      </c>
      <c r="L1537" s="38"/>
    </row>
    <row r="1538" spans="1:12" x14ac:dyDescent="0.3">
      <c r="A1538" s="24">
        <f t="shared" si="170"/>
        <v>1533</v>
      </c>
      <c r="B1538" s="12" t="str">
        <f t="shared" si="171"/>
        <v>Lun</v>
      </c>
      <c r="C1538" s="13">
        <f t="shared" si="172"/>
        <v>43780</v>
      </c>
      <c r="D1538" s="15">
        <f t="shared" si="173"/>
        <v>6.69</v>
      </c>
      <c r="E1538" s="14">
        <f t="shared" si="174"/>
        <v>61060.800000000003</v>
      </c>
      <c r="F1538" s="25"/>
      <c r="G1538" s="15">
        <f t="shared" si="168"/>
        <v>61060.800000000003</v>
      </c>
      <c r="J1538" s="22" t="str">
        <f t="shared" si="169"/>
        <v/>
      </c>
      <c r="L1538" s="38"/>
    </row>
    <row r="1539" spans="1:12" x14ac:dyDescent="0.3">
      <c r="A1539" s="24">
        <f t="shared" si="170"/>
        <v>1534</v>
      </c>
      <c r="B1539" s="12" t="str">
        <f t="shared" si="171"/>
        <v>Mar</v>
      </c>
      <c r="C1539" s="13">
        <f t="shared" si="172"/>
        <v>43781</v>
      </c>
      <c r="D1539" s="15">
        <f t="shared" si="173"/>
        <v>6.69</v>
      </c>
      <c r="E1539" s="14">
        <f t="shared" si="174"/>
        <v>61067.490000000005</v>
      </c>
      <c r="F1539" s="25"/>
      <c r="G1539" s="15">
        <f t="shared" si="168"/>
        <v>61067.49</v>
      </c>
      <c r="J1539" s="22" t="str">
        <f t="shared" si="169"/>
        <v/>
      </c>
      <c r="L1539" s="38"/>
    </row>
    <row r="1540" spans="1:12" x14ac:dyDescent="0.3">
      <c r="A1540" s="24">
        <f t="shared" si="170"/>
        <v>1535</v>
      </c>
      <c r="B1540" s="12" t="str">
        <f t="shared" si="171"/>
        <v>Mer</v>
      </c>
      <c r="C1540" s="13">
        <f t="shared" si="172"/>
        <v>43782</v>
      </c>
      <c r="D1540" s="15">
        <f t="shared" si="173"/>
        <v>6.69</v>
      </c>
      <c r="E1540" s="14">
        <f t="shared" si="174"/>
        <v>61074.18</v>
      </c>
      <c r="F1540" s="25"/>
      <c r="G1540" s="15">
        <f t="shared" si="168"/>
        <v>61074.18</v>
      </c>
      <c r="J1540" s="22" t="str">
        <f t="shared" si="169"/>
        <v/>
      </c>
      <c r="L1540" s="38"/>
    </row>
    <row r="1541" spans="1:12" x14ac:dyDescent="0.3">
      <c r="A1541" s="24">
        <f t="shared" si="170"/>
        <v>1536</v>
      </c>
      <c r="B1541" s="12" t="str">
        <f t="shared" si="171"/>
        <v>Jeu</v>
      </c>
      <c r="C1541" s="13">
        <f t="shared" si="172"/>
        <v>43783</v>
      </c>
      <c r="D1541" s="15">
        <f t="shared" si="173"/>
        <v>6.69</v>
      </c>
      <c r="E1541" s="14">
        <f t="shared" si="174"/>
        <v>61080.87</v>
      </c>
      <c r="F1541" s="25"/>
      <c r="G1541" s="15">
        <f t="shared" si="168"/>
        <v>61080.87</v>
      </c>
      <c r="J1541" s="22" t="str">
        <f t="shared" si="169"/>
        <v/>
      </c>
      <c r="L1541" s="38"/>
    </row>
    <row r="1542" spans="1:12" x14ac:dyDescent="0.3">
      <c r="A1542" s="24">
        <f t="shared" si="170"/>
        <v>1537</v>
      </c>
      <c r="B1542" s="12" t="str">
        <f t="shared" si="171"/>
        <v>Ven</v>
      </c>
      <c r="C1542" s="13">
        <f t="shared" si="172"/>
        <v>43784</v>
      </c>
      <c r="D1542" s="15">
        <f t="shared" si="173"/>
        <v>6.69</v>
      </c>
      <c r="E1542" s="14">
        <f t="shared" si="174"/>
        <v>61087.560000000005</v>
      </c>
      <c r="F1542" s="25"/>
      <c r="G1542" s="15">
        <f t="shared" si="168"/>
        <v>61087.56</v>
      </c>
      <c r="J1542" s="22" t="str">
        <f t="shared" si="169"/>
        <v/>
      </c>
      <c r="L1542" s="38"/>
    </row>
    <row r="1543" spans="1:12" x14ac:dyDescent="0.3">
      <c r="A1543" s="24">
        <f t="shared" si="170"/>
        <v>1538</v>
      </c>
      <c r="B1543" s="12" t="str">
        <f t="shared" si="171"/>
        <v>Sam</v>
      </c>
      <c r="C1543" s="13">
        <f t="shared" si="172"/>
        <v>43785</v>
      </c>
      <c r="D1543" s="15">
        <f t="shared" si="173"/>
        <v>6.69</v>
      </c>
      <c r="E1543" s="14">
        <f t="shared" si="174"/>
        <v>61094.25</v>
      </c>
      <c r="F1543" s="25"/>
      <c r="G1543" s="15">
        <f t="shared" ref="G1543:G1606" si="175">ROUND(E1543-F1543, 2)</f>
        <v>61094.25</v>
      </c>
      <c r="J1543" s="22" t="str">
        <f t="shared" ref="J1543:J1606" si="176">IF(F1543&lt;&gt;"",TEXT(C1543, "aaaa-mm-jj") &amp; ";" &amp; F1543,"")</f>
        <v/>
      </c>
      <c r="L1543" s="38"/>
    </row>
    <row r="1544" spans="1:12" x14ac:dyDescent="0.3">
      <c r="A1544" s="24">
        <f t="shared" ref="A1544:A1607" si="177">A1543+1</f>
        <v>1539</v>
      </c>
      <c r="B1544" s="12" t="str">
        <f t="shared" si="171"/>
        <v>Dim</v>
      </c>
      <c r="C1544" s="13">
        <f t="shared" si="172"/>
        <v>43786</v>
      </c>
      <c r="D1544" s="15">
        <f t="shared" si="173"/>
        <v>6.7</v>
      </c>
      <c r="E1544" s="14">
        <f t="shared" si="174"/>
        <v>61100.95</v>
      </c>
      <c r="F1544" s="25"/>
      <c r="G1544" s="15">
        <f t="shared" si="175"/>
        <v>61100.95</v>
      </c>
      <c r="J1544" s="22" t="str">
        <f t="shared" si="176"/>
        <v/>
      </c>
      <c r="L1544" s="38"/>
    </row>
    <row r="1545" spans="1:12" x14ac:dyDescent="0.3">
      <c r="A1545" s="24">
        <f t="shared" si="177"/>
        <v>1540</v>
      </c>
      <c r="B1545" s="12" t="str">
        <f t="shared" si="171"/>
        <v>Lun</v>
      </c>
      <c r="C1545" s="13">
        <f t="shared" si="172"/>
        <v>43787</v>
      </c>
      <c r="D1545" s="15">
        <f t="shared" si="173"/>
        <v>6.7</v>
      </c>
      <c r="E1545" s="14">
        <f t="shared" si="174"/>
        <v>61107.649999999994</v>
      </c>
      <c r="F1545" s="25"/>
      <c r="G1545" s="15">
        <f t="shared" si="175"/>
        <v>61107.65</v>
      </c>
      <c r="J1545" s="22" t="str">
        <f t="shared" si="176"/>
        <v/>
      </c>
      <c r="L1545" s="38"/>
    </row>
    <row r="1546" spans="1:12" x14ac:dyDescent="0.3">
      <c r="A1546" s="24">
        <f t="shared" si="177"/>
        <v>1541</v>
      </c>
      <c r="B1546" s="12" t="str">
        <f t="shared" si="171"/>
        <v>Mar</v>
      </c>
      <c r="C1546" s="13">
        <f t="shared" si="172"/>
        <v>43788</v>
      </c>
      <c r="D1546" s="15">
        <f t="shared" si="173"/>
        <v>6.7</v>
      </c>
      <c r="E1546" s="14">
        <f t="shared" si="174"/>
        <v>61114.35</v>
      </c>
      <c r="F1546" s="25"/>
      <c r="G1546" s="15">
        <f t="shared" si="175"/>
        <v>61114.35</v>
      </c>
      <c r="J1546" s="22" t="str">
        <f t="shared" si="176"/>
        <v/>
      </c>
      <c r="L1546" s="38"/>
    </row>
    <row r="1547" spans="1:12" x14ac:dyDescent="0.3">
      <c r="A1547" s="24">
        <f t="shared" si="177"/>
        <v>1542</v>
      </c>
      <c r="B1547" s="12" t="str">
        <f t="shared" si="171"/>
        <v>Mer</v>
      </c>
      <c r="C1547" s="13">
        <f t="shared" si="172"/>
        <v>43789</v>
      </c>
      <c r="D1547" s="15">
        <f t="shared" si="173"/>
        <v>6.7</v>
      </c>
      <c r="E1547" s="14">
        <f t="shared" si="174"/>
        <v>61121.049999999996</v>
      </c>
      <c r="F1547" s="25"/>
      <c r="G1547" s="15">
        <f t="shared" si="175"/>
        <v>61121.05</v>
      </c>
      <c r="J1547" s="22" t="str">
        <f t="shared" si="176"/>
        <v/>
      </c>
      <c r="L1547" s="38"/>
    </row>
    <row r="1548" spans="1:12" x14ac:dyDescent="0.3">
      <c r="A1548" s="24">
        <f t="shared" si="177"/>
        <v>1543</v>
      </c>
      <c r="B1548" s="12" t="str">
        <f t="shared" si="171"/>
        <v>Jeu</v>
      </c>
      <c r="C1548" s="13">
        <f t="shared" si="172"/>
        <v>43790</v>
      </c>
      <c r="D1548" s="15">
        <f t="shared" si="173"/>
        <v>6.7</v>
      </c>
      <c r="E1548" s="14">
        <f t="shared" si="174"/>
        <v>61127.75</v>
      </c>
      <c r="F1548" s="25"/>
      <c r="G1548" s="15">
        <f t="shared" si="175"/>
        <v>61127.75</v>
      </c>
      <c r="J1548" s="22" t="str">
        <f t="shared" si="176"/>
        <v/>
      </c>
      <c r="L1548" s="38"/>
    </row>
    <row r="1549" spans="1:12" x14ac:dyDescent="0.3">
      <c r="A1549" s="24">
        <f t="shared" si="177"/>
        <v>1544</v>
      </c>
      <c r="B1549" s="12" t="str">
        <f t="shared" si="171"/>
        <v>Ven</v>
      </c>
      <c r="C1549" s="13">
        <f t="shared" si="172"/>
        <v>43791</v>
      </c>
      <c r="D1549" s="15">
        <f t="shared" si="173"/>
        <v>6.7</v>
      </c>
      <c r="E1549" s="14">
        <f t="shared" si="174"/>
        <v>61134.45</v>
      </c>
      <c r="F1549" s="25"/>
      <c r="G1549" s="15">
        <f t="shared" si="175"/>
        <v>61134.45</v>
      </c>
      <c r="J1549" s="22" t="str">
        <f t="shared" si="176"/>
        <v/>
      </c>
      <c r="L1549" s="38"/>
    </row>
    <row r="1550" spans="1:12" x14ac:dyDescent="0.3">
      <c r="A1550" s="24">
        <f t="shared" si="177"/>
        <v>1545</v>
      </c>
      <c r="B1550" s="12" t="str">
        <f t="shared" si="171"/>
        <v>Sam</v>
      </c>
      <c r="C1550" s="13">
        <f t="shared" si="172"/>
        <v>43792</v>
      </c>
      <c r="D1550" s="15">
        <f t="shared" si="173"/>
        <v>6.7</v>
      </c>
      <c r="E1550" s="14">
        <f t="shared" si="174"/>
        <v>61141.149999999994</v>
      </c>
      <c r="F1550" s="25"/>
      <c r="G1550" s="15">
        <f t="shared" si="175"/>
        <v>61141.15</v>
      </c>
      <c r="J1550" s="22" t="str">
        <f t="shared" si="176"/>
        <v/>
      </c>
      <c r="L1550" s="38"/>
    </row>
    <row r="1551" spans="1:12" x14ac:dyDescent="0.3">
      <c r="A1551" s="24">
        <f t="shared" si="177"/>
        <v>1546</v>
      </c>
      <c r="B1551" s="12" t="str">
        <f t="shared" si="171"/>
        <v>Dim</v>
      </c>
      <c r="C1551" s="13">
        <f t="shared" si="172"/>
        <v>43793</v>
      </c>
      <c r="D1551" s="15">
        <f t="shared" si="173"/>
        <v>6.7</v>
      </c>
      <c r="E1551" s="14">
        <f t="shared" si="174"/>
        <v>61147.85</v>
      </c>
      <c r="F1551" s="25"/>
      <c r="G1551" s="15">
        <f t="shared" si="175"/>
        <v>61147.85</v>
      </c>
      <c r="J1551" s="22" t="str">
        <f t="shared" si="176"/>
        <v/>
      </c>
      <c r="L1551" s="38"/>
    </row>
    <row r="1552" spans="1:12" x14ac:dyDescent="0.3">
      <c r="A1552" s="24">
        <f t="shared" si="177"/>
        <v>1547</v>
      </c>
      <c r="B1552" s="12" t="str">
        <f t="shared" si="171"/>
        <v>Lun</v>
      </c>
      <c r="C1552" s="13">
        <f t="shared" si="172"/>
        <v>43794</v>
      </c>
      <c r="D1552" s="15">
        <f t="shared" si="173"/>
        <v>6.7</v>
      </c>
      <c r="E1552" s="14">
        <f t="shared" si="174"/>
        <v>61154.549999999996</v>
      </c>
      <c r="F1552" s="25"/>
      <c r="G1552" s="15">
        <f t="shared" si="175"/>
        <v>61154.55</v>
      </c>
      <c r="J1552" s="22" t="str">
        <f t="shared" si="176"/>
        <v/>
      </c>
      <c r="L1552" s="38"/>
    </row>
    <row r="1553" spans="1:12" x14ac:dyDescent="0.3">
      <c r="A1553" s="24">
        <f t="shared" si="177"/>
        <v>1548</v>
      </c>
      <c r="B1553" s="12" t="str">
        <f t="shared" si="171"/>
        <v>Mar</v>
      </c>
      <c r="C1553" s="13">
        <f t="shared" si="172"/>
        <v>43795</v>
      </c>
      <c r="D1553" s="15">
        <f t="shared" si="173"/>
        <v>6.7</v>
      </c>
      <c r="E1553" s="14">
        <f t="shared" si="174"/>
        <v>61161.25</v>
      </c>
      <c r="F1553" s="25"/>
      <c r="G1553" s="15">
        <f t="shared" si="175"/>
        <v>61161.25</v>
      </c>
      <c r="J1553" s="22" t="str">
        <f t="shared" si="176"/>
        <v/>
      </c>
      <c r="L1553" s="38"/>
    </row>
    <row r="1554" spans="1:12" x14ac:dyDescent="0.3">
      <c r="A1554" s="24">
        <f t="shared" si="177"/>
        <v>1549</v>
      </c>
      <c r="B1554" s="12" t="str">
        <f t="shared" si="171"/>
        <v>Mer</v>
      </c>
      <c r="C1554" s="13">
        <f t="shared" si="172"/>
        <v>43796</v>
      </c>
      <c r="D1554" s="15">
        <f t="shared" si="173"/>
        <v>6.7</v>
      </c>
      <c r="E1554" s="14">
        <f t="shared" si="174"/>
        <v>61167.95</v>
      </c>
      <c r="F1554" s="25"/>
      <c r="G1554" s="15">
        <f t="shared" si="175"/>
        <v>61167.95</v>
      </c>
      <c r="J1554" s="22" t="str">
        <f t="shared" si="176"/>
        <v/>
      </c>
      <c r="L1554" s="38"/>
    </row>
    <row r="1555" spans="1:12" x14ac:dyDescent="0.3">
      <c r="A1555" s="24">
        <f t="shared" si="177"/>
        <v>1550</v>
      </c>
      <c r="B1555" s="12" t="str">
        <f t="shared" si="171"/>
        <v>Jeu</v>
      </c>
      <c r="C1555" s="13">
        <f t="shared" si="172"/>
        <v>43797</v>
      </c>
      <c r="D1555" s="15">
        <f t="shared" si="173"/>
        <v>6.7</v>
      </c>
      <c r="E1555" s="14">
        <f t="shared" si="174"/>
        <v>61174.649999999994</v>
      </c>
      <c r="F1555" s="25"/>
      <c r="G1555" s="15">
        <f t="shared" si="175"/>
        <v>61174.65</v>
      </c>
      <c r="J1555" s="22" t="str">
        <f t="shared" si="176"/>
        <v/>
      </c>
      <c r="L1555" s="38"/>
    </row>
    <row r="1556" spans="1:12" x14ac:dyDescent="0.3">
      <c r="A1556" s="24">
        <f t="shared" si="177"/>
        <v>1551</v>
      </c>
      <c r="B1556" s="12" t="str">
        <f t="shared" si="171"/>
        <v>Ven</v>
      </c>
      <c r="C1556" s="13">
        <f t="shared" si="172"/>
        <v>43798</v>
      </c>
      <c r="D1556" s="15">
        <f t="shared" si="173"/>
        <v>6.7</v>
      </c>
      <c r="E1556" s="14">
        <f t="shared" si="174"/>
        <v>61181.35</v>
      </c>
      <c r="F1556" s="25"/>
      <c r="G1556" s="15">
        <f t="shared" si="175"/>
        <v>61181.35</v>
      </c>
      <c r="J1556" s="22" t="str">
        <f t="shared" si="176"/>
        <v/>
      </c>
      <c r="L1556" s="38"/>
    </row>
    <row r="1557" spans="1:12" x14ac:dyDescent="0.3">
      <c r="A1557" s="24">
        <f t="shared" si="177"/>
        <v>1552</v>
      </c>
      <c r="B1557" s="12" t="str">
        <f t="shared" si="171"/>
        <v>Sam</v>
      </c>
      <c r="C1557" s="13">
        <f t="shared" si="172"/>
        <v>43799</v>
      </c>
      <c r="D1557" s="15">
        <f t="shared" si="173"/>
        <v>6.7</v>
      </c>
      <c r="E1557" s="14">
        <f t="shared" si="174"/>
        <v>61188.049999999996</v>
      </c>
      <c r="F1557" s="25"/>
      <c r="G1557" s="15">
        <f t="shared" si="175"/>
        <v>61188.05</v>
      </c>
      <c r="J1557" s="22" t="str">
        <f t="shared" si="176"/>
        <v/>
      </c>
      <c r="L1557" s="38"/>
    </row>
    <row r="1558" spans="1:12" x14ac:dyDescent="0.3">
      <c r="A1558" s="24">
        <f t="shared" si="177"/>
        <v>1553</v>
      </c>
      <c r="B1558" s="12" t="str">
        <f t="shared" si="171"/>
        <v>Dim</v>
      </c>
      <c r="C1558" s="13">
        <f t="shared" si="172"/>
        <v>43800</v>
      </c>
      <c r="D1558" s="15">
        <f t="shared" si="173"/>
        <v>6.71</v>
      </c>
      <c r="E1558" s="14">
        <f t="shared" si="174"/>
        <v>61194.76</v>
      </c>
      <c r="F1558" s="25"/>
      <c r="G1558" s="15">
        <f t="shared" si="175"/>
        <v>61194.76</v>
      </c>
      <c r="J1558" s="22" t="str">
        <f t="shared" si="176"/>
        <v/>
      </c>
      <c r="L1558" s="38"/>
    </row>
    <row r="1559" spans="1:12" x14ac:dyDescent="0.3">
      <c r="A1559" s="24">
        <f t="shared" si="177"/>
        <v>1554</v>
      </c>
      <c r="B1559" s="12" t="str">
        <f t="shared" si="171"/>
        <v>Lun</v>
      </c>
      <c r="C1559" s="13">
        <f t="shared" si="172"/>
        <v>43801</v>
      </c>
      <c r="D1559" s="15">
        <f t="shared" si="173"/>
        <v>6.71</v>
      </c>
      <c r="E1559" s="14">
        <f t="shared" si="174"/>
        <v>61201.47</v>
      </c>
      <c r="F1559" s="25"/>
      <c r="G1559" s="15">
        <f t="shared" si="175"/>
        <v>61201.47</v>
      </c>
      <c r="J1559" s="22" t="str">
        <f t="shared" si="176"/>
        <v/>
      </c>
      <c r="L1559" s="38"/>
    </row>
    <row r="1560" spans="1:12" x14ac:dyDescent="0.3">
      <c r="A1560" s="24">
        <f t="shared" si="177"/>
        <v>1555</v>
      </c>
      <c r="B1560" s="12" t="str">
        <f t="shared" si="171"/>
        <v>Mar</v>
      </c>
      <c r="C1560" s="13">
        <f t="shared" si="172"/>
        <v>43802</v>
      </c>
      <c r="D1560" s="15">
        <f t="shared" si="173"/>
        <v>6.71</v>
      </c>
      <c r="E1560" s="14">
        <f t="shared" si="174"/>
        <v>61208.18</v>
      </c>
      <c r="F1560" s="25"/>
      <c r="G1560" s="15">
        <f t="shared" si="175"/>
        <v>61208.18</v>
      </c>
      <c r="J1560" s="22" t="str">
        <f t="shared" si="176"/>
        <v/>
      </c>
      <c r="L1560" s="38"/>
    </row>
    <row r="1561" spans="1:12" x14ac:dyDescent="0.3">
      <c r="A1561" s="24">
        <f t="shared" si="177"/>
        <v>1556</v>
      </c>
      <c r="B1561" s="12" t="str">
        <f t="shared" si="171"/>
        <v>Mer</v>
      </c>
      <c r="C1561" s="13">
        <f t="shared" si="172"/>
        <v>43803</v>
      </c>
      <c r="D1561" s="15">
        <f t="shared" si="173"/>
        <v>6.71</v>
      </c>
      <c r="E1561" s="14">
        <f t="shared" si="174"/>
        <v>61214.89</v>
      </c>
      <c r="F1561" s="25"/>
      <c r="G1561" s="15">
        <f t="shared" si="175"/>
        <v>61214.89</v>
      </c>
      <c r="J1561" s="22" t="str">
        <f t="shared" si="176"/>
        <v/>
      </c>
      <c r="L1561" s="38"/>
    </row>
    <row r="1562" spans="1:12" x14ac:dyDescent="0.3">
      <c r="A1562" s="24">
        <f t="shared" si="177"/>
        <v>1557</v>
      </c>
      <c r="B1562" s="12" t="str">
        <f t="shared" si="171"/>
        <v>Jeu</v>
      </c>
      <c r="C1562" s="13">
        <f t="shared" si="172"/>
        <v>43804</v>
      </c>
      <c r="D1562" s="15">
        <f t="shared" si="173"/>
        <v>6.71</v>
      </c>
      <c r="E1562" s="14">
        <f t="shared" si="174"/>
        <v>61221.599999999999</v>
      </c>
      <c r="F1562" s="25"/>
      <c r="G1562" s="15">
        <f t="shared" si="175"/>
        <v>61221.599999999999</v>
      </c>
      <c r="J1562" s="22" t="str">
        <f t="shared" si="176"/>
        <v/>
      </c>
      <c r="L1562" s="38"/>
    </row>
    <row r="1563" spans="1:12" x14ac:dyDescent="0.3">
      <c r="A1563" s="24">
        <f t="shared" si="177"/>
        <v>1558</v>
      </c>
      <c r="B1563" s="12" t="str">
        <f t="shared" ref="B1563:B1626" si="178">CHOOSE(MOD(C1563,7)+1,"Sam","Dim","Lun","Mar","Mer","Jeu","Ven")</f>
        <v>Ven</v>
      </c>
      <c r="C1563" s="13">
        <f t="shared" si="172"/>
        <v>43805</v>
      </c>
      <c r="D1563" s="15">
        <f t="shared" si="173"/>
        <v>6.71</v>
      </c>
      <c r="E1563" s="14">
        <f t="shared" si="174"/>
        <v>61228.31</v>
      </c>
      <c r="F1563" s="25"/>
      <c r="G1563" s="15">
        <f t="shared" si="175"/>
        <v>61228.31</v>
      </c>
      <c r="J1563" s="22" t="str">
        <f t="shared" si="176"/>
        <v/>
      </c>
      <c r="L1563" s="38"/>
    </row>
    <row r="1564" spans="1:12" x14ac:dyDescent="0.3">
      <c r="A1564" s="24">
        <f t="shared" si="177"/>
        <v>1559</v>
      </c>
      <c r="B1564" s="12" t="str">
        <f t="shared" si="178"/>
        <v>Sam</v>
      </c>
      <c r="C1564" s="13">
        <f t="shared" si="172"/>
        <v>43806</v>
      </c>
      <c r="D1564" s="15">
        <f t="shared" si="173"/>
        <v>6.71</v>
      </c>
      <c r="E1564" s="14">
        <f t="shared" si="174"/>
        <v>61235.02</v>
      </c>
      <c r="F1564" s="25"/>
      <c r="G1564" s="15">
        <f t="shared" si="175"/>
        <v>61235.02</v>
      </c>
      <c r="J1564" s="22" t="str">
        <f t="shared" si="176"/>
        <v/>
      </c>
      <c r="L1564" s="38"/>
    </row>
    <row r="1565" spans="1:12" x14ac:dyDescent="0.3">
      <c r="A1565" s="24">
        <f t="shared" si="177"/>
        <v>1560</v>
      </c>
      <c r="B1565" s="12" t="str">
        <f t="shared" si="178"/>
        <v>Dim</v>
      </c>
      <c r="C1565" s="13">
        <f t="shared" si="172"/>
        <v>43807</v>
      </c>
      <c r="D1565" s="15">
        <f t="shared" si="173"/>
        <v>6.71</v>
      </c>
      <c r="E1565" s="14">
        <f t="shared" si="174"/>
        <v>61241.729999999996</v>
      </c>
      <c r="F1565" s="25"/>
      <c r="G1565" s="15">
        <f t="shared" si="175"/>
        <v>61241.73</v>
      </c>
      <c r="J1565" s="22" t="str">
        <f t="shared" si="176"/>
        <v/>
      </c>
      <c r="L1565" s="38"/>
    </row>
    <row r="1566" spans="1:12" x14ac:dyDescent="0.3">
      <c r="A1566" s="24">
        <f t="shared" si="177"/>
        <v>1561</v>
      </c>
      <c r="B1566" s="12" t="str">
        <f t="shared" si="178"/>
        <v>Lun</v>
      </c>
      <c r="C1566" s="13">
        <f t="shared" si="172"/>
        <v>43808</v>
      </c>
      <c r="D1566" s="15">
        <f t="shared" si="173"/>
        <v>6.71</v>
      </c>
      <c r="E1566" s="14">
        <f t="shared" si="174"/>
        <v>61248.44</v>
      </c>
      <c r="F1566" s="25"/>
      <c r="G1566" s="15">
        <f t="shared" si="175"/>
        <v>61248.44</v>
      </c>
      <c r="J1566" s="22" t="str">
        <f t="shared" si="176"/>
        <v/>
      </c>
      <c r="L1566" s="38"/>
    </row>
    <row r="1567" spans="1:12" x14ac:dyDescent="0.3">
      <c r="A1567" s="24">
        <f t="shared" si="177"/>
        <v>1562</v>
      </c>
      <c r="B1567" s="12" t="str">
        <f t="shared" si="178"/>
        <v>Mar</v>
      </c>
      <c r="C1567" s="13">
        <f t="shared" si="172"/>
        <v>43809</v>
      </c>
      <c r="D1567" s="15">
        <f t="shared" si="173"/>
        <v>6.71</v>
      </c>
      <c r="E1567" s="14">
        <f t="shared" si="174"/>
        <v>61255.15</v>
      </c>
      <c r="F1567" s="25"/>
      <c r="G1567" s="15">
        <f t="shared" si="175"/>
        <v>61255.15</v>
      </c>
      <c r="J1567" s="22" t="str">
        <f t="shared" si="176"/>
        <v/>
      </c>
      <c r="L1567" s="38"/>
    </row>
    <row r="1568" spans="1:12" x14ac:dyDescent="0.3">
      <c r="A1568" s="24">
        <f t="shared" si="177"/>
        <v>1563</v>
      </c>
      <c r="B1568" s="12" t="str">
        <f t="shared" si="178"/>
        <v>Mer</v>
      </c>
      <c r="C1568" s="13">
        <f t="shared" si="172"/>
        <v>43810</v>
      </c>
      <c r="D1568" s="15">
        <f t="shared" si="173"/>
        <v>6.71</v>
      </c>
      <c r="E1568" s="14">
        <f t="shared" si="174"/>
        <v>61261.86</v>
      </c>
      <c r="F1568" s="25"/>
      <c r="G1568" s="15">
        <f t="shared" si="175"/>
        <v>61261.86</v>
      </c>
      <c r="J1568" s="22" t="str">
        <f t="shared" si="176"/>
        <v/>
      </c>
      <c r="L1568" s="38"/>
    </row>
    <row r="1569" spans="1:12" x14ac:dyDescent="0.3">
      <c r="A1569" s="24">
        <f t="shared" si="177"/>
        <v>1564</v>
      </c>
      <c r="B1569" s="12" t="str">
        <f t="shared" si="178"/>
        <v>Jeu</v>
      </c>
      <c r="C1569" s="13">
        <f t="shared" si="172"/>
        <v>43811</v>
      </c>
      <c r="D1569" s="15">
        <f t="shared" si="173"/>
        <v>6.71</v>
      </c>
      <c r="E1569" s="14">
        <f t="shared" si="174"/>
        <v>61268.57</v>
      </c>
      <c r="F1569" s="25"/>
      <c r="G1569" s="15">
        <f t="shared" si="175"/>
        <v>61268.57</v>
      </c>
      <c r="J1569" s="22" t="str">
        <f t="shared" si="176"/>
        <v/>
      </c>
      <c r="L1569" s="38"/>
    </row>
    <row r="1570" spans="1:12" x14ac:dyDescent="0.3">
      <c r="A1570" s="24">
        <f t="shared" si="177"/>
        <v>1565</v>
      </c>
      <c r="B1570" s="12" t="str">
        <f t="shared" si="178"/>
        <v>Ven</v>
      </c>
      <c r="C1570" s="13">
        <f t="shared" si="172"/>
        <v>43812</v>
      </c>
      <c r="D1570" s="15">
        <f t="shared" si="173"/>
        <v>6.71</v>
      </c>
      <c r="E1570" s="14">
        <f t="shared" si="174"/>
        <v>61275.28</v>
      </c>
      <c r="F1570" s="25"/>
      <c r="G1570" s="15">
        <f t="shared" si="175"/>
        <v>61275.28</v>
      </c>
      <c r="J1570" s="22" t="str">
        <f t="shared" si="176"/>
        <v/>
      </c>
      <c r="L1570" s="38"/>
    </row>
    <row r="1571" spans="1:12" x14ac:dyDescent="0.3">
      <c r="A1571" s="24">
        <f t="shared" si="177"/>
        <v>1566</v>
      </c>
      <c r="B1571" s="12" t="str">
        <f t="shared" si="178"/>
        <v>Sam</v>
      </c>
      <c r="C1571" s="13">
        <f t="shared" si="172"/>
        <v>43813</v>
      </c>
      <c r="D1571" s="15">
        <f t="shared" si="173"/>
        <v>6.72</v>
      </c>
      <c r="E1571" s="14">
        <f t="shared" si="174"/>
        <v>61282</v>
      </c>
      <c r="F1571" s="25"/>
      <c r="G1571" s="15">
        <f t="shared" si="175"/>
        <v>61282</v>
      </c>
      <c r="J1571" s="22" t="str">
        <f t="shared" si="176"/>
        <v/>
      </c>
      <c r="L1571" s="38"/>
    </row>
    <row r="1572" spans="1:12" x14ac:dyDescent="0.3">
      <c r="A1572" s="24">
        <f t="shared" si="177"/>
        <v>1567</v>
      </c>
      <c r="B1572" s="12" t="str">
        <f t="shared" si="178"/>
        <v>Dim</v>
      </c>
      <c r="C1572" s="13">
        <f t="shared" si="172"/>
        <v>43814</v>
      </c>
      <c r="D1572" s="15">
        <f t="shared" si="173"/>
        <v>6.72</v>
      </c>
      <c r="E1572" s="14">
        <f t="shared" si="174"/>
        <v>61288.72</v>
      </c>
      <c r="F1572" s="25"/>
      <c r="G1572" s="15">
        <f t="shared" si="175"/>
        <v>61288.72</v>
      </c>
      <c r="J1572" s="22" t="str">
        <f t="shared" si="176"/>
        <v/>
      </c>
      <c r="L1572" s="38"/>
    </row>
    <row r="1573" spans="1:12" x14ac:dyDescent="0.3">
      <c r="A1573" s="24">
        <f t="shared" si="177"/>
        <v>1568</v>
      </c>
      <c r="B1573" s="12" t="str">
        <f t="shared" si="178"/>
        <v>Lun</v>
      </c>
      <c r="C1573" s="13">
        <f t="shared" si="172"/>
        <v>43815</v>
      </c>
      <c r="D1573" s="15">
        <f t="shared" si="173"/>
        <v>6.72</v>
      </c>
      <c r="E1573" s="14">
        <f t="shared" si="174"/>
        <v>61295.44</v>
      </c>
      <c r="F1573" s="25"/>
      <c r="G1573" s="15">
        <f t="shared" si="175"/>
        <v>61295.44</v>
      </c>
      <c r="J1573" s="22" t="str">
        <f t="shared" si="176"/>
        <v/>
      </c>
      <c r="L1573" s="38"/>
    </row>
    <row r="1574" spans="1:12" x14ac:dyDescent="0.3">
      <c r="A1574" s="24">
        <f t="shared" si="177"/>
        <v>1569</v>
      </c>
      <c r="B1574" s="12" t="str">
        <f t="shared" si="178"/>
        <v>Mar</v>
      </c>
      <c r="C1574" s="13">
        <f t="shared" si="172"/>
        <v>43816</v>
      </c>
      <c r="D1574" s="15">
        <f t="shared" si="173"/>
        <v>6.72</v>
      </c>
      <c r="E1574" s="14">
        <f t="shared" si="174"/>
        <v>61302.16</v>
      </c>
      <c r="F1574" s="25"/>
      <c r="G1574" s="15">
        <f t="shared" si="175"/>
        <v>61302.16</v>
      </c>
      <c r="J1574" s="22" t="str">
        <f t="shared" si="176"/>
        <v/>
      </c>
      <c r="L1574" s="38"/>
    </row>
    <row r="1575" spans="1:12" x14ac:dyDescent="0.3">
      <c r="A1575" s="24">
        <f t="shared" si="177"/>
        <v>1570</v>
      </c>
      <c r="B1575" s="12" t="str">
        <f t="shared" si="178"/>
        <v>Mer</v>
      </c>
      <c r="C1575" s="13">
        <f t="shared" si="172"/>
        <v>43817</v>
      </c>
      <c r="D1575" s="15">
        <f t="shared" si="173"/>
        <v>6.72</v>
      </c>
      <c r="E1575" s="14">
        <f t="shared" si="174"/>
        <v>61308.880000000005</v>
      </c>
      <c r="F1575" s="25"/>
      <c r="G1575" s="15">
        <f t="shared" si="175"/>
        <v>61308.88</v>
      </c>
      <c r="J1575" s="22" t="str">
        <f t="shared" si="176"/>
        <v/>
      </c>
      <c r="L1575" s="38"/>
    </row>
    <row r="1576" spans="1:12" x14ac:dyDescent="0.3">
      <c r="A1576" s="24">
        <f t="shared" si="177"/>
        <v>1571</v>
      </c>
      <c r="B1576" s="12" t="str">
        <f t="shared" si="178"/>
        <v>Jeu</v>
      </c>
      <c r="C1576" s="13">
        <f t="shared" si="172"/>
        <v>43818</v>
      </c>
      <c r="D1576" s="15">
        <f t="shared" si="173"/>
        <v>6.72</v>
      </c>
      <c r="E1576" s="14">
        <f t="shared" si="174"/>
        <v>61315.6</v>
      </c>
      <c r="F1576" s="25"/>
      <c r="G1576" s="15">
        <f t="shared" si="175"/>
        <v>61315.6</v>
      </c>
      <c r="J1576" s="22" t="str">
        <f t="shared" si="176"/>
        <v/>
      </c>
      <c r="L1576" s="38"/>
    </row>
    <row r="1577" spans="1:12" x14ac:dyDescent="0.3">
      <c r="A1577" s="24">
        <f t="shared" si="177"/>
        <v>1572</v>
      </c>
      <c r="B1577" s="12" t="str">
        <f t="shared" si="178"/>
        <v>Ven</v>
      </c>
      <c r="C1577" s="13">
        <f t="shared" si="172"/>
        <v>43819</v>
      </c>
      <c r="D1577" s="15">
        <f t="shared" si="173"/>
        <v>6.72</v>
      </c>
      <c r="E1577" s="14">
        <f t="shared" si="174"/>
        <v>61322.32</v>
      </c>
      <c r="F1577" s="25"/>
      <c r="G1577" s="15">
        <f t="shared" si="175"/>
        <v>61322.32</v>
      </c>
      <c r="J1577" s="22" t="str">
        <f t="shared" si="176"/>
        <v/>
      </c>
      <c r="L1577" s="38"/>
    </row>
    <row r="1578" spans="1:12" x14ac:dyDescent="0.3">
      <c r="A1578" s="24">
        <f t="shared" si="177"/>
        <v>1573</v>
      </c>
      <c r="B1578" s="12" t="str">
        <f t="shared" si="178"/>
        <v>Sam</v>
      </c>
      <c r="C1578" s="13">
        <f t="shared" si="172"/>
        <v>43820</v>
      </c>
      <c r="D1578" s="15">
        <f t="shared" si="173"/>
        <v>6.72</v>
      </c>
      <c r="E1578" s="14">
        <f t="shared" si="174"/>
        <v>61329.04</v>
      </c>
      <c r="F1578" s="25"/>
      <c r="G1578" s="15">
        <f t="shared" si="175"/>
        <v>61329.04</v>
      </c>
      <c r="J1578" s="22" t="str">
        <f t="shared" si="176"/>
        <v/>
      </c>
      <c r="L1578" s="38"/>
    </row>
    <row r="1579" spans="1:12" x14ac:dyDescent="0.3">
      <c r="A1579" s="24">
        <f t="shared" si="177"/>
        <v>1574</v>
      </c>
      <c r="B1579" s="12" t="str">
        <f t="shared" si="178"/>
        <v>Dim</v>
      </c>
      <c r="C1579" s="13">
        <f t="shared" si="172"/>
        <v>43821</v>
      </c>
      <c r="D1579" s="15">
        <f t="shared" si="173"/>
        <v>6.72</v>
      </c>
      <c r="E1579" s="14">
        <f t="shared" si="174"/>
        <v>61335.76</v>
      </c>
      <c r="F1579" s="25"/>
      <c r="G1579" s="15">
        <f t="shared" si="175"/>
        <v>61335.76</v>
      </c>
      <c r="J1579" s="22" t="str">
        <f t="shared" si="176"/>
        <v/>
      </c>
      <c r="L1579" s="38"/>
    </row>
    <row r="1580" spans="1:12" x14ac:dyDescent="0.3">
      <c r="A1580" s="24">
        <f t="shared" si="177"/>
        <v>1575</v>
      </c>
      <c r="B1580" s="12" t="str">
        <f t="shared" si="178"/>
        <v>Lun</v>
      </c>
      <c r="C1580" s="13">
        <f t="shared" si="172"/>
        <v>43822</v>
      </c>
      <c r="D1580" s="15">
        <f t="shared" si="173"/>
        <v>6.72</v>
      </c>
      <c r="E1580" s="14">
        <f t="shared" si="174"/>
        <v>61342.48</v>
      </c>
      <c r="F1580" s="25"/>
      <c r="G1580" s="15">
        <f t="shared" si="175"/>
        <v>61342.48</v>
      </c>
      <c r="J1580" s="22" t="str">
        <f t="shared" si="176"/>
        <v/>
      </c>
      <c r="L1580" s="38"/>
    </row>
    <row r="1581" spans="1:12" x14ac:dyDescent="0.3">
      <c r="A1581" s="24">
        <f t="shared" si="177"/>
        <v>1576</v>
      </c>
      <c r="B1581" s="12" t="str">
        <f t="shared" si="178"/>
        <v>Mar</v>
      </c>
      <c r="C1581" s="13">
        <f t="shared" si="172"/>
        <v>43823</v>
      </c>
      <c r="D1581" s="15">
        <f t="shared" si="173"/>
        <v>6.72</v>
      </c>
      <c r="E1581" s="14">
        <f t="shared" si="174"/>
        <v>61349.200000000004</v>
      </c>
      <c r="F1581" s="25"/>
      <c r="G1581" s="15">
        <f t="shared" si="175"/>
        <v>61349.2</v>
      </c>
      <c r="J1581" s="22" t="str">
        <f t="shared" si="176"/>
        <v/>
      </c>
      <c r="L1581" s="38"/>
    </row>
    <row r="1582" spans="1:12" x14ac:dyDescent="0.3">
      <c r="A1582" s="24">
        <f t="shared" si="177"/>
        <v>1577</v>
      </c>
      <c r="B1582" s="12" t="str">
        <f t="shared" si="178"/>
        <v>Mer</v>
      </c>
      <c r="C1582" s="13">
        <f t="shared" si="172"/>
        <v>43824</v>
      </c>
      <c r="D1582" s="15">
        <f t="shared" si="173"/>
        <v>6.72</v>
      </c>
      <c r="E1582" s="14">
        <f t="shared" si="174"/>
        <v>61355.92</v>
      </c>
      <c r="F1582" s="25"/>
      <c r="G1582" s="15">
        <f t="shared" si="175"/>
        <v>61355.92</v>
      </c>
      <c r="J1582" s="22" t="str">
        <f t="shared" si="176"/>
        <v/>
      </c>
      <c r="L1582" s="38"/>
    </row>
    <row r="1583" spans="1:12" x14ac:dyDescent="0.3">
      <c r="A1583" s="24">
        <f t="shared" si="177"/>
        <v>1578</v>
      </c>
      <c r="B1583" s="12" t="str">
        <f t="shared" si="178"/>
        <v>Jeu</v>
      </c>
      <c r="C1583" s="13">
        <f t="shared" si="172"/>
        <v>43825</v>
      </c>
      <c r="D1583" s="15">
        <f t="shared" si="173"/>
        <v>6.72</v>
      </c>
      <c r="E1583" s="14">
        <f t="shared" si="174"/>
        <v>61362.64</v>
      </c>
      <c r="F1583" s="25"/>
      <c r="G1583" s="15">
        <f t="shared" si="175"/>
        <v>61362.64</v>
      </c>
      <c r="J1583" s="22" t="str">
        <f t="shared" si="176"/>
        <v/>
      </c>
      <c r="L1583" s="38"/>
    </row>
    <row r="1584" spans="1:12" x14ac:dyDescent="0.3">
      <c r="A1584" s="24">
        <f t="shared" si="177"/>
        <v>1579</v>
      </c>
      <c r="B1584" s="12" t="str">
        <f t="shared" si="178"/>
        <v>Ven</v>
      </c>
      <c r="C1584" s="13">
        <f t="shared" si="172"/>
        <v>43826</v>
      </c>
      <c r="D1584" s="15">
        <f t="shared" si="173"/>
        <v>6.72</v>
      </c>
      <c r="E1584" s="14">
        <f t="shared" si="174"/>
        <v>61369.36</v>
      </c>
      <c r="F1584" s="25"/>
      <c r="G1584" s="15">
        <f t="shared" si="175"/>
        <v>61369.36</v>
      </c>
      <c r="J1584" s="22" t="str">
        <f t="shared" si="176"/>
        <v/>
      </c>
      <c r="L1584" s="38"/>
    </row>
    <row r="1585" spans="1:12" x14ac:dyDescent="0.3">
      <c r="A1585" s="24">
        <f t="shared" si="177"/>
        <v>1580</v>
      </c>
      <c r="B1585" s="12" t="str">
        <f t="shared" si="178"/>
        <v>Sam</v>
      </c>
      <c r="C1585" s="13">
        <f t="shared" si="172"/>
        <v>43827</v>
      </c>
      <c r="D1585" s="15">
        <f t="shared" si="173"/>
        <v>6.73</v>
      </c>
      <c r="E1585" s="14">
        <f t="shared" si="174"/>
        <v>61376.090000000004</v>
      </c>
      <c r="F1585" s="25"/>
      <c r="G1585" s="15">
        <f t="shared" si="175"/>
        <v>61376.09</v>
      </c>
      <c r="J1585" s="22" t="str">
        <f t="shared" si="176"/>
        <v/>
      </c>
      <c r="L1585" s="38"/>
    </row>
    <row r="1586" spans="1:12" x14ac:dyDescent="0.3">
      <c r="A1586" s="24">
        <f t="shared" si="177"/>
        <v>1581</v>
      </c>
      <c r="B1586" s="12" t="str">
        <f t="shared" si="178"/>
        <v>Dim</v>
      </c>
      <c r="C1586" s="13">
        <f t="shared" si="172"/>
        <v>43828</v>
      </c>
      <c r="D1586" s="15">
        <f t="shared" si="173"/>
        <v>6.73</v>
      </c>
      <c r="E1586" s="14">
        <f t="shared" si="174"/>
        <v>61382.82</v>
      </c>
      <c r="F1586" s="25"/>
      <c r="G1586" s="15">
        <f t="shared" si="175"/>
        <v>61382.82</v>
      </c>
      <c r="J1586" s="22" t="str">
        <f t="shared" si="176"/>
        <v/>
      </c>
      <c r="L1586" s="38"/>
    </row>
    <row r="1587" spans="1:12" x14ac:dyDescent="0.3">
      <c r="A1587" s="24">
        <f t="shared" si="177"/>
        <v>1582</v>
      </c>
      <c r="B1587" s="12" t="str">
        <f t="shared" si="178"/>
        <v>Lun</v>
      </c>
      <c r="C1587" s="13">
        <f t="shared" si="172"/>
        <v>43829</v>
      </c>
      <c r="D1587" s="15">
        <f t="shared" si="173"/>
        <v>6.73</v>
      </c>
      <c r="E1587" s="14">
        <f t="shared" si="174"/>
        <v>61389.55</v>
      </c>
      <c r="F1587" s="25"/>
      <c r="G1587" s="15">
        <f t="shared" si="175"/>
        <v>61389.55</v>
      </c>
      <c r="H1587" s="46" t="s">
        <v>6</v>
      </c>
      <c r="I1587" s="46" t="s">
        <v>18</v>
      </c>
      <c r="J1587" s="22" t="str">
        <f t="shared" si="176"/>
        <v/>
      </c>
      <c r="L1587" s="38"/>
    </row>
    <row r="1588" spans="1:12" x14ac:dyDescent="0.3">
      <c r="A1588" s="24">
        <f t="shared" si="177"/>
        <v>1583</v>
      </c>
      <c r="B1588" s="12" t="str">
        <f t="shared" si="178"/>
        <v>Mar</v>
      </c>
      <c r="C1588" s="13">
        <f t="shared" si="172"/>
        <v>43830</v>
      </c>
      <c r="D1588" s="15">
        <f t="shared" si="173"/>
        <v>6.73</v>
      </c>
      <c r="E1588" s="14">
        <f t="shared" si="174"/>
        <v>61396.280000000006</v>
      </c>
      <c r="F1588" s="25"/>
      <c r="G1588" s="15">
        <f t="shared" si="175"/>
        <v>61396.28</v>
      </c>
      <c r="H1588" s="50">
        <v>2019</v>
      </c>
      <c r="I1588" s="50">
        <f>H1588</f>
        <v>2019</v>
      </c>
      <c r="J1588" s="22" t="str">
        <f t="shared" si="176"/>
        <v/>
      </c>
      <c r="L1588" s="38"/>
    </row>
    <row r="1589" spans="1:12" x14ac:dyDescent="0.3">
      <c r="A1589" s="24">
        <f t="shared" si="177"/>
        <v>1584</v>
      </c>
      <c r="B1589" s="12" t="str">
        <f t="shared" si="178"/>
        <v>Mer</v>
      </c>
      <c r="C1589" s="13">
        <f t="shared" si="172"/>
        <v>43831</v>
      </c>
      <c r="D1589" s="15">
        <f t="shared" si="173"/>
        <v>6.73</v>
      </c>
      <c r="E1589" s="14">
        <f t="shared" si="174"/>
        <v>61403.01</v>
      </c>
      <c r="F1589" s="25"/>
      <c r="G1589" s="15">
        <f t="shared" si="175"/>
        <v>61403.01</v>
      </c>
      <c r="H1589" s="19">
        <f>SUM(D1225:D1589)</f>
        <v>2407.5699999999952</v>
      </c>
      <c r="I1589" s="41">
        <f>SUM(F1225:F1589)</f>
        <v>0</v>
      </c>
      <c r="J1589" s="22" t="str">
        <f t="shared" si="176"/>
        <v/>
      </c>
      <c r="L1589" s="38"/>
    </row>
    <row r="1590" spans="1:12" x14ac:dyDescent="0.3">
      <c r="A1590" s="24">
        <f t="shared" si="177"/>
        <v>1585</v>
      </c>
      <c r="B1590" s="12" t="str">
        <f t="shared" si="178"/>
        <v>Jeu</v>
      </c>
      <c r="C1590" s="13">
        <f t="shared" si="172"/>
        <v>43832</v>
      </c>
      <c r="D1590" s="15">
        <f t="shared" si="173"/>
        <v>6.73</v>
      </c>
      <c r="E1590" s="14">
        <f t="shared" si="174"/>
        <v>61409.740000000005</v>
      </c>
      <c r="F1590" s="25"/>
      <c r="G1590" s="15">
        <f t="shared" si="175"/>
        <v>61409.74</v>
      </c>
      <c r="J1590" s="22" t="str">
        <f t="shared" si="176"/>
        <v/>
      </c>
      <c r="L1590" s="38"/>
    </row>
    <row r="1591" spans="1:12" x14ac:dyDescent="0.3">
      <c r="A1591" s="24">
        <f t="shared" si="177"/>
        <v>1586</v>
      </c>
      <c r="B1591" s="12" t="str">
        <f t="shared" si="178"/>
        <v>Ven</v>
      </c>
      <c r="C1591" s="13">
        <f t="shared" si="172"/>
        <v>43833</v>
      </c>
      <c r="D1591" s="15">
        <f t="shared" si="173"/>
        <v>6.73</v>
      </c>
      <c r="E1591" s="14">
        <f t="shared" si="174"/>
        <v>61416.47</v>
      </c>
      <c r="F1591" s="25"/>
      <c r="G1591" s="15">
        <f t="shared" si="175"/>
        <v>61416.47</v>
      </c>
      <c r="J1591" s="22" t="str">
        <f t="shared" si="176"/>
        <v/>
      </c>
      <c r="L1591" s="38"/>
    </row>
    <row r="1592" spans="1:12" x14ac:dyDescent="0.3">
      <c r="A1592" s="24">
        <f t="shared" si="177"/>
        <v>1587</v>
      </c>
      <c r="B1592" s="12" t="str">
        <f t="shared" si="178"/>
        <v>Sam</v>
      </c>
      <c r="C1592" s="13">
        <f t="shared" si="172"/>
        <v>43834</v>
      </c>
      <c r="D1592" s="15">
        <f t="shared" si="173"/>
        <v>6.73</v>
      </c>
      <c r="E1592" s="14">
        <f t="shared" si="174"/>
        <v>61423.200000000004</v>
      </c>
      <c r="F1592" s="25"/>
      <c r="G1592" s="15">
        <f t="shared" si="175"/>
        <v>61423.199999999997</v>
      </c>
      <c r="J1592" s="22" t="str">
        <f t="shared" si="176"/>
        <v/>
      </c>
      <c r="L1592" s="38"/>
    </row>
    <row r="1593" spans="1:12" x14ac:dyDescent="0.3">
      <c r="A1593" s="24">
        <f t="shared" si="177"/>
        <v>1588</v>
      </c>
      <c r="B1593" s="12" t="str">
        <f t="shared" si="178"/>
        <v>Dim</v>
      </c>
      <c r="C1593" s="13">
        <f t="shared" si="172"/>
        <v>43835</v>
      </c>
      <c r="D1593" s="15">
        <f t="shared" si="173"/>
        <v>6.73</v>
      </c>
      <c r="E1593" s="14">
        <f t="shared" si="174"/>
        <v>61429.93</v>
      </c>
      <c r="F1593" s="25"/>
      <c r="G1593" s="15">
        <f t="shared" si="175"/>
        <v>61429.93</v>
      </c>
      <c r="J1593" s="22" t="str">
        <f t="shared" si="176"/>
        <v/>
      </c>
      <c r="L1593" s="38"/>
    </row>
    <row r="1594" spans="1:12" x14ac:dyDescent="0.3">
      <c r="A1594" s="24">
        <f t="shared" si="177"/>
        <v>1589</v>
      </c>
      <c r="B1594" s="12" t="str">
        <f t="shared" si="178"/>
        <v>Lun</v>
      </c>
      <c r="C1594" s="13">
        <f t="shared" si="172"/>
        <v>43836</v>
      </c>
      <c r="D1594" s="15">
        <f t="shared" si="173"/>
        <v>6.73</v>
      </c>
      <c r="E1594" s="14">
        <f t="shared" si="174"/>
        <v>61436.66</v>
      </c>
      <c r="F1594" s="25"/>
      <c r="G1594" s="15">
        <f t="shared" si="175"/>
        <v>61436.66</v>
      </c>
      <c r="J1594" s="22" t="str">
        <f t="shared" si="176"/>
        <v/>
      </c>
      <c r="L1594" s="38"/>
    </row>
    <row r="1595" spans="1:12" x14ac:dyDescent="0.3">
      <c r="A1595" s="24">
        <f t="shared" si="177"/>
        <v>1590</v>
      </c>
      <c r="B1595" s="12" t="str">
        <f t="shared" si="178"/>
        <v>Mar</v>
      </c>
      <c r="C1595" s="13">
        <f t="shared" si="172"/>
        <v>43837</v>
      </c>
      <c r="D1595" s="15">
        <f t="shared" si="173"/>
        <v>6.73</v>
      </c>
      <c r="E1595" s="14">
        <f t="shared" si="174"/>
        <v>61443.390000000007</v>
      </c>
      <c r="F1595" s="25"/>
      <c r="G1595" s="15">
        <f t="shared" si="175"/>
        <v>61443.39</v>
      </c>
      <c r="J1595" s="22" t="str">
        <f t="shared" si="176"/>
        <v/>
      </c>
      <c r="L1595" s="38"/>
    </row>
    <row r="1596" spans="1:12" x14ac:dyDescent="0.3">
      <c r="A1596" s="24">
        <f t="shared" si="177"/>
        <v>1591</v>
      </c>
      <c r="B1596" s="12" t="str">
        <f t="shared" si="178"/>
        <v>Mer</v>
      </c>
      <c r="C1596" s="13">
        <f t="shared" si="172"/>
        <v>43838</v>
      </c>
      <c r="D1596" s="15">
        <f t="shared" si="173"/>
        <v>6.73</v>
      </c>
      <c r="E1596" s="14">
        <f t="shared" si="174"/>
        <v>61450.12</v>
      </c>
      <c r="F1596" s="25"/>
      <c r="G1596" s="15">
        <f t="shared" si="175"/>
        <v>61450.12</v>
      </c>
      <c r="J1596" s="22" t="str">
        <f t="shared" si="176"/>
        <v/>
      </c>
      <c r="L1596" s="38"/>
    </row>
    <row r="1597" spans="1:12" x14ac:dyDescent="0.3">
      <c r="A1597" s="24">
        <f t="shared" si="177"/>
        <v>1592</v>
      </c>
      <c r="B1597" s="12" t="str">
        <f t="shared" si="178"/>
        <v>Jeu</v>
      </c>
      <c r="C1597" s="13">
        <f t="shared" ref="C1597:C1660" si="179">C1596+1</f>
        <v>43839</v>
      </c>
      <c r="D1597" s="15">
        <f t="shared" ref="D1597:D1660" si="180">ROUND(G1596*4%/365,2)</f>
        <v>6.73</v>
      </c>
      <c r="E1597" s="14">
        <f t="shared" ref="E1597:E1660" si="181">G1596+D1597</f>
        <v>61456.850000000006</v>
      </c>
      <c r="F1597" s="25"/>
      <c r="G1597" s="15">
        <f t="shared" si="175"/>
        <v>61456.85</v>
      </c>
      <c r="J1597" s="22" t="str">
        <f t="shared" si="176"/>
        <v/>
      </c>
      <c r="L1597" s="38"/>
    </row>
    <row r="1598" spans="1:12" x14ac:dyDescent="0.3">
      <c r="A1598" s="24">
        <f t="shared" si="177"/>
        <v>1593</v>
      </c>
      <c r="B1598" s="12" t="str">
        <f t="shared" si="178"/>
        <v>Ven</v>
      </c>
      <c r="C1598" s="13">
        <f t="shared" si="179"/>
        <v>43840</v>
      </c>
      <c r="D1598" s="15">
        <f t="shared" si="180"/>
        <v>6.73</v>
      </c>
      <c r="E1598" s="14">
        <f t="shared" si="181"/>
        <v>61463.58</v>
      </c>
      <c r="F1598" s="25"/>
      <c r="G1598" s="15">
        <f t="shared" si="175"/>
        <v>61463.58</v>
      </c>
      <c r="J1598" s="22" t="str">
        <f t="shared" si="176"/>
        <v/>
      </c>
      <c r="L1598" s="38"/>
    </row>
    <row r="1599" spans="1:12" x14ac:dyDescent="0.3">
      <c r="A1599" s="24">
        <f t="shared" si="177"/>
        <v>1594</v>
      </c>
      <c r="B1599" s="12" t="str">
        <f t="shared" si="178"/>
        <v>Sam</v>
      </c>
      <c r="C1599" s="13">
        <f t="shared" si="179"/>
        <v>43841</v>
      </c>
      <c r="D1599" s="15">
        <f t="shared" si="180"/>
        <v>6.74</v>
      </c>
      <c r="E1599" s="14">
        <f t="shared" si="181"/>
        <v>61470.32</v>
      </c>
      <c r="F1599" s="25"/>
      <c r="G1599" s="15">
        <f t="shared" si="175"/>
        <v>61470.32</v>
      </c>
      <c r="J1599" s="22" t="str">
        <f t="shared" si="176"/>
        <v/>
      </c>
      <c r="L1599" s="38"/>
    </row>
    <row r="1600" spans="1:12" x14ac:dyDescent="0.3">
      <c r="A1600" s="24">
        <f t="shared" si="177"/>
        <v>1595</v>
      </c>
      <c r="B1600" s="12" t="str">
        <f t="shared" si="178"/>
        <v>Dim</v>
      </c>
      <c r="C1600" s="13">
        <f t="shared" si="179"/>
        <v>43842</v>
      </c>
      <c r="D1600" s="15">
        <f t="shared" si="180"/>
        <v>6.74</v>
      </c>
      <c r="E1600" s="14">
        <f t="shared" si="181"/>
        <v>61477.06</v>
      </c>
      <c r="F1600" s="25"/>
      <c r="G1600" s="15">
        <f t="shared" si="175"/>
        <v>61477.06</v>
      </c>
      <c r="J1600" s="22" t="str">
        <f t="shared" si="176"/>
        <v/>
      </c>
      <c r="L1600" s="38"/>
    </row>
    <row r="1601" spans="1:12" x14ac:dyDescent="0.3">
      <c r="A1601" s="24">
        <f t="shared" si="177"/>
        <v>1596</v>
      </c>
      <c r="B1601" s="12" t="str">
        <f t="shared" si="178"/>
        <v>Lun</v>
      </c>
      <c r="C1601" s="13">
        <f t="shared" si="179"/>
        <v>43843</v>
      </c>
      <c r="D1601" s="15">
        <f t="shared" si="180"/>
        <v>6.74</v>
      </c>
      <c r="E1601" s="14">
        <f t="shared" si="181"/>
        <v>61483.799999999996</v>
      </c>
      <c r="F1601" s="25"/>
      <c r="G1601" s="15">
        <f t="shared" si="175"/>
        <v>61483.8</v>
      </c>
      <c r="J1601" s="22" t="str">
        <f t="shared" si="176"/>
        <v/>
      </c>
      <c r="L1601" s="38"/>
    </row>
    <row r="1602" spans="1:12" x14ac:dyDescent="0.3">
      <c r="A1602" s="24">
        <f t="shared" si="177"/>
        <v>1597</v>
      </c>
      <c r="B1602" s="12" t="str">
        <f t="shared" si="178"/>
        <v>Mar</v>
      </c>
      <c r="C1602" s="13">
        <f t="shared" si="179"/>
        <v>43844</v>
      </c>
      <c r="D1602" s="15">
        <f t="shared" si="180"/>
        <v>6.74</v>
      </c>
      <c r="E1602" s="14">
        <f t="shared" si="181"/>
        <v>61490.54</v>
      </c>
      <c r="F1602" s="25"/>
      <c r="G1602" s="15">
        <f t="shared" si="175"/>
        <v>61490.54</v>
      </c>
      <c r="J1602" s="22" t="str">
        <f t="shared" si="176"/>
        <v/>
      </c>
      <c r="L1602" s="38"/>
    </row>
    <row r="1603" spans="1:12" x14ac:dyDescent="0.3">
      <c r="A1603" s="24">
        <f t="shared" si="177"/>
        <v>1598</v>
      </c>
      <c r="B1603" s="12" t="str">
        <f t="shared" si="178"/>
        <v>Mer</v>
      </c>
      <c r="C1603" s="13">
        <f t="shared" si="179"/>
        <v>43845</v>
      </c>
      <c r="D1603" s="15">
        <f t="shared" si="180"/>
        <v>6.74</v>
      </c>
      <c r="E1603" s="14">
        <f t="shared" si="181"/>
        <v>61497.279999999999</v>
      </c>
      <c r="F1603" s="25"/>
      <c r="G1603" s="15">
        <f t="shared" si="175"/>
        <v>61497.279999999999</v>
      </c>
      <c r="J1603" s="22" t="str">
        <f t="shared" si="176"/>
        <v/>
      </c>
      <c r="L1603" s="38"/>
    </row>
    <row r="1604" spans="1:12" x14ac:dyDescent="0.3">
      <c r="A1604" s="24">
        <f t="shared" si="177"/>
        <v>1599</v>
      </c>
      <c r="B1604" s="12" t="str">
        <f t="shared" si="178"/>
        <v>Jeu</v>
      </c>
      <c r="C1604" s="13">
        <f t="shared" si="179"/>
        <v>43846</v>
      </c>
      <c r="D1604" s="15">
        <f t="shared" si="180"/>
        <v>6.74</v>
      </c>
      <c r="E1604" s="14">
        <f t="shared" si="181"/>
        <v>61504.02</v>
      </c>
      <c r="F1604" s="25"/>
      <c r="G1604" s="15">
        <f t="shared" si="175"/>
        <v>61504.02</v>
      </c>
      <c r="J1604" s="22" t="str">
        <f t="shared" si="176"/>
        <v/>
      </c>
      <c r="L1604" s="38"/>
    </row>
    <row r="1605" spans="1:12" x14ac:dyDescent="0.3">
      <c r="A1605" s="24">
        <f t="shared" si="177"/>
        <v>1600</v>
      </c>
      <c r="B1605" s="12" t="str">
        <f t="shared" si="178"/>
        <v>Ven</v>
      </c>
      <c r="C1605" s="13">
        <f t="shared" si="179"/>
        <v>43847</v>
      </c>
      <c r="D1605" s="15">
        <f t="shared" si="180"/>
        <v>6.74</v>
      </c>
      <c r="E1605" s="14">
        <f t="shared" si="181"/>
        <v>61510.759999999995</v>
      </c>
      <c r="F1605" s="25"/>
      <c r="G1605" s="15">
        <f t="shared" si="175"/>
        <v>61510.76</v>
      </c>
      <c r="J1605" s="22" t="str">
        <f t="shared" si="176"/>
        <v/>
      </c>
      <c r="L1605" s="38"/>
    </row>
    <row r="1606" spans="1:12" x14ac:dyDescent="0.3">
      <c r="A1606" s="24">
        <f t="shared" si="177"/>
        <v>1601</v>
      </c>
      <c r="B1606" s="12" t="str">
        <f t="shared" si="178"/>
        <v>Sam</v>
      </c>
      <c r="C1606" s="13">
        <f t="shared" si="179"/>
        <v>43848</v>
      </c>
      <c r="D1606" s="15">
        <f t="shared" si="180"/>
        <v>6.74</v>
      </c>
      <c r="E1606" s="14">
        <f t="shared" si="181"/>
        <v>61517.5</v>
      </c>
      <c r="F1606" s="25"/>
      <c r="G1606" s="15">
        <f t="shared" si="175"/>
        <v>61517.5</v>
      </c>
      <c r="J1606" s="22" t="str">
        <f t="shared" si="176"/>
        <v/>
      </c>
      <c r="L1606" s="38"/>
    </row>
    <row r="1607" spans="1:12" x14ac:dyDescent="0.3">
      <c r="A1607" s="24">
        <f t="shared" si="177"/>
        <v>1602</v>
      </c>
      <c r="B1607" s="12" t="str">
        <f t="shared" si="178"/>
        <v>Dim</v>
      </c>
      <c r="C1607" s="13">
        <f t="shared" si="179"/>
        <v>43849</v>
      </c>
      <c r="D1607" s="15">
        <f t="shared" si="180"/>
        <v>6.74</v>
      </c>
      <c r="E1607" s="14">
        <f t="shared" si="181"/>
        <v>61524.24</v>
      </c>
      <c r="F1607" s="25"/>
      <c r="G1607" s="15">
        <f t="shared" ref="G1607:G1670" si="182">ROUND(E1607-F1607, 2)</f>
        <v>61524.24</v>
      </c>
      <c r="J1607" s="22" t="str">
        <f t="shared" ref="J1607:J1670" si="183">IF(F1607&lt;&gt;"",TEXT(C1607, "aaaa-mm-jj") &amp; ";" &amp; F1607,"")</f>
        <v/>
      </c>
      <c r="L1607" s="38"/>
    </row>
    <row r="1608" spans="1:12" x14ac:dyDescent="0.3">
      <c r="A1608" s="24">
        <f t="shared" ref="A1608:A1671" si="184">A1607+1</f>
        <v>1603</v>
      </c>
      <c r="B1608" s="12" t="str">
        <f t="shared" si="178"/>
        <v>Lun</v>
      </c>
      <c r="C1608" s="13">
        <f t="shared" si="179"/>
        <v>43850</v>
      </c>
      <c r="D1608" s="15">
        <f t="shared" si="180"/>
        <v>6.74</v>
      </c>
      <c r="E1608" s="14">
        <f t="shared" si="181"/>
        <v>61530.979999999996</v>
      </c>
      <c r="F1608" s="25"/>
      <c r="G1608" s="15">
        <f t="shared" si="182"/>
        <v>61530.98</v>
      </c>
      <c r="J1608" s="22" t="str">
        <f t="shared" si="183"/>
        <v/>
      </c>
      <c r="L1608" s="38"/>
    </row>
    <row r="1609" spans="1:12" x14ac:dyDescent="0.3">
      <c r="A1609" s="24">
        <f t="shared" si="184"/>
        <v>1604</v>
      </c>
      <c r="B1609" s="12" t="str">
        <f t="shared" si="178"/>
        <v>Mar</v>
      </c>
      <c r="C1609" s="13">
        <f t="shared" si="179"/>
        <v>43851</v>
      </c>
      <c r="D1609" s="15">
        <f t="shared" si="180"/>
        <v>6.74</v>
      </c>
      <c r="E1609" s="14">
        <f t="shared" si="181"/>
        <v>61537.72</v>
      </c>
      <c r="F1609" s="25"/>
      <c r="G1609" s="15">
        <f t="shared" si="182"/>
        <v>61537.72</v>
      </c>
      <c r="J1609" s="22" t="str">
        <f t="shared" si="183"/>
        <v/>
      </c>
      <c r="L1609" s="38"/>
    </row>
    <row r="1610" spans="1:12" x14ac:dyDescent="0.3">
      <c r="A1610" s="24">
        <f t="shared" si="184"/>
        <v>1605</v>
      </c>
      <c r="B1610" s="12" t="str">
        <f t="shared" si="178"/>
        <v>Mer</v>
      </c>
      <c r="C1610" s="13">
        <f t="shared" si="179"/>
        <v>43852</v>
      </c>
      <c r="D1610" s="15">
        <f t="shared" si="180"/>
        <v>6.74</v>
      </c>
      <c r="E1610" s="14">
        <f t="shared" si="181"/>
        <v>61544.46</v>
      </c>
      <c r="F1610" s="25"/>
      <c r="G1610" s="15">
        <f t="shared" si="182"/>
        <v>61544.46</v>
      </c>
      <c r="J1610" s="22" t="str">
        <f t="shared" si="183"/>
        <v/>
      </c>
      <c r="L1610" s="38"/>
    </row>
    <row r="1611" spans="1:12" x14ac:dyDescent="0.3">
      <c r="A1611" s="24">
        <f t="shared" si="184"/>
        <v>1606</v>
      </c>
      <c r="B1611" s="12" t="str">
        <f t="shared" si="178"/>
        <v>Jeu</v>
      </c>
      <c r="C1611" s="13">
        <f t="shared" si="179"/>
        <v>43853</v>
      </c>
      <c r="D1611" s="15">
        <f t="shared" si="180"/>
        <v>6.74</v>
      </c>
      <c r="E1611" s="14">
        <f t="shared" si="181"/>
        <v>61551.199999999997</v>
      </c>
      <c r="F1611" s="25"/>
      <c r="G1611" s="15">
        <f t="shared" si="182"/>
        <v>61551.199999999997</v>
      </c>
      <c r="J1611" s="22" t="str">
        <f t="shared" si="183"/>
        <v/>
      </c>
      <c r="L1611" s="38"/>
    </row>
    <row r="1612" spans="1:12" x14ac:dyDescent="0.3">
      <c r="A1612" s="24">
        <f t="shared" si="184"/>
        <v>1607</v>
      </c>
      <c r="B1612" s="12" t="str">
        <f t="shared" si="178"/>
        <v>Ven</v>
      </c>
      <c r="C1612" s="13">
        <f t="shared" si="179"/>
        <v>43854</v>
      </c>
      <c r="D1612" s="15">
        <f t="shared" si="180"/>
        <v>6.75</v>
      </c>
      <c r="E1612" s="14">
        <f t="shared" si="181"/>
        <v>61557.95</v>
      </c>
      <c r="F1612" s="25"/>
      <c r="G1612" s="15">
        <f t="shared" si="182"/>
        <v>61557.95</v>
      </c>
      <c r="J1612" s="22" t="str">
        <f t="shared" si="183"/>
        <v/>
      </c>
      <c r="L1612" s="38"/>
    </row>
    <row r="1613" spans="1:12" x14ac:dyDescent="0.3">
      <c r="A1613" s="24">
        <f t="shared" si="184"/>
        <v>1608</v>
      </c>
      <c r="B1613" s="12" t="str">
        <f t="shared" si="178"/>
        <v>Sam</v>
      </c>
      <c r="C1613" s="13">
        <f t="shared" si="179"/>
        <v>43855</v>
      </c>
      <c r="D1613" s="15">
        <f t="shared" si="180"/>
        <v>6.75</v>
      </c>
      <c r="E1613" s="14">
        <f t="shared" si="181"/>
        <v>61564.7</v>
      </c>
      <c r="F1613" s="25"/>
      <c r="G1613" s="15">
        <f t="shared" si="182"/>
        <v>61564.7</v>
      </c>
      <c r="J1613" s="22" t="str">
        <f t="shared" si="183"/>
        <v/>
      </c>
      <c r="L1613" s="38"/>
    </row>
    <row r="1614" spans="1:12" x14ac:dyDescent="0.3">
      <c r="A1614" s="24">
        <f t="shared" si="184"/>
        <v>1609</v>
      </c>
      <c r="B1614" s="12" t="str">
        <f t="shared" si="178"/>
        <v>Dim</v>
      </c>
      <c r="C1614" s="13">
        <f t="shared" si="179"/>
        <v>43856</v>
      </c>
      <c r="D1614" s="15">
        <f t="shared" si="180"/>
        <v>6.75</v>
      </c>
      <c r="E1614" s="14">
        <f t="shared" si="181"/>
        <v>61571.45</v>
      </c>
      <c r="F1614" s="25"/>
      <c r="G1614" s="15">
        <f t="shared" si="182"/>
        <v>61571.45</v>
      </c>
      <c r="J1614" s="22" t="str">
        <f t="shared" si="183"/>
        <v/>
      </c>
      <c r="L1614" s="38"/>
    </row>
    <row r="1615" spans="1:12" x14ac:dyDescent="0.3">
      <c r="A1615" s="24">
        <f t="shared" si="184"/>
        <v>1610</v>
      </c>
      <c r="B1615" s="12" t="str">
        <f t="shared" si="178"/>
        <v>Lun</v>
      </c>
      <c r="C1615" s="13">
        <f t="shared" si="179"/>
        <v>43857</v>
      </c>
      <c r="D1615" s="15">
        <f t="shared" si="180"/>
        <v>6.75</v>
      </c>
      <c r="E1615" s="14">
        <f t="shared" si="181"/>
        <v>61578.2</v>
      </c>
      <c r="F1615" s="25"/>
      <c r="G1615" s="15">
        <f t="shared" si="182"/>
        <v>61578.2</v>
      </c>
      <c r="J1615" s="22" t="str">
        <f t="shared" si="183"/>
        <v/>
      </c>
      <c r="L1615" s="38"/>
    </row>
    <row r="1616" spans="1:12" x14ac:dyDescent="0.3">
      <c r="A1616" s="24">
        <f t="shared" si="184"/>
        <v>1611</v>
      </c>
      <c r="B1616" s="12" t="str">
        <f t="shared" si="178"/>
        <v>Mar</v>
      </c>
      <c r="C1616" s="13">
        <f t="shared" si="179"/>
        <v>43858</v>
      </c>
      <c r="D1616" s="15">
        <f t="shared" si="180"/>
        <v>6.75</v>
      </c>
      <c r="E1616" s="14">
        <f t="shared" si="181"/>
        <v>61584.95</v>
      </c>
      <c r="F1616" s="25"/>
      <c r="G1616" s="15">
        <f t="shared" si="182"/>
        <v>61584.95</v>
      </c>
      <c r="J1616" s="22" t="str">
        <f t="shared" si="183"/>
        <v/>
      </c>
      <c r="L1616" s="38"/>
    </row>
    <row r="1617" spans="1:12" x14ac:dyDescent="0.3">
      <c r="A1617" s="24">
        <f t="shared" si="184"/>
        <v>1612</v>
      </c>
      <c r="B1617" s="12" t="str">
        <f t="shared" si="178"/>
        <v>Mer</v>
      </c>
      <c r="C1617" s="13">
        <f t="shared" si="179"/>
        <v>43859</v>
      </c>
      <c r="D1617" s="15">
        <f t="shared" si="180"/>
        <v>6.75</v>
      </c>
      <c r="E1617" s="14">
        <f t="shared" si="181"/>
        <v>61591.7</v>
      </c>
      <c r="F1617" s="25"/>
      <c r="G1617" s="15">
        <f t="shared" si="182"/>
        <v>61591.7</v>
      </c>
      <c r="J1617" s="22" t="str">
        <f t="shared" si="183"/>
        <v/>
      </c>
      <c r="L1617" s="38"/>
    </row>
    <row r="1618" spans="1:12" x14ac:dyDescent="0.3">
      <c r="A1618" s="24">
        <f t="shared" si="184"/>
        <v>1613</v>
      </c>
      <c r="B1618" s="12" t="str">
        <f t="shared" si="178"/>
        <v>Jeu</v>
      </c>
      <c r="C1618" s="13">
        <f t="shared" si="179"/>
        <v>43860</v>
      </c>
      <c r="D1618" s="15">
        <f t="shared" si="180"/>
        <v>6.75</v>
      </c>
      <c r="E1618" s="14">
        <f t="shared" si="181"/>
        <v>61598.45</v>
      </c>
      <c r="F1618" s="25"/>
      <c r="G1618" s="15">
        <f t="shared" si="182"/>
        <v>61598.45</v>
      </c>
      <c r="J1618" s="22" t="str">
        <f t="shared" si="183"/>
        <v/>
      </c>
      <c r="L1618" s="38"/>
    </row>
    <row r="1619" spans="1:12" x14ac:dyDescent="0.3">
      <c r="A1619" s="24">
        <f t="shared" si="184"/>
        <v>1614</v>
      </c>
      <c r="B1619" s="12" t="str">
        <f t="shared" si="178"/>
        <v>Ven</v>
      </c>
      <c r="C1619" s="13">
        <f t="shared" si="179"/>
        <v>43861</v>
      </c>
      <c r="D1619" s="15">
        <f t="shared" si="180"/>
        <v>6.75</v>
      </c>
      <c r="E1619" s="14">
        <f t="shared" si="181"/>
        <v>61605.2</v>
      </c>
      <c r="F1619" s="25"/>
      <c r="G1619" s="15">
        <f t="shared" si="182"/>
        <v>61605.2</v>
      </c>
      <c r="J1619" s="22" t="str">
        <f t="shared" si="183"/>
        <v/>
      </c>
      <c r="L1619" s="38"/>
    </row>
    <row r="1620" spans="1:12" x14ac:dyDescent="0.3">
      <c r="A1620" s="24">
        <f t="shared" si="184"/>
        <v>1615</v>
      </c>
      <c r="B1620" s="12" t="str">
        <f t="shared" si="178"/>
        <v>Sam</v>
      </c>
      <c r="C1620" s="13">
        <f t="shared" si="179"/>
        <v>43862</v>
      </c>
      <c r="D1620" s="15">
        <f t="shared" si="180"/>
        <v>6.75</v>
      </c>
      <c r="E1620" s="14">
        <f t="shared" si="181"/>
        <v>61611.95</v>
      </c>
      <c r="F1620" s="25"/>
      <c r="G1620" s="15">
        <f t="shared" si="182"/>
        <v>61611.95</v>
      </c>
      <c r="J1620" s="22" t="str">
        <f t="shared" si="183"/>
        <v/>
      </c>
      <c r="L1620" s="38"/>
    </row>
    <row r="1621" spans="1:12" x14ac:dyDescent="0.3">
      <c r="A1621" s="24">
        <f t="shared" si="184"/>
        <v>1616</v>
      </c>
      <c r="B1621" s="12" t="str">
        <f t="shared" si="178"/>
        <v>Dim</v>
      </c>
      <c r="C1621" s="13">
        <f t="shared" si="179"/>
        <v>43863</v>
      </c>
      <c r="D1621" s="15">
        <f t="shared" si="180"/>
        <v>6.75</v>
      </c>
      <c r="E1621" s="14">
        <f t="shared" si="181"/>
        <v>61618.7</v>
      </c>
      <c r="F1621" s="25"/>
      <c r="G1621" s="15">
        <f t="shared" si="182"/>
        <v>61618.7</v>
      </c>
      <c r="J1621" s="22" t="str">
        <f t="shared" si="183"/>
        <v/>
      </c>
      <c r="L1621" s="38"/>
    </row>
    <row r="1622" spans="1:12" x14ac:dyDescent="0.3">
      <c r="A1622" s="24">
        <f t="shared" si="184"/>
        <v>1617</v>
      </c>
      <c r="B1622" s="12" t="str">
        <f t="shared" si="178"/>
        <v>Lun</v>
      </c>
      <c r="C1622" s="13">
        <f t="shared" si="179"/>
        <v>43864</v>
      </c>
      <c r="D1622" s="15">
        <f t="shared" si="180"/>
        <v>6.75</v>
      </c>
      <c r="E1622" s="14">
        <f t="shared" si="181"/>
        <v>61625.45</v>
      </c>
      <c r="F1622" s="25"/>
      <c r="G1622" s="15">
        <f t="shared" si="182"/>
        <v>61625.45</v>
      </c>
      <c r="J1622" s="22" t="str">
        <f t="shared" si="183"/>
        <v/>
      </c>
      <c r="L1622" s="38"/>
    </row>
    <row r="1623" spans="1:12" x14ac:dyDescent="0.3">
      <c r="A1623" s="24">
        <f t="shared" si="184"/>
        <v>1618</v>
      </c>
      <c r="B1623" s="12" t="str">
        <f t="shared" si="178"/>
        <v>Mar</v>
      </c>
      <c r="C1623" s="13">
        <f t="shared" si="179"/>
        <v>43865</v>
      </c>
      <c r="D1623" s="15">
        <f t="shared" si="180"/>
        <v>6.75</v>
      </c>
      <c r="E1623" s="14">
        <f t="shared" si="181"/>
        <v>61632.2</v>
      </c>
      <c r="F1623" s="25"/>
      <c r="G1623" s="15">
        <f t="shared" si="182"/>
        <v>61632.2</v>
      </c>
      <c r="J1623" s="22" t="str">
        <f t="shared" si="183"/>
        <v/>
      </c>
      <c r="L1623" s="38"/>
    </row>
    <row r="1624" spans="1:12" x14ac:dyDescent="0.3">
      <c r="A1624" s="24">
        <f t="shared" si="184"/>
        <v>1619</v>
      </c>
      <c r="B1624" s="12" t="str">
        <f t="shared" si="178"/>
        <v>Mer</v>
      </c>
      <c r="C1624" s="13">
        <f t="shared" si="179"/>
        <v>43866</v>
      </c>
      <c r="D1624" s="15">
        <f t="shared" si="180"/>
        <v>6.75</v>
      </c>
      <c r="E1624" s="14">
        <f t="shared" si="181"/>
        <v>61638.95</v>
      </c>
      <c r="F1624" s="25"/>
      <c r="G1624" s="15">
        <f t="shared" si="182"/>
        <v>61638.95</v>
      </c>
      <c r="J1624" s="22" t="str">
        <f t="shared" si="183"/>
        <v/>
      </c>
      <c r="L1624" s="38"/>
    </row>
    <row r="1625" spans="1:12" x14ac:dyDescent="0.3">
      <c r="A1625" s="24">
        <f t="shared" si="184"/>
        <v>1620</v>
      </c>
      <c r="B1625" s="12" t="str">
        <f t="shared" si="178"/>
        <v>Jeu</v>
      </c>
      <c r="C1625" s="13">
        <f t="shared" si="179"/>
        <v>43867</v>
      </c>
      <c r="D1625" s="15">
        <f t="shared" si="180"/>
        <v>6.75</v>
      </c>
      <c r="E1625" s="14">
        <f t="shared" si="181"/>
        <v>61645.7</v>
      </c>
      <c r="F1625" s="25"/>
      <c r="G1625" s="15">
        <f t="shared" si="182"/>
        <v>61645.7</v>
      </c>
      <c r="J1625" s="22" t="str">
        <f t="shared" si="183"/>
        <v/>
      </c>
      <c r="L1625" s="38"/>
    </row>
    <row r="1626" spans="1:12" x14ac:dyDescent="0.3">
      <c r="A1626" s="24">
        <f t="shared" si="184"/>
        <v>1621</v>
      </c>
      <c r="B1626" s="12" t="str">
        <f t="shared" si="178"/>
        <v>Ven</v>
      </c>
      <c r="C1626" s="13">
        <f t="shared" si="179"/>
        <v>43868</v>
      </c>
      <c r="D1626" s="15">
        <f t="shared" si="180"/>
        <v>6.76</v>
      </c>
      <c r="E1626" s="14">
        <f t="shared" si="181"/>
        <v>61652.46</v>
      </c>
      <c r="F1626" s="25"/>
      <c r="G1626" s="15">
        <f t="shared" si="182"/>
        <v>61652.46</v>
      </c>
      <c r="J1626" s="22" t="str">
        <f t="shared" si="183"/>
        <v/>
      </c>
      <c r="L1626" s="38"/>
    </row>
    <row r="1627" spans="1:12" x14ac:dyDescent="0.3">
      <c r="A1627" s="24">
        <f t="shared" si="184"/>
        <v>1622</v>
      </c>
      <c r="B1627" s="12" t="str">
        <f t="shared" ref="B1627:B1690" si="185">CHOOSE(MOD(C1627,7)+1,"Sam","Dim","Lun","Mar","Mer","Jeu","Ven")</f>
        <v>Sam</v>
      </c>
      <c r="C1627" s="13">
        <f t="shared" si="179"/>
        <v>43869</v>
      </c>
      <c r="D1627" s="15">
        <f t="shared" si="180"/>
        <v>6.76</v>
      </c>
      <c r="E1627" s="14">
        <f t="shared" si="181"/>
        <v>61659.22</v>
      </c>
      <c r="F1627" s="25"/>
      <c r="G1627" s="15">
        <f t="shared" si="182"/>
        <v>61659.22</v>
      </c>
      <c r="J1627" s="22" t="str">
        <f t="shared" si="183"/>
        <v/>
      </c>
      <c r="L1627" s="38"/>
    </row>
    <row r="1628" spans="1:12" x14ac:dyDescent="0.3">
      <c r="A1628" s="24">
        <f t="shared" si="184"/>
        <v>1623</v>
      </c>
      <c r="B1628" s="12" t="str">
        <f t="shared" si="185"/>
        <v>Dim</v>
      </c>
      <c r="C1628" s="13">
        <f t="shared" si="179"/>
        <v>43870</v>
      </c>
      <c r="D1628" s="15">
        <f t="shared" si="180"/>
        <v>6.76</v>
      </c>
      <c r="E1628" s="14">
        <f t="shared" si="181"/>
        <v>61665.98</v>
      </c>
      <c r="F1628" s="25"/>
      <c r="G1628" s="15">
        <f t="shared" si="182"/>
        <v>61665.98</v>
      </c>
      <c r="J1628" s="22" t="str">
        <f t="shared" si="183"/>
        <v/>
      </c>
      <c r="L1628" s="38"/>
    </row>
    <row r="1629" spans="1:12" x14ac:dyDescent="0.3">
      <c r="A1629" s="24">
        <f t="shared" si="184"/>
        <v>1624</v>
      </c>
      <c r="B1629" s="12" t="str">
        <f t="shared" si="185"/>
        <v>Lun</v>
      </c>
      <c r="C1629" s="13">
        <f t="shared" si="179"/>
        <v>43871</v>
      </c>
      <c r="D1629" s="15">
        <f t="shared" si="180"/>
        <v>6.76</v>
      </c>
      <c r="E1629" s="14">
        <f t="shared" si="181"/>
        <v>61672.740000000005</v>
      </c>
      <c r="F1629" s="25"/>
      <c r="G1629" s="15">
        <f t="shared" si="182"/>
        <v>61672.74</v>
      </c>
      <c r="J1629" s="22" t="str">
        <f t="shared" si="183"/>
        <v/>
      </c>
      <c r="L1629" s="38"/>
    </row>
    <row r="1630" spans="1:12" x14ac:dyDescent="0.3">
      <c r="A1630" s="24">
        <f t="shared" si="184"/>
        <v>1625</v>
      </c>
      <c r="B1630" s="12" t="str">
        <f t="shared" si="185"/>
        <v>Mar</v>
      </c>
      <c r="C1630" s="13">
        <f t="shared" si="179"/>
        <v>43872</v>
      </c>
      <c r="D1630" s="15">
        <f t="shared" si="180"/>
        <v>6.76</v>
      </c>
      <c r="E1630" s="14">
        <f t="shared" si="181"/>
        <v>61679.5</v>
      </c>
      <c r="F1630" s="25"/>
      <c r="G1630" s="15">
        <f t="shared" si="182"/>
        <v>61679.5</v>
      </c>
      <c r="J1630" s="22" t="str">
        <f t="shared" si="183"/>
        <v/>
      </c>
      <c r="L1630" s="38"/>
    </row>
    <row r="1631" spans="1:12" x14ac:dyDescent="0.3">
      <c r="A1631" s="24">
        <f t="shared" si="184"/>
        <v>1626</v>
      </c>
      <c r="B1631" s="12" t="str">
        <f t="shared" si="185"/>
        <v>Mer</v>
      </c>
      <c r="C1631" s="13">
        <f t="shared" si="179"/>
        <v>43873</v>
      </c>
      <c r="D1631" s="15">
        <f t="shared" si="180"/>
        <v>6.76</v>
      </c>
      <c r="E1631" s="14">
        <f t="shared" si="181"/>
        <v>61686.26</v>
      </c>
      <c r="F1631" s="25"/>
      <c r="G1631" s="15">
        <f t="shared" si="182"/>
        <v>61686.26</v>
      </c>
      <c r="J1631" s="22" t="str">
        <f t="shared" si="183"/>
        <v/>
      </c>
      <c r="L1631" s="38"/>
    </row>
    <row r="1632" spans="1:12" x14ac:dyDescent="0.3">
      <c r="A1632" s="24">
        <f t="shared" si="184"/>
        <v>1627</v>
      </c>
      <c r="B1632" s="12" t="str">
        <f t="shared" si="185"/>
        <v>Jeu</v>
      </c>
      <c r="C1632" s="13">
        <f t="shared" si="179"/>
        <v>43874</v>
      </c>
      <c r="D1632" s="15">
        <f t="shared" si="180"/>
        <v>6.76</v>
      </c>
      <c r="E1632" s="14">
        <f t="shared" si="181"/>
        <v>61693.020000000004</v>
      </c>
      <c r="F1632" s="25"/>
      <c r="G1632" s="15">
        <f t="shared" si="182"/>
        <v>61693.02</v>
      </c>
      <c r="J1632" s="22" t="str">
        <f t="shared" si="183"/>
        <v/>
      </c>
      <c r="L1632" s="38"/>
    </row>
    <row r="1633" spans="1:12" x14ac:dyDescent="0.3">
      <c r="A1633" s="24">
        <f t="shared" si="184"/>
        <v>1628</v>
      </c>
      <c r="B1633" s="12" t="str">
        <f t="shared" si="185"/>
        <v>Ven</v>
      </c>
      <c r="C1633" s="13">
        <f t="shared" si="179"/>
        <v>43875</v>
      </c>
      <c r="D1633" s="15">
        <f t="shared" si="180"/>
        <v>6.76</v>
      </c>
      <c r="E1633" s="14">
        <f t="shared" si="181"/>
        <v>61699.78</v>
      </c>
      <c r="F1633" s="25"/>
      <c r="G1633" s="15">
        <f t="shared" si="182"/>
        <v>61699.78</v>
      </c>
      <c r="J1633" s="22" t="str">
        <f t="shared" si="183"/>
        <v/>
      </c>
      <c r="L1633" s="38"/>
    </row>
    <row r="1634" spans="1:12" x14ac:dyDescent="0.3">
      <c r="A1634" s="24">
        <f t="shared" si="184"/>
        <v>1629</v>
      </c>
      <c r="B1634" s="12" t="str">
        <f t="shared" si="185"/>
        <v>Sam</v>
      </c>
      <c r="C1634" s="13">
        <f t="shared" si="179"/>
        <v>43876</v>
      </c>
      <c r="D1634" s="15">
        <f t="shared" si="180"/>
        <v>6.76</v>
      </c>
      <c r="E1634" s="14">
        <f t="shared" si="181"/>
        <v>61706.54</v>
      </c>
      <c r="F1634" s="25"/>
      <c r="G1634" s="15">
        <f t="shared" si="182"/>
        <v>61706.54</v>
      </c>
      <c r="J1634" s="22" t="str">
        <f t="shared" si="183"/>
        <v/>
      </c>
      <c r="L1634" s="38"/>
    </row>
    <row r="1635" spans="1:12" x14ac:dyDescent="0.3">
      <c r="A1635" s="24">
        <f t="shared" si="184"/>
        <v>1630</v>
      </c>
      <c r="B1635" s="12" t="str">
        <f t="shared" si="185"/>
        <v>Dim</v>
      </c>
      <c r="C1635" s="13">
        <f t="shared" si="179"/>
        <v>43877</v>
      </c>
      <c r="D1635" s="15">
        <f t="shared" si="180"/>
        <v>6.76</v>
      </c>
      <c r="E1635" s="14">
        <f t="shared" si="181"/>
        <v>61713.3</v>
      </c>
      <c r="F1635" s="25"/>
      <c r="G1635" s="15">
        <f t="shared" si="182"/>
        <v>61713.3</v>
      </c>
      <c r="J1635" s="22" t="str">
        <f t="shared" si="183"/>
        <v/>
      </c>
      <c r="L1635" s="38"/>
    </row>
    <row r="1636" spans="1:12" x14ac:dyDescent="0.3">
      <c r="A1636" s="24">
        <f t="shared" si="184"/>
        <v>1631</v>
      </c>
      <c r="B1636" s="12" t="str">
        <f t="shared" si="185"/>
        <v>Lun</v>
      </c>
      <c r="C1636" s="13">
        <f t="shared" si="179"/>
        <v>43878</v>
      </c>
      <c r="D1636" s="15">
        <f t="shared" si="180"/>
        <v>6.76</v>
      </c>
      <c r="E1636" s="14">
        <f t="shared" si="181"/>
        <v>61720.060000000005</v>
      </c>
      <c r="F1636" s="25"/>
      <c r="G1636" s="15">
        <f t="shared" si="182"/>
        <v>61720.06</v>
      </c>
      <c r="J1636" s="22" t="str">
        <f t="shared" si="183"/>
        <v/>
      </c>
      <c r="L1636" s="38"/>
    </row>
    <row r="1637" spans="1:12" x14ac:dyDescent="0.3">
      <c r="A1637" s="24">
        <f t="shared" si="184"/>
        <v>1632</v>
      </c>
      <c r="B1637" s="12" t="str">
        <f t="shared" si="185"/>
        <v>Mar</v>
      </c>
      <c r="C1637" s="13">
        <f t="shared" si="179"/>
        <v>43879</v>
      </c>
      <c r="D1637" s="15">
        <f t="shared" si="180"/>
        <v>6.76</v>
      </c>
      <c r="E1637" s="14">
        <f t="shared" si="181"/>
        <v>61726.82</v>
      </c>
      <c r="F1637" s="25"/>
      <c r="G1637" s="15">
        <f t="shared" si="182"/>
        <v>61726.82</v>
      </c>
      <c r="J1637" s="22" t="str">
        <f t="shared" si="183"/>
        <v/>
      </c>
      <c r="L1637" s="38"/>
    </row>
    <row r="1638" spans="1:12" x14ac:dyDescent="0.3">
      <c r="A1638" s="24">
        <f t="shared" si="184"/>
        <v>1633</v>
      </c>
      <c r="B1638" s="12" t="str">
        <f t="shared" si="185"/>
        <v>Mer</v>
      </c>
      <c r="C1638" s="13">
        <f t="shared" si="179"/>
        <v>43880</v>
      </c>
      <c r="D1638" s="15">
        <f t="shared" si="180"/>
        <v>6.76</v>
      </c>
      <c r="E1638" s="14">
        <f t="shared" si="181"/>
        <v>61733.58</v>
      </c>
      <c r="F1638" s="25"/>
      <c r="G1638" s="15">
        <f t="shared" si="182"/>
        <v>61733.58</v>
      </c>
      <c r="J1638" s="22" t="str">
        <f t="shared" si="183"/>
        <v/>
      </c>
      <c r="L1638" s="38"/>
    </row>
    <row r="1639" spans="1:12" x14ac:dyDescent="0.3">
      <c r="A1639" s="24">
        <f t="shared" si="184"/>
        <v>1634</v>
      </c>
      <c r="B1639" s="12" t="str">
        <f t="shared" si="185"/>
        <v>Jeu</v>
      </c>
      <c r="C1639" s="13">
        <f t="shared" si="179"/>
        <v>43881</v>
      </c>
      <c r="D1639" s="15">
        <f t="shared" si="180"/>
        <v>6.77</v>
      </c>
      <c r="E1639" s="14">
        <f t="shared" si="181"/>
        <v>61740.35</v>
      </c>
      <c r="F1639" s="25"/>
      <c r="G1639" s="15">
        <f t="shared" si="182"/>
        <v>61740.35</v>
      </c>
      <c r="J1639" s="22" t="str">
        <f t="shared" si="183"/>
        <v/>
      </c>
      <c r="L1639" s="38"/>
    </row>
    <row r="1640" spans="1:12" x14ac:dyDescent="0.3">
      <c r="A1640" s="24">
        <f t="shared" si="184"/>
        <v>1635</v>
      </c>
      <c r="B1640" s="12" t="str">
        <f t="shared" si="185"/>
        <v>Ven</v>
      </c>
      <c r="C1640" s="13">
        <f t="shared" si="179"/>
        <v>43882</v>
      </c>
      <c r="D1640" s="15">
        <f t="shared" si="180"/>
        <v>6.77</v>
      </c>
      <c r="E1640" s="14">
        <f t="shared" si="181"/>
        <v>61747.119999999995</v>
      </c>
      <c r="F1640" s="25"/>
      <c r="G1640" s="15">
        <f t="shared" si="182"/>
        <v>61747.12</v>
      </c>
      <c r="J1640" s="22" t="str">
        <f t="shared" si="183"/>
        <v/>
      </c>
      <c r="L1640" s="38"/>
    </row>
    <row r="1641" spans="1:12" x14ac:dyDescent="0.3">
      <c r="A1641" s="24">
        <f t="shared" si="184"/>
        <v>1636</v>
      </c>
      <c r="B1641" s="12" t="str">
        <f t="shared" si="185"/>
        <v>Sam</v>
      </c>
      <c r="C1641" s="13">
        <f t="shared" si="179"/>
        <v>43883</v>
      </c>
      <c r="D1641" s="15">
        <f t="shared" si="180"/>
        <v>6.77</v>
      </c>
      <c r="E1641" s="14">
        <f t="shared" si="181"/>
        <v>61753.89</v>
      </c>
      <c r="F1641" s="25"/>
      <c r="G1641" s="15">
        <f t="shared" si="182"/>
        <v>61753.89</v>
      </c>
      <c r="J1641" s="22" t="str">
        <f t="shared" si="183"/>
        <v/>
      </c>
      <c r="L1641" s="38"/>
    </row>
    <row r="1642" spans="1:12" x14ac:dyDescent="0.3">
      <c r="A1642" s="24">
        <f t="shared" si="184"/>
        <v>1637</v>
      </c>
      <c r="B1642" s="12" t="str">
        <f t="shared" si="185"/>
        <v>Dim</v>
      </c>
      <c r="C1642" s="13">
        <f t="shared" si="179"/>
        <v>43884</v>
      </c>
      <c r="D1642" s="15">
        <f t="shared" si="180"/>
        <v>6.77</v>
      </c>
      <c r="E1642" s="14">
        <f t="shared" si="181"/>
        <v>61760.659999999996</v>
      </c>
      <c r="F1642" s="25"/>
      <c r="G1642" s="15">
        <f t="shared" si="182"/>
        <v>61760.66</v>
      </c>
      <c r="J1642" s="22" t="str">
        <f t="shared" si="183"/>
        <v/>
      </c>
      <c r="L1642" s="38"/>
    </row>
    <row r="1643" spans="1:12" x14ac:dyDescent="0.3">
      <c r="A1643" s="24">
        <f t="shared" si="184"/>
        <v>1638</v>
      </c>
      <c r="B1643" s="12" t="str">
        <f t="shared" si="185"/>
        <v>Lun</v>
      </c>
      <c r="C1643" s="13">
        <f t="shared" si="179"/>
        <v>43885</v>
      </c>
      <c r="D1643" s="15">
        <f t="shared" si="180"/>
        <v>6.77</v>
      </c>
      <c r="E1643" s="14">
        <f t="shared" si="181"/>
        <v>61767.43</v>
      </c>
      <c r="F1643" s="25"/>
      <c r="G1643" s="15">
        <f t="shared" si="182"/>
        <v>61767.43</v>
      </c>
      <c r="J1643" s="22" t="str">
        <f t="shared" si="183"/>
        <v/>
      </c>
      <c r="L1643" s="38"/>
    </row>
    <row r="1644" spans="1:12" x14ac:dyDescent="0.3">
      <c r="A1644" s="24">
        <f t="shared" si="184"/>
        <v>1639</v>
      </c>
      <c r="B1644" s="12" t="str">
        <f t="shared" si="185"/>
        <v>Mar</v>
      </c>
      <c r="C1644" s="13">
        <f t="shared" si="179"/>
        <v>43886</v>
      </c>
      <c r="D1644" s="15">
        <f t="shared" si="180"/>
        <v>6.77</v>
      </c>
      <c r="E1644" s="14">
        <f t="shared" si="181"/>
        <v>61774.2</v>
      </c>
      <c r="F1644" s="25"/>
      <c r="G1644" s="15">
        <f t="shared" si="182"/>
        <v>61774.2</v>
      </c>
      <c r="J1644" s="22" t="str">
        <f t="shared" si="183"/>
        <v/>
      </c>
      <c r="L1644" s="38"/>
    </row>
    <row r="1645" spans="1:12" x14ac:dyDescent="0.3">
      <c r="A1645" s="24">
        <f t="shared" si="184"/>
        <v>1640</v>
      </c>
      <c r="B1645" s="12" t="str">
        <f t="shared" si="185"/>
        <v>Mer</v>
      </c>
      <c r="C1645" s="13">
        <f t="shared" si="179"/>
        <v>43887</v>
      </c>
      <c r="D1645" s="15">
        <f t="shared" si="180"/>
        <v>6.77</v>
      </c>
      <c r="E1645" s="14">
        <f t="shared" si="181"/>
        <v>61780.969999999994</v>
      </c>
      <c r="F1645" s="25"/>
      <c r="G1645" s="15">
        <f t="shared" si="182"/>
        <v>61780.97</v>
      </c>
      <c r="J1645" s="22" t="str">
        <f t="shared" si="183"/>
        <v/>
      </c>
      <c r="L1645" s="38"/>
    </row>
    <row r="1646" spans="1:12" x14ac:dyDescent="0.3">
      <c r="A1646" s="24">
        <f t="shared" si="184"/>
        <v>1641</v>
      </c>
      <c r="B1646" s="12" t="str">
        <f t="shared" si="185"/>
        <v>Jeu</v>
      </c>
      <c r="C1646" s="13">
        <f t="shared" si="179"/>
        <v>43888</v>
      </c>
      <c r="D1646" s="15">
        <f t="shared" si="180"/>
        <v>6.77</v>
      </c>
      <c r="E1646" s="14">
        <f t="shared" si="181"/>
        <v>61787.74</v>
      </c>
      <c r="F1646" s="25"/>
      <c r="G1646" s="15">
        <f t="shared" si="182"/>
        <v>61787.74</v>
      </c>
      <c r="J1646" s="22" t="str">
        <f t="shared" si="183"/>
        <v/>
      </c>
      <c r="L1646" s="38"/>
    </row>
    <row r="1647" spans="1:12" x14ac:dyDescent="0.3">
      <c r="A1647" s="24">
        <f t="shared" si="184"/>
        <v>1642</v>
      </c>
      <c r="B1647" s="12" t="str">
        <f t="shared" si="185"/>
        <v>Ven</v>
      </c>
      <c r="C1647" s="13">
        <f t="shared" si="179"/>
        <v>43889</v>
      </c>
      <c r="D1647" s="15">
        <f t="shared" si="180"/>
        <v>6.77</v>
      </c>
      <c r="E1647" s="14">
        <f t="shared" si="181"/>
        <v>61794.509999999995</v>
      </c>
      <c r="F1647" s="25"/>
      <c r="G1647" s="15">
        <f t="shared" si="182"/>
        <v>61794.51</v>
      </c>
      <c r="J1647" s="22" t="str">
        <f t="shared" si="183"/>
        <v/>
      </c>
      <c r="L1647" s="38"/>
    </row>
    <row r="1648" spans="1:12" x14ac:dyDescent="0.3">
      <c r="A1648" s="24">
        <f t="shared" si="184"/>
        <v>1643</v>
      </c>
      <c r="B1648" s="12" t="str">
        <f t="shared" si="185"/>
        <v>Sam</v>
      </c>
      <c r="C1648" s="13">
        <f t="shared" si="179"/>
        <v>43890</v>
      </c>
      <c r="D1648" s="15">
        <f t="shared" si="180"/>
        <v>6.77</v>
      </c>
      <c r="E1648" s="14">
        <f t="shared" si="181"/>
        <v>61801.279999999999</v>
      </c>
      <c r="F1648" s="25"/>
      <c r="G1648" s="15">
        <f t="shared" si="182"/>
        <v>61801.279999999999</v>
      </c>
      <c r="J1648" s="22" t="str">
        <f t="shared" si="183"/>
        <v/>
      </c>
      <c r="L1648" s="38"/>
    </row>
    <row r="1649" spans="1:12" x14ac:dyDescent="0.3">
      <c r="A1649" s="24">
        <f t="shared" si="184"/>
        <v>1644</v>
      </c>
      <c r="B1649" s="12" t="str">
        <f t="shared" si="185"/>
        <v>Dim</v>
      </c>
      <c r="C1649" s="13">
        <f t="shared" si="179"/>
        <v>43891</v>
      </c>
      <c r="D1649" s="15">
        <f t="shared" si="180"/>
        <v>6.77</v>
      </c>
      <c r="E1649" s="14">
        <f t="shared" si="181"/>
        <v>61808.049999999996</v>
      </c>
      <c r="F1649" s="25"/>
      <c r="G1649" s="15">
        <f t="shared" si="182"/>
        <v>61808.05</v>
      </c>
      <c r="J1649" s="22" t="str">
        <f t="shared" si="183"/>
        <v/>
      </c>
      <c r="L1649" s="38"/>
    </row>
    <row r="1650" spans="1:12" x14ac:dyDescent="0.3">
      <c r="A1650" s="24">
        <f t="shared" si="184"/>
        <v>1645</v>
      </c>
      <c r="B1650" s="12" t="str">
        <f t="shared" si="185"/>
        <v>Lun</v>
      </c>
      <c r="C1650" s="13">
        <f t="shared" si="179"/>
        <v>43892</v>
      </c>
      <c r="D1650" s="15">
        <f t="shared" si="180"/>
        <v>6.77</v>
      </c>
      <c r="E1650" s="14">
        <f t="shared" si="181"/>
        <v>61814.82</v>
      </c>
      <c r="F1650" s="25"/>
      <c r="G1650" s="15">
        <f t="shared" si="182"/>
        <v>61814.82</v>
      </c>
      <c r="J1650" s="22" t="str">
        <f t="shared" si="183"/>
        <v/>
      </c>
      <c r="L1650" s="38"/>
    </row>
    <row r="1651" spans="1:12" x14ac:dyDescent="0.3">
      <c r="A1651" s="24">
        <f t="shared" si="184"/>
        <v>1646</v>
      </c>
      <c r="B1651" s="12" t="str">
        <f t="shared" si="185"/>
        <v>Mar</v>
      </c>
      <c r="C1651" s="13">
        <f t="shared" si="179"/>
        <v>43893</v>
      </c>
      <c r="D1651" s="15">
        <f t="shared" si="180"/>
        <v>6.77</v>
      </c>
      <c r="E1651" s="14">
        <f t="shared" si="181"/>
        <v>61821.59</v>
      </c>
      <c r="F1651" s="25"/>
      <c r="G1651" s="15">
        <f t="shared" si="182"/>
        <v>61821.59</v>
      </c>
      <c r="J1651" s="22" t="str">
        <f t="shared" si="183"/>
        <v/>
      </c>
      <c r="L1651" s="38"/>
    </row>
    <row r="1652" spans="1:12" x14ac:dyDescent="0.3">
      <c r="A1652" s="24">
        <f t="shared" si="184"/>
        <v>1647</v>
      </c>
      <c r="B1652" s="12" t="str">
        <f t="shared" si="185"/>
        <v>Mer</v>
      </c>
      <c r="C1652" s="13">
        <f t="shared" si="179"/>
        <v>43894</v>
      </c>
      <c r="D1652" s="15">
        <f t="shared" si="180"/>
        <v>6.77</v>
      </c>
      <c r="E1652" s="14">
        <f t="shared" si="181"/>
        <v>61828.359999999993</v>
      </c>
      <c r="F1652" s="25"/>
      <c r="G1652" s="15">
        <f t="shared" si="182"/>
        <v>61828.36</v>
      </c>
      <c r="J1652" s="22" t="str">
        <f t="shared" si="183"/>
        <v/>
      </c>
      <c r="L1652" s="38"/>
    </row>
    <row r="1653" spans="1:12" x14ac:dyDescent="0.3">
      <c r="A1653" s="24">
        <f t="shared" si="184"/>
        <v>1648</v>
      </c>
      <c r="B1653" s="12" t="str">
        <f t="shared" si="185"/>
        <v>Jeu</v>
      </c>
      <c r="C1653" s="13">
        <f t="shared" si="179"/>
        <v>43895</v>
      </c>
      <c r="D1653" s="15">
        <f t="shared" si="180"/>
        <v>6.78</v>
      </c>
      <c r="E1653" s="14">
        <f t="shared" si="181"/>
        <v>61835.14</v>
      </c>
      <c r="F1653" s="25"/>
      <c r="G1653" s="15">
        <f t="shared" si="182"/>
        <v>61835.14</v>
      </c>
      <c r="J1653" s="22" t="str">
        <f t="shared" si="183"/>
        <v/>
      </c>
      <c r="L1653" s="38"/>
    </row>
    <row r="1654" spans="1:12" x14ac:dyDescent="0.3">
      <c r="A1654" s="24">
        <f t="shared" si="184"/>
        <v>1649</v>
      </c>
      <c r="B1654" s="12" t="str">
        <f t="shared" si="185"/>
        <v>Ven</v>
      </c>
      <c r="C1654" s="13">
        <f t="shared" si="179"/>
        <v>43896</v>
      </c>
      <c r="D1654" s="15">
        <f t="shared" si="180"/>
        <v>6.78</v>
      </c>
      <c r="E1654" s="14">
        <f t="shared" si="181"/>
        <v>61841.919999999998</v>
      </c>
      <c r="F1654" s="25"/>
      <c r="G1654" s="15">
        <f t="shared" si="182"/>
        <v>61841.919999999998</v>
      </c>
      <c r="J1654" s="22" t="str">
        <f t="shared" si="183"/>
        <v/>
      </c>
      <c r="L1654" s="38"/>
    </row>
    <row r="1655" spans="1:12" x14ac:dyDescent="0.3">
      <c r="A1655" s="24">
        <f t="shared" si="184"/>
        <v>1650</v>
      </c>
      <c r="B1655" s="12" t="str">
        <f t="shared" si="185"/>
        <v>Sam</v>
      </c>
      <c r="C1655" s="13">
        <f t="shared" si="179"/>
        <v>43897</v>
      </c>
      <c r="D1655" s="15">
        <f t="shared" si="180"/>
        <v>6.78</v>
      </c>
      <c r="E1655" s="14">
        <f t="shared" si="181"/>
        <v>61848.7</v>
      </c>
      <c r="F1655" s="25"/>
      <c r="G1655" s="15">
        <f t="shared" si="182"/>
        <v>61848.7</v>
      </c>
      <c r="J1655" s="22" t="str">
        <f t="shared" si="183"/>
        <v/>
      </c>
      <c r="L1655" s="38"/>
    </row>
    <row r="1656" spans="1:12" x14ac:dyDescent="0.3">
      <c r="A1656" s="24">
        <f t="shared" si="184"/>
        <v>1651</v>
      </c>
      <c r="B1656" s="12" t="str">
        <f t="shared" si="185"/>
        <v>Dim</v>
      </c>
      <c r="C1656" s="13">
        <f t="shared" si="179"/>
        <v>43898</v>
      </c>
      <c r="D1656" s="15">
        <f t="shared" si="180"/>
        <v>6.78</v>
      </c>
      <c r="E1656" s="14">
        <f t="shared" si="181"/>
        <v>61855.479999999996</v>
      </c>
      <c r="F1656" s="25"/>
      <c r="G1656" s="15">
        <f t="shared" si="182"/>
        <v>61855.48</v>
      </c>
      <c r="J1656" s="22" t="str">
        <f t="shared" si="183"/>
        <v/>
      </c>
      <c r="L1656" s="38"/>
    </row>
    <row r="1657" spans="1:12" x14ac:dyDescent="0.3">
      <c r="A1657" s="24">
        <f t="shared" si="184"/>
        <v>1652</v>
      </c>
      <c r="B1657" s="12" t="str">
        <f t="shared" si="185"/>
        <v>Lun</v>
      </c>
      <c r="C1657" s="13">
        <f t="shared" si="179"/>
        <v>43899</v>
      </c>
      <c r="D1657" s="15">
        <f t="shared" si="180"/>
        <v>6.78</v>
      </c>
      <c r="E1657" s="14">
        <f t="shared" si="181"/>
        <v>61862.26</v>
      </c>
      <c r="F1657" s="25"/>
      <c r="G1657" s="15">
        <f t="shared" si="182"/>
        <v>61862.26</v>
      </c>
      <c r="J1657" s="22" t="str">
        <f t="shared" si="183"/>
        <v/>
      </c>
      <c r="L1657" s="38"/>
    </row>
    <row r="1658" spans="1:12" x14ac:dyDescent="0.3">
      <c r="A1658" s="24">
        <f t="shared" si="184"/>
        <v>1653</v>
      </c>
      <c r="B1658" s="12" t="str">
        <f t="shared" si="185"/>
        <v>Mar</v>
      </c>
      <c r="C1658" s="13">
        <f t="shared" si="179"/>
        <v>43900</v>
      </c>
      <c r="D1658" s="15">
        <f t="shared" si="180"/>
        <v>6.78</v>
      </c>
      <c r="E1658" s="14">
        <f t="shared" si="181"/>
        <v>61869.04</v>
      </c>
      <c r="F1658" s="25"/>
      <c r="G1658" s="15">
        <f t="shared" si="182"/>
        <v>61869.04</v>
      </c>
      <c r="J1658" s="22" t="str">
        <f t="shared" si="183"/>
        <v/>
      </c>
      <c r="L1658" s="38"/>
    </row>
    <row r="1659" spans="1:12" x14ac:dyDescent="0.3">
      <c r="A1659" s="24">
        <f t="shared" si="184"/>
        <v>1654</v>
      </c>
      <c r="B1659" s="12" t="str">
        <f t="shared" si="185"/>
        <v>Mer</v>
      </c>
      <c r="C1659" s="13">
        <f t="shared" si="179"/>
        <v>43901</v>
      </c>
      <c r="D1659" s="15">
        <f t="shared" si="180"/>
        <v>6.78</v>
      </c>
      <c r="E1659" s="14">
        <f t="shared" si="181"/>
        <v>61875.82</v>
      </c>
      <c r="F1659" s="25"/>
      <c r="G1659" s="15">
        <f t="shared" si="182"/>
        <v>61875.82</v>
      </c>
      <c r="J1659" s="22" t="str">
        <f t="shared" si="183"/>
        <v/>
      </c>
      <c r="L1659" s="38"/>
    </row>
    <row r="1660" spans="1:12" x14ac:dyDescent="0.3">
      <c r="A1660" s="24">
        <f t="shared" si="184"/>
        <v>1655</v>
      </c>
      <c r="B1660" s="12" t="str">
        <f t="shared" si="185"/>
        <v>Jeu</v>
      </c>
      <c r="C1660" s="13">
        <f t="shared" si="179"/>
        <v>43902</v>
      </c>
      <c r="D1660" s="15">
        <f t="shared" si="180"/>
        <v>6.78</v>
      </c>
      <c r="E1660" s="14">
        <f t="shared" si="181"/>
        <v>61882.6</v>
      </c>
      <c r="F1660" s="25"/>
      <c r="G1660" s="15">
        <f t="shared" si="182"/>
        <v>61882.6</v>
      </c>
      <c r="J1660" s="22" t="str">
        <f t="shared" si="183"/>
        <v/>
      </c>
      <c r="L1660" s="38"/>
    </row>
    <row r="1661" spans="1:12" x14ac:dyDescent="0.3">
      <c r="A1661" s="24">
        <f t="shared" si="184"/>
        <v>1656</v>
      </c>
      <c r="B1661" s="12" t="str">
        <f t="shared" si="185"/>
        <v>Ven</v>
      </c>
      <c r="C1661" s="13">
        <f t="shared" ref="C1661:C1724" si="186">C1660+1</f>
        <v>43903</v>
      </c>
      <c r="D1661" s="15">
        <f t="shared" ref="D1661:D1724" si="187">ROUND(G1660*4%/365,2)</f>
        <v>6.78</v>
      </c>
      <c r="E1661" s="14">
        <f t="shared" ref="E1661:E1724" si="188">G1660+D1661</f>
        <v>61889.38</v>
      </c>
      <c r="F1661" s="25"/>
      <c r="G1661" s="15">
        <f t="shared" si="182"/>
        <v>61889.38</v>
      </c>
      <c r="J1661" s="22" t="str">
        <f t="shared" si="183"/>
        <v/>
      </c>
      <c r="L1661" s="38"/>
    </row>
    <row r="1662" spans="1:12" x14ac:dyDescent="0.3">
      <c r="A1662" s="24">
        <f t="shared" si="184"/>
        <v>1657</v>
      </c>
      <c r="B1662" s="12" t="str">
        <f t="shared" si="185"/>
        <v>Sam</v>
      </c>
      <c r="C1662" s="13">
        <f t="shared" si="186"/>
        <v>43904</v>
      </c>
      <c r="D1662" s="15">
        <f t="shared" si="187"/>
        <v>6.78</v>
      </c>
      <c r="E1662" s="14">
        <f t="shared" si="188"/>
        <v>61896.159999999996</v>
      </c>
      <c r="F1662" s="25"/>
      <c r="G1662" s="15">
        <f t="shared" si="182"/>
        <v>61896.160000000003</v>
      </c>
      <c r="J1662" s="22" t="str">
        <f t="shared" si="183"/>
        <v/>
      </c>
      <c r="L1662" s="38"/>
    </row>
    <row r="1663" spans="1:12" x14ac:dyDescent="0.3">
      <c r="A1663" s="24">
        <f t="shared" si="184"/>
        <v>1658</v>
      </c>
      <c r="B1663" s="12" t="str">
        <f t="shared" si="185"/>
        <v>Dim</v>
      </c>
      <c r="C1663" s="13">
        <f t="shared" si="186"/>
        <v>43905</v>
      </c>
      <c r="D1663" s="15">
        <f t="shared" si="187"/>
        <v>6.78</v>
      </c>
      <c r="E1663" s="14">
        <f t="shared" si="188"/>
        <v>61902.94</v>
      </c>
      <c r="F1663" s="25"/>
      <c r="G1663" s="15">
        <f t="shared" si="182"/>
        <v>61902.94</v>
      </c>
      <c r="J1663" s="22" t="str">
        <f t="shared" si="183"/>
        <v/>
      </c>
      <c r="L1663" s="38"/>
    </row>
    <row r="1664" spans="1:12" x14ac:dyDescent="0.3">
      <c r="A1664" s="24">
        <f t="shared" si="184"/>
        <v>1659</v>
      </c>
      <c r="B1664" s="12" t="str">
        <f t="shared" si="185"/>
        <v>Lun</v>
      </c>
      <c r="C1664" s="13">
        <f t="shared" si="186"/>
        <v>43906</v>
      </c>
      <c r="D1664" s="15">
        <f t="shared" si="187"/>
        <v>6.78</v>
      </c>
      <c r="E1664" s="14">
        <f t="shared" si="188"/>
        <v>61909.72</v>
      </c>
      <c r="F1664" s="25"/>
      <c r="G1664" s="15">
        <f t="shared" si="182"/>
        <v>61909.72</v>
      </c>
      <c r="J1664" s="22" t="str">
        <f t="shared" si="183"/>
        <v/>
      </c>
      <c r="L1664" s="38"/>
    </row>
    <row r="1665" spans="1:12" x14ac:dyDescent="0.3">
      <c r="A1665" s="24">
        <f t="shared" si="184"/>
        <v>1660</v>
      </c>
      <c r="B1665" s="12" t="str">
        <f t="shared" si="185"/>
        <v>Mar</v>
      </c>
      <c r="C1665" s="13">
        <f t="shared" si="186"/>
        <v>43907</v>
      </c>
      <c r="D1665" s="15">
        <f t="shared" si="187"/>
        <v>6.78</v>
      </c>
      <c r="E1665" s="14">
        <f t="shared" si="188"/>
        <v>61916.5</v>
      </c>
      <c r="F1665" s="25"/>
      <c r="G1665" s="15">
        <f t="shared" si="182"/>
        <v>61916.5</v>
      </c>
      <c r="J1665" s="22" t="str">
        <f t="shared" si="183"/>
        <v/>
      </c>
      <c r="L1665" s="38"/>
    </row>
    <row r="1666" spans="1:12" x14ac:dyDescent="0.3">
      <c r="A1666" s="24">
        <f t="shared" si="184"/>
        <v>1661</v>
      </c>
      <c r="B1666" s="12" t="str">
        <f t="shared" si="185"/>
        <v>Mer</v>
      </c>
      <c r="C1666" s="13">
        <f t="shared" si="186"/>
        <v>43908</v>
      </c>
      <c r="D1666" s="15">
        <f t="shared" si="187"/>
        <v>6.79</v>
      </c>
      <c r="E1666" s="14">
        <f t="shared" si="188"/>
        <v>61923.29</v>
      </c>
      <c r="F1666" s="25"/>
      <c r="G1666" s="15">
        <f t="shared" si="182"/>
        <v>61923.29</v>
      </c>
      <c r="J1666" s="22" t="str">
        <f t="shared" si="183"/>
        <v/>
      </c>
      <c r="L1666" s="38"/>
    </row>
    <row r="1667" spans="1:12" x14ac:dyDescent="0.3">
      <c r="A1667" s="24">
        <f t="shared" si="184"/>
        <v>1662</v>
      </c>
      <c r="B1667" s="12" t="str">
        <f t="shared" si="185"/>
        <v>Jeu</v>
      </c>
      <c r="C1667" s="13">
        <f t="shared" si="186"/>
        <v>43909</v>
      </c>
      <c r="D1667" s="15">
        <f t="shared" si="187"/>
        <v>6.79</v>
      </c>
      <c r="E1667" s="14">
        <f t="shared" si="188"/>
        <v>61930.080000000002</v>
      </c>
      <c r="F1667" s="25"/>
      <c r="G1667" s="15">
        <f t="shared" si="182"/>
        <v>61930.080000000002</v>
      </c>
      <c r="J1667" s="22" t="str">
        <f t="shared" si="183"/>
        <v/>
      </c>
      <c r="L1667" s="38"/>
    </row>
    <row r="1668" spans="1:12" x14ac:dyDescent="0.3">
      <c r="A1668" s="24">
        <f t="shared" si="184"/>
        <v>1663</v>
      </c>
      <c r="B1668" s="12" t="str">
        <f t="shared" si="185"/>
        <v>Ven</v>
      </c>
      <c r="C1668" s="13">
        <f t="shared" si="186"/>
        <v>43910</v>
      </c>
      <c r="D1668" s="15">
        <f t="shared" si="187"/>
        <v>6.79</v>
      </c>
      <c r="E1668" s="14">
        <f t="shared" si="188"/>
        <v>61936.87</v>
      </c>
      <c r="F1668" s="25"/>
      <c r="G1668" s="15">
        <f t="shared" si="182"/>
        <v>61936.87</v>
      </c>
      <c r="J1668" s="22" t="str">
        <f t="shared" si="183"/>
        <v/>
      </c>
      <c r="L1668" s="38"/>
    </row>
    <row r="1669" spans="1:12" x14ac:dyDescent="0.3">
      <c r="A1669" s="24">
        <f t="shared" si="184"/>
        <v>1664</v>
      </c>
      <c r="B1669" s="12" t="str">
        <f t="shared" si="185"/>
        <v>Sam</v>
      </c>
      <c r="C1669" s="13">
        <f t="shared" si="186"/>
        <v>43911</v>
      </c>
      <c r="D1669" s="15">
        <f t="shared" si="187"/>
        <v>6.79</v>
      </c>
      <c r="E1669" s="14">
        <f t="shared" si="188"/>
        <v>61943.66</v>
      </c>
      <c r="F1669" s="25"/>
      <c r="G1669" s="15">
        <f t="shared" si="182"/>
        <v>61943.66</v>
      </c>
      <c r="J1669" s="22" t="str">
        <f t="shared" si="183"/>
        <v/>
      </c>
      <c r="L1669" s="38"/>
    </row>
    <row r="1670" spans="1:12" x14ac:dyDescent="0.3">
      <c r="A1670" s="24">
        <f t="shared" si="184"/>
        <v>1665</v>
      </c>
      <c r="B1670" s="12" t="str">
        <f t="shared" si="185"/>
        <v>Dim</v>
      </c>
      <c r="C1670" s="13">
        <f t="shared" si="186"/>
        <v>43912</v>
      </c>
      <c r="D1670" s="15">
        <f t="shared" si="187"/>
        <v>6.79</v>
      </c>
      <c r="E1670" s="14">
        <f t="shared" si="188"/>
        <v>61950.450000000004</v>
      </c>
      <c r="F1670" s="25"/>
      <c r="G1670" s="15">
        <f t="shared" si="182"/>
        <v>61950.45</v>
      </c>
      <c r="J1670" s="22" t="str">
        <f t="shared" si="183"/>
        <v/>
      </c>
      <c r="L1670" s="38"/>
    </row>
    <row r="1671" spans="1:12" x14ac:dyDescent="0.3">
      <c r="A1671" s="24">
        <f t="shared" si="184"/>
        <v>1666</v>
      </c>
      <c r="B1671" s="12" t="str">
        <f t="shared" si="185"/>
        <v>Lun</v>
      </c>
      <c r="C1671" s="13">
        <f t="shared" si="186"/>
        <v>43913</v>
      </c>
      <c r="D1671" s="15">
        <f t="shared" si="187"/>
        <v>6.79</v>
      </c>
      <c r="E1671" s="14">
        <f t="shared" si="188"/>
        <v>61957.24</v>
      </c>
      <c r="F1671" s="25"/>
      <c r="G1671" s="15">
        <f t="shared" ref="G1671:G1734" si="189">ROUND(E1671-F1671, 2)</f>
        <v>61957.24</v>
      </c>
      <c r="J1671" s="22" t="str">
        <f t="shared" ref="J1671:J1734" si="190">IF(F1671&lt;&gt;"",TEXT(C1671, "aaaa-mm-jj") &amp; ";" &amp; F1671,"")</f>
        <v/>
      </c>
      <c r="L1671" s="38"/>
    </row>
    <row r="1672" spans="1:12" x14ac:dyDescent="0.3">
      <c r="A1672" s="24">
        <f t="shared" ref="A1672:A1735" si="191">A1671+1</f>
        <v>1667</v>
      </c>
      <c r="B1672" s="12" t="str">
        <f t="shared" si="185"/>
        <v>Mar</v>
      </c>
      <c r="C1672" s="13">
        <f t="shared" si="186"/>
        <v>43914</v>
      </c>
      <c r="D1672" s="15">
        <f t="shared" si="187"/>
        <v>6.79</v>
      </c>
      <c r="E1672" s="14">
        <f t="shared" si="188"/>
        <v>61964.03</v>
      </c>
      <c r="F1672" s="25"/>
      <c r="G1672" s="15">
        <f t="shared" si="189"/>
        <v>61964.03</v>
      </c>
      <c r="J1672" s="22" t="str">
        <f t="shared" si="190"/>
        <v/>
      </c>
      <c r="L1672" s="38"/>
    </row>
    <row r="1673" spans="1:12" x14ac:dyDescent="0.3">
      <c r="A1673" s="24">
        <f t="shared" si="191"/>
        <v>1668</v>
      </c>
      <c r="B1673" s="12" t="str">
        <f t="shared" si="185"/>
        <v>Mer</v>
      </c>
      <c r="C1673" s="13">
        <f t="shared" si="186"/>
        <v>43915</v>
      </c>
      <c r="D1673" s="15">
        <f t="shared" si="187"/>
        <v>6.79</v>
      </c>
      <c r="E1673" s="14">
        <f t="shared" si="188"/>
        <v>61970.82</v>
      </c>
      <c r="F1673" s="25"/>
      <c r="G1673" s="15">
        <f t="shared" si="189"/>
        <v>61970.82</v>
      </c>
      <c r="J1673" s="22" t="str">
        <f t="shared" si="190"/>
        <v/>
      </c>
      <c r="L1673" s="38"/>
    </row>
    <row r="1674" spans="1:12" x14ac:dyDescent="0.3">
      <c r="A1674" s="24">
        <f t="shared" si="191"/>
        <v>1669</v>
      </c>
      <c r="B1674" s="12" t="str">
        <f t="shared" si="185"/>
        <v>Jeu</v>
      </c>
      <c r="C1674" s="13">
        <f t="shared" si="186"/>
        <v>43916</v>
      </c>
      <c r="D1674" s="15">
        <f t="shared" si="187"/>
        <v>6.79</v>
      </c>
      <c r="E1674" s="14">
        <f t="shared" si="188"/>
        <v>61977.61</v>
      </c>
      <c r="F1674" s="25"/>
      <c r="G1674" s="15">
        <f t="shared" si="189"/>
        <v>61977.61</v>
      </c>
      <c r="J1674" s="22" t="str">
        <f t="shared" si="190"/>
        <v/>
      </c>
      <c r="L1674" s="38"/>
    </row>
    <row r="1675" spans="1:12" x14ac:dyDescent="0.3">
      <c r="A1675" s="24">
        <f t="shared" si="191"/>
        <v>1670</v>
      </c>
      <c r="B1675" s="12" t="str">
        <f t="shared" si="185"/>
        <v>Ven</v>
      </c>
      <c r="C1675" s="13">
        <f t="shared" si="186"/>
        <v>43917</v>
      </c>
      <c r="D1675" s="15">
        <f t="shared" si="187"/>
        <v>6.79</v>
      </c>
      <c r="E1675" s="14">
        <f t="shared" si="188"/>
        <v>61984.4</v>
      </c>
      <c r="F1675" s="25"/>
      <c r="G1675" s="15">
        <f t="shared" si="189"/>
        <v>61984.4</v>
      </c>
      <c r="J1675" s="22" t="str">
        <f t="shared" si="190"/>
        <v/>
      </c>
      <c r="L1675" s="38"/>
    </row>
    <row r="1676" spans="1:12" x14ac:dyDescent="0.3">
      <c r="A1676" s="24">
        <f t="shared" si="191"/>
        <v>1671</v>
      </c>
      <c r="B1676" s="12" t="str">
        <f t="shared" si="185"/>
        <v>Sam</v>
      </c>
      <c r="C1676" s="13">
        <f t="shared" si="186"/>
        <v>43918</v>
      </c>
      <c r="D1676" s="15">
        <f t="shared" si="187"/>
        <v>6.79</v>
      </c>
      <c r="E1676" s="14">
        <f t="shared" si="188"/>
        <v>61991.19</v>
      </c>
      <c r="F1676" s="25"/>
      <c r="G1676" s="15">
        <f t="shared" si="189"/>
        <v>61991.19</v>
      </c>
      <c r="J1676" s="22" t="str">
        <f t="shared" si="190"/>
        <v/>
      </c>
      <c r="L1676" s="38"/>
    </row>
    <row r="1677" spans="1:12" x14ac:dyDescent="0.3">
      <c r="A1677" s="24">
        <f t="shared" si="191"/>
        <v>1672</v>
      </c>
      <c r="B1677" s="12" t="str">
        <f t="shared" si="185"/>
        <v>Dim</v>
      </c>
      <c r="C1677" s="13">
        <f t="shared" si="186"/>
        <v>43919</v>
      </c>
      <c r="D1677" s="15">
        <f t="shared" si="187"/>
        <v>6.79</v>
      </c>
      <c r="E1677" s="14">
        <f t="shared" si="188"/>
        <v>61997.98</v>
      </c>
      <c r="F1677" s="25"/>
      <c r="G1677" s="15">
        <f t="shared" si="189"/>
        <v>61997.98</v>
      </c>
      <c r="J1677" s="22" t="str">
        <f t="shared" si="190"/>
        <v/>
      </c>
      <c r="L1677" s="38"/>
    </row>
    <row r="1678" spans="1:12" x14ac:dyDescent="0.3">
      <c r="A1678" s="24">
        <f t="shared" si="191"/>
        <v>1673</v>
      </c>
      <c r="B1678" s="12" t="str">
        <f t="shared" si="185"/>
        <v>Lun</v>
      </c>
      <c r="C1678" s="13">
        <f t="shared" si="186"/>
        <v>43920</v>
      </c>
      <c r="D1678" s="15">
        <f t="shared" si="187"/>
        <v>6.79</v>
      </c>
      <c r="E1678" s="14">
        <f t="shared" si="188"/>
        <v>62004.770000000004</v>
      </c>
      <c r="F1678" s="25"/>
      <c r="G1678" s="15">
        <f t="shared" si="189"/>
        <v>62004.77</v>
      </c>
      <c r="J1678" s="22" t="str">
        <f t="shared" si="190"/>
        <v/>
      </c>
      <c r="L1678" s="38"/>
    </row>
    <row r="1679" spans="1:12" x14ac:dyDescent="0.3">
      <c r="A1679" s="24">
        <f t="shared" si="191"/>
        <v>1674</v>
      </c>
      <c r="B1679" s="12" t="str">
        <f t="shared" si="185"/>
        <v>Mar</v>
      </c>
      <c r="C1679" s="13">
        <f t="shared" si="186"/>
        <v>43921</v>
      </c>
      <c r="D1679" s="15">
        <f t="shared" si="187"/>
        <v>6.8</v>
      </c>
      <c r="E1679" s="14">
        <f t="shared" si="188"/>
        <v>62011.57</v>
      </c>
      <c r="F1679" s="25"/>
      <c r="G1679" s="15">
        <f t="shared" si="189"/>
        <v>62011.57</v>
      </c>
      <c r="J1679" s="22" t="str">
        <f t="shared" si="190"/>
        <v/>
      </c>
      <c r="L1679" s="38"/>
    </row>
    <row r="1680" spans="1:12" x14ac:dyDescent="0.3">
      <c r="A1680" s="24">
        <f t="shared" si="191"/>
        <v>1675</v>
      </c>
      <c r="B1680" s="12" t="str">
        <f t="shared" si="185"/>
        <v>Mer</v>
      </c>
      <c r="C1680" s="13">
        <f t="shared" si="186"/>
        <v>43922</v>
      </c>
      <c r="D1680" s="15">
        <f t="shared" si="187"/>
        <v>6.8</v>
      </c>
      <c r="E1680" s="14">
        <f t="shared" si="188"/>
        <v>62018.37</v>
      </c>
      <c r="F1680" s="25"/>
      <c r="G1680" s="15">
        <f t="shared" si="189"/>
        <v>62018.37</v>
      </c>
      <c r="J1680" s="22" t="str">
        <f t="shared" si="190"/>
        <v/>
      </c>
      <c r="L1680" s="38"/>
    </row>
    <row r="1681" spans="1:12" x14ac:dyDescent="0.3">
      <c r="A1681" s="24">
        <f t="shared" si="191"/>
        <v>1676</v>
      </c>
      <c r="B1681" s="12" t="str">
        <f t="shared" si="185"/>
        <v>Jeu</v>
      </c>
      <c r="C1681" s="13">
        <f t="shared" si="186"/>
        <v>43923</v>
      </c>
      <c r="D1681" s="15">
        <f t="shared" si="187"/>
        <v>6.8</v>
      </c>
      <c r="E1681" s="14">
        <f t="shared" si="188"/>
        <v>62025.170000000006</v>
      </c>
      <c r="F1681" s="25"/>
      <c r="G1681" s="15">
        <f t="shared" si="189"/>
        <v>62025.17</v>
      </c>
      <c r="J1681" s="22" t="str">
        <f t="shared" si="190"/>
        <v/>
      </c>
      <c r="L1681" s="38"/>
    </row>
    <row r="1682" spans="1:12" x14ac:dyDescent="0.3">
      <c r="A1682" s="24">
        <f t="shared" si="191"/>
        <v>1677</v>
      </c>
      <c r="B1682" s="12" t="str">
        <f t="shared" si="185"/>
        <v>Ven</v>
      </c>
      <c r="C1682" s="13">
        <f t="shared" si="186"/>
        <v>43924</v>
      </c>
      <c r="D1682" s="15">
        <f t="shared" si="187"/>
        <v>6.8</v>
      </c>
      <c r="E1682" s="14">
        <f t="shared" si="188"/>
        <v>62031.97</v>
      </c>
      <c r="F1682" s="25"/>
      <c r="G1682" s="15">
        <f t="shared" si="189"/>
        <v>62031.97</v>
      </c>
      <c r="J1682" s="22" t="str">
        <f t="shared" si="190"/>
        <v/>
      </c>
      <c r="L1682" s="38"/>
    </row>
    <row r="1683" spans="1:12" x14ac:dyDescent="0.3">
      <c r="A1683" s="24">
        <f t="shared" si="191"/>
        <v>1678</v>
      </c>
      <c r="B1683" s="12" t="str">
        <f t="shared" si="185"/>
        <v>Sam</v>
      </c>
      <c r="C1683" s="13">
        <f t="shared" si="186"/>
        <v>43925</v>
      </c>
      <c r="D1683" s="15">
        <f t="shared" si="187"/>
        <v>6.8</v>
      </c>
      <c r="E1683" s="14">
        <f t="shared" si="188"/>
        <v>62038.770000000004</v>
      </c>
      <c r="F1683" s="25"/>
      <c r="G1683" s="15">
        <f t="shared" si="189"/>
        <v>62038.77</v>
      </c>
      <c r="J1683" s="22" t="str">
        <f t="shared" si="190"/>
        <v/>
      </c>
      <c r="L1683" s="38"/>
    </row>
    <row r="1684" spans="1:12" x14ac:dyDescent="0.3">
      <c r="A1684" s="24">
        <f t="shared" si="191"/>
        <v>1679</v>
      </c>
      <c r="B1684" s="12" t="str">
        <f t="shared" si="185"/>
        <v>Dim</v>
      </c>
      <c r="C1684" s="13">
        <f t="shared" si="186"/>
        <v>43926</v>
      </c>
      <c r="D1684" s="15">
        <f t="shared" si="187"/>
        <v>6.8</v>
      </c>
      <c r="E1684" s="14">
        <f t="shared" si="188"/>
        <v>62045.57</v>
      </c>
      <c r="F1684" s="25"/>
      <c r="G1684" s="15">
        <f t="shared" si="189"/>
        <v>62045.57</v>
      </c>
      <c r="J1684" s="22" t="str">
        <f t="shared" si="190"/>
        <v/>
      </c>
      <c r="L1684" s="38"/>
    </row>
    <row r="1685" spans="1:12" x14ac:dyDescent="0.3">
      <c r="A1685" s="24">
        <f t="shared" si="191"/>
        <v>1680</v>
      </c>
      <c r="B1685" s="12" t="str">
        <f t="shared" si="185"/>
        <v>Lun</v>
      </c>
      <c r="C1685" s="13">
        <f t="shared" si="186"/>
        <v>43927</v>
      </c>
      <c r="D1685" s="15">
        <f t="shared" si="187"/>
        <v>6.8</v>
      </c>
      <c r="E1685" s="14">
        <f t="shared" si="188"/>
        <v>62052.37</v>
      </c>
      <c r="F1685" s="25"/>
      <c r="G1685" s="15">
        <f t="shared" si="189"/>
        <v>62052.37</v>
      </c>
      <c r="J1685" s="22" t="str">
        <f t="shared" si="190"/>
        <v/>
      </c>
      <c r="L1685" s="38"/>
    </row>
    <row r="1686" spans="1:12" x14ac:dyDescent="0.3">
      <c r="A1686" s="24">
        <f t="shared" si="191"/>
        <v>1681</v>
      </c>
      <c r="B1686" s="12" t="str">
        <f t="shared" si="185"/>
        <v>Mar</v>
      </c>
      <c r="C1686" s="13">
        <f t="shared" si="186"/>
        <v>43928</v>
      </c>
      <c r="D1686" s="15">
        <f t="shared" si="187"/>
        <v>6.8</v>
      </c>
      <c r="E1686" s="14">
        <f t="shared" si="188"/>
        <v>62059.170000000006</v>
      </c>
      <c r="F1686" s="25"/>
      <c r="G1686" s="15">
        <f t="shared" si="189"/>
        <v>62059.17</v>
      </c>
      <c r="J1686" s="22" t="str">
        <f t="shared" si="190"/>
        <v/>
      </c>
      <c r="L1686" s="38"/>
    </row>
    <row r="1687" spans="1:12" x14ac:dyDescent="0.3">
      <c r="A1687" s="24">
        <f t="shared" si="191"/>
        <v>1682</v>
      </c>
      <c r="B1687" s="12" t="str">
        <f t="shared" si="185"/>
        <v>Mer</v>
      </c>
      <c r="C1687" s="13">
        <f t="shared" si="186"/>
        <v>43929</v>
      </c>
      <c r="D1687" s="15">
        <f t="shared" si="187"/>
        <v>6.8</v>
      </c>
      <c r="E1687" s="14">
        <f t="shared" si="188"/>
        <v>62065.97</v>
      </c>
      <c r="F1687" s="25"/>
      <c r="G1687" s="15">
        <f t="shared" si="189"/>
        <v>62065.97</v>
      </c>
      <c r="J1687" s="22" t="str">
        <f t="shared" si="190"/>
        <v/>
      </c>
      <c r="L1687" s="38"/>
    </row>
    <row r="1688" spans="1:12" x14ac:dyDescent="0.3">
      <c r="A1688" s="24">
        <f t="shared" si="191"/>
        <v>1683</v>
      </c>
      <c r="B1688" s="12" t="str">
        <f t="shared" si="185"/>
        <v>Jeu</v>
      </c>
      <c r="C1688" s="13">
        <f t="shared" si="186"/>
        <v>43930</v>
      </c>
      <c r="D1688" s="15">
        <f t="shared" si="187"/>
        <v>6.8</v>
      </c>
      <c r="E1688" s="14">
        <f t="shared" si="188"/>
        <v>62072.770000000004</v>
      </c>
      <c r="F1688" s="25"/>
      <c r="G1688" s="15">
        <f t="shared" si="189"/>
        <v>62072.77</v>
      </c>
      <c r="J1688" s="22" t="str">
        <f t="shared" si="190"/>
        <v/>
      </c>
      <c r="L1688" s="38"/>
    </row>
    <row r="1689" spans="1:12" x14ac:dyDescent="0.3">
      <c r="A1689" s="24">
        <f t="shared" si="191"/>
        <v>1684</v>
      </c>
      <c r="B1689" s="12" t="str">
        <f t="shared" si="185"/>
        <v>Ven</v>
      </c>
      <c r="C1689" s="13">
        <f t="shared" si="186"/>
        <v>43931</v>
      </c>
      <c r="D1689" s="15">
        <f t="shared" si="187"/>
        <v>6.8</v>
      </c>
      <c r="E1689" s="14">
        <f t="shared" si="188"/>
        <v>62079.57</v>
      </c>
      <c r="F1689" s="25"/>
      <c r="G1689" s="15">
        <f t="shared" si="189"/>
        <v>62079.57</v>
      </c>
      <c r="J1689" s="22" t="str">
        <f t="shared" si="190"/>
        <v/>
      </c>
      <c r="L1689" s="38"/>
    </row>
    <row r="1690" spans="1:12" x14ac:dyDescent="0.3">
      <c r="A1690" s="24">
        <f t="shared" si="191"/>
        <v>1685</v>
      </c>
      <c r="B1690" s="12" t="str">
        <f t="shared" si="185"/>
        <v>Sam</v>
      </c>
      <c r="C1690" s="13">
        <f t="shared" si="186"/>
        <v>43932</v>
      </c>
      <c r="D1690" s="15">
        <f t="shared" si="187"/>
        <v>6.8</v>
      </c>
      <c r="E1690" s="14">
        <f t="shared" si="188"/>
        <v>62086.37</v>
      </c>
      <c r="F1690" s="25"/>
      <c r="G1690" s="15">
        <f t="shared" si="189"/>
        <v>62086.37</v>
      </c>
      <c r="J1690" s="22" t="str">
        <f t="shared" si="190"/>
        <v/>
      </c>
      <c r="L1690" s="38"/>
    </row>
    <row r="1691" spans="1:12" x14ac:dyDescent="0.3">
      <c r="A1691" s="24">
        <f t="shared" si="191"/>
        <v>1686</v>
      </c>
      <c r="B1691" s="12" t="str">
        <f t="shared" ref="B1691:B1754" si="192">CHOOSE(MOD(C1691,7)+1,"Sam","Dim","Lun","Mar","Mer","Jeu","Ven")</f>
        <v>Dim</v>
      </c>
      <c r="C1691" s="13">
        <f t="shared" si="186"/>
        <v>43933</v>
      </c>
      <c r="D1691" s="15">
        <f t="shared" si="187"/>
        <v>6.8</v>
      </c>
      <c r="E1691" s="14">
        <f t="shared" si="188"/>
        <v>62093.170000000006</v>
      </c>
      <c r="F1691" s="25"/>
      <c r="G1691" s="15">
        <f t="shared" si="189"/>
        <v>62093.17</v>
      </c>
      <c r="J1691" s="22" t="str">
        <f t="shared" si="190"/>
        <v/>
      </c>
      <c r="L1691" s="38"/>
    </row>
    <row r="1692" spans="1:12" x14ac:dyDescent="0.3">
      <c r="A1692" s="24">
        <f t="shared" si="191"/>
        <v>1687</v>
      </c>
      <c r="B1692" s="12" t="str">
        <f t="shared" si="192"/>
        <v>Lun</v>
      </c>
      <c r="C1692" s="13">
        <f t="shared" si="186"/>
        <v>43934</v>
      </c>
      <c r="D1692" s="15">
        <f t="shared" si="187"/>
        <v>6.8</v>
      </c>
      <c r="E1692" s="14">
        <f t="shared" si="188"/>
        <v>62099.97</v>
      </c>
      <c r="F1692" s="25"/>
      <c r="G1692" s="15">
        <f t="shared" si="189"/>
        <v>62099.97</v>
      </c>
      <c r="J1692" s="22" t="str">
        <f t="shared" si="190"/>
        <v/>
      </c>
      <c r="L1692" s="38"/>
    </row>
    <row r="1693" spans="1:12" x14ac:dyDescent="0.3">
      <c r="A1693" s="24">
        <f t="shared" si="191"/>
        <v>1688</v>
      </c>
      <c r="B1693" s="12" t="str">
        <f t="shared" si="192"/>
        <v>Mar</v>
      </c>
      <c r="C1693" s="13">
        <f t="shared" si="186"/>
        <v>43935</v>
      </c>
      <c r="D1693" s="15">
        <f t="shared" si="187"/>
        <v>6.81</v>
      </c>
      <c r="E1693" s="14">
        <f t="shared" si="188"/>
        <v>62106.78</v>
      </c>
      <c r="F1693" s="25"/>
      <c r="G1693" s="15">
        <f t="shared" si="189"/>
        <v>62106.78</v>
      </c>
      <c r="J1693" s="22" t="str">
        <f t="shared" si="190"/>
        <v/>
      </c>
      <c r="L1693" s="38"/>
    </row>
    <row r="1694" spans="1:12" x14ac:dyDescent="0.3">
      <c r="A1694" s="24">
        <f t="shared" si="191"/>
        <v>1689</v>
      </c>
      <c r="B1694" s="12" t="str">
        <f t="shared" si="192"/>
        <v>Mer</v>
      </c>
      <c r="C1694" s="13">
        <f t="shared" si="186"/>
        <v>43936</v>
      </c>
      <c r="D1694" s="15">
        <f t="shared" si="187"/>
        <v>6.81</v>
      </c>
      <c r="E1694" s="14">
        <f t="shared" si="188"/>
        <v>62113.59</v>
      </c>
      <c r="F1694" s="25"/>
      <c r="G1694" s="15">
        <f t="shared" si="189"/>
        <v>62113.59</v>
      </c>
      <c r="J1694" s="22" t="str">
        <f t="shared" si="190"/>
        <v/>
      </c>
      <c r="L1694" s="38"/>
    </row>
    <row r="1695" spans="1:12" x14ac:dyDescent="0.3">
      <c r="A1695" s="24">
        <f t="shared" si="191"/>
        <v>1690</v>
      </c>
      <c r="B1695" s="12" t="str">
        <f t="shared" si="192"/>
        <v>Jeu</v>
      </c>
      <c r="C1695" s="13">
        <f t="shared" si="186"/>
        <v>43937</v>
      </c>
      <c r="D1695" s="15">
        <f t="shared" si="187"/>
        <v>6.81</v>
      </c>
      <c r="E1695" s="14">
        <f t="shared" si="188"/>
        <v>62120.399999999994</v>
      </c>
      <c r="F1695" s="25"/>
      <c r="G1695" s="15">
        <f t="shared" si="189"/>
        <v>62120.4</v>
      </c>
      <c r="J1695" s="22" t="str">
        <f t="shared" si="190"/>
        <v/>
      </c>
      <c r="L1695" s="38"/>
    </row>
    <row r="1696" spans="1:12" x14ac:dyDescent="0.3">
      <c r="A1696" s="24">
        <f t="shared" si="191"/>
        <v>1691</v>
      </c>
      <c r="B1696" s="12" t="str">
        <f t="shared" si="192"/>
        <v>Ven</v>
      </c>
      <c r="C1696" s="13">
        <f t="shared" si="186"/>
        <v>43938</v>
      </c>
      <c r="D1696" s="15">
        <f t="shared" si="187"/>
        <v>6.81</v>
      </c>
      <c r="E1696" s="14">
        <f t="shared" si="188"/>
        <v>62127.21</v>
      </c>
      <c r="F1696" s="25"/>
      <c r="G1696" s="15">
        <f t="shared" si="189"/>
        <v>62127.21</v>
      </c>
      <c r="J1696" s="22" t="str">
        <f t="shared" si="190"/>
        <v/>
      </c>
      <c r="L1696" s="38"/>
    </row>
    <row r="1697" spans="1:12" x14ac:dyDescent="0.3">
      <c r="A1697" s="24">
        <f t="shared" si="191"/>
        <v>1692</v>
      </c>
      <c r="B1697" s="12" t="str">
        <f t="shared" si="192"/>
        <v>Sam</v>
      </c>
      <c r="C1697" s="13">
        <f t="shared" si="186"/>
        <v>43939</v>
      </c>
      <c r="D1697" s="15">
        <f t="shared" si="187"/>
        <v>6.81</v>
      </c>
      <c r="E1697" s="14">
        <f t="shared" si="188"/>
        <v>62134.02</v>
      </c>
      <c r="F1697" s="25"/>
      <c r="G1697" s="15">
        <f t="shared" si="189"/>
        <v>62134.02</v>
      </c>
      <c r="J1697" s="22" t="str">
        <f t="shared" si="190"/>
        <v/>
      </c>
      <c r="L1697" s="38"/>
    </row>
    <row r="1698" spans="1:12" x14ac:dyDescent="0.3">
      <c r="A1698" s="24">
        <f t="shared" si="191"/>
        <v>1693</v>
      </c>
      <c r="B1698" s="12" t="str">
        <f t="shared" si="192"/>
        <v>Dim</v>
      </c>
      <c r="C1698" s="13">
        <f t="shared" si="186"/>
        <v>43940</v>
      </c>
      <c r="D1698" s="15">
        <f t="shared" si="187"/>
        <v>6.81</v>
      </c>
      <c r="E1698" s="14">
        <f t="shared" si="188"/>
        <v>62140.829999999994</v>
      </c>
      <c r="F1698" s="25"/>
      <c r="G1698" s="15">
        <f t="shared" si="189"/>
        <v>62140.83</v>
      </c>
      <c r="J1698" s="22" t="str">
        <f t="shared" si="190"/>
        <v/>
      </c>
      <c r="L1698" s="38"/>
    </row>
    <row r="1699" spans="1:12" x14ac:dyDescent="0.3">
      <c r="A1699" s="24">
        <f t="shared" si="191"/>
        <v>1694</v>
      </c>
      <c r="B1699" s="12" t="str">
        <f t="shared" si="192"/>
        <v>Lun</v>
      </c>
      <c r="C1699" s="13">
        <f t="shared" si="186"/>
        <v>43941</v>
      </c>
      <c r="D1699" s="15">
        <f t="shared" si="187"/>
        <v>6.81</v>
      </c>
      <c r="E1699" s="14">
        <f t="shared" si="188"/>
        <v>62147.64</v>
      </c>
      <c r="F1699" s="25"/>
      <c r="G1699" s="15">
        <f t="shared" si="189"/>
        <v>62147.64</v>
      </c>
      <c r="J1699" s="22" t="str">
        <f t="shared" si="190"/>
        <v/>
      </c>
      <c r="L1699" s="38"/>
    </row>
    <row r="1700" spans="1:12" x14ac:dyDescent="0.3">
      <c r="A1700" s="24">
        <f t="shared" si="191"/>
        <v>1695</v>
      </c>
      <c r="B1700" s="12" t="str">
        <f t="shared" si="192"/>
        <v>Mar</v>
      </c>
      <c r="C1700" s="13">
        <f t="shared" si="186"/>
        <v>43942</v>
      </c>
      <c r="D1700" s="15">
        <f t="shared" si="187"/>
        <v>6.81</v>
      </c>
      <c r="E1700" s="14">
        <f t="shared" si="188"/>
        <v>62154.45</v>
      </c>
      <c r="F1700" s="25"/>
      <c r="G1700" s="15">
        <f t="shared" si="189"/>
        <v>62154.45</v>
      </c>
      <c r="J1700" s="22" t="str">
        <f t="shared" si="190"/>
        <v/>
      </c>
      <c r="L1700" s="38"/>
    </row>
    <row r="1701" spans="1:12" x14ac:dyDescent="0.3">
      <c r="A1701" s="24">
        <f t="shared" si="191"/>
        <v>1696</v>
      </c>
      <c r="B1701" s="12" t="str">
        <f t="shared" si="192"/>
        <v>Mer</v>
      </c>
      <c r="C1701" s="13">
        <f t="shared" si="186"/>
        <v>43943</v>
      </c>
      <c r="D1701" s="15">
        <f t="shared" si="187"/>
        <v>6.81</v>
      </c>
      <c r="E1701" s="14">
        <f t="shared" si="188"/>
        <v>62161.259999999995</v>
      </c>
      <c r="F1701" s="25"/>
      <c r="G1701" s="15">
        <f t="shared" si="189"/>
        <v>62161.26</v>
      </c>
      <c r="J1701" s="22" t="str">
        <f t="shared" si="190"/>
        <v/>
      </c>
      <c r="L1701" s="38"/>
    </row>
    <row r="1702" spans="1:12" x14ac:dyDescent="0.3">
      <c r="A1702" s="24">
        <f t="shared" si="191"/>
        <v>1697</v>
      </c>
      <c r="B1702" s="12" t="str">
        <f t="shared" si="192"/>
        <v>Jeu</v>
      </c>
      <c r="C1702" s="13">
        <f t="shared" si="186"/>
        <v>43944</v>
      </c>
      <c r="D1702" s="15">
        <f t="shared" si="187"/>
        <v>6.81</v>
      </c>
      <c r="E1702" s="14">
        <f t="shared" si="188"/>
        <v>62168.07</v>
      </c>
      <c r="F1702" s="25"/>
      <c r="G1702" s="15">
        <f t="shared" si="189"/>
        <v>62168.07</v>
      </c>
      <c r="J1702" s="22" t="str">
        <f t="shared" si="190"/>
        <v/>
      </c>
      <c r="L1702" s="38"/>
    </row>
    <row r="1703" spans="1:12" x14ac:dyDescent="0.3">
      <c r="A1703" s="24">
        <f t="shared" si="191"/>
        <v>1698</v>
      </c>
      <c r="B1703" s="12" t="str">
        <f t="shared" si="192"/>
        <v>Ven</v>
      </c>
      <c r="C1703" s="13">
        <f t="shared" si="186"/>
        <v>43945</v>
      </c>
      <c r="D1703" s="15">
        <f t="shared" si="187"/>
        <v>6.81</v>
      </c>
      <c r="E1703" s="14">
        <f t="shared" si="188"/>
        <v>62174.879999999997</v>
      </c>
      <c r="F1703" s="25"/>
      <c r="G1703" s="15">
        <f t="shared" si="189"/>
        <v>62174.879999999997</v>
      </c>
      <c r="J1703" s="22" t="str">
        <f t="shared" si="190"/>
        <v/>
      </c>
      <c r="L1703" s="38"/>
    </row>
    <row r="1704" spans="1:12" x14ac:dyDescent="0.3">
      <c r="A1704" s="24">
        <f t="shared" si="191"/>
        <v>1699</v>
      </c>
      <c r="B1704" s="12" t="str">
        <f t="shared" si="192"/>
        <v>Sam</v>
      </c>
      <c r="C1704" s="13">
        <f t="shared" si="186"/>
        <v>43946</v>
      </c>
      <c r="D1704" s="15">
        <f t="shared" si="187"/>
        <v>6.81</v>
      </c>
      <c r="E1704" s="14">
        <f t="shared" si="188"/>
        <v>62181.689999999995</v>
      </c>
      <c r="F1704" s="25"/>
      <c r="G1704" s="15">
        <f t="shared" si="189"/>
        <v>62181.69</v>
      </c>
      <c r="J1704" s="22" t="str">
        <f t="shared" si="190"/>
        <v/>
      </c>
      <c r="L1704" s="38"/>
    </row>
    <row r="1705" spans="1:12" x14ac:dyDescent="0.3">
      <c r="A1705" s="24">
        <f t="shared" si="191"/>
        <v>1700</v>
      </c>
      <c r="B1705" s="12" t="str">
        <f t="shared" si="192"/>
        <v>Dim</v>
      </c>
      <c r="C1705" s="13">
        <f t="shared" si="186"/>
        <v>43947</v>
      </c>
      <c r="D1705" s="15">
        <f t="shared" si="187"/>
        <v>6.81</v>
      </c>
      <c r="E1705" s="14">
        <f t="shared" si="188"/>
        <v>62188.5</v>
      </c>
      <c r="F1705" s="25"/>
      <c r="G1705" s="15">
        <f t="shared" si="189"/>
        <v>62188.5</v>
      </c>
      <c r="J1705" s="22" t="str">
        <f t="shared" si="190"/>
        <v/>
      </c>
      <c r="L1705" s="38"/>
    </row>
    <row r="1706" spans="1:12" x14ac:dyDescent="0.3">
      <c r="A1706" s="24">
        <f t="shared" si="191"/>
        <v>1701</v>
      </c>
      <c r="B1706" s="12" t="str">
        <f t="shared" si="192"/>
        <v>Lun</v>
      </c>
      <c r="C1706" s="13">
        <f t="shared" si="186"/>
        <v>43948</v>
      </c>
      <c r="D1706" s="15">
        <f t="shared" si="187"/>
        <v>6.82</v>
      </c>
      <c r="E1706" s="14">
        <f t="shared" si="188"/>
        <v>62195.32</v>
      </c>
      <c r="F1706" s="25"/>
      <c r="G1706" s="15">
        <f t="shared" si="189"/>
        <v>62195.32</v>
      </c>
      <c r="J1706" s="22" t="str">
        <f t="shared" si="190"/>
        <v/>
      </c>
      <c r="L1706" s="38"/>
    </row>
    <row r="1707" spans="1:12" x14ac:dyDescent="0.3">
      <c r="A1707" s="24">
        <f t="shared" si="191"/>
        <v>1702</v>
      </c>
      <c r="B1707" s="12" t="str">
        <f t="shared" si="192"/>
        <v>Mar</v>
      </c>
      <c r="C1707" s="13">
        <f t="shared" si="186"/>
        <v>43949</v>
      </c>
      <c r="D1707" s="15">
        <f t="shared" si="187"/>
        <v>6.82</v>
      </c>
      <c r="E1707" s="14">
        <f t="shared" si="188"/>
        <v>62202.14</v>
      </c>
      <c r="F1707" s="25"/>
      <c r="G1707" s="15">
        <f t="shared" si="189"/>
        <v>62202.14</v>
      </c>
      <c r="J1707" s="22" t="str">
        <f t="shared" si="190"/>
        <v/>
      </c>
      <c r="L1707" s="38"/>
    </row>
    <row r="1708" spans="1:12" x14ac:dyDescent="0.3">
      <c r="A1708" s="24">
        <f t="shared" si="191"/>
        <v>1703</v>
      </c>
      <c r="B1708" s="12" t="str">
        <f t="shared" si="192"/>
        <v>Mer</v>
      </c>
      <c r="C1708" s="13">
        <f t="shared" si="186"/>
        <v>43950</v>
      </c>
      <c r="D1708" s="15">
        <f t="shared" si="187"/>
        <v>6.82</v>
      </c>
      <c r="E1708" s="14">
        <f t="shared" si="188"/>
        <v>62208.959999999999</v>
      </c>
      <c r="F1708" s="25"/>
      <c r="G1708" s="15">
        <f t="shared" si="189"/>
        <v>62208.959999999999</v>
      </c>
      <c r="J1708" s="22" t="str">
        <f t="shared" si="190"/>
        <v/>
      </c>
      <c r="L1708" s="38"/>
    </row>
    <row r="1709" spans="1:12" x14ac:dyDescent="0.3">
      <c r="A1709" s="24">
        <f t="shared" si="191"/>
        <v>1704</v>
      </c>
      <c r="B1709" s="12" t="str">
        <f t="shared" si="192"/>
        <v>Jeu</v>
      </c>
      <c r="C1709" s="13">
        <f t="shared" si="186"/>
        <v>43951</v>
      </c>
      <c r="D1709" s="15">
        <f t="shared" si="187"/>
        <v>6.82</v>
      </c>
      <c r="E1709" s="14">
        <f t="shared" si="188"/>
        <v>62215.78</v>
      </c>
      <c r="F1709" s="25"/>
      <c r="G1709" s="15">
        <f t="shared" si="189"/>
        <v>62215.78</v>
      </c>
      <c r="J1709" s="22" t="str">
        <f t="shared" si="190"/>
        <v/>
      </c>
      <c r="L1709" s="38"/>
    </row>
    <row r="1710" spans="1:12" x14ac:dyDescent="0.3">
      <c r="A1710" s="24">
        <f t="shared" si="191"/>
        <v>1705</v>
      </c>
      <c r="B1710" s="12" t="str">
        <f t="shared" si="192"/>
        <v>Ven</v>
      </c>
      <c r="C1710" s="13">
        <f t="shared" si="186"/>
        <v>43952</v>
      </c>
      <c r="D1710" s="15">
        <f t="shared" si="187"/>
        <v>6.82</v>
      </c>
      <c r="E1710" s="14">
        <f t="shared" si="188"/>
        <v>62222.6</v>
      </c>
      <c r="F1710" s="25"/>
      <c r="G1710" s="15">
        <f t="shared" si="189"/>
        <v>62222.6</v>
      </c>
      <c r="J1710" s="22" t="str">
        <f t="shared" si="190"/>
        <v/>
      </c>
      <c r="L1710" s="38"/>
    </row>
    <row r="1711" spans="1:12" x14ac:dyDescent="0.3">
      <c r="A1711" s="24">
        <f t="shared" si="191"/>
        <v>1706</v>
      </c>
      <c r="B1711" s="12" t="str">
        <f t="shared" si="192"/>
        <v>Sam</v>
      </c>
      <c r="C1711" s="13">
        <f t="shared" si="186"/>
        <v>43953</v>
      </c>
      <c r="D1711" s="15">
        <f t="shared" si="187"/>
        <v>6.82</v>
      </c>
      <c r="E1711" s="14">
        <f t="shared" si="188"/>
        <v>62229.42</v>
      </c>
      <c r="F1711" s="25"/>
      <c r="G1711" s="15">
        <f t="shared" si="189"/>
        <v>62229.42</v>
      </c>
      <c r="J1711" s="22" t="str">
        <f t="shared" si="190"/>
        <v/>
      </c>
      <c r="L1711" s="38"/>
    </row>
    <row r="1712" spans="1:12" x14ac:dyDescent="0.3">
      <c r="A1712" s="24">
        <f t="shared" si="191"/>
        <v>1707</v>
      </c>
      <c r="B1712" s="12" t="str">
        <f t="shared" si="192"/>
        <v>Dim</v>
      </c>
      <c r="C1712" s="13">
        <f t="shared" si="186"/>
        <v>43954</v>
      </c>
      <c r="D1712" s="15">
        <f t="shared" si="187"/>
        <v>6.82</v>
      </c>
      <c r="E1712" s="14">
        <f t="shared" si="188"/>
        <v>62236.24</v>
      </c>
      <c r="F1712" s="25"/>
      <c r="G1712" s="15">
        <f t="shared" si="189"/>
        <v>62236.24</v>
      </c>
      <c r="J1712" s="22" t="str">
        <f t="shared" si="190"/>
        <v/>
      </c>
      <c r="L1712" s="38"/>
    </row>
    <row r="1713" spans="1:12" x14ac:dyDescent="0.3">
      <c r="A1713" s="24">
        <f t="shared" si="191"/>
        <v>1708</v>
      </c>
      <c r="B1713" s="12" t="str">
        <f t="shared" si="192"/>
        <v>Lun</v>
      </c>
      <c r="C1713" s="13">
        <f t="shared" si="186"/>
        <v>43955</v>
      </c>
      <c r="D1713" s="15">
        <f t="shared" si="187"/>
        <v>6.82</v>
      </c>
      <c r="E1713" s="14">
        <f t="shared" si="188"/>
        <v>62243.06</v>
      </c>
      <c r="F1713" s="25"/>
      <c r="G1713" s="15">
        <f t="shared" si="189"/>
        <v>62243.06</v>
      </c>
      <c r="J1713" s="22" t="str">
        <f t="shared" si="190"/>
        <v/>
      </c>
      <c r="L1713" s="38"/>
    </row>
    <row r="1714" spans="1:12" x14ac:dyDescent="0.3">
      <c r="A1714" s="24">
        <f t="shared" si="191"/>
        <v>1709</v>
      </c>
      <c r="B1714" s="12" t="str">
        <f t="shared" si="192"/>
        <v>Mar</v>
      </c>
      <c r="C1714" s="13">
        <f t="shared" si="186"/>
        <v>43956</v>
      </c>
      <c r="D1714" s="15">
        <f t="shared" si="187"/>
        <v>6.82</v>
      </c>
      <c r="E1714" s="14">
        <f t="shared" si="188"/>
        <v>62249.88</v>
      </c>
      <c r="F1714" s="25"/>
      <c r="G1714" s="15">
        <f t="shared" si="189"/>
        <v>62249.88</v>
      </c>
      <c r="J1714" s="22" t="str">
        <f t="shared" si="190"/>
        <v/>
      </c>
      <c r="L1714" s="38"/>
    </row>
    <row r="1715" spans="1:12" x14ac:dyDescent="0.3">
      <c r="A1715" s="24">
        <f t="shared" si="191"/>
        <v>1710</v>
      </c>
      <c r="B1715" s="12" t="str">
        <f t="shared" si="192"/>
        <v>Mer</v>
      </c>
      <c r="C1715" s="13">
        <f t="shared" si="186"/>
        <v>43957</v>
      </c>
      <c r="D1715" s="15">
        <f t="shared" si="187"/>
        <v>6.82</v>
      </c>
      <c r="E1715" s="14">
        <f t="shared" si="188"/>
        <v>62256.7</v>
      </c>
      <c r="F1715" s="25"/>
      <c r="G1715" s="15">
        <f t="shared" si="189"/>
        <v>62256.7</v>
      </c>
      <c r="J1715" s="22" t="str">
        <f t="shared" si="190"/>
        <v/>
      </c>
      <c r="L1715" s="38"/>
    </row>
    <row r="1716" spans="1:12" x14ac:dyDescent="0.3">
      <c r="A1716" s="24">
        <f t="shared" si="191"/>
        <v>1711</v>
      </c>
      <c r="B1716" s="12" t="str">
        <f t="shared" si="192"/>
        <v>Jeu</v>
      </c>
      <c r="C1716" s="13">
        <f t="shared" si="186"/>
        <v>43958</v>
      </c>
      <c r="D1716" s="15">
        <f t="shared" si="187"/>
        <v>6.82</v>
      </c>
      <c r="E1716" s="14">
        <f t="shared" si="188"/>
        <v>62263.519999999997</v>
      </c>
      <c r="F1716" s="25"/>
      <c r="G1716" s="15">
        <f t="shared" si="189"/>
        <v>62263.519999999997</v>
      </c>
      <c r="J1716" s="22" t="str">
        <f t="shared" si="190"/>
        <v/>
      </c>
      <c r="L1716" s="38"/>
    </row>
    <row r="1717" spans="1:12" x14ac:dyDescent="0.3">
      <c r="A1717" s="24">
        <f t="shared" si="191"/>
        <v>1712</v>
      </c>
      <c r="B1717" s="12" t="str">
        <f t="shared" si="192"/>
        <v>Ven</v>
      </c>
      <c r="C1717" s="13">
        <f t="shared" si="186"/>
        <v>43959</v>
      </c>
      <c r="D1717" s="15">
        <f t="shared" si="187"/>
        <v>6.82</v>
      </c>
      <c r="E1717" s="14">
        <f t="shared" si="188"/>
        <v>62270.34</v>
      </c>
      <c r="F1717" s="25"/>
      <c r="G1717" s="15">
        <f t="shared" si="189"/>
        <v>62270.34</v>
      </c>
      <c r="J1717" s="22" t="str">
        <f t="shared" si="190"/>
        <v/>
      </c>
      <c r="L1717" s="38"/>
    </row>
    <row r="1718" spans="1:12" x14ac:dyDescent="0.3">
      <c r="A1718" s="24">
        <f t="shared" si="191"/>
        <v>1713</v>
      </c>
      <c r="B1718" s="12" t="str">
        <f t="shared" si="192"/>
        <v>Sam</v>
      </c>
      <c r="C1718" s="13">
        <f t="shared" si="186"/>
        <v>43960</v>
      </c>
      <c r="D1718" s="15">
        <f t="shared" si="187"/>
        <v>6.82</v>
      </c>
      <c r="E1718" s="14">
        <f t="shared" si="188"/>
        <v>62277.159999999996</v>
      </c>
      <c r="F1718" s="25"/>
      <c r="G1718" s="15">
        <f t="shared" si="189"/>
        <v>62277.16</v>
      </c>
      <c r="J1718" s="22" t="str">
        <f t="shared" si="190"/>
        <v/>
      </c>
      <c r="L1718" s="38"/>
    </row>
    <row r="1719" spans="1:12" x14ac:dyDescent="0.3">
      <c r="A1719" s="24">
        <f t="shared" si="191"/>
        <v>1714</v>
      </c>
      <c r="B1719" s="12" t="str">
        <f t="shared" si="192"/>
        <v>Dim</v>
      </c>
      <c r="C1719" s="13">
        <f t="shared" si="186"/>
        <v>43961</v>
      </c>
      <c r="D1719" s="15">
        <f t="shared" si="187"/>
        <v>6.82</v>
      </c>
      <c r="E1719" s="14">
        <f t="shared" si="188"/>
        <v>62283.98</v>
      </c>
      <c r="F1719" s="25"/>
      <c r="G1719" s="15">
        <f t="shared" si="189"/>
        <v>62283.98</v>
      </c>
      <c r="J1719" s="22" t="str">
        <f t="shared" si="190"/>
        <v/>
      </c>
      <c r="L1719" s="38"/>
    </row>
    <row r="1720" spans="1:12" x14ac:dyDescent="0.3">
      <c r="A1720" s="24">
        <f t="shared" si="191"/>
        <v>1715</v>
      </c>
      <c r="B1720" s="12" t="str">
        <f t="shared" si="192"/>
        <v>Lun</v>
      </c>
      <c r="C1720" s="13">
        <f t="shared" si="186"/>
        <v>43962</v>
      </c>
      <c r="D1720" s="15">
        <f t="shared" si="187"/>
        <v>6.83</v>
      </c>
      <c r="E1720" s="14">
        <f t="shared" si="188"/>
        <v>62290.810000000005</v>
      </c>
      <c r="F1720" s="25"/>
      <c r="G1720" s="15">
        <f t="shared" si="189"/>
        <v>62290.81</v>
      </c>
      <c r="J1720" s="22" t="str">
        <f t="shared" si="190"/>
        <v/>
      </c>
      <c r="L1720" s="38"/>
    </row>
    <row r="1721" spans="1:12" x14ac:dyDescent="0.3">
      <c r="A1721" s="24">
        <f t="shared" si="191"/>
        <v>1716</v>
      </c>
      <c r="B1721" s="12" t="str">
        <f t="shared" si="192"/>
        <v>Mar</v>
      </c>
      <c r="C1721" s="13">
        <f t="shared" si="186"/>
        <v>43963</v>
      </c>
      <c r="D1721" s="15">
        <f t="shared" si="187"/>
        <v>6.83</v>
      </c>
      <c r="E1721" s="14">
        <f t="shared" si="188"/>
        <v>62297.64</v>
      </c>
      <c r="F1721" s="25"/>
      <c r="G1721" s="15">
        <f t="shared" si="189"/>
        <v>62297.64</v>
      </c>
      <c r="J1721" s="22" t="str">
        <f t="shared" si="190"/>
        <v/>
      </c>
      <c r="L1721" s="38"/>
    </row>
    <row r="1722" spans="1:12" x14ac:dyDescent="0.3">
      <c r="A1722" s="24">
        <f t="shared" si="191"/>
        <v>1717</v>
      </c>
      <c r="B1722" s="12" t="str">
        <f t="shared" si="192"/>
        <v>Mer</v>
      </c>
      <c r="C1722" s="13">
        <f t="shared" si="186"/>
        <v>43964</v>
      </c>
      <c r="D1722" s="15">
        <f t="shared" si="187"/>
        <v>6.83</v>
      </c>
      <c r="E1722" s="14">
        <f t="shared" si="188"/>
        <v>62304.47</v>
      </c>
      <c r="F1722" s="25"/>
      <c r="G1722" s="15">
        <f t="shared" si="189"/>
        <v>62304.47</v>
      </c>
      <c r="J1722" s="22" t="str">
        <f t="shared" si="190"/>
        <v/>
      </c>
      <c r="L1722" s="38"/>
    </row>
    <row r="1723" spans="1:12" x14ac:dyDescent="0.3">
      <c r="A1723" s="24">
        <f t="shared" si="191"/>
        <v>1718</v>
      </c>
      <c r="B1723" s="12" t="str">
        <f t="shared" si="192"/>
        <v>Jeu</v>
      </c>
      <c r="C1723" s="13">
        <f t="shared" si="186"/>
        <v>43965</v>
      </c>
      <c r="D1723" s="15">
        <f t="shared" si="187"/>
        <v>6.83</v>
      </c>
      <c r="E1723" s="14">
        <f t="shared" si="188"/>
        <v>62311.3</v>
      </c>
      <c r="F1723" s="25"/>
      <c r="G1723" s="15">
        <f t="shared" si="189"/>
        <v>62311.3</v>
      </c>
      <c r="J1723" s="22" t="str">
        <f t="shared" si="190"/>
        <v/>
      </c>
      <c r="L1723" s="38"/>
    </row>
    <row r="1724" spans="1:12" x14ac:dyDescent="0.3">
      <c r="A1724" s="24">
        <f t="shared" si="191"/>
        <v>1719</v>
      </c>
      <c r="B1724" s="12" t="str">
        <f t="shared" si="192"/>
        <v>Ven</v>
      </c>
      <c r="C1724" s="13">
        <f t="shared" si="186"/>
        <v>43966</v>
      </c>
      <c r="D1724" s="15">
        <f t="shared" si="187"/>
        <v>6.83</v>
      </c>
      <c r="E1724" s="14">
        <f t="shared" si="188"/>
        <v>62318.130000000005</v>
      </c>
      <c r="F1724" s="25"/>
      <c r="G1724" s="15">
        <f t="shared" si="189"/>
        <v>62318.13</v>
      </c>
      <c r="J1724" s="22" t="str">
        <f t="shared" si="190"/>
        <v/>
      </c>
      <c r="L1724" s="38"/>
    </row>
    <row r="1725" spans="1:12" x14ac:dyDescent="0.3">
      <c r="A1725" s="24">
        <f t="shared" si="191"/>
        <v>1720</v>
      </c>
      <c r="B1725" s="12" t="str">
        <f t="shared" si="192"/>
        <v>Sam</v>
      </c>
      <c r="C1725" s="13">
        <f t="shared" ref="C1725:C1788" si="193">C1724+1</f>
        <v>43967</v>
      </c>
      <c r="D1725" s="15">
        <f t="shared" ref="D1725:D1788" si="194">ROUND(G1724*4%/365,2)</f>
        <v>6.83</v>
      </c>
      <c r="E1725" s="14">
        <f t="shared" ref="E1725:E1788" si="195">G1724+D1725</f>
        <v>62324.959999999999</v>
      </c>
      <c r="F1725" s="25"/>
      <c r="G1725" s="15">
        <f t="shared" si="189"/>
        <v>62324.959999999999</v>
      </c>
      <c r="J1725" s="22" t="str">
        <f t="shared" si="190"/>
        <v/>
      </c>
      <c r="L1725" s="38"/>
    </row>
    <row r="1726" spans="1:12" x14ac:dyDescent="0.3">
      <c r="A1726" s="24">
        <f t="shared" si="191"/>
        <v>1721</v>
      </c>
      <c r="B1726" s="12" t="str">
        <f t="shared" si="192"/>
        <v>Dim</v>
      </c>
      <c r="C1726" s="13">
        <f t="shared" si="193"/>
        <v>43968</v>
      </c>
      <c r="D1726" s="15">
        <f t="shared" si="194"/>
        <v>6.83</v>
      </c>
      <c r="E1726" s="14">
        <f t="shared" si="195"/>
        <v>62331.79</v>
      </c>
      <c r="F1726" s="25"/>
      <c r="G1726" s="15">
        <f t="shared" si="189"/>
        <v>62331.79</v>
      </c>
      <c r="J1726" s="22" t="str">
        <f t="shared" si="190"/>
        <v/>
      </c>
      <c r="L1726" s="38"/>
    </row>
    <row r="1727" spans="1:12" x14ac:dyDescent="0.3">
      <c r="A1727" s="24">
        <f t="shared" si="191"/>
        <v>1722</v>
      </c>
      <c r="B1727" s="12" t="str">
        <f t="shared" si="192"/>
        <v>Lun</v>
      </c>
      <c r="C1727" s="13">
        <f t="shared" si="193"/>
        <v>43969</v>
      </c>
      <c r="D1727" s="15">
        <f t="shared" si="194"/>
        <v>6.83</v>
      </c>
      <c r="E1727" s="14">
        <f t="shared" si="195"/>
        <v>62338.62</v>
      </c>
      <c r="F1727" s="25"/>
      <c r="G1727" s="15">
        <f t="shared" si="189"/>
        <v>62338.62</v>
      </c>
      <c r="J1727" s="22" t="str">
        <f t="shared" si="190"/>
        <v/>
      </c>
      <c r="L1727" s="38"/>
    </row>
    <row r="1728" spans="1:12" x14ac:dyDescent="0.3">
      <c r="A1728" s="24">
        <f t="shared" si="191"/>
        <v>1723</v>
      </c>
      <c r="B1728" s="12" t="str">
        <f t="shared" si="192"/>
        <v>Mar</v>
      </c>
      <c r="C1728" s="13">
        <f t="shared" si="193"/>
        <v>43970</v>
      </c>
      <c r="D1728" s="15">
        <f t="shared" si="194"/>
        <v>6.83</v>
      </c>
      <c r="E1728" s="14">
        <f t="shared" si="195"/>
        <v>62345.450000000004</v>
      </c>
      <c r="F1728" s="25"/>
      <c r="G1728" s="15">
        <f t="shared" si="189"/>
        <v>62345.45</v>
      </c>
      <c r="J1728" s="22" t="str">
        <f t="shared" si="190"/>
        <v/>
      </c>
      <c r="L1728" s="38"/>
    </row>
    <row r="1729" spans="1:12" x14ac:dyDescent="0.3">
      <c r="A1729" s="24">
        <f t="shared" si="191"/>
        <v>1724</v>
      </c>
      <c r="B1729" s="12" t="str">
        <f t="shared" si="192"/>
        <v>Mer</v>
      </c>
      <c r="C1729" s="13">
        <f t="shared" si="193"/>
        <v>43971</v>
      </c>
      <c r="D1729" s="15">
        <f t="shared" si="194"/>
        <v>6.83</v>
      </c>
      <c r="E1729" s="14">
        <f t="shared" si="195"/>
        <v>62352.28</v>
      </c>
      <c r="F1729" s="25"/>
      <c r="G1729" s="15">
        <f t="shared" si="189"/>
        <v>62352.28</v>
      </c>
      <c r="J1729" s="22" t="str">
        <f t="shared" si="190"/>
        <v/>
      </c>
      <c r="L1729" s="38"/>
    </row>
    <row r="1730" spans="1:12" x14ac:dyDescent="0.3">
      <c r="A1730" s="24">
        <f t="shared" si="191"/>
        <v>1725</v>
      </c>
      <c r="B1730" s="12" t="str">
        <f t="shared" si="192"/>
        <v>Jeu</v>
      </c>
      <c r="C1730" s="13">
        <f t="shared" si="193"/>
        <v>43972</v>
      </c>
      <c r="D1730" s="15">
        <f t="shared" si="194"/>
        <v>6.83</v>
      </c>
      <c r="E1730" s="14">
        <f t="shared" si="195"/>
        <v>62359.11</v>
      </c>
      <c r="F1730" s="25"/>
      <c r="G1730" s="15">
        <f t="shared" si="189"/>
        <v>62359.11</v>
      </c>
      <c r="J1730" s="22" t="str">
        <f t="shared" si="190"/>
        <v/>
      </c>
      <c r="L1730" s="38"/>
    </row>
    <row r="1731" spans="1:12" x14ac:dyDescent="0.3">
      <c r="A1731" s="24">
        <f t="shared" si="191"/>
        <v>1726</v>
      </c>
      <c r="B1731" s="12" t="str">
        <f t="shared" si="192"/>
        <v>Ven</v>
      </c>
      <c r="C1731" s="13">
        <f t="shared" si="193"/>
        <v>43973</v>
      </c>
      <c r="D1731" s="15">
        <f t="shared" si="194"/>
        <v>6.83</v>
      </c>
      <c r="E1731" s="14">
        <f t="shared" si="195"/>
        <v>62365.94</v>
      </c>
      <c r="F1731" s="25"/>
      <c r="G1731" s="15">
        <f t="shared" si="189"/>
        <v>62365.94</v>
      </c>
      <c r="J1731" s="22" t="str">
        <f t="shared" si="190"/>
        <v/>
      </c>
      <c r="L1731" s="38"/>
    </row>
    <row r="1732" spans="1:12" x14ac:dyDescent="0.3">
      <c r="A1732" s="24">
        <f t="shared" si="191"/>
        <v>1727</v>
      </c>
      <c r="B1732" s="12" t="str">
        <f t="shared" si="192"/>
        <v>Sam</v>
      </c>
      <c r="C1732" s="13">
        <f t="shared" si="193"/>
        <v>43974</v>
      </c>
      <c r="D1732" s="15">
        <f t="shared" si="194"/>
        <v>6.83</v>
      </c>
      <c r="E1732" s="14">
        <f t="shared" si="195"/>
        <v>62372.770000000004</v>
      </c>
      <c r="F1732" s="25"/>
      <c r="G1732" s="15">
        <f t="shared" si="189"/>
        <v>62372.77</v>
      </c>
      <c r="J1732" s="22" t="str">
        <f t="shared" si="190"/>
        <v/>
      </c>
      <c r="L1732" s="38"/>
    </row>
    <row r="1733" spans="1:12" x14ac:dyDescent="0.3">
      <c r="A1733" s="24">
        <f t="shared" si="191"/>
        <v>1728</v>
      </c>
      <c r="B1733" s="12" t="str">
        <f t="shared" si="192"/>
        <v>Dim</v>
      </c>
      <c r="C1733" s="13">
        <f t="shared" si="193"/>
        <v>43975</v>
      </c>
      <c r="D1733" s="15">
        <f t="shared" si="194"/>
        <v>6.84</v>
      </c>
      <c r="E1733" s="14">
        <f t="shared" si="195"/>
        <v>62379.609999999993</v>
      </c>
      <c r="F1733" s="25"/>
      <c r="G1733" s="15">
        <f t="shared" si="189"/>
        <v>62379.61</v>
      </c>
      <c r="J1733" s="22" t="str">
        <f t="shared" si="190"/>
        <v/>
      </c>
      <c r="L1733" s="38"/>
    </row>
    <row r="1734" spans="1:12" x14ac:dyDescent="0.3">
      <c r="A1734" s="24">
        <f t="shared" si="191"/>
        <v>1729</v>
      </c>
      <c r="B1734" s="12" t="str">
        <f t="shared" si="192"/>
        <v>Lun</v>
      </c>
      <c r="C1734" s="13">
        <f t="shared" si="193"/>
        <v>43976</v>
      </c>
      <c r="D1734" s="15">
        <f t="shared" si="194"/>
        <v>6.84</v>
      </c>
      <c r="E1734" s="14">
        <f t="shared" si="195"/>
        <v>62386.45</v>
      </c>
      <c r="F1734" s="25"/>
      <c r="G1734" s="15">
        <f t="shared" si="189"/>
        <v>62386.45</v>
      </c>
      <c r="J1734" s="22" t="str">
        <f t="shared" si="190"/>
        <v/>
      </c>
      <c r="L1734" s="38"/>
    </row>
    <row r="1735" spans="1:12" x14ac:dyDescent="0.3">
      <c r="A1735" s="24">
        <f t="shared" si="191"/>
        <v>1730</v>
      </c>
      <c r="B1735" s="12" t="str">
        <f t="shared" si="192"/>
        <v>Mar</v>
      </c>
      <c r="C1735" s="13">
        <f t="shared" si="193"/>
        <v>43977</v>
      </c>
      <c r="D1735" s="15">
        <f t="shared" si="194"/>
        <v>6.84</v>
      </c>
      <c r="E1735" s="14">
        <f t="shared" si="195"/>
        <v>62393.289999999994</v>
      </c>
      <c r="F1735" s="25"/>
      <c r="G1735" s="15">
        <f t="shared" ref="G1735:G1798" si="196">ROUND(E1735-F1735, 2)</f>
        <v>62393.29</v>
      </c>
      <c r="J1735" s="22" t="str">
        <f t="shared" ref="J1735:J1798" si="197">IF(F1735&lt;&gt;"",TEXT(C1735, "aaaa-mm-jj") &amp; ";" &amp; F1735,"")</f>
        <v/>
      </c>
      <c r="L1735" s="38"/>
    </row>
    <row r="1736" spans="1:12" x14ac:dyDescent="0.3">
      <c r="A1736" s="24">
        <f t="shared" ref="A1736:A1799" si="198">A1735+1</f>
        <v>1731</v>
      </c>
      <c r="B1736" s="12" t="str">
        <f t="shared" si="192"/>
        <v>Mer</v>
      </c>
      <c r="C1736" s="13">
        <f t="shared" si="193"/>
        <v>43978</v>
      </c>
      <c r="D1736" s="15">
        <f t="shared" si="194"/>
        <v>6.84</v>
      </c>
      <c r="E1736" s="14">
        <f t="shared" si="195"/>
        <v>62400.13</v>
      </c>
      <c r="F1736" s="25"/>
      <c r="G1736" s="15">
        <f t="shared" si="196"/>
        <v>62400.13</v>
      </c>
      <c r="J1736" s="22" t="str">
        <f t="shared" si="197"/>
        <v/>
      </c>
      <c r="L1736" s="38"/>
    </row>
    <row r="1737" spans="1:12" x14ac:dyDescent="0.3">
      <c r="A1737" s="24">
        <f t="shared" si="198"/>
        <v>1732</v>
      </c>
      <c r="B1737" s="12" t="str">
        <f t="shared" si="192"/>
        <v>Jeu</v>
      </c>
      <c r="C1737" s="13">
        <f t="shared" si="193"/>
        <v>43979</v>
      </c>
      <c r="D1737" s="15">
        <f t="shared" si="194"/>
        <v>6.84</v>
      </c>
      <c r="E1737" s="14">
        <f t="shared" si="195"/>
        <v>62406.969999999994</v>
      </c>
      <c r="F1737" s="25"/>
      <c r="G1737" s="15">
        <f t="shared" si="196"/>
        <v>62406.97</v>
      </c>
      <c r="J1737" s="22" t="str">
        <f t="shared" si="197"/>
        <v/>
      </c>
      <c r="L1737" s="38"/>
    </row>
    <row r="1738" spans="1:12" x14ac:dyDescent="0.3">
      <c r="A1738" s="24">
        <f t="shared" si="198"/>
        <v>1733</v>
      </c>
      <c r="B1738" s="12" t="str">
        <f t="shared" si="192"/>
        <v>Ven</v>
      </c>
      <c r="C1738" s="13">
        <f t="shared" si="193"/>
        <v>43980</v>
      </c>
      <c r="D1738" s="15">
        <f t="shared" si="194"/>
        <v>6.84</v>
      </c>
      <c r="E1738" s="14">
        <f t="shared" si="195"/>
        <v>62413.81</v>
      </c>
      <c r="F1738" s="25"/>
      <c r="G1738" s="15">
        <f t="shared" si="196"/>
        <v>62413.81</v>
      </c>
      <c r="J1738" s="22" t="str">
        <f t="shared" si="197"/>
        <v/>
      </c>
      <c r="L1738" s="38"/>
    </row>
    <row r="1739" spans="1:12" x14ac:dyDescent="0.3">
      <c r="A1739" s="24">
        <f t="shared" si="198"/>
        <v>1734</v>
      </c>
      <c r="B1739" s="12" t="str">
        <f t="shared" si="192"/>
        <v>Sam</v>
      </c>
      <c r="C1739" s="13">
        <f t="shared" si="193"/>
        <v>43981</v>
      </c>
      <c r="D1739" s="15">
        <f t="shared" si="194"/>
        <v>6.84</v>
      </c>
      <c r="E1739" s="14">
        <f t="shared" si="195"/>
        <v>62420.649999999994</v>
      </c>
      <c r="F1739" s="25"/>
      <c r="G1739" s="15">
        <f t="shared" si="196"/>
        <v>62420.65</v>
      </c>
      <c r="J1739" s="22" t="str">
        <f t="shared" si="197"/>
        <v/>
      </c>
      <c r="L1739" s="38"/>
    </row>
    <row r="1740" spans="1:12" x14ac:dyDescent="0.3">
      <c r="A1740" s="24">
        <f t="shared" si="198"/>
        <v>1735</v>
      </c>
      <c r="B1740" s="12" t="str">
        <f t="shared" si="192"/>
        <v>Dim</v>
      </c>
      <c r="C1740" s="13">
        <f t="shared" si="193"/>
        <v>43982</v>
      </c>
      <c r="D1740" s="15">
        <f t="shared" si="194"/>
        <v>6.84</v>
      </c>
      <c r="E1740" s="14">
        <f t="shared" si="195"/>
        <v>62427.49</v>
      </c>
      <c r="F1740" s="25"/>
      <c r="G1740" s="15">
        <f t="shared" si="196"/>
        <v>62427.49</v>
      </c>
      <c r="J1740" s="22" t="str">
        <f t="shared" si="197"/>
        <v/>
      </c>
      <c r="L1740" s="38"/>
    </row>
    <row r="1741" spans="1:12" x14ac:dyDescent="0.3">
      <c r="A1741" s="24">
        <f t="shared" si="198"/>
        <v>1736</v>
      </c>
      <c r="B1741" s="12" t="str">
        <f t="shared" si="192"/>
        <v>Lun</v>
      </c>
      <c r="C1741" s="13">
        <f t="shared" si="193"/>
        <v>43983</v>
      </c>
      <c r="D1741" s="15">
        <f t="shared" si="194"/>
        <v>6.84</v>
      </c>
      <c r="E1741" s="14">
        <f t="shared" si="195"/>
        <v>62434.329999999994</v>
      </c>
      <c r="F1741" s="25"/>
      <c r="G1741" s="15">
        <f t="shared" si="196"/>
        <v>62434.33</v>
      </c>
      <c r="J1741" s="22" t="str">
        <f t="shared" si="197"/>
        <v/>
      </c>
      <c r="L1741" s="38"/>
    </row>
    <row r="1742" spans="1:12" x14ac:dyDescent="0.3">
      <c r="A1742" s="24">
        <f t="shared" si="198"/>
        <v>1737</v>
      </c>
      <c r="B1742" s="12" t="str">
        <f t="shared" si="192"/>
        <v>Mar</v>
      </c>
      <c r="C1742" s="13">
        <f t="shared" si="193"/>
        <v>43984</v>
      </c>
      <c r="D1742" s="15">
        <f t="shared" si="194"/>
        <v>6.84</v>
      </c>
      <c r="E1742" s="14">
        <f t="shared" si="195"/>
        <v>62441.17</v>
      </c>
      <c r="F1742" s="25"/>
      <c r="G1742" s="15">
        <f t="shared" si="196"/>
        <v>62441.17</v>
      </c>
      <c r="J1742" s="22" t="str">
        <f t="shared" si="197"/>
        <v/>
      </c>
      <c r="L1742" s="38"/>
    </row>
    <row r="1743" spans="1:12" x14ac:dyDescent="0.3">
      <c r="A1743" s="24">
        <f t="shared" si="198"/>
        <v>1738</v>
      </c>
      <c r="B1743" s="12" t="str">
        <f t="shared" si="192"/>
        <v>Mer</v>
      </c>
      <c r="C1743" s="13">
        <f t="shared" si="193"/>
        <v>43985</v>
      </c>
      <c r="D1743" s="15">
        <f t="shared" si="194"/>
        <v>6.84</v>
      </c>
      <c r="E1743" s="14">
        <f t="shared" si="195"/>
        <v>62448.009999999995</v>
      </c>
      <c r="F1743" s="25"/>
      <c r="G1743" s="15">
        <f t="shared" si="196"/>
        <v>62448.01</v>
      </c>
      <c r="J1743" s="22" t="str">
        <f t="shared" si="197"/>
        <v/>
      </c>
      <c r="L1743" s="38"/>
    </row>
    <row r="1744" spans="1:12" x14ac:dyDescent="0.3">
      <c r="A1744" s="24">
        <f t="shared" si="198"/>
        <v>1739</v>
      </c>
      <c r="B1744" s="12" t="str">
        <f t="shared" si="192"/>
        <v>Jeu</v>
      </c>
      <c r="C1744" s="13">
        <f t="shared" si="193"/>
        <v>43986</v>
      </c>
      <c r="D1744" s="15">
        <f t="shared" si="194"/>
        <v>6.84</v>
      </c>
      <c r="E1744" s="14">
        <f t="shared" si="195"/>
        <v>62454.85</v>
      </c>
      <c r="F1744" s="25"/>
      <c r="G1744" s="15">
        <f t="shared" si="196"/>
        <v>62454.85</v>
      </c>
      <c r="J1744" s="22" t="str">
        <f t="shared" si="197"/>
        <v/>
      </c>
      <c r="L1744" s="38"/>
    </row>
    <row r="1745" spans="1:12" x14ac:dyDescent="0.3">
      <c r="A1745" s="24">
        <f t="shared" si="198"/>
        <v>1740</v>
      </c>
      <c r="B1745" s="12" t="str">
        <f t="shared" si="192"/>
        <v>Ven</v>
      </c>
      <c r="C1745" s="13">
        <f t="shared" si="193"/>
        <v>43987</v>
      </c>
      <c r="D1745" s="15">
        <f t="shared" si="194"/>
        <v>6.84</v>
      </c>
      <c r="E1745" s="14">
        <f t="shared" si="195"/>
        <v>62461.689999999995</v>
      </c>
      <c r="F1745" s="25"/>
      <c r="G1745" s="15">
        <f t="shared" si="196"/>
        <v>62461.69</v>
      </c>
      <c r="J1745" s="22" t="str">
        <f t="shared" si="197"/>
        <v/>
      </c>
      <c r="L1745" s="38"/>
    </row>
    <row r="1746" spans="1:12" x14ac:dyDescent="0.3">
      <c r="A1746" s="24">
        <f t="shared" si="198"/>
        <v>1741</v>
      </c>
      <c r="B1746" s="12" t="str">
        <f t="shared" si="192"/>
        <v>Sam</v>
      </c>
      <c r="C1746" s="13">
        <f t="shared" si="193"/>
        <v>43988</v>
      </c>
      <c r="D1746" s="15">
        <f t="shared" si="194"/>
        <v>6.85</v>
      </c>
      <c r="E1746" s="14">
        <f t="shared" si="195"/>
        <v>62468.54</v>
      </c>
      <c r="F1746" s="25"/>
      <c r="G1746" s="15">
        <f t="shared" si="196"/>
        <v>62468.54</v>
      </c>
      <c r="J1746" s="22" t="str">
        <f t="shared" si="197"/>
        <v/>
      </c>
      <c r="L1746" s="38"/>
    </row>
    <row r="1747" spans="1:12" x14ac:dyDescent="0.3">
      <c r="A1747" s="24">
        <f t="shared" si="198"/>
        <v>1742</v>
      </c>
      <c r="B1747" s="12" t="str">
        <f t="shared" si="192"/>
        <v>Dim</v>
      </c>
      <c r="C1747" s="13">
        <f t="shared" si="193"/>
        <v>43989</v>
      </c>
      <c r="D1747" s="15">
        <f t="shared" si="194"/>
        <v>6.85</v>
      </c>
      <c r="E1747" s="14">
        <f t="shared" si="195"/>
        <v>62475.39</v>
      </c>
      <c r="F1747" s="25"/>
      <c r="G1747" s="15">
        <f t="shared" si="196"/>
        <v>62475.39</v>
      </c>
      <c r="J1747" s="22" t="str">
        <f t="shared" si="197"/>
        <v/>
      </c>
      <c r="L1747" s="38"/>
    </row>
    <row r="1748" spans="1:12" x14ac:dyDescent="0.3">
      <c r="A1748" s="24">
        <f t="shared" si="198"/>
        <v>1743</v>
      </c>
      <c r="B1748" s="12" t="str">
        <f t="shared" si="192"/>
        <v>Lun</v>
      </c>
      <c r="C1748" s="13">
        <f t="shared" si="193"/>
        <v>43990</v>
      </c>
      <c r="D1748" s="15">
        <f t="shared" si="194"/>
        <v>6.85</v>
      </c>
      <c r="E1748" s="14">
        <f t="shared" si="195"/>
        <v>62482.239999999998</v>
      </c>
      <c r="F1748" s="25"/>
      <c r="G1748" s="15">
        <f t="shared" si="196"/>
        <v>62482.239999999998</v>
      </c>
      <c r="J1748" s="22" t="str">
        <f t="shared" si="197"/>
        <v/>
      </c>
      <c r="L1748" s="38"/>
    </row>
    <row r="1749" spans="1:12" x14ac:dyDescent="0.3">
      <c r="A1749" s="24">
        <f t="shared" si="198"/>
        <v>1744</v>
      </c>
      <c r="B1749" s="12" t="str">
        <f t="shared" si="192"/>
        <v>Mar</v>
      </c>
      <c r="C1749" s="13">
        <f t="shared" si="193"/>
        <v>43991</v>
      </c>
      <c r="D1749" s="15">
        <f t="shared" si="194"/>
        <v>6.85</v>
      </c>
      <c r="E1749" s="14">
        <f t="shared" si="195"/>
        <v>62489.09</v>
      </c>
      <c r="F1749" s="25"/>
      <c r="G1749" s="15">
        <f t="shared" si="196"/>
        <v>62489.09</v>
      </c>
      <c r="J1749" s="22" t="str">
        <f t="shared" si="197"/>
        <v/>
      </c>
      <c r="L1749" s="38"/>
    </row>
    <row r="1750" spans="1:12" x14ac:dyDescent="0.3">
      <c r="A1750" s="24">
        <f t="shared" si="198"/>
        <v>1745</v>
      </c>
      <c r="B1750" s="12" t="str">
        <f t="shared" si="192"/>
        <v>Mer</v>
      </c>
      <c r="C1750" s="13">
        <f t="shared" si="193"/>
        <v>43992</v>
      </c>
      <c r="D1750" s="15">
        <f t="shared" si="194"/>
        <v>6.85</v>
      </c>
      <c r="E1750" s="14">
        <f t="shared" si="195"/>
        <v>62495.939999999995</v>
      </c>
      <c r="F1750" s="25"/>
      <c r="G1750" s="15">
        <f t="shared" si="196"/>
        <v>62495.94</v>
      </c>
      <c r="J1750" s="22" t="str">
        <f t="shared" si="197"/>
        <v/>
      </c>
      <c r="L1750" s="38"/>
    </row>
    <row r="1751" spans="1:12" x14ac:dyDescent="0.3">
      <c r="A1751" s="24">
        <f t="shared" si="198"/>
        <v>1746</v>
      </c>
      <c r="B1751" s="12" t="str">
        <f t="shared" si="192"/>
        <v>Jeu</v>
      </c>
      <c r="C1751" s="13">
        <f t="shared" si="193"/>
        <v>43993</v>
      </c>
      <c r="D1751" s="15">
        <f t="shared" si="194"/>
        <v>6.85</v>
      </c>
      <c r="E1751" s="14">
        <f t="shared" si="195"/>
        <v>62502.79</v>
      </c>
      <c r="F1751" s="25"/>
      <c r="G1751" s="15">
        <f t="shared" si="196"/>
        <v>62502.79</v>
      </c>
      <c r="J1751" s="22" t="str">
        <f t="shared" si="197"/>
        <v/>
      </c>
      <c r="L1751" s="38"/>
    </row>
    <row r="1752" spans="1:12" x14ac:dyDescent="0.3">
      <c r="A1752" s="24">
        <f t="shared" si="198"/>
        <v>1747</v>
      </c>
      <c r="B1752" s="12" t="str">
        <f t="shared" si="192"/>
        <v>Ven</v>
      </c>
      <c r="C1752" s="13">
        <f t="shared" si="193"/>
        <v>43994</v>
      </c>
      <c r="D1752" s="15">
        <f t="shared" si="194"/>
        <v>6.85</v>
      </c>
      <c r="E1752" s="14">
        <f t="shared" si="195"/>
        <v>62509.64</v>
      </c>
      <c r="F1752" s="25"/>
      <c r="G1752" s="15">
        <f t="shared" si="196"/>
        <v>62509.64</v>
      </c>
      <c r="J1752" s="22" t="str">
        <f t="shared" si="197"/>
        <v/>
      </c>
      <c r="L1752" s="38"/>
    </row>
    <row r="1753" spans="1:12" x14ac:dyDescent="0.3">
      <c r="A1753" s="24">
        <f t="shared" si="198"/>
        <v>1748</v>
      </c>
      <c r="B1753" s="12" t="str">
        <f t="shared" si="192"/>
        <v>Sam</v>
      </c>
      <c r="C1753" s="13">
        <f t="shared" si="193"/>
        <v>43995</v>
      </c>
      <c r="D1753" s="15">
        <f t="shared" si="194"/>
        <v>6.85</v>
      </c>
      <c r="E1753" s="14">
        <f t="shared" si="195"/>
        <v>62516.49</v>
      </c>
      <c r="F1753" s="25"/>
      <c r="G1753" s="15">
        <f t="shared" si="196"/>
        <v>62516.49</v>
      </c>
      <c r="J1753" s="22" t="str">
        <f t="shared" si="197"/>
        <v/>
      </c>
      <c r="L1753" s="38"/>
    </row>
    <row r="1754" spans="1:12" x14ac:dyDescent="0.3">
      <c r="A1754" s="24">
        <f t="shared" si="198"/>
        <v>1749</v>
      </c>
      <c r="B1754" s="12" t="str">
        <f t="shared" si="192"/>
        <v>Dim</v>
      </c>
      <c r="C1754" s="13">
        <f t="shared" si="193"/>
        <v>43996</v>
      </c>
      <c r="D1754" s="15">
        <f t="shared" si="194"/>
        <v>6.85</v>
      </c>
      <c r="E1754" s="14">
        <f t="shared" si="195"/>
        <v>62523.34</v>
      </c>
      <c r="F1754" s="25"/>
      <c r="G1754" s="15">
        <f t="shared" si="196"/>
        <v>62523.34</v>
      </c>
      <c r="J1754" s="22" t="str">
        <f t="shared" si="197"/>
        <v/>
      </c>
      <c r="L1754" s="38"/>
    </row>
    <row r="1755" spans="1:12" x14ac:dyDescent="0.3">
      <c r="A1755" s="24">
        <f t="shared" si="198"/>
        <v>1750</v>
      </c>
      <c r="B1755" s="12" t="str">
        <f t="shared" ref="B1755:B1818" si="199">CHOOSE(MOD(C1755,7)+1,"Sam","Dim","Lun","Mar","Mer","Jeu","Ven")</f>
        <v>Lun</v>
      </c>
      <c r="C1755" s="13">
        <f t="shared" si="193"/>
        <v>43997</v>
      </c>
      <c r="D1755" s="15">
        <f t="shared" si="194"/>
        <v>6.85</v>
      </c>
      <c r="E1755" s="14">
        <f t="shared" si="195"/>
        <v>62530.189999999995</v>
      </c>
      <c r="F1755" s="25"/>
      <c r="G1755" s="15">
        <f t="shared" si="196"/>
        <v>62530.19</v>
      </c>
      <c r="J1755" s="22" t="str">
        <f t="shared" si="197"/>
        <v/>
      </c>
      <c r="L1755" s="38"/>
    </row>
    <row r="1756" spans="1:12" x14ac:dyDescent="0.3">
      <c r="A1756" s="24">
        <f t="shared" si="198"/>
        <v>1751</v>
      </c>
      <c r="B1756" s="12" t="str">
        <f t="shared" si="199"/>
        <v>Mar</v>
      </c>
      <c r="C1756" s="13">
        <f t="shared" si="193"/>
        <v>43998</v>
      </c>
      <c r="D1756" s="15">
        <f t="shared" si="194"/>
        <v>6.85</v>
      </c>
      <c r="E1756" s="14">
        <f t="shared" si="195"/>
        <v>62537.04</v>
      </c>
      <c r="F1756" s="25"/>
      <c r="G1756" s="15">
        <f t="shared" si="196"/>
        <v>62537.04</v>
      </c>
      <c r="J1756" s="22" t="str">
        <f t="shared" si="197"/>
        <v/>
      </c>
      <c r="L1756" s="38"/>
    </row>
    <row r="1757" spans="1:12" x14ac:dyDescent="0.3">
      <c r="A1757" s="24">
        <f t="shared" si="198"/>
        <v>1752</v>
      </c>
      <c r="B1757" s="12" t="str">
        <f t="shared" si="199"/>
        <v>Mer</v>
      </c>
      <c r="C1757" s="13">
        <f t="shared" si="193"/>
        <v>43999</v>
      </c>
      <c r="D1757" s="15">
        <f t="shared" si="194"/>
        <v>6.85</v>
      </c>
      <c r="E1757" s="14">
        <f t="shared" si="195"/>
        <v>62543.89</v>
      </c>
      <c r="F1757" s="25"/>
      <c r="G1757" s="15">
        <f t="shared" si="196"/>
        <v>62543.89</v>
      </c>
      <c r="J1757" s="22" t="str">
        <f t="shared" si="197"/>
        <v/>
      </c>
      <c r="L1757" s="38"/>
    </row>
    <row r="1758" spans="1:12" x14ac:dyDescent="0.3">
      <c r="A1758" s="24">
        <f t="shared" si="198"/>
        <v>1753</v>
      </c>
      <c r="B1758" s="12" t="str">
        <f t="shared" si="199"/>
        <v>Jeu</v>
      </c>
      <c r="C1758" s="13">
        <f t="shared" si="193"/>
        <v>44000</v>
      </c>
      <c r="D1758" s="15">
        <f t="shared" si="194"/>
        <v>6.85</v>
      </c>
      <c r="E1758" s="14">
        <f t="shared" si="195"/>
        <v>62550.74</v>
      </c>
      <c r="F1758" s="25"/>
      <c r="G1758" s="15">
        <f t="shared" si="196"/>
        <v>62550.74</v>
      </c>
      <c r="J1758" s="22" t="str">
        <f t="shared" si="197"/>
        <v/>
      </c>
      <c r="L1758" s="38"/>
    </row>
    <row r="1759" spans="1:12" x14ac:dyDescent="0.3">
      <c r="A1759" s="24">
        <f t="shared" si="198"/>
        <v>1754</v>
      </c>
      <c r="B1759" s="12" t="str">
        <f t="shared" si="199"/>
        <v>Ven</v>
      </c>
      <c r="C1759" s="13">
        <f t="shared" si="193"/>
        <v>44001</v>
      </c>
      <c r="D1759" s="15">
        <f t="shared" si="194"/>
        <v>6.85</v>
      </c>
      <c r="E1759" s="14">
        <f t="shared" si="195"/>
        <v>62557.59</v>
      </c>
      <c r="F1759" s="25"/>
      <c r="G1759" s="15">
        <f t="shared" si="196"/>
        <v>62557.59</v>
      </c>
      <c r="J1759" s="22" t="str">
        <f t="shared" si="197"/>
        <v/>
      </c>
      <c r="L1759" s="38"/>
    </row>
    <row r="1760" spans="1:12" x14ac:dyDescent="0.3">
      <c r="A1760" s="24">
        <f t="shared" si="198"/>
        <v>1755</v>
      </c>
      <c r="B1760" s="12" t="str">
        <f t="shared" si="199"/>
        <v>Sam</v>
      </c>
      <c r="C1760" s="13">
        <f t="shared" si="193"/>
        <v>44002</v>
      </c>
      <c r="D1760" s="15">
        <f t="shared" si="194"/>
        <v>6.86</v>
      </c>
      <c r="E1760" s="14">
        <f t="shared" si="195"/>
        <v>62564.45</v>
      </c>
      <c r="F1760" s="25"/>
      <c r="G1760" s="15">
        <f t="shared" si="196"/>
        <v>62564.45</v>
      </c>
      <c r="J1760" s="22" t="str">
        <f t="shared" si="197"/>
        <v/>
      </c>
      <c r="L1760" s="38"/>
    </row>
    <row r="1761" spans="1:12" x14ac:dyDescent="0.3">
      <c r="A1761" s="24">
        <f t="shared" si="198"/>
        <v>1756</v>
      </c>
      <c r="B1761" s="12" t="str">
        <f t="shared" si="199"/>
        <v>Dim</v>
      </c>
      <c r="C1761" s="13">
        <f t="shared" si="193"/>
        <v>44003</v>
      </c>
      <c r="D1761" s="15">
        <f t="shared" si="194"/>
        <v>6.86</v>
      </c>
      <c r="E1761" s="14">
        <f t="shared" si="195"/>
        <v>62571.31</v>
      </c>
      <c r="F1761" s="25"/>
      <c r="G1761" s="15">
        <f t="shared" si="196"/>
        <v>62571.31</v>
      </c>
      <c r="J1761" s="22" t="str">
        <f t="shared" si="197"/>
        <v/>
      </c>
      <c r="L1761" s="38"/>
    </row>
    <row r="1762" spans="1:12" x14ac:dyDescent="0.3">
      <c r="A1762" s="24">
        <f t="shared" si="198"/>
        <v>1757</v>
      </c>
      <c r="B1762" s="12" t="str">
        <f t="shared" si="199"/>
        <v>Lun</v>
      </c>
      <c r="C1762" s="13">
        <f t="shared" si="193"/>
        <v>44004</v>
      </c>
      <c r="D1762" s="15">
        <f t="shared" si="194"/>
        <v>6.86</v>
      </c>
      <c r="E1762" s="14">
        <f t="shared" si="195"/>
        <v>62578.17</v>
      </c>
      <c r="F1762" s="25"/>
      <c r="G1762" s="15">
        <f t="shared" si="196"/>
        <v>62578.17</v>
      </c>
      <c r="J1762" s="22" t="str">
        <f t="shared" si="197"/>
        <v/>
      </c>
      <c r="L1762" s="38"/>
    </row>
    <row r="1763" spans="1:12" x14ac:dyDescent="0.3">
      <c r="A1763" s="24">
        <f t="shared" si="198"/>
        <v>1758</v>
      </c>
      <c r="B1763" s="12" t="str">
        <f t="shared" si="199"/>
        <v>Mar</v>
      </c>
      <c r="C1763" s="13">
        <f t="shared" si="193"/>
        <v>44005</v>
      </c>
      <c r="D1763" s="15">
        <f t="shared" si="194"/>
        <v>6.86</v>
      </c>
      <c r="E1763" s="14">
        <f t="shared" si="195"/>
        <v>62585.03</v>
      </c>
      <c r="F1763" s="25"/>
      <c r="G1763" s="15">
        <f t="shared" si="196"/>
        <v>62585.03</v>
      </c>
      <c r="J1763" s="22" t="str">
        <f t="shared" si="197"/>
        <v/>
      </c>
      <c r="L1763" s="38"/>
    </row>
    <row r="1764" spans="1:12" x14ac:dyDescent="0.3">
      <c r="A1764" s="24">
        <f t="shared" si="198"/>
        <v>1759</v>
      </c>
      <c r="B1764" s="12" t="str">
        <f t="shared" si="199"/>
        <v>Mer</v>
      </c>
      <c r="C1764" s="13">
        <f t="shared" si="193"/>
        <v>44006</v>
      </c>
      <c r="D1764" s="15">
        <f t="shared" si="194"/>
        <v>6.86</v>
      </c>
      <c r="E1764" s="14">
        <f t="shared" si="195"/>
        <v>62591.89</v>
      </c>
      <c r="F1764" s="25"/>
      <c r="G1764" s="15">
        <f t="shared" si="196"/>
        <v>62591.89</v>
      </c>
      <c r="J1764" s="22" t="str">
        <f t="shared" si="197"/>
        <v/>
      </c>
      <c r="L1764" s="38"/>
    </row>
    <row r="1765" spans="1:12" x14ac:dyDescent="0.3">
      <c r="A1765" s="24">
        <f t="shared" si="198"/>
        <v>1760</v>
      </c>
      <c r="B1765" s="12" t="str">
        <f t="shared" si="199"/>
        <v>Jeu</v>
      </c>
      <c r="C1765" s="13">
        <f t="shared" si="193"/>
        <v>44007</v>
      </c>
      <c r="D1765" s="15">
        <f t="shared" si="194"/>
        <v>6.86</v>
      </c>
      <c r="E1765" s="14">
        <f t="shared" si="195"/>
        <v>62598.75</v>
      </c>
      <c r="F1765" s="25"/>
      <c r="G1765" s="15">
        <f t="shared" si="196"/>
        <v>62598.75</v>
      </c>
      <c r="J1765" s="22" t="str">
        <f t="shared" si="197"/>
        <v/>
      </c>
      <c r="L1765" s="38"/>
    </row>
    <row r="1766" spans="1:12" x14ac:dyDescent="0.3">
      <c r="A1766" s="24">
        <f t="shared" si="198"/>
        <v>1761</v>
      </c>
      <c r="B1766" s="12" t="str">
        <f t="shared" si="199"/>
        <v>Ven</v>
      </c>
      <c r="C1766" s="13">
        <f t="shared" si="193"/>
        <v>44008</v>
      </c>
      <c r="D1766" s="15">
        <f t="shared" si="194"/>
        <v>6.86</v>
      </c>
      <c r="E1766" s="14">
        <f t="shared" si="195"/>
        <v>62605.61</v>
      </c>
      <c r="F1766" s="25"/>
      <c r="G1766" s="15">
        <f t="shared" si="196"/>
        <v>62605.61</v>
      </c>
      <c r="J1766" s="22" t="str">
        <f t="shared" si="197"/>
        <v/>
      </c>
      <c r="L1766" s="38"/>
    </row>
    <row r="1767" spans="1:12" x14ac:dyDescent="0.3">
      <c r="A1767" s="24">
        <f t="shared" si="198"/>
        <v>1762</v>
      </c>
      <c r="B1767" s="12" t="str">
        <f t="shared" si="199"/>
        <v>Sam</v>
      </c>
      <c r="C1767" s="13">
        <f t="shared" si="193"/>
        <v>44009</v>
      </c>
      <c r="D1767" s="15">
        <f t="shared" si="194"/>
        <v>6.86</v>
      </c>
      <c r="E1767" s="14">
        <f t="shared" si="195"/>
        <v>62612.47</v>
      </c>
      <c r="F1767" s="25"/>
      <c r="G1767" s="15">
        <f t="shared" si="196"/>
        <v>62612.47</v>
      </c>
      <c r="J1767" s="22" t="str">
        <f t="shared" si="197"/>
        <v/>
      </c>
      <c r="L1767" s="38"/>
    </row>
    <row r="1768" spans="1:12" x14ac:dyDescent="0.3">
      <c r="A1768" s="24">
        <f t="shared" si="198"/>
        <v>1763</v>
      </c>
      <c r="B1768" s="12" t="str">
        <f t="shared" si="199"/>
        <v>Dim</v>
      </c>
      <c r="C1768" s="13">
        <f t="shared" si="193"/>
        <v>44010</v>
      </c>
      <c r="D1768" s="15">
        <f t="shared" si="194"/>
        <v>6.86</v>
      </c>
      <c r="E1768" s="14">
        <f t="shared" si="195"/>
        <v>62619.33</v>
      </c>
      <c r="F1768" s="25"/>
      <c r="G1768" s="15">
        <f t="shared" si="196"/>
        <v>62619.33</v>
      </c>
      <c r="J1768" s="22" t="str">
        <f t="shared" si="197"/>
        <v/>
      </c>
      <c r="L1768" s="38"/>
    </row>
    <row r="1769" spans="1:12" x14ac:dyDescent="0.3">
      <c r="A1769" s="24">
        <f t="shared" si="198"/>
        <v>1764</v>
      </c>
      <c r="B1769" s="12" t="str">
        <f t="shared" si="199"/>
        <v>Lun</v>
      </c>
      <c r="C1769" s="13">
        <f t="shared" si="193"/>
        <v>44011</v>
      </c>
      <c r="D1769" s="15">
        <f t="shared" si="194"/>
        <v>6.86</v>
      </c>
      <c r="E1769" s="14">
        <f t="shared" si="195"/>
        <v>62626.19</v>
      </c>
      <c r="F1769" s="25"/>
      <c r="G1769" s="15">
        <f t="shared" si="196"/>
        <v>62626.19</v>
      </c>
      <c r="J1769" s="22" t="str">
        <f t="shared" si="197"/>
        <v/>
      </c>
      <c r="L1769" s="38"/>
    </row>
    <row r="1770" spans="1:12" x14ac:dyDescent="0.3">
      <c r="A1770" s="24">
        <f t="shared" si="198"/>
        <v>1765</v>
      </c>
      <c r="B1770" s="12" t="str">
        <f t="shared" si="199"/>
        <v>Mar</v>
      </c>
      <c r="C1770" s="13">
        <f t="shared" si="193"/>
        <v>44012</v>
      </c>
      <c r="D1770" s="15">
        <f t="shared" si="194"/>
        <v>6.86</v>
      </c>
      <c r="E1770" s="14">
        <f t="shared" si="195"/>
        <v>62633.05</v>
      </c>
      <c r="F1770" s="25"/>
      <c r="G1770" s="15">
        <f t="shared" si="196"/>
        <v>62633.05</v>
      </c>
      <c r="J1770" s="22" t="str">
        <f t="shared" si="197"/>
        <v/>
      </c>
      <c r="L1770" s="38"/>
    </row>
    <row r="1771" spans="1:12" x14ac:dyDescent="0.3">
      <c r="A1771" s="24">
        <f t="shared" si="198"/>
        <v>1766</v>
      </c>
      <c r="B1771" s="12" t="str">
        <f t="shared" si="199"/>
        <v>Mer</v>
      </c>
      <c r="C1771" s="13">
        <f t="shared" si="193"/>
        <v>44013</v>
      </c>
      <c r="D1771" s="15">
        <f t="shared" si="194"/>
        <v>6.86</v>
      </c>
      <c r="E1771" s="14">
        <f t="shared" si="195"/>
        <v>62639.91</v>
      </c>
      <c r="F1771" s="25"/>
      <c r="G1771" s="15">
        <f t="shared" si="196"/>
        <v>62639.91</v>
      </c>
      <c r="J1771" s="22" t="str">
        <f t="shared" si="197"/>
        <v/>
      </c>
      <c r="L1771" s="38"/>
    </row>
    <row r="1772" spans="1:12" x14ac:dyDescent="0.3">
      <c r="A1772" s="24">
        <f t="shared" si="198"/>
        <v>1767</v>
      </c>
      <c r="B1772" s="12" t="str">
        <f t="shared" si="199"/>
        <v>Jeu</v>
      </c>
      <c r="C1772" s="13">
        <f t="shared" si="193"/>
        <v>44014</v>
      </c>
      <c r="D1772" s="15">
        <f t="shared" si="194"/>
        <v>6.86</v>
      </c>
      <c r="E1772" s="14">
        <f t="shared" si="195"/>
        <v>62646.770000000004</v>
      </c>
      <c r="F1772" s="25"/>
      <c r="G1772" s="15">
        <f t="shared" si="196"/>
        <v>62646.77</v>
      </c>
      <c r="J1772" s="22" t="str">
        <f t="shared" si="197"/>
        <v/>
      </c>
      <c r="L1772" s="38"/>
    </row>
    <row r="1773" spans="1:12" x14ac:dyDescent="0.3">
      <c r="A1773" s="24">
        <f t="shared" si="198"/>
        <v>1768</v>
      </c>
      <c r="B1773" s="12" t="str">
        <f t="shared" si="199"/>
        <v>Ven</v>
      </c>
      <c r="C1773" s="13">
        <f t="shared" si="193"/>
        <v>44015</v>
      </c>
      <c r="D1773" s="15">
        <f t="shared" si="194"/>
        <v>6.87</v>
      </c>
      <c r="E1773" s="14">
        <f t="shared" si="195"/>
        <v>62653.64</v>
      </c>
      <c r="F1773" s="25"/>
      <c r="G1773" s="15">
        <f t="shared" si="196"/>
        <v>62653.64</v>
      </c>
      <c r="J1773" s="22" t="str">
        <f t="shared" si="197"/>
        <v/>
      </c>
      <c r="L1773" s="38"/>
    </row>
    <row r="1774" spans="1:12" x14ac:dyDescent="0.3">
      <c r="A1774" s="24">
        <f t="shared" si="198"/>
        <v>1769</v>
      </c>
      <c r="B1774" s="12" t="str">
        <f t="shared" si="199"/>
        <v>Sam</v>
      </c>
      <c r="C1774" s="13">
        <f t="shared" si="193"/>
        <v>44016</v>
      </c>
      <c r="D1774" s="15">
        <f t="shared" si="194"/>
        <v>6.87</v>
      </c>
      <c r="E1774" s="14">
        <f t="shared" si="195"/>
        <v>62660.51</v>
      </c>
      <c r="F1774" s="25"/>
      <c r="G1774" s="15">
        <f t="shared" si="196"/>
        <v>62660.51</v>
      </c>
      <c r="J1774" s="22" t="str">
        <f t="shared" si="197"/>
        <v/>
      </c>
      <c r="L1774" s="38"/>
    </row>
    <row r="1775" spans="1:12" x14ac:dyDescent="0.3">
      <c r="A1775" s="24">
        <f t="shared" si="198"/>
        <v>1770</v>
      </c>
      <c r="B1775" s="12" t="str">
        <f t="shared" si="199"/>
        <v>Dim</v>
      </c>
      <c r="C1775" s="13">
        <f t="shared" si="193"/>
        <v>44017</v>
      </c>
      <c r="D1775" s="15">
        <f t="shared" si="194"/>
        <v>6.87</v>
      </c>
      <c r="E1775" s="14">
        <f t="shared" si="195"/>
        <v>62667.380000000005</v>
      </c>
      <c r="F1775" s="25"/>
      <c r="G1775" s="15">
        <f t="shared" si="196"/>
        <v>62667.38</v>
      </c>
      <c r="J1775" s="22" t="str">
        <f t="shared" si="197"/>
        <v/>
      </c>
      <c r="L1775" s="38"/>
    </row>
    <row r="1776" spans="1:12" x14ac:dyDescent="0.3">
      <c r="A1776" s="24">
        <f t="shared" si="198"/>
        <v>1771</v>
      </c>
      <c r="B1776" s="12" t="str">
        <f t="shared" si="199"/>
        <v>Lun</v>
      </c>
      <c r="C1776" s="13">
        <f t="shared" si="193"/>
        <v>44018</v>
      </c>
      <c r="D1776" s="15">
        <f t="shared" si="194"/>
        <v>6.87</v>
      </c>
      <c r="E1776" s="14">
        <f t="shared" si="195"/>
        <v>62674.25</v>
      </c>
      <c r="F1776" s="25"/>
      <c r="G1776" s="15">
        <f t="shared" si="196"/>
        <v>62674.25</v>
      </c>
      <c r="J1776" s="22" t="str">
        <f t="shared" si="197"/>
        <v/>
      </c>
      <c r="L1776" s="38"/>
    </row>
    <row r="1777" spans="1:12" x14ac:dyDescent="0.3">
      <c r="A1777" s="24">
        <f t="shared" si="198"/>
        <v>1772</v>
      </c>
      <c r="B1777" s="12" t="str">
        <f t="shared" si="199"/>
        <v>Mar</v>
      </c>
      <c r="C1777" s="13">
        <f t="shared" si="193"/>
        <v>44019</v>
      </c>
      <c r="D1777" s="15">
        <f t="shared" si="194"/>
        <v>6.87</v>
      </c>
      <c r="E1777" s="14">
        <f t="shared" si="195"/>
        <v>62681.120000000003</v>
      </c>
      <c r="F1777" s="25"/>
      <c r="G1777" s="15">
        <f t="shared" si="196"/>
        <v>62681.120000000003</v>
      </c>
      <c r="J1777" s="22" t="str">
        <f t="shared" si="197"/>
        <v/>
      </c>
      <c r="L1777" s="38"/>
    </row>
    <row r="1778" spans="1:12" x14ac:dyDescent="0.3">
      <c r="A1778" s="24">
        <f t="shared" si="198"/>
        <v>1773</v>
      </c>
      <c r="B1778" s="12" t="str">
        <f t="shared" si="199"/>
        <v>Mer</v>
      </c>
      <c r="C1778" s="13">
        <f t="shared" si="193"/>
        <v>44020</v>
      </c>
      <c r="D1778" s="15">
        <f t="shared" si="194"/>
        <v>6.87</v>
      </c>
      <c r="E1778" s="14">
        <f t="shared" si="195"/>
        <v>62687.990000000005</v>
      </c>
      <c r="F1778" s="25"/>
      <c r="G1778" s="15">
        <f t="shared" si="196"/>
        <v>62687.99</v>
      </c>
      <c r="J1778" s="22" t="str">
        <f t="shared" si="197"/>
        <v/>
      </c>
      <c r="L1778" s="38"/>
    </row>
    <row r="1779" spans="1:12" x14ac:dyDescent="0.3">
      <c r="A1779" s="24">
        <f t="shared" si="198"/>
        <v>1774</v>
      </c>
      <c r="B1779" s="12" t="str">
        <f t="shared" si="199"/>
        <v>Jeu</v>
      </c>
      <c r="C1779" s="13">
        <f t="shared" si="193"/>
        <v>44021</v>
      </c>
      <c r="D1779" s="15">
        <f t="shared" si="194"/>
        <v>6.87</v>
      </c>
      <c r="E1779" s="14">
        <f t="shared" si="195"/>
        <v>62694.86</v>
      </c>
      <c r="F1779" s="25"/>
      <c r="G1779" s="15">
        <f t="shared" si="196"/>
        <v>62694.86</v>
      </c>
      <c r="J1779" s="22" t="str">
        <f t="shared" si="197"/>
        <v/>
      </c>
      <c r="L1779" s="38"/>
    </row>
    <row r="1780" spans="1:12" x14ac:dyDescent="0.3">
      <c r="A1780" s="24">
        <f t="shared" si="198"/>
        <v>1775</v>
      </c>
      <c r="B1780" s="12" t="str">
        <f t="shared" si="199"/>
        <v>Ven</v>
      </c>
      <c r="C1780" s="13">
        <f t="shared" si="193"/>
        <v>44022</v>
      </c>
      <c r="D1780" s="15">
        <f t="shared" si="194"/>
        <v>6.87</v>
      </c>
      <c r="E1780" s="14">
        <f t="shared" si="195"/>
        <v>62701.73</v>
      </c>
      <c r="F1780" s="25"/>
      <c r="G1780" s="15">
        <f t="shared" si="196"/>
        <v>62701.73</v>
      </c>
      <c r="J1780" s="22" t="str">
        <f t="shared" si="197"/>
        <v/>
      </c>
      <c r="L1780" s="38"/>
    </row>
    <row r="1781" spans="1:12" x14ac:dyDescent="0.3">
      <c r="A1781" s="24">
        <f t="shared" si="198"/>
        <v>1776</v>
      </c>
      <c r="B1781" s="12" t="str">
        <f t="shared" si="199"/>
        <v>Sam</v>
      </c>
      <c r="C1781" s="13">
        <f t="shared" si="193"/>
        <v>44023</v>
      </c>
      <c r="D1781" s="15">
        <f t="shared" si="194"/>
        <v>6.87</v>
      </c>
      <c r="E1781" s="14">
        <f t="shared" si="195"/>
        <v>62708.600000000006</v>
      </c>
      <c r="F1781" s="25"/>
      <c r="G1781" s="15">
        <f t="shared" si="196"/>
        <v>62708.6</v>
      </c>
      <c r="J1781" s="22" t="str">
        <f t="shared" si="197"/>
        <v/>
      </c>
      <c r="L1781" s="38"/>
    </row>
    <row r="1782" spans="1:12" x14ac:dyDescent="0.3">
      <c r="A1782" s="24">
        <f t="shared" si="198"/>
        <v>1777</v>
      </c>
      <c r="B1782" s="12" t="str">
        <f t="shared" si="199"/>
        <v>Dim</v>
      </c>
      <c r="C1782" s="13">
        <f t="shared" si="193"/>
        <v>44024</v>
      </c>
      <c r="D1782" s="15">
        <f t="shared" si="194"/>
        <v>6.87</v>
      </c>
      <c r="E1782" s="14">
        <f t="shared" si="195"/>
        <v>62715.47</v>
      </c>
      <c r="F1782" s="25"/>
      <c r="G1782" s="15">
        <f t="shared" si="196"/>
        <v>62715.47</v>
      </c>
      <c r="J1782" s="22" t="str">
        <f t="shared" si="197"/>
        <v/>
      </c>
      <c r="L1782" s="38"/>
    </row>
    <row r="1783" spans="1:12" x14ac:dyDescent="0.3">
      <c r="A1783" s="24">
        <f t="shared" si="198"/>
        <v>1778</v>
      </c>
      <c r="B1783" s="12" t="str">
        <f t="shared" si="199"/>
        <v>Lun</v>
      </c>
      <c r="C1783" s="13">
        <f t="shared" si="193"/>
        <v>44025</v>
      </c>
      <c r="D1783" s="15">
        <f t="shared" si="194"/>
        <v>6.87</v>
      </c>
      <c r="E1783" s="14">
        <f t="shared" si="195"/>
        <v>62722.340000000004</v>
      </c>
      <c r="F1783" s="25"/>
      <c r="G1783" s="15">
        <f t="shared" si="196"/>
        <v>62722.34</v>
      </c>
      <c r="J1783" s="22" t="str">
        <f t="shared" si="197"/>
        <v/>
      </c>
      <c r="L1783" s="38"/>
    </row>
    <row r="1784" spans="1:12" x14ac:dyDescent="0.3">
      <c r="A1784" s="24">
        <f t="shared" si="198"/>
        <v>1779</v>
      </c>
      <c r="B1784" s="12" t="str">
        <f t="shared" si="199"/>
        <v>Mar</v>
      </c>
      <c r="C1784" s="13">
        <f t="shared" si="193"/>
        <v>44026</v>
      </c>
      <c r="D1784" s="15">
        <f t="shared" si="194"/>
        <v>6.87</v>
      </c>
      <c r="E1784" s="14">
        <f t="shared" si="195"/>
        <v>62729.21</v>
      </c>
      <c r="F1784" s="25"/>
      <c r="G1784" s="15">
        <f t="shared" si="196"/>
        <v>62729.21</v>
      </c>
      <c r="J1784" s="22" t="str">
        <f t="shared" si="197"/>
        <v/>
      </c>
      <c r="L1784" s="38"/>
    </row>
    <row r="1785" spans="1:12" x14ac:dyDescent="0.3">
      <c r="A1785" s="24">
        <f t="shared" si="198"/>
        <v>1780</v>
      </c>
      <c r="B1785" s="12" t="str">
        <f t="shared" si="199"/>
        <v>Mer</v>
      </c>
      <c r="C1785" s="13">
        <f t="shared" si="193"/>
        <v>44027</v>
      </c>
      <c r="D1785" s="15">
        <f t="shared" si="194"/>
        <v>6.87</v>
      </c>
      <c r="E1785" s="14">
        <f t="shared" si="195"/>
        <v>62736.08</v>
      </c>
      <c r="F1785" s="25"/>
      <c r="G1785" s="15">
        <f t="shared" si="196"/>
        <v>62736.08</v>
      </c>
      <c r="J1785" s="22" t="str">
        <f t="shared" si="197"/>
        <v/>
      </c>
      <c r="L1785" s="38"/>
    </row>
    <row r="1786" spans="1:12" x14ac:dyDescent="0.3">
      <c r="A1786" s="24">
        <f t="shared" si="198"/>
        <v>1781</v>
      </c>
      <c r="B1786" s="12" t="str">
        <f t="shared" si="199"/>
        <v>Jeu</v>
      </c>
      <c r="C1786" s="13">
        <f t="shared" si="193"/>
        <v>44028</v>
      </c>
      <c r="D1786" s="15">
        <f t="shared" si="194"/>
        <v>6.88</v>
      </c>
      <c r="E1786" s="14">
        <f t="shared" si="195"/>
        <v>62742.96</v>
      </c>
      <c r="F1786" s="25"/>
      <c r="G1786" s="15">
        <f t="shared" si="196"/>
        <v>62742.96</v>
      </c>
      <c r="J1786" s="22" t="str">
        <f t="shared" si="197"/>
        <v/>
      </c>
      <c r="L1786" s="38"/>
    </row>
    <row r="1787" spans="1:12" x14ac:dyDescent="0.3">
      <c r="A1787" s="24">
        <f t="shared" si="198"/>
        <v>1782</v>
      </c>
      <c r="B1787" s="12" t="str">
        <f t="shared" si="199"/>
        <v>Ven</v>
      </c>
      <c r="C1787" s="13">
        <f t="shared" si="193"/>
        <v>44029</v>
      </c>
      <c r="D1787" s="15">
        <f t="shared" si="194"/>
        <v>6.88</v>
      </c>
      <c r="E1787" s="14">
        <f t="shared" si="195"/>
        <v>62749.84</v>
      </c>
      <c r="F1787" s="25"/>
      <c r="G1787" s="15">
        <f t="shared" si="196"/>
        <v>62749.84</v>
      </c>
      <c r="J1787" s="22" t="str">
        <f t="shared" si="197"/>
        <v/>
      </c>
      <c r="L1787" s="38"/>
    </row>
    <row r="1788" spans="1:12" x14ac:dyDescent="0.3">
      <c r="A1788" s="24">
        <f t="shared" si="198"/>
        <v>1783</v>
      </c>
      <c r="B1788" s="12" t="str">
        <f t="shared" si="199"/>
        <v>Sam</v>
      </c>
      <c r="C1788" s="13">
        <f t="shared" si="193"/>
        <v>44030</v>
      </c>
      <c r="D1788" s="15">
        <f t="shared" si="194"/>
        <v>6.88</v>
      </c>
      <c r="E1788" s="14">
        <f t="shared" si="195"/>
        <v>62756.719999999994</v>
      </c>
      <c r="F1788" s="25"/>
      <c r="G1788" s="15">
        <f t="shared" si="196"/>
        <v>62756.72</v>
      </c>
      <c r="J1788" s="22" t="str">
        <f t="shared" si="197"/>
        <v/>
      </c>
      <c r="L1788" s="38"/>
    </row>
    <row r="1789" spans="1:12" x14ac:dyDescent="0.3">
      <c r="A1789" s="24">
        <f t="shared" si="198"/>
        <v>1784</v>
      </c>
      <c r="B1789" s="12" t="str">
        <f t="shared" si="199"/>
        <v>Dim</v>
      </c>
      <c r="C1789" s="13">
        <f t="shared" ref="C1789:C1832" si="200">C1788+1</f>
        <v>44031</v>
      </c>
      <c r="D1789" s="15">
        <f t="shared" ref="D1789:D1832" si="201">ROUND(G1788*4%/365,2)</f>
        <v>6.88</v>
      </c>
      <c r="E1789" s="14">
        <f t="shared" ref="E1789:E1832" si="202">G1788+D1789</f>
        <v>62763.6</v>
      </c>
      <c r="F1789" s="25"/>
      <c r="G1789" s="15">
        <f t="shared" si="196"/>
        <v>62763.6</v>
      </c>
      <c r="J1789" s="22" t="str">
        <f t="shared" si="197"/>
        <v/>
      </c>
      <c r="L1789" s="38"/>
    </row>
    <row r="1790" spans="1:12" x14ac:dyDescent="0.3">
      <c r="A1790" s="24">
        <f t="shared" si="198"/>
        <v>1785</v>
      </c>
      <c r="B1790" s="12" t="str">
        <f t="shared" si="199"/>
        <v>Lun</v>
      </c>
      <c r="C1790" s="13">
        <f t="shared" si="200"/>
        <v>44032</v>
      </c>
      <c r="D1790" s="15">
        <f t="shared" si="201"/>
        <v>6.88</v>
      </c>
      <c r="E1790" s="14">
        <f t="shared" si="202"/>
        <v>62770.479999999996</v>
      </c>
      <c r="F1790" s="25"/>
      <c r="G1790" s="15">
        <f t="shared" si="196"/>
        <v>62770.48</v>
      </c>
      <c r="J1790" s="22" t="str">
        <f t="shared" si="197"/>
        <v/>
      </c>
      <c r="L1790" s="38"/>
    </row>
    <row r="1791" spans="1:12" x14ac:dyDescent="0.3">
      <c r="A1791" s="24">
        <f t="shared" si="198"/>
        <v>1786</v>
      </c>
      <c r="B1791" s="12" t="str">
        <f t="shared" si="199"/>
        <v>Mar</v>
      </c>
      <c r="C1791" s="13">
        <f t="shared" si="200"/>
        <v>44033</v>
      </c>
      <c r="D1791" s="15">
        <f t="shared" si="201"/>
        <v>6.88</v>
      </c>
      <c r="E1791" s="14">
        <f t="shared" si="202"/>
        <v>62777.36</v>
      </c>
      <c r="F1791" s="25"/>
      <c r="G1791" s="15">
        <f t="shared" si="196"/>
        <v>62777.36</v>
      </c>
      <c r="J1791" s="22" t="str">
        <f t="shared" si="197"/>
        <v/>
      </c>
      <c r="L1791" s="38"/>
    </row>
    <row r="1792" spans="1:12" x14ac:dyDescent="0.3">
      <c r="A1792" s="24">
        <f t="shared" si="198"/>
        <v>1787</v>
      </c>
      <c r="B1792" s="12" t="str">
        <f t="shared" si="199"/>
        <v>Mer</v>
      </c>
      <c r="C1792" s="13">
        <f t="shared" si="200"/>
        <v>44034</v>
      </c>
      <c r="D1792" s="15">
        <f t="shared" si="201"/>
        <v>6.88</v>
      </c>
      <c r="E1792" s="14">
        <f t="shared" si="202"/>
        <v>62784.24</v>
      </c>
      <c r="F1792" s="25"/>
      <c r="G1792" s="15">
        <f t="shared" si="196"/>
        <v>62784.24</v>
      </c>
      <c r="J1792" s="22" t="str">
        <f t="shared" si="197"/>
        <v/>
      </c>
      <c r="L1792" s="38"/>
    </row>
    <row r="1793" spans="1:12" x14ac:dyDescent="0.3">
      <c r="A1793" s="24">
        <f t="shared" si="198"/>
        <v>1788</v>
      </c>
      <c r="B1793" s="12" t="str">
        <f t="shared" si="199"/>
        <v>Jeu</v>
      </c>
      <c r="C1793" s="13">
        <f t="shared" si="200"/>
        <v>44035</v>
      </c>
      <c r="D1793" s="15">
        <f t="shared" si="201"/>
        <v>6.88</v>
      </c>
      <c r="E1793" s="14">
        <f t="shared" si="202"/>
        <v>62791.119999999995</v>
      </c>
      <c r="F1793" s="25"/>
      <c r="G1793" s="15">
        <f t="shared" si="196"/>
        <v>62791.12</v>
      </c>
      <c r="J1793" s="22" t="str">
        <f t="shared" si="197"/>
        <v/>
      </c>
      <c r="L1793" s="38"/>
    </row>
    <row r="1794" spans="1:12" x14ac:dyDescent="0.3">
      <c r="A1794" s="24">
        <f t="shared" si="198"/>
        <v>1789</v>
      </c>
      <c r="B1794" s="12" t="str">
        <f t="shared" si="199"/>
        <v>Ven</v>
      </c>
      <c r="C1794" s="13">
        <f t="shared" si="200"/>
        <v>44036</v>
      </c>
      <c r="D1794" s="15">
        <f t="shared" si="201"/>
        <v>6.88</v>
      </c>
      <c r="E1794" s="14">
        <f t="shared" si="202"/>
        <v>62798</v>
      </c>
      <c r="F1794" s="25"/>
      <c r="G1794" s="15">
        <f t="shared" si="196"/>
        <v>62798</v>
      </c>
      <c r="J1794" s="22" t="str">
        <f t="shared" si="197"/>
        <v/>
      </c>
      <c r="L1794" s="38"/>
    </row>
    <row r="1795" spans="1:12" x14ac:dyDescent="0.3">
      <c r="A1795" s="24">
        <f t="shared" si="198"/>
        <v>1790</v>
      </c>
      <c r="B1795" s="12" t="str">
        <f t="shared" si="199"/>
        <v>Sam</v>
      </c>
      <c r="C1795" s="13">
        <f t="shared" si="200"/>
        <v>44037</v>
      </c>
      <c r="D1795" s="15">
        <f t="shared" si="201"/>
        <v>6.88</v>
      </c>
      <c r="E1795" s="14">
        <f t="shared" si="202"/>
        <v>62804.88</v>
      </c>
      <c r="F1795" s="25"/>
      <c r="G1795" s="15">
        <f t="shared" si="196"/>
        <v>62804.88</v>
      </c>
      <c r="J1795" s="22" t="str">
        <f t="shared" si="197"/>
        <v/>
      </c>
      <c r="L1795" s="38"/>
    </row>
    <row r="1796" spans="1:12" x14ac:dyDescent="0.3">
      <c r="A1796" s="24">
        <f t="shared" si="198"/>
        <v>1791</v>
      </c>
      <c r="B1796" s="12" t="str">
        <f t="shared" si="199"/>
        <v>Dim</v>
      </c>
      <c r="C1796" s="13">
        <f t="shared" si="200"/>
        <v>44038</v>
      </c>
      <c r="D1796" s="15">
        <f t="shared" si="201"/>
        <v>6.88</v>
      </c>
      <c r="E1796" s="14">
        <f t="shared" si="202"/>
        <v>62811.759999999995</v>
      </c>
      <c r="F1796" s="25"/>
      <c r="G1796" s="15">
        <f t="shared" si="196"/>
        <v>62811.76</v>
      </c>
      <c r="J1796" s="22" t="str">
        <f t="shared" si="197"/>
        <v/>
      </c>
      <c r="L1796" s="38"/>
    </row>
    <row r="1797" spans="1:12" x14ac:dyDescent="0.3">
      <c r="A1797" s="24">
        <f t="shared" si="198"/>
        <v>1792</v>
      </c>
      <c r="B1797" s="12" t="str">
        <f t="shared" si="199"/>
        <v>Lun</v>
      </c>
      <c r="C1797" s="13">
        <f t="shared" si="200"/>
        <v>44039</v>
      </c>
      <c r="D1797" s="15">
        <f t="shared" si="201"/>
        <v>6.88</v>
      </c>
      <c r="E1797" s="14">
        <f t="shared" si="202"/>
        <v>62818.64</v>
      </c>
      <c r="F1797" s="25"/>
      <c r="G1797" s="15">
        <f t="shared" si="196"/>
        <v>62818.64</v>
      </c>
      <c r="J1797" s="22" t="str">
        <f t="shared" si="197"/>
        <v/>
      </c>
      <c r="L1797" s="38"/>
    </row>
    <row r="1798" spans="1:12" x14ac:dyDescent="0.3">
      <c r="A1798" s="24">
        <f t="shared" si="198"/>
        <v>1793</v>
      </c>
      <c r="B1798" s="12" t="str">
        <f t="shared" si="199"/>
        <v>Mar</v>
      </c>
      <c r="C1798" s="13">
        <f t="shared" si="200"/>
        <v>44040</v>
      </c>
      <c r="D1798" s="15">
        <f t="shared" si="201"/>
        <v>6.88</v>
      </c>
      <c r="E1798" s="14">
        <f t="shared" si="202"/>
        <v>62825.52</v>
      </c>
      <c r="F1798" s="25"/>
      <c r="G1798" s="15">
        <f t="shared" si="196"/>
        <v>62825.52</v>
      </c>
      <c r="J1798" s="22" t="str">
        <f t="shared" si="197"/>
        <v/>
      </c>
      <c r="L1798" s="38"/>
    </row>
    <row r="1799" spans="1:12" x14ac:dyDescent="0.3">
      <c r="A1799" s="24">
        <f t="shared" si="198"/>
        <v>1794</v>
      </c>
      <c r="B1799" s="12" t="str">
        <f t="shared" si="199"/>
        <v>Mer</v>
      </c>
      <c r="C1799" s="13">
        <f t="shared" si="200"/>
        <v>44041</v>
      </c>
      <c r="D1799" s="15">
        <f t="shared" si="201"/>
        <v>6.88</v>
      </c>
      <c r="E1799" s="14">
        <f t="shared" si="202"/>
        <v>62832.399999999994</v>
      </c>
      <c r="F1799" s="25"/>
      <c r="G1799" s="15">
        <f t="shared" ref="G1799:G1832" si="203">ROUND(E1799-F1799, 2)</f>
        <v>62832.4</v>
      </c>
      <c r="J1799" s="22" t="str">
        <f t="shared" ref="J1799:J1832" si="204">IF(F1799&lt;&gt;"",TEXT(C1799, "aaaa-mm-jj") &amp; ";" &amp; F1799,"")</f>
        <v/>
      </c>
      <c r="L1799" s="38"/>
    </row>
    <row r="1800" spans="1:12" x14ac:dyDescent="0.3">
      <c r="A1800" s="24">
        <f t="shared" ref="A1800:A1832" si="205">A1799+1</f>
        <v>1795</v>
      </c>
      <c r="B1800" s="12" t="str">
        <f t="shared" si="199"/>
        <v>Jeu</v>
      </c>
      <c r="C1800" s="13">
        <f t="shared" si="200"/>
        <v>44042</v>
      </c>
      <c r="D1800" s="15">
        <f t="shared" si="201"/>
        <v>6.89</v>
      </c>
      <c r="E1800" s="14">
        <f t="shared" si="202"/>
        <v>62839.29</v>
      </c>
      <c r="F1800" s="25"/>
      <c r="G1800" s="15">
        <f t="shared" si="203"/>
        <v>62839.29</v>
      </c>
      <c r="J1800" s="22" t="str">
        <f t="shared" si="204"/>
        <v/>
      </c>
      <c r="L1800" s="38"/>
    </row>
    <row r="1801" spans="1:12" x14ac:dyDescent="0.3">
      <c r="A1801" s="24">
        <f t="shared" si="205"/>
        <v>1796</v>
      </c>
      <c r="B1801" s="12" t="str">
        <f t="shared" si="199"/>
        <v>Ven</v>
      </c>
      <c r="C1801" s="13">
        <f t="shared" si="200"/>
        <v>44043</v>
      </c>
      <c r="D1801" s="15">
        <f t="shared" si="201"/>
        <v>6.89</v>
      </c>
      <c r="E1801" s="14">
        <f t="shared" si="202"/>
        <v>62846.18</v>
      </c>
      <c r="F1801" s="25"/>
      <c r="G1801" s="15">
        <f t="shared" si="203"/>
        <v>62846.18</v>
      </c>
      <c r="J1801" s="22" t="str">
        <f t="shared" si="204"/>
        <v/>
      </c>
      <c r="L1801" s="38"/>
    </row>
    <row r="1802" spans="1:12" x14ac:dyDescent="0.3">
      <c r="A1802" s="24">
        <f t="shared" si="205"/>
        <v>1797</v>
      </c>
      <c r="B1802" s="12" t="str">
        <f t="shared" si="199"/>
        <v>Sam</v>
      </c>
      <c r="C1802" s="13">
        <f t="shared" si="200"/>
        <v>44044</v>
      </c>
      <c r="D1802" s="15">
        <f t="shared" si="201"/>
        <v>6.89</v>
      </c>
      <c r="E1802" s="14">
        <f t="shared" si="202"/>
        <v>62853.07</v>
      </c>
      <c r="F1802" s="25"/>
      <c r="G1802" s="15">
        <f t="shared" si="203"/>
        <v>62853.07</v>
      </c>
      <c r="J1802" s="22" t="str">
        <f t="shared" si="204"/>
        <v/>
      </c>
      <c r="L1802" s="38"/>
    </row>
    <row r="1803" spans="1:12" x14ac:dyDescent="0.3">
      <c r="A1803" s="24">
        <f t="shared" si="205"/>
        <v>1798</v>
      </c>
      <c r="B1803" s="12" t="str">
        <f t="shared" si="199"/>
        <v>Dim</v>
      </c>
      <c r="C1803" s="13">
        <f t="shared" si="200"/>
        <v>44045</v>
      </c>
      <c r="D1803" s="15">
        <f t="shared" si="201"/>
        <v>6.89</v>
      </c>
      <c r="E1803" s="14">
        <f t="shared" si="202"/>
        <v>62859.96</v>
      </c>
      <c r="F1803" s="25"/>
      <c r="G1803" s="15">
        <f t="shared" si="203"/>
        <v>62859.96</v>
      </c>
      <c r="J1803" s="22" t="str">
        <f t="shared" si="204"/>
        <v/>
      </c>
      <c r="L1803" s="38"/>
    </row>
    <row r="1804" spans="1:12" x14ac:dyDescent="0.3">
      <c r="A1804" s="24">
        <f t="shared" si="205"/>
        <v>1799</v>
      </c>
      <c r="B1804" s="12" t="str">
        <f t="shared" si="199"/>
        <v>Lun</v>
      </c>
      <c r="C1804" s="13">
        <f t="shared" si="200"/>
        <v>44046</v>
      </c>
      <c r="D1804" s="15">
        <f t="shared" si="201"/>
        <v>6.89</v>
      </c>
      <c r="E1804" s="14">
        <f t="shared" si="202"/>
        <v>62866.85</v>
      </c>
      <c r="F1804" s="25"/>
      <c r="G1804" s="15">
        <f t="shared" si="203"/>
        <v>62866.85</v>
      </c>
      <c r="J1804" s="22" t="str">
        <f t="shared" si="204"/>
        <v/>
      </c>
      <c r="L1804" s="38"/>
    </row>
    <row r="1805" spans="1:12" x14ac:dyDescent="0.3">
      <c r="A1805" s="24">
        <f t="shared" si="205"/>
        <v>1800</v>
      </c>
      <c r="B1805" s="12" t="str">
        <f t="shared" si="199"/>
        <v>Mar</v>
      </c>
      <c r="C1805" s="13">
        <f t="shared" si="200"/>
        <v>44047</v>
      </c>
      <c r="D1805" s="15">
        <f t="shared" si="201"/>
        <v>6.89</v>
      </c>
      <c r="E1805" s="14">
        <f t="shared" si="202"/>
        <v>62873.74</v>
      </c>
      <c r="F1805" s="25"/>
      <c r="G1805" s="15">
        <f t="shared" si="203"/>
        <v>62873.74</v>
      </c>
      <c r="J1805" s="22" t="str">
        <f t="shared" si="204"/>
        <v/>
      </c>
      <c r="L1805" s="38"/>
    </row>
    <row r="1806" spans="1:12" x14ac:dyDescent="0.3">
      <c r="A1806" s="24">
        <f t="shared" si="205"/>
        <v>1801</v>
      </c>
      <c r="B1806" s="12" t="str">
        <f t="shared" si="199"/>
        <v>Mer</v>
      </c>
      <c r="C1806" s="13">
        <f t="shared" si="200"/>
        <v>44048</v>
      </c>
      <c r="D1806" s="15">
        <f t="shared" si="201"/>
        <v>6.89</v>
      </c>
      <c r="E1806" s="14">
        <f t="shared" si="202"/>
        <v>62880.63</v>
      </c>
      <c r="F1806" s="25"/>
      <c r="G1806" s="15">
        <f t="shared" si="203"/>
        <v>62880.63</v>
      </c>
      <c r="J1806" s="22" t="str">
        <f t="shared" si="204"/>
        <v/>
      </c>
      <c r="L1806" s="38"/>
    </row>
    <row r="1807" spans="1:12" x14ac:dyDescent="0.3">
      <c r="A1807" s="24">
        <f t="shared" si="205"/>
        <v>1802</v>
      </c>
      <c r="B1807" s="12" t="str">
        <f t="shared" si="199"/>
        <v>Jeu</v>
      </c>
      <c r="C1807" s="13">
        <f t="shared" si="200"/>
        <v>44049</v>
      </c>
      <c r="D1807" s="15">
        <f t="shared" si="201"/>
        <v>6.89</v>
      </c>
      <c r="E1807" s="14">
        <f t="shared" si="202"/>
        <v>62887.519999999997</v>
      </c>
      <c r="F1807" s="25"/>
      <c r="G1807" s="15">
        <f t="shared" si="203"/>
        <v>62887.519999999997</v>
      </c>
      <c r="J1807" s="22" t="str">
        <f t="shared" si="204"/>
        <v/>
      </c>
      <c r="L1807" s="38"/>
    </row>
    <row r="1808" spans="1:12" x14ac:dyDescent="0.3">
      <c r="A1808" s="24">
        <f t="shared" si="205"/>
        <v>1803</v>
      </c>
      <c r="B1808" s="12" t="str">
        <f t="shared" si="199"/>
        <v>Ven</v>
      </c>
      <c r="C1808" s="13">
        <f t="shared" si="200"/>
        <v>44050</v>
      </c>
      <c r="D1808" s="15">
        <f t="shared" si="201"/>
        <v>6.89</v>
      </c>
      <c r="E1808" s="14">
        <f t="shared" si="202"/>
        <v>62894.409999999996</v>
      </c>
      <c r="F1808" s="25"/>
      <c r="G1808" s="15">
        <f t="shared" si="203"/>
        <v>62894.41</v>
      </c>
      <c r="J1808" s="22" t="str">
        <f t="shared" si="204"/>
        <v/>
      </c>
      <c r="L1808" s="38"/>
    </row>
    <row r="1809" spans="1:12" x14ac:dyDescent="0.3">
      <c r="A1809" s="24">
        <f t="shared" si="205"/>
        <v>1804</v>
      </c>
      <c r="B1809" s="12" t="str">
        <f t="shared" si="199"/>
        <v>Sam</v>
      </c>
      <c r="C1809" s="13">
        <f t="shared" si="200"/>
        <v>44051</v>
      </c>
      <c r="D1809" s="15">
        <f t="shared" si="201"/>
        <v>6.89</v>
      </c>
      <c r="E1809" s="14">
        <f t="shared" si="202"/>
        <v>62901.3</v>
      </c>
      <c r="F1809" s="25"/>
      <c r="G1809" s="15">
        <f t="shared" si="203"/>
        <v>62901.3</v>
      </c>
      <c r="J1809" s="22" t="str">
        <f t="shared" si="204"/>
        <v/>
      </c>
      <c r="L1809" s="38"/>
    </row>
    <row r="1810" spans="1:12" x14ac:dyDescent="0.3">
      <c r="A1810" s="24">
        <f t="shared" si="205"/>
        <v>1805</v>
      </c>
      <c r="B1810" s="12" t="str">
        <f t="shared" si="199"/>
        <v>Dim</v>
      </c>
      <c r="C1810" s="13">
        <f t="shared" si="200"/>
        <v>44052</v>
      </c>
      <c r="D1810" s="15">
        <f t="shared" si="201"/>
        <v>6.89</v>
      </c>
      <c r="E1810" s="14">
        <f t="shared" si="202"/>
        <v>62908.19</v>
      </c>
      <c r="F1810" s="25"/>
      <c r="G1810" s="15">
        <f t="shared" si="203"/>
        <v>62908.19</v>
      </c>
      <c r="J1810" s="22" t="str">
        <f t="shared" si="204"/>
        <v/>
      </c>
      <c r="L1810" s="38"/>
    </row>
    <row r="1811" spans="1:12" x14ac:dyDescent="0.3">
      <c r="A1811" s="24">
        <f t="shared" si="205"/>
        <v>1806</v>
      </c>
      <c r="B1811" s="12" t="str">
        <f t="shared" si="199"/>
        <v>Lun</v>
      </c>
      <c r="C1811" s="13">
        <f t="shared" si="200"/>
        <v>44053</v>
      </c>
      <c r="D1811" s="15">
        <f t="shared" si="201"/>
        <v>6.89</v>
      </c>
      <c r="E1811" s="14">
        <f t="shared" si="202"/>
        <v>62915.08</v>
      </c>
      <c r="F1811" s="25"/>
      <c r="G1811" s="15">
        <f t="shared" si="203"/>
        <v>62915.08</v>
      </c>
      <c r="J1811" s="22" t="str">
        <f t="shared" si="204"/>
        <v/>
      </c>
      <c r="L1811" s="38"/>
    </row>
    <row r="1812" spans="1:12" x14ac:dyDescent="0.3">
      <c r="A1812" s="24">
        <f t="shared" si="205"/>
        <v>1807</v>
      </c>
      <c r="B1812" s="12" t="str">
        <f t="shared" si="199"/>
        <v>Mar</v>
      </c>
      <c r="C1812" s="13">
        <f t="shared" si="200"/>
        <v>44054</v>
      </c>
      <c r="D1812" s="15">
        <f t="shared" si="201"/>
        <v>6.89</v>
      </c>
      <c r="E1812" s="14">
        <f t="shared" si="202"/>
        <v>62921.97</v>
      </c>
      <c r="F1812" s="25"/>
      <c r="G1812" s="15">
        <f t="shared" si="203"/>
        <v>62921.97</v>
      </c>
      <c r="J1812" s="22" t="str">
        <f t="shared" si="204"/>
        <v/>
      </c>
      <c r="L1812" s="38"/>
    </row>
    <row r="1813" spans="1:12" x14ac:dyDescent="0.3">
      <c r="A1813" s="24">
        <f t="shared" si="205"/>
        <v>1808</v>
      </c>
      <c r="B1813" s="12" t="str">
        <f t="shared" si="199"/>
        <v>Mer</v>
      </c>
      <c r="C1813" s="13">
        <f t="shared" si="200"/>
        <v>44055</v>
      </c>
      <c r="D1813" s="15">
        <f t="shared" si="201"/>
        <v>6.9</v>
      </c>
      <c r="E1813" s="14">
        <f t="shared" si="202"/>
        <v>62928.87</v>
      </c>
      <c r="F1813" s="25"/>
      <c r="G1813" s="15">
        <f t="shared" si="203"/>
        <v>62928.87</v>
      </c>
      <c r="J1813" s="22" t="str">
        <f t="shared" si="204"/>
        <v/>
      </c>
      <c r="L1813" s="38"/>
    </row>
    <row r="1814" spans="1:12" x14ac:dyDescent="0.3">
      <c r="A1814" s="24">
        <f t="shared" si="205"/>
        <v>1809</v>
      </c>
      <c r="B1814" s="12" t="str">
        <f t="shared" si="199"/>
        <v>Jeu</v>
      </c>
      <c r="C1814" s="13">
        <f t="shared" si="200"/>
        <v>44056</v>
      </c>
      <c r="D1814" s="15">
        <f t="shared" si="201"/>
        <v>6.9</v>
      </c>
      <c r="E1814" s="14">
        <f t="shared" si="202"/>
        <v>62935.770000000004</v>
      </c>
      <c r="F1814" s="25"/>
      <c r="G1814" s="15">
        <f t="shared" si="203"/>
        <v>62935.77</v>
      </c>
      <c r="J1814" s="22" t="str">
        <f t="shared" si="204"/>
        <v/>
      </c>
      <c r="L1814" s="38"/>
    </row>
    <row r="1815" spans="1:12" x14ac:dyDescent="0.3">
      <c r="A1815" s="24">
        <f t="shared" si="205"/>
        <v>1810</v>
      </c>
      <c r="B1815" s="12" t="str">
        <f t="shared" si="199"/>
        <v>Ven</v>
      </c>
      <c r="C1815" s="13">
        <f t="shared" si="200"/>
        <v>44057</v>
      </c>
      <c r="D1815" s="15">
        <f t="shared" si="201"/>
        <v>6.9</v>
      </c>
      <c r="E1815" s="14">
        <f t="shared" si="202"/>
        <v>62942.67</v>
      </c>
      <c r="F1815" s="25"/>
      <c r="G1815" s="15">
        <f t="shared" si="203"/>
        <v>62942.67</v>
      </c>
      <c r="J1815" s="22" t="str">
        <f t="shared" si="204"/>
        <v/>
      </c>
      <c r="L1815" s="38"/>
    </row>
    <row r="1816" spans="1:12" x14ac:dyDescent="0.3">
      <c r="A1816" s="24">
        <f t="shared" si="205"/>
        <v>1811</v>
      </c>
      <c r="B1816" s="12" t="str">
        <f t="shared" si="199"/>
        <v>Sam</v>
      </c>
      <c r="C1816" s="13">
        <f t="shared" si="200"/>
        <v>44058</v>
      </c>
      <c r="D1816" s="15">
        <f t="shared" si="201"/>
        <v>6.9</v>
      </c>
      <c r="E1816" s="14">
        <f t="shared" si="202"/>
        <v>62949.57</v>
      </c>
      <c r="F1816" s="25"/>
      <c r="G1816" s="15">
        <f t="shared" si="203"/>
        <v>62949.57</v>
      </c>
      <c r="J1816" s="22" t="str">
        <f t="shared" si="204"/>
        <v/>
      </c>
      <c r="L1816" s="38"/>
    </row>
    <row r="1817" spans="1:12" x14ac:dyDescent="0.3">
      <c r="A1817" s="24">
        <f t="shared" si="205"/>
        <v>1812</v>
      </c>
      <c r="B1817" s="12" t="str">
        <f t="shared" si="199"/>
        <v>Dim</v>
      </c>
      <c r="C1817" s="13">
        <f t="shared" si="200"/>
        <v>44059</v>
      </c>
      <c r="D1817" s="15">
        <f t="shared" si="201"/>
        <v>6.9</v>
      </c>
      <c r="E1817" s="14">
        <f t="shared" si="202"/>
        <v>62956.47</v>
      </c>
      <c r="F1817" s="25"/>
      <c r="G1817" s="15">
        <f t="shared" si="203"/>
        <v>62956.47</v>
      </c>
      <c r="J1817" s="22" t="str">
        <f t="shared" si="204"/>
        <v/>
      </c>
      <c r="L1817" s="38"/>
    </row>
    <row r="1818" spans="1:12" x14ac:dyDescent="0.3">
      <c r="A1818" s="24">
        <f t="shared" si="205"/>
        <v>1813</v>
      </c>
      <c r="B1818" s="12" t="str">
        <f t="shared" si="199"/>
        <v>Lun</v>
      </c>
      <c r="C1818" s="13">
        <f t="shared" si="200"/>
        <v>44060</v>
      </c>
      <c r="D1818" s="15">
        <f t="shared" si="201"/>
        <v>6.9</v>
      </c>
      <c r="E1818" s="14">
        <f t="shared" si="202"/>
        <v>62963.37</v>
      </c>
      <c r="F1818" s="25"/>
      <c r="G1818" s="15">
        <f t="shared" si="203"/>
        <v>62963.37</v>
      </c>
      <c r="J1818" s="22" t="str">
        <f t="shared" si="204"/>
        <v/>
      </c>
      <c r="L1818" s="38"/>
    </row>
    <row r="1819" spans="1:12" x14ac:dyDescent="0.3">
      <c r="A1819" s="24">
        <f t="shared" si="205"/>
        <v>1814</v>
      </c>
      <c r="B1819" s="12" t="str">
        <f t="shared" ref="B1819:B1832" si="206">CHOOSE(MOD(C1819,7)+1,"Sam","Dim","Lun","Mar","Mer","Jeu","Ven")</f>
        <v>Mar</v>
      </c>
      <c r="C1819" s="13">
        <f t="shared" si="200"/>
        <v>44061</v>
      </c>
      <c r="D1819" s="15">
        <f t="shared" si="201"/>
        <v>6.9</v>
      </c>
      <c r="E1819" s="14">
        <f t="shared" si="202"/>
        <v>62970.270000000004</v>
      </c>
      <c r="F1819" s="25"/>
      <c r="G1819" s="15">
        <f t="shared" si="203"/>
        <v>62970.27</v>
      </c>
      <c r="J1819" s="22" t="str">
        <f t="shared" si="204"/>
        <v/>
      </c>
      <c r="L1819" s="38"/>
    </row>
    <row r="1820" spans="1:12" x14ac:dyDescent="0.3">
      <c r="A1820" s="24">
        <f t="shared" si="205"/>
        <v>1815</v>
      </c>
      <c r="B1820" s="12" t="str">
        <f t="shared" si="206"/>
        <v>Mer</v>
      </c>
      <c r="C1820" s="13">
        <f t="shared" si="200"/>
        <v>44062</v>
      </c>
      <c r="D1820" s="15">
        <f t="shared" si="201"/>
        <v>6.9</v>
      </c>
      <c r="E1820" s="14">
        <f t="shared" si="202"/>
        <v>62977.17</v>
      </c>
      <c r="F1820" s="25"/>
      <c r="G1820" s="15">
        <f t="shared" si="203"/>
        <v>62977.17</v>
      </c>
      <c r="J1820" s="22" t="str">
        <f t="shared" si="204"/>
        <v/>
      </c>
      <c r="L1820" s="38"/>
    </row>
    <row r="1821" spans="1:12" x14ac:dyDescent="0.3">
      <c r="A1821" s="24">
        <f t="shared" si="205"/>
        <v>1816</v>
      </c>
      <c r="B1821" s="12" t="str">
        <f t="shared" si="206"/>
        <v>Jeu</v>
      </c>
      <c r="C1821" s="13">
        <f t="shared" si="200"/>
        <v>44063</v>
      </c>
      <c r="D1821" s="15">
        <f t="shared" si="201"/>
        <v>6.9</v>
      </c>
      <c r="E1821" s="14">
        <f t="shared" si="202"/>
        <v>62984.07</v>
      </c>
      <c r="F1821" s="25"/>
      <c r="G1821" s="15">
        <f t="shared" si="203"/>
        <v>62984.07</v>
      </c>
      <c r="J1821" s="22" t="str">
        <f t="shared" si="204"/>
        <v/>
      </c>
      <c r="L1821" s="38"/>
    </row>
    <row r="1822" spans="1:12" x14ac:dyDescent="0.3">
      <c r="A1822" s="24">
        <f t="shared" si="205"/>
        <v>1817</v>
      </c>
      <c r="B1822" s="12" t="str">
        <f t="shared" si="206"/>
        <v>Ven</v>
      </c>
      <c r="C1822" s="13">
        <f t="shared" si="200"/>
        <v>44064</v>
      </c>
      <c r="D1822" s="15">
        <f t="shared" si="201"/>
        <v>6.9</v>
      </c>
      <c r="E1822" s="14">
        <f t="shared" si="202"/>
        <v>62990.97</v>
      </c>
      <c r="F1822" s="25"/>
      <c r="G1822" s="15">
        <f t="shared" si="203"/>
        <v>62990.97</v>
      </c>
      <c r="J1822" s="22" t="str">
        <f t="shared" si="204"/>
        <v/>
      </c>
      <c r="L1822" s="38"/>
    </row>
    <row r="1823" spans="1:12" x14ac:dyDescent="0.3">
      <c r="A1823" s="24">
        <f t="shared" si="205"/>
        <v>1818</v>
      </c>
      <c r="B1823" s="12" t="str">
        <f t="shared" si="206"/>
        <v>Sam</v>
      </c>
      <c r="C1823" s="13">
        <f t="shared" si="200"/>
        <v>44065</v>
      </c>
      <c r="D1823" s="15">
        <f t="shared" si="201"/>
        <v>6.9</v>
      </c>
      <c r="E1823" s="14">
        <f t="shared" si="202"/>
        <v>62997.87</v>
      </c>
      <c r="F1823" s="25"/>
      <c r="G1823" s="15">
        <f t="shared" si="203"/>
        <v>62997.87</v>
      </c>
      <c r="J1823" s="22" t="str">
        <f t="shared" si="204"/>
        <v/>
      </c>
      <c r="L1823" s="38"/>
    </row>
    <row r="1824" spans="1:12" x14ac:dyDescent="0.3">
      <c r="A1824" s="24">
        <f t="shared" si="205"/>
        <v>1819</v>
      </c>
      <c r="B1824" s="12" t="str">
        <f t="shared" si="206"/>
        <v>Dim</v>
      </c>
      <c r="C1824" s="13">
        <f t="shared" si="200"/>
        <v>44066</v>
      </c>
      <c r="D1824" s="15">
        <f t="shared" si="201"/>
        <v>6.9</v>
      </c>
      <c r="E1824" s="14">
        <f t="shared" si="202"/>
        <v>63004.770000000004</v>
      </c>
      <c r="F1824" s="25"/>
      <c r="G1824" s="15">
        <f t="shared" si="203"/>
        <v>63004.77</v>
      </c>
      <c r="J1824" s="22" t="str">
        <f t="shared" si="204"/>
        <v/>
      </c>
      <c r="L1824" s="38"/>
    </row>
    <row r="1825" spans="1:19" x14ac:dyDescent="0.3">
      <c r="A1825" s="24">
        <f t="shared" si="205"/>
        <v>1820</v>
      </c>
      <c r="B1825" s="12" t="str">
        <f t="shared" si="206"/>
        <v>Lun</v>
      </c>
      <c r="C1825" s="13">
        <f t="shared" si="200"/>
        <v>44067</v>
      </c>
      <c r="D1825" s="15">
        <f t="shared" si="201"/>
        <v>6.9</v>
      </c>
      <c r="E1825" s="14">
        <f t="shared" si="202"/>
        <v>63011.67</v>
      </c>
      <c r="F1825" s="25"/>
      <c r="G1825" s="15">
        <f t="shared" si="203"/>
        <v>63011.67</v>
      </c>
      <c r="J1825" s="22" t="str">
        <f t="shared" si="204"/>
        <v/>
      </c>
    </row>
    <row r="1826" spans="1:19" x14ac:dyDescent="0.3">
      <c r="A1826" s="24">
        <f t="shared" si="205"/>
        <v>1821</v>
      </c>
      <c r="B1826" s="12" t="str">
        <f t="shared" si="206"/>
        <v>Mar</v>
      </c>
      <c r="C1826" s="13">
        <f t="shared" si="200"/>
        <v>44068</v>
      </c>
      <c r="D1826" s="15">
        <f t="shared" si="201"/>
        <v>6.91</v>
      </c>
      <c r="E1826" s="14">
        <f t="shared" si="202"/>
        <v>63018.58</v>
      </c>
      <c r="F1826" s="25"/>
      <c r="G1826" s="15">
        <f t="shared" si="203"/>
        <v>63018.58</v>
      </c>
      <c r="J1826" s="22" t="str">
        <f t="shared" si="204"/>
        <v/>
      </c>
    </row>
    <row r="1827" spans="1:19" x14ac:dyDescent="0.3">
      <c r="A1827" s="24">
        <f t="shared" si="205"/>
        <v>1822</v>
      </c>
      <c r="B1827" s="12" t="str">
        <f t="shared" si="206"/>
        <v>Mer</v>
      </c>
      <c r="C1827" s="13">
        <f t="shared" si="200"/>
        <v>44069</v>
      </c>
      <c r="D1827" s="15">
        <f t="shared" si="201"/>
        <v>6.91</v>
      </c>
      <c r="E1827" s="14">
        <f t="shared" si="202"/>
        <v>63025.490000000005</v>
      </c>
      <c r="F1827" s="25"/>
      <c r="G1827" s="15">
        <f t="shared" si="203"/>
        <v>63025.49</v>
      </c>
      <c r="J1827" s="22" t="str">
        <f t="shared" si="204"/>
        <v/>
      </c>
      <c r="L1827" s="38"/>
    </row>
    <row r="1828" spans="1:19" x14ac:dyDescent="0.3">
      <c r="A1828" s="24">
        <f t="shared" si="205"/>
        <v>1823</v>
      </c>
      <c r="B1828" s="12" t="str">
        <f t="shared" si="206"/>
        <v>Jeu</v>
      </c>
      <c r="C1828" s="13">
        <f t="shared" si="200"/>
        <v>44070</v>
      </c>
      <c r="D1828" s="15">
        <f t="shared" si="201"/>
        <v>6.91</v>
      </c>
      <c r="E1828" s="14">
        <f t="shared" si="202"/>
        <v>63032.4</v>
      </c>
      <c r="F1828" s="25"/>
      <c r="G1828" s="15">
        <f t="shared" si="203"/>
        <v>63032.4</v>
      </c>
      <c r="J1828" s="22" t="str">
        <f t="shared" si="204"/>
        <v/>
      </c>
      <c r="L1828" s="38"/>
    </row>
    <row r="1829" spans="1:19" x14ac:dyDescent="0.3">
      <c r="A1829" s="24">
        <f t="shared" si="205"/>
        <v>1824</v>
      </c>
      <c r="B1829" s="12" t="str">
        <f t="shared" si="206"/>
        <v>Ven</v>
      </c>
      <c r="C1829" s="13">
        <f t="shared" si="200"/>
        <v>44071</v>
      </c>
      <c r="D1829" s="15">
        <f t="shared" si="201"/>
        <v>6.91</v>
      </c>
      <c r="E1829" s="14">
        <f t="shared" si="202"/>
        <v>63039.310000000005</v>
      </c>
      <c r="F1829" s="25"/>
      <c r="G1829" s="15">
        <f t="shared" si="203"/>
        <v>63039.31</v>
      </c>
      <c r="J1829" s="22" t="str">
        <f t="shared" si="204"/>
        <v/>
      </c>
      <c r="L1829" s="38"/>
    </row>
    <row r="1830" spans="1:19" x14ac:dyDescent="0.3">
      <c r="A1830" s="24">
        <f t="shared" si="205"/>
        <v>1825</v>
      </c>
      <c r="B1830" s="12" t="str">
        <f t="shared" si="206"/>
        <v>Sam</v>
      </c>
      <c r="C1830" s="13">
        <f t="shared" si="200"/>
        <v>44072</v>
      </c>
      <c r="D1830" s="15">
        <f t="shared" si="201"/>
        <v>6.91</v>
      </c>
      <c r="E1830" s="14">
        <f t="shared" si="202"/>
        <v>63046.22</v>
      </c>
      <c r="F1830" s="25"/>
      <c r="G1830" s="15">
        <f t="shared" si="203"/>
        <v>63046.22</v>
      </c>
      <c r="H1830" s="46" t="s">
        <v>6</v>
      </c>
      <c r="I1830" s="46" t="s">
        <v>18</v>
      </c>
      <c r="J1830" s="22" t="str">
        <f t="shared" si="204"/>
        <v/>
      </c>
      <c r="L1830" s="38"/>
    </row>
    <row r="1831" spans="1:19" x14ac:dyDescent="0.3">
      <c r="A1831" s="24">
        <f t="shared" si="205"/>
        <v>1826</v>
      </c>
      <c r="B1831" s="12" t="str">
        <f t="shared" si="206"/>
        <v>Dim</v>
      </c>
      <c r="C1831" s="13">
        <f t="shared" si="200"/>
        <v>44073</v>
      </c>
      <c r="D1831" s="15">
        <f t="shared" si="201"/>
        <v>6.91</v>
      </c>
      <c r="E1831" s="14">
        <f t="shared" si="202"/>
        <v>63053.130000000005</v>
      </c>
      <c r="F1831" s="25"/>
      <c r="G1831" s="15">
        <f t="shared" si="203"/>
        <v>63053.13</v>
      </c>
      <c r="H1831" s="50">
        <v>2020</v>
      </c>
      <c r="I1831" s="50">
        <f>H1831</f>
        <v>2020</v>
      </c>
      <c r="J1831" s="22" t="str">
        <f t="shared" si="204"/>
        <v/>
      </c>
      <c r="L1831" s="38"/>
    </row>
    <row r="1832" spans="1:19" x14ac:dyDescent="0.3">
      <c r="A1832" s="24">
        <f t="shared" si="205"/>
        <v>1827</v>
      </c>
      <c r="B1832" s="12" t="str">
        <f t="shared" si="206"/>
        <v>Lun</v>
      </c>
      <c r="C1832" s="13">
        <f t="shared" si="200"/>
        <v>44074</v>
      </c>
      <c r="D1832" s="15">
        <f t="shared" si="201"/>
        <v>6.91</v>
      </c>
      <c r="E1832" s="14">
        <f t="shared" si="202"/>
        <v>63060.04</v>
      </c>
      <c r="F1832" s="25"/>
      <c r="G1832" s="19">
        <f t="shared" si="203"/>
        <v>63060.04</v>
      </c>
      <c r="H1832" s="19">
        <f>SUM(D1590:D1832)</f>
        <v>1657.0299999999991</v>
      </c>
      <c r="I1832" s="41">
        <f>SUM(F1590:F1832)</f>
        <v>0</v>
      </c>
      <c r="J1832" s="22" t="str">
        <f t="shared" si="204"/>
        <v/>
      </c>
      <c r="L1832" s="38"/>
    </row>
    <row r="1833" spans="1:19" x14ac:dyDescent="0.3">
      <c r="A1833" s="33"/>
      <c r="B1833" s="34"/>
      <c r="C1833" s="35"/>
      <c r="D1833" s="21"/>
      <c r="E1833" s="36"/>
      <c r="F1833" s="37"/>
      <c r="G1833" s="21"/>
      <c r="H1833" s="20"/>
      <c r="M1833" s="1"/>
      <c r="N1833" s="7"/>
      <c r="O1833" s="17"/>
      <c r="P1833" s="1"/>
      <c r="Q1833" s="1"/>
      <c r="R1833" s="1"/>
      <c r="S1833" s="1"/>
    </row>
    <row r="1834" spans="1:19" x14ac:dyDescent="0.3">
      <c r="A1834" s="33"/>
      <c r="B1834" s="34"/>
      <c r="C1834" s="35"/>
      <c r="D1834" s="46" t="s">
        <v>6</v>
      </c>
      <c r="E1834" s="36"/>
      <c r="F1834" s="37"/>
      <c r="G1834" s="21"/>
      <c r="H1834" s="46" t="s">
        <v>6</v>
      </c>
      <c r="M1834" s="1"/>
      <c r="N1834" s="7"/>
      <c r="O1834" s="17"/>
      <c r="P1834" s="1"/>
      <c r="Q1834" s="1"/>
      <c r="R1834" s="1"/>
      <c r="S1834" s="1"/>
    </row>
    <row r="1835" spans="1:19" x14ac:dyDescent="0.3">
      <c r="B1835" s="1"/>
      <c r="C1835" s="1"/>
      <c r="D1835" s="47" t="s">
        <v>15</v>
      </c>
      <c r="E1835" s="1"/>
      <c r="F1835" s="1"/>
      <c r="G1835" s="1"/>
      <c r="H1835" s="47" t="s">
        <v>15</v>
      </c>
      <c r="I1835" s="49" t="s">
        <v>16</v>
      </c>
      <c r="L1835" s="49" t="s">
        <v>20</v>
      </c>
      <c r="M1835" s="1"/>
      <c r="N1835" s="1"/>
      <c r="O1835" s="1"/>
      <c r="P1835" s="1"/>
      <c r="Q1835" s="1"/>
      <c r="R1835" s="1"/>
      <c r="S1835" s="1"/>
    </row>
    <row r="1836" spans="1:19" x14ac:dyDescent="0.3">
      <c r="B1836" s="1"/>
      <c r="C1836" s="51" t="s">
        <v>10</v>
      </c>
      <c r="D1836" s="18">
        <f>SUM(D7:D1832)</f>
        <v>11307.50000000004</v>
      </c>
      <c r="E1836" s="1"/>
      <c r="H1836" s="18">
        <f>SUM(H128,H494,H859,H1224,H1589,H1832)</f>
        <v>11307.499999999967</v>
      </c>
      <c r="I1836" s="40" t="str">
        <f>IF(ROUND(D1836-H1836,0)=0, "OK","PAS OK")</f>
        <v>OK</v>
      </c>
      <c r="L1836" s="45">
        <f>D1836-H1836</f>
        <v>7.2759576141834259E-11</v>
      </c>
      <c r="M1836" s="1"/>
      <c r="N1836" s="1"/>
      <c r="O1836" s="1"/>
      <c r="P1836" s="1"/>
      <c r="Q1836" s="1"/>
      <c r="R1836" s="1"/>
      <c r="S1836" s="1"/>
    </row>
    <row r="1837" spans="1:19" x14ac:dyDescent="0.3">
      <c r="B1837" s="1"/>
      <c r="C1837" s="1"/>
      <c r="D1837" s="1"/>
      <c r="E1837" s="1"/>
      <c r="H1837" s="1"/>
      <c r="I1837" s="39"/>
      <c r="L1837" s="39"/>
      <c r="M1837" s="1"/>
      <c r="N1837" s="1"/>
      <c r="O1837" s="1"/>
      <c r="P1837" s="1"/>
      <c r="Q1837" s="1"/>
      <c r="R1837" s="1"/>
      <c r="S1837" s="1"/>
    </row>
    <row r="1838" spans="1:19" x14ac:dyDescent="0.3">
      <c r="B1838" s="1"/>
      <c r="C1838" s="1"/>
      <c r="D1838" s="1"/>
      <c r="E1838" s="1"/>
      <c r="F1838" s="48" t="s">
        <v>11</v>
      </c>
      <c r="G1838" s="48" t="s">
        <v>13</v>
      </c>
      <c r="H1838" s="1"/>
      <c r="I1838" s="32"/>
      <c r="L1838" s="32"/>
      <c r="M1838" s="1"/>
      <c r="N1838" s="1"/>
      <c r="O1838" s="1"/>
      <c r="P1838" s="1"/>
      <c r="Q1838" s="1"/>
      <c r="R1838" s="1"/>
      <c r="S1838" s="1"/>
    </row>
    <row r="1839" spans="1:19" x14ac:dyDescent="0.3">
      <c r="B1839" s="1"/>
      <c r="C1839" s="1"/>
      <c r="D1839" s="1"/>
      <c r="E1839" s="1"/>
      <c r="F1839" s="8" t="s">
        <v>12</v>
      </c>
      <c r="G1839" s="8" t="s">
        <v>14</v>
      </c>
      <c r="H1839" s="1"/>
      <c r="I1839" s="49" t="s">
        <v>16</v>
      </c>
      <c r="M1839" s="1"/>
      <c r="N1839" s="1"/>
      <c r="O1839" s="1"/>
      <c r="P1839" s="1"/>
      <c r="Q1839" s="1"/>
      <c r="R1839" s="1"/>
      <c r="S1839" s="1"/>
    </row>
    <row r="1840" spans="1:19" x14ac:dyDescent="0.3">
      <c r="B1840" s="1"/>
      <c r="C1840" s="1"/>
      <c r="D1840" s="1"/>
      <c r="E1840" s="1"/>
      <c r="F1840" s="18">
        <f>SUM(F7:F1832)</f>
        <v>1247.4600000000003</v>
      </c>
      <c r="G1840" s="23">
        <f>G6+D1836-F1840</f>
        <v>63060.040000000045</v>
      </c>
      <c r="H1840" s="1"/>
      <c r="I1840" s="40" t="str">
        <f>IF(G1840=G1832,"OK","PAS OK")</f>
        <v>OK</v>
      </c>
      <c r="J1840" s="42"/>
      <c r="L1840" s="42"/>
      <c r="M1840" s="1"/>
      <c r="N1840" s="1"/>
      <c r="O1840" s="1"/>
      <c r="P1840" s="1"/>
      <c r="Q1840" s="1"/>
      <c r="R1840" s="1"/>
      <c r="S1840" s="1"/>
    </row>
    <row r="1841" spans="2:19" x14ac:dyDescent="0.3">
      <c r="B1841" s="1"/>
      <c r="C1841" s="1"/>
      <c r="D1841" s="1"/>
      <c r="E1841" s="1"/>
      <c r="F1841" s="1"/>
      <c r="G1841" s="1"/>
      <c r="H1841" s="1"/>
      <c r="I1841" s="1"/>
      <c r="J1841" s="1"/>
      <c r="L1841" s="1"/>
      <c r="M1841" s="1"/>
      <c r="N1841" s="1"/>
      <c r="O1841" s="1"/>
      <c r="P1841" s="1"/>
      <c r="Q1841" s="1"/>
      <c r="R1841" s="1"/>
      <c r="S1841" s="1"/>
    </row>
    <row r="1842" spans="2:19" x14ac:dyDescent="0.3">
      <c r="B1842" s="1"/>
      <c r="C1842" s="1"/>
      <c r="D1842" s="44">
        <f>H127</f>
        <v>2015</v>
      </c>
      <c r="E1842" s="44">
        <f>H493</f>
        <v>2016</v>
      </c>
      <c r="F1842" s="44">
        <f>H858</f>
        <v>2017</v>
      </c>
      <c r="G1842" s="44">
        <f>H1223</f>
        <v>2018</v>
      </c>
      <c r="H1842" s="44">
        <f>H1588</f>
        <v>2019</v>
      </c>
      <c r="I1842" s="44">
        <f>H1831</f>
        <v>2020</v>
      </c>
      <c r="L1842" s="1"/>
      <c r="M1842" s="1"/>
      <c r="N1842" s="1"/>
      <c r="O1842" s="1"/>
      <c r="P1842" s="1"/>
      <c r="Q1842" s="1"/>
      <c r="R1842" s="1"/>
      <c r="S1842" s="1"/>
    </row>
    <row r="1843" spans="2:19" x14ac:dyDescent="0.3">
      <c r="B1843" s="1"/>
      <c r="C1843" s="51" t="s">
        <v>10</v>
      </c>
      <c r="D1843" s="41">
        <f>H128</f>
        <v>709.74000000000024</v>
      </c>
      <c r="E1843" s="41">
        <f>H494</f>
        <v>2129.2199999999912</v>
      </c>
      <c r="F1843" s="41">
        <f>H859</f>
        <v>2085.4699999999857</v>
      </c>
      <c r="G1843" s="41">
        <f>H1224</f>
        <v>2318.4699999999971</v>
      </c>
      <c r="H1843" s="41">
        <f>H1589</f>
        <v>2407.5699999999952</v>
      </c>
      <c r="I1843" s="41">
        <f>H1832</f>
        <v>1657.0299999999991</v>
      </c>
      <c r="L1843" s="1"/>
      <c r="M1843" s="1"/>
      <c r="N1843" s="1"/>
      <c r="O1843" s="1"/>
      <c r="P1843" s="1"/>
      <c r="Q1843" s="1"/>
      <c r="R1843" s="1"/>
      <c r="S1843" s="1"/>
    </row>
    <row r="1844" spans="2:19" x14ac:dyDescent="0.3">
      <c r="B1844" s="1"/>
      <c r="C1844" s="51" t="s">
        <v>19</v>
      </c>
      <c r="D1844" s="41">
        <f>I128</f>
        <v>709.74</v>
      </c>
      <c r="E1844" s="41">
        <f>I494</f>
        <v>2129.2199999999998</v>
      </c>
      <c r="F1844" s="41">
        <f>I859</f>
        <v>-3764.53</v>
      </c>
      <c r="G1844" s="41">
        <f>I1224</f>
        <v>2173.0299999999997</v>
      </c>
      <c r="H1844" s="41">
        <f>I1589</f>
        <v>0</v>
      </c>
      <c r="I1844" s="41">
        <f>I1832</f>
        <v>0</v>
      </c>
      <c r="L1844" s="1"/>
      <c r="Q1844" s="1"/>
      <c r="R1844" s="1"/>
      <c r="S1844" s="1"/>
    </row>
    <row r="1845" spans="2:19" x14ac:dyDescent="0.3"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Principal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Louis-Marie Brousseau</dc:creator>
  <cp:lastModifiedBy>Louis Marie Brousseau</cp:lastModifiedBy>
  <dcterms:created xsi:type="dcterms:W3CDTF">2018-01-06T17:58:13Z</dcterms:created>
  <dcterms:modified xsi:type="dcterms:W3CDTF">2018-02-15T18:18:12Z</dcterms:modified>
</cp:coreProperties>
</file>