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4" i="1"/>
  <c r="AG17" i="1" l="1"/>
  <c r="AG16" i="1"/>
  <c r="AG15" i="1"/>
  <c r="AG14" i="1"/>
  <c r="AG13" i="1"/>
  <c r="AG12" i="1"/>
  <c r="AG11" i="1"/>
  <c r="AG5" i="1" l="1"/>
  <c r="AG6" i="1"/>
  <c r="AG7" i="1"/>
  <c r="AG8" i="1"/>
  <c r="AG9" i="1"/>
  <c r="AG10" i="1"/>
  <c r="AG4" i="1"/>
</calcChain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SKILLTYPE_NONE = 0,
 SKILLTYPE_ATTACK = 1,   // 普通技能
 SKILLTYPE_BULLET = 2, // 飞弹类技能,每次施放将产生id=skill_data的飞弹, 飞弹根据自己的配表,自行行动与玩家脱钩
 SKILLTYPE_RUSH  = 3, // 冲锋(到目标点/目标), 距离不够无法释放
 SKILLTYPE_TRANS  = 4, // 传送(传送到目标点/目标方向), 最远传送range距离
 SKILLTYPE_CALLMON= 5, // 在目标点/目标周围range范围内 召唤id=skill_data的怪物
 SKILLTYPE_PASSIVE= 6,  // 被动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单次作用间隔时间=apply_ms + apply_adj_ms*times</t>
        </r>
      </text>
    </comment>
    <comment ref="AC3" authorId="0">
      <text>
        <r>
          <rPr>
            <sz val="9"/>
            <color indexed="81"/>
            <rFont val="宋体"/>
            <family val="3"/>
            <charset val="134"/>
          </rPr>
          <t xml:space="preserve"> SCT_TARGET_SELF = 0, //以自己作为目标
 SCT_TARGET_OTHER= 1, //以其他人作为目标
 SCT_TARGET_POS  = 2, //必须选择一个点</t>
        </r>
      </text>
    </comment>
    <comment ref="AD3" authorId="0">
      <text>
        <r>
          <rPr>
            <b/>
            <sz val="9"/>
            <color indexed="81"/>
            <rFont val="宋体"/>
            <family val="3"/>
            <charset val="134"/>
          </rPr>
          <t>SKILLFLAG_MOVE_BREAK_INTONE  = 0x0001, // 吟唱时移动是否打断吟唱
 SKILLFLAG_CANCHANGE_DESTPOS  = 0x0002, // 可以在过程中切换目标点的
 SKILLFLAG_INTONE_CANMOVE  = 0x0004, // 吟唱时是否可移动
 SKILLFLAG_LAUNCH_CANMOVE  = 0x0008, // 释放时是否可移动
 SKILLFLAG_DAMAGE_BY_DIST  = 0x0010, // 根据距离调整伤害(当前距离/range)
 SKILLFLAG_SPENDITEM    = 0x0020, // 消耗useitem字段指定的物品类型（不消耗则仅仅表示需要有这个道具）
 SKILLFLAG_DAMAGE_BEFORE_LAUNCH  = 0x0040, // 该技能在launch开始的时候强行apply1次
 SKILLFLAG_DAMAGE_AFTER_LAUNCH   = 0x0080, // 该技能在launch结束的时候强行apply1次
 SKILLFLAG_AUTOLEARN    = 0x0100, // 自动学习
 SKILLFLAG_AUTOUSE    = 0x0200, // 自动施放(前端标记)
 SKILLFLAG_BREAK_INTONE   = 0x0400, // 该技能施展可以打断目标的吟唱
 SKILLFLAG_BREAK_LAUNCH   = 0x0800, // 该技能施展可以打断目标的施法
 SKILLFLAG_IGNORE_HITRATE  = 0x1000, // 该技能忽略命中率计算
 SKILLFLAG_IGNORE_DEFENCE  = 0x2000, // 该技能忽略目标防御
 SKILLFLAG_IGNORE_DAMAGE   = 0x4000, // 该技能不产生伤害
 SKILLFLAG_NOT_UPDATEFIGHTING = 0x8000, // 该技能使用不会进入战斗状态
 SKILLFLAG_CANNOT_RESILIENCE  = 0x00010000, // 该技能不能反弹
 SKILLFLAG_CANNOT_REFLECT  = 0x00020000, // 该技能不能反射
 SKILLFLAG_INTONE_CANREINTONE = 0x00040000, // 技能吟唱时是否可以再次吟唱(重新开始新技能的吟唱)</t>
        </r>
      </text>
    </comment>
    <comment ref="AE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STF_TARGET_FRIEND = 0x01, //可以伤害友方
 STF_TARGET_MONSTER = 0x02, //可以伤害怪物
 STF_TARGET_PLAYER = 0x04, //可以伤害玩家
 STF_TARGET_PET  = 0x08, //可以伤害宠物</t>
        </r>
      </text>
    </comment>
    <comment ref="AF3" authorId="0">
      <text>
        <r>
          <rPr>
            <b/>
            <sz val="9"/>
            <color indexed="81"/>
            <rFont val="宋体"/>
            <family val="3"/>
            <charset val="134"/>
          </rPr>
          <t>STF_TARGET_SINGLE = 0, //单体
 STF_TARGET_RECT  = 1, //矩形 以目标/目标点为中心,range为长,width为宽, 垂直于地图坐标系的矩形
 STF_TARGET_RECT_DIR = 2, //矩形 已自己为中心，面向目标点,range为长,width为宽
 STF_TARGET_ROUND = 3, //圆形 以目标/目标点为中心,range为半径的圆
 STF_TARGET_FAN  = 4, //根据目标点计算朝向, 以自身为中心, range为半径, width为(0-360)的扇形
 STF_TARGET_CUSTOM   = 5, //通过技能脚本自行计算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<sst xmlns="http://schemas.openxmlformats.org/spreadsheetml/2006/main" count="126" uniqueCount="83">
  <si>
    <t>uint32</t>
  </si>
  <si>
    <t>float</t>
  </si>
  <si>
    <t>id</t>
    <phoneticPr fontId="1" type="noConversion"/>
  </si>
  <si>
    <t>sort</t>
  </si>
  <si>
    <t>level</t>
  </si>
  <si>
    <t>type</t>
  </si>
  <si>
    <t>name</t>
  </si>
  <si>
    <t>learn_level</t>
  </si>
  <si>
    <t>prof_req</t>
  </si>
  <si>
    <t>use_itemtype</t>
  </si>
  <si>
    <t>use_mp</t>
  </si>
  <si>
    <t>use_hp</t>
    <phoneticPr fontId="1" type="noConversion"/>
  </si>
  <si>
    <t>use_needstatus</t>
  </si>
  <si>
    <t>power</t>
  </si>
  <si>
    <t>max_power</t>
  </si>
  <si>
    <t>power_addition</t>
  </si>
  <si>
    <t>data</t>
  </si>
  <si>
    <t>intone_ms</t>
  </si>
  <si>
    <t>apply_times</t>
  </si>
  <si>
    <t>apply_ms</t>
  </si>
  <si>
    <t>apply_adj_ms</t>
  </si>
  <si>
    <t>stun_ms</t>
  </si>
  <si>
    <t>cd_sec</t>
  </si>
  <si>
    <t>cd_type</t>
  </si>
  <si>
    <t>hit_type</t>
  </si>
  <si>
    <t>distance</t>
  </si>
  <si>
    <t>max_distance</t>
  </si>
  <si>
    <t>range</t>
  </si>
  <si>
    <t>width</t>
  </si>
  <si>
    <t>cast_type</t>
  </si>
  <si>
    <t>flag</t>
  </si>
  <si>
    <t>damage_flag</t>
  </si>
  <si>
    <t>damage_shape</t>
  </si>
  <si>
    <t>scriptid</t>
  </si>
  <si>
    <t>int32</t>
  </si>
  <si>
    <t>uint64</t>
    <phoneticPr fontId="1" type="noConversion"/>
  </si>
  <si>
    <t>技能ID</t>
  </si>
  <si>
    <t>技能排序编号</t>
  </si>
  <si>
    <t>技能等级</t>
  </si>
  <si>
    <t>技能名称</t>
  </si>
  <si>
    <t>学习等级</t>
  </si>
  <si>
    <t>skillid_req</t>
  </si>
  <si>
    <t>职业需求</t>
  </si>
  <si>
    <t>前置技能需求</t>
  </si>
  <si>
    <t>释放所需物品</t>
  </si>
  <si>
    <t>释放所需mp</t>
  </si>
  <si>
    <t>释放所需hp</t>
    <phoneticPr fontId="1" type="noConversion"/>
  </si>
  <si>
    <t>释放所需状态编号</t>
  </si>
  <si>
    <t>最小伤害</t>
  </si>
  <si>
    <t>最大伤害</t>
  </si>
  <si>
    <t>附加伤害</t>
  </si>
  <si>
    <t>自定义数值</t>
  </si>
  <si>
    <t>吟唱时间</t>
  </si>
  <si>
    <t>作用次数</t>
  </si>
  <si>
    <t>每次作用后对单次作用间隔时间的修改</t>
  </si>
  <si>
    <t>施法后僵直时间</t>
  </si>
  <si>
    <t>技能CD时间</t>
  </si>
  <si>
    <t>技能cd编号</t>
  </si>
  <si>
    <t>伤害类型</t>
  </si>
  <si>
    <t>最小释放距离</t>
  </si>
  <si>
    <t>最大释放距离</t>
  </si>
  <si>
    <t>技能范围</t>
  </si>
  <si>
    <t>技能宽度</t>
  </si>
  <si>
    <t>脚本id</t>
  </si>
  <si>
    <t>飞弹</t>
    <phoneticPr fontId="1" type="noConversion"/>
  </si>
  <si>
    <t>普攻1</t>
    <phoneticPr fontId="1" type="noConversion"/>
  </si>
  <si>
    <t>冲锋</t>
    <phoneticPr fontId="1" type="noConversion"/>
  </si>
  <si>
    <t xml:space="preserve">技能掩码
 </t>
    <phoneticPr fontId="1" type="noConversion"/>
  </si>
  <si>
    <t xml:space="preserve">技能目标类型
</t>
    <phoneticPr fontId="1" type="noConversion"/>
  </si>
  <si>
    <t>技能伤害掩码</t>
    <phoneticPr fontId="1" type="noConversion"/>
  </si>
  <si>
    <t>技能伤害范围</t>
    <phoneticPr fontId="1" type="noConversion"/>
  </si>
  <si>
    <t>技能实际类别</t>
    <phoneticPr fontId="1" type="noConversion"/>
  </si>
  <si>
    <t>单次作用间隔时间</t>
    <phoneticPr fontId="1" type="noConversion"/>
  </si>
  <si>
    <t>怪物普攻1</t>
    <phoneticPr fontId="1" type="noConversion"/>
  </si>
  <si>
    <t>怪物普攻1</t>
    <phoneticPr fontId="1" type="noConversion"/>
  </si>
  <si>
    <t>怪物飞弹</t>
    <phoneticPr fontId="1" type="noConversion"/>
  </si>
  <si>
    <t>怪物冲锋</t>
    <phoneticPr fontId="1" type="noConversion"/>
  </si>
  <si>
    <t>0x40</t>
    <phoneticPr fontId="1" type="noConversion"/>
  </si>
  <si>
    <t>0x100</t>
    <phoneticPr fontId="1" type="noConversion"/>
  </si>
  <si>
    <t>0x30C00</t>
    <phoneticPr fontId="1" type="noConversion"/>
  </si>
  <si>
    <t>isdebug</t>
    <phoneticPr fontId="1" type="noConversion"/>
  </si>
  <si>
    <t>bool</t>
    <phoneticPr fontId="1" type="noConversion"/>
  </si>
  <si>
    <t>调试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</si>
</sst>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7"/>
  <sheetViews>
    <sheetView tabSelected="1" workbookViewId="0">
      <selection activeCell="O29" sqref="O29"/>
    </sheetView>
  </sheetViews>
  <sheetFormatPr defaultRowHeight="13.5" x14ac:dyDescent="0.15"/>
  <cols>
    <col min="1" max="1" width="8.5" bestFit="1" customWidth="1"/>
    <col min="2" max="2" width="13" bestFit="1" customWidth="1"/>
    <col min="4" max="4" width="13" bestFit="1" customWidth="1"/>
    <col min="6" max="6" width="12.75" bestFit="1" customWidth="1"/>
    <col min="7" max="7" width="9.5" bestFit="1" customWidth="1"/>
    <col min="8" max="8" width="13" bestFit="1" customWidth="1"/>
    <col min="9" max="9" width="13.875" bestFit="1" customWidth="1"/>
    <col min="10" max="11" width="11.125" bestFit="1" customWidth="1"/>
    <col min="12" max="12" width="17.25" bestFit="1" customWidth="1"/>
    <col min="14" max="14" width="10.5" bestFit="1" customWidth="1"/>
    <col min="15" max="15" width="16.125" bestFit="1" customWidth="1"/>
    <col min="16" max="16" width="11" bestFit="1" customWidth="1"/>
    <col min="17" max="17" width="10.5" bestFit="1" customWidth="1"/>
    <col min="18" max="18" width="12.75" bestFit="1" customWidth="1"/>
    <col min="19" max="19" width="17.25" bestFit="1" customWidth="1"/>
    <col min="20" max="20" width="35.875" bestFit="1" customWidth="1"/>
    <col min="21" max="21" width="15.125" bestFit="1" customWidth="1"/>
    <col min="22" max="23" width="11.125" bestFit="1" customWidth="1"/>
    <col min="24" max="24" width="9.5" bestFit="1" customWidth="1"/>
    <col min="25" max="25" width="13" bestFit="1" customWidth="1"/>
    <col min="26" max="26" width="13.875" bestFit="1" customWidth="1"/>
    <col min="29" max="29" width="13" bestFit="1" customWidth="1"/>
    <col min="30" max="30" width="9" bestFit="1" customWidth="1"/>
    <col min="31" max="31" width="13" bestFit="1" customWidth="1"/>
    <col min="32" max="32" width="13.875" bestFit="1" customWidth="1"/>
    <col min="33" max="33" width="10.5" bestFit="1" customWidth="1"/>
  </cols>
  <sheetData>
    <row r="1" spans="1:34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41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80</v>
      </c>
    </row>
    <row r="2" spans="1:34" x14ac:dyDescent="0.15">
      <c r="A2" t="s">
        <v>0</v>
      </c>
      <c r="B2" t="s">
        <v>0</v>
      </c>
      <c r="C2" t="s">
        <v>0</v>
      </c>
      <c r="D2" t="s">
        <v>0</v>
      </c>
      <c r="E2" t="s">
        <v>1</v>
      </c>
      <c r="F2" t="s">
        <v>0</v>
      </c>
      <c r="G2" t="s">
        <v>0</v>
      </c>
      <c r="H2" t="s">
        <v>0</v>
      </c>
      <c r="I2" t="s">
        <v>0</v>
      </c>
      <c r="J2" t="s">
        <v>34</v>
      </c>
      <c r="K2" t="s">
        <v>34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1</v>
      </c>
      <c r="Z2" t="s">
        <v>1</v>
      </c>
      <c r="AA2" t="s">
        <v>1</v>
      </c>
      <c r="AB2" t="s">
        <v>1</v>
      </c>
      <c r="AC2" t="s">
        <v>0</v>
      </c>
      <c r="AD2" t="s">
        <v>0</v>
      </c>
      <c r="AE2" t="s">
        <v>0</v>
      </c>
      <c r="AF2" t="s">
        <v>0</v>
      </c>
      <c r="AG2" t="s">
        <v>35</v>
      </c>
      <c r="AH2" t="s">
        <v>81</v>
      </c>
    </row>
    <row r="3" spans="1:34" ht="27" x14ac:dyDescent="0.15">
      <c r="A3" t="s">
        <v>36</v>
      </c>
      <c r="B3" t="s">
        <v>37</v>
      </c>
      <c r="C3" t="s">
        <v>38</v>
      </c>
      <c r="D3" s="1" t="s">
        <v>71</v>
      </c>
      <c r="E3" t="s">
        <v>39</v>
      </c>
      <c r="F3" t="s">
        <v>40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  <c r="R3" t="s">
        <v>53</v>
      </c>
      <c r="S3" t="s">
        <v>72</v>
      </c>
      <c r="T3" t="s">
        <v>54</v>
      </c>
      <c r="U3" t="s">
        <v>55</v>
      </c>
      <c r="V3" t="s">
        <v>56</v>
      </c>
      <c r="W3" t="s">
        <v>57</v>
      </c>
      <c r="X3" t="s">
        <v>58</v>
      </c>
      <c r="Y3" t="s">
        <v>59</v>
      </c>
      <c r="Z3" t="s">
        <v>60</v>
      </c>
      <c r="AA3" t="s">
        <v>61</v>
      </c>
      <c r="AB3" t="s">
        <v>62</v>
      </c>
      <c r="AC3" s="1" t="s">
        <v>68</v>
      </c>
      <c r="AD3" s="1" t="s">
        <v>67</v>
      </c>
      <c r="AE3" s="1" t="s">
        <v>69</v>
      </c>
      <c r="AF3" s="1" t="s">
        <v>70</v>
      </c>
      <c r="AG3" t="s">
        <v>63</v>
      </c>
      <c r="AH3" s="1" t="s">
        <v>82</v>
      </c>
    </row>
    <row r="4" spans="1:34" x14ac:dyDescent="0.15">
      <c r="A4">
        <f>B4*100+C4</f>
        <v>100101</v>
      </c>
      <c r="B4">
        <v>1001</v>
      </c>
      <c r="C4">
        <v>1</v>
      </c>
      <c r="D4">
        <v>1</v>
      </c>
      <c r="E4" t="s">
        <v>65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5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2000</v>
      </c>
      <c r="V4">
        <v>2000</v>
      </c>
      <c r="W4">
        <v>10011</v>
      </c>
      <c r="X4">
        <v>1</v>
      </c>
      <c r="Y4">
        <v>0</v>
      </c>
      <c r="Z4">
        <v>2</v>
      </c>
      <c r="AA4">
        <v>0</v>
      </c>
      <c r="AB4">
        <v>0</v>
      </c>
      <c r="AC4">
        <v>1</v>
      </c>
      <c r="AD4" s="2" t="s">
        <v>78</v>
      </c>
      <c r="AE4">
        <v>14</v>
      </c>
      <c r="AF4">
        <v>0</v>
      </c>
      <c r="AG4">
        <f>700000000+A4</f>
        <v>700100101</v>
      </c>
      <c r="AH4" s="2" t="b">
        <v>1</v>
      </c>
    </row>
    <row r="5" spans="1:34" x14ac:dyDescent="0.15">
      <c r="A5" s="2">
        <f t="shared" ref="A5:A17" si="0">B5*100+C5</f>
        <v>100102</v>
      </c>
      <c r="B5" s="2">
        <v>1001</v>
      </c>
      <c r="C5">
        <v>2</v>
      </c>
      <c r="D5">
        <v>1</v>
      </c>
      <c r="E5" t="s">
        <v>65</v>
      </c>
      <c r="F5">
        <v>11</v>
      </c>
      <c r="G5">
        <v>1</v>
      </c>
      <c r="H5" s="2">
        <v>100101</v>
      </c>
      <c r="I5">
        <v>0</v>
      </c>
      <c r="J5">
        <v>2</v>
      </c>
      <c r="K5">
        <v>0</v>
      </c>
      <c r="L5">
        <v>0</v>
      </c>
      <c r="M5">
        <v>2</v>
      </c>
      <c r="N5">
        <v>7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2000</v>
      </c>
      <c r="V5">
        <v>2000</v>
      </c>
      <c r="W5">
        <v>10012</v>
      </c>
      <c r="X5">
        <v>1</v>
      </c>
      <c r="Y5">
        <v>0</v>
      </c>
      <c r="Z5">
        <v>2</v>
      </c>
      <c r="AA5">
        <v>0</v>
      </c>
      <c r="AB5">
        <v>0</v>
      </c>
      <c r="AC5">
        <v>1</v>
      </c>
      <c r="AD5" s="2" t="s">
        <v>78</v>
      </c>
      <c r="AE5">
        <v>14</v>
      </c>
      <c r="AF5">
        <v>0</v>
      </c>
      <c r="AG5">
        <f t="shared" ref="AG5:AG10" si="1">700000000+A5</f>
        <v>700100102</v>
      </c>
      <c r="AH5" s="2" t="b">
        <v>1</v>
      </c>
    </row>
    <row r="6" spans="1:34" x14ac:dyDescent="0.15">
      <c r="A6" s="2">
        <f t="shared" si="0"/>
        <v>100103</v>
      </c>
      <c r="B6" s="2">
        <v>1001</v>
      </c>
      <c r="C6">
        <v>3</v>
      </c>
      <c r="D6">
        <v>1</v>
      </c>
      <c r="E6" t="s">
        <v>65</v>
      </c>
      <c r="F6">
        <v>21</v>
      </c>
      <c r="G6">
        <v>1</v>
      </c>
      <c r="H6" s="2">
        <v>100102</v>
      </c>
      <c r="I6">
        <v>0</v>
      </c>
      <c r="J6">
        <v>5</v>
      </c>
      <c r="K6">
        <v>0</v>
      </c>
      <c r="L6">
        <v>0</v>
      </c>
      <c r="M6">
        <v>3</v>
      </c>
      <c r="N6">
        <v>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2000</v>
      </c>
      <c r="V6">
        <v>2000</v>
      </c>
      <c r="W6">
        <v>10013</v>
      </c>
      <c r="X6">
        <v>1</v>
      </c>
      <c r="Y6">
        <v>0</v>
      </c>
      <c r="Z6">
        <v>2</v>
      </c>
      <c r="AA6">
        <v>0</v>
      </c>
      <c r="AB6">
        <v>0</v>
      </c>
      <c r="AC6">
        <v>1</v>
      </c>
      <c r="AD6" s="2" t="s">
        <v>78</v>
      </c>
      <c r="AE6">
        <v>14</v>
      </c>
      <c r="AF6">
        <v>0</v>
      </c>
      <c r="AG6">
        <f t="shared" si="1"/>
        <v>700100103</v>
      </c>
      <c r="AH6" s="2" t="b">
        <v>1</v>
      </c>
    </row>
    <row r="7" spans="1:34" x14ac:dyDescent="0.15">
      <c r="A7" s="2">
        <f t="shared" si="0"/>
        <v>100201</v>
      </c>
      <c r="B7">
        <v>1002</v>
      </c>
      <c r="C7">
        <v>1</v>
      </c>
      <c r="D7">
        <v>2</v>
      </c>
      <c r="E7" t="s">
        <v>64</v>
      </c>
      <c r="F7">
        <v>5</v>
      </c>
      <c r="G7">
        <v>1</v>
      </c>
      <c r="H7">
        <v>0</v>
      </c>
      <c r="I7">
        <v>10001</v>
      </c>
      <c r="J7">
        <v>5</v>
      </c>
      <c r="K7">
        <v>0</v>
      </c>
      <c r="L7">
        <v>0</v>
      </c>
      <c r="M7">
        <v>5</v>
      </c>
      <c r="N7">
        <v>6</v>
      </c>
      <c r="O7">
        <v>0</v>
      </c>
      <c r="P7">
        <v>0</v>
      </c>
      <c r="Q7">
        <v>1000</v>
      </c>
      <c r="R7">
        <v>5</v>
      </c>
      <c r="S7">
        <v>100</v>
      </c>
      <c r="T7">
        <v>0</v>
      </c>
      <c r="U7">
        <v>1000</v>
      </c>
      <c r="V7">
        <v>2000</v>
      </c>
      <c r="W7">
        <v>10021</v>
      </c>
      <c r="X7">
        <v>2</v>
      </c>
      <c r="Y7">
        <v>0</v>
      </c>
      <c r="Z7">
        <v>10</v>
      </c>
      <c r="AA7">
        <v>0</v>
      </c>
      <c r="AB7">
        <v>0</v>
      </c>
      <c r="AC7">
        <v>1</v>
      </c>
      <c r="AD7" s="2" t="s">
        <v>78</v>
      </c>
      <c r="AE7">
        <v>14</v>
      </c>
      <c r="AF7">
        <v>3</v>
      </c>
      <c r="AG7">
        <f t="shared" si="1"/>
        <v>700100201</v>
      </c>
      <c r="AH7" s="2" t="b">
        <v>1</v>
      </c>
    </row>
    <row r="8" spans="1:34" x14ac:dyDescent="0.15">
      <c r="A8" s="2">
        <f t="shared" si="0"/>
        <v>100202</v>
      </c>
      <c r="B8">
        <v>1002</v>
      </c>
      <c r="C8">
        <v>2</v>
      </c>
      <c r="D8">
        <v>2</v>
      </c>
      <c r="E8" t="s">
        <v>64</v>
      </c>
      <c r="F8">
        <v>10</v>
      </c>
      <c r="G8">
        <v>1</v>
      </c>
      <c r="H8" s="2">
        <v>100201</v>
      </c>
      <c r="I8">
        <v>10001</v>
      </c>
      <c r="J8">
        <v>10</v>
      </c>
      <c r="K8">
        <v>0</v>
      </c>
      <c r="L8">
        <v>0</v>
      </c>
      <c r="M8">
        <v>6</v>
      </c>
      <c r="N8">
        <v>10</v>
      </c>
      <c r="O8">
        <v>0</v>
      </c>
      <c r="P8">
        <v>0</v>
      </c>
      <c r="Q8">
        <v>1000</v>
      </c>
      <c r="R8">
        <v>5</v>
      </c>
      <c r="S8">
        <v>100</v>
      </c>
      <c r="T8">
        <v>0</v>
      </c>
      <c r="U8">
        <v>1000</v>
      </c>
      <c r="V8">
        <v>2000</v>
      </c>
      <c r="W8">
        <v>10022</v>
      </c>
      <c r="X8">
        <v>2</v>
      </c>
      <c r="Y8">
        <v>0</v>
      </c>
      <c r="Z8">
        <v>10</v>
      </c>
      <c r="AA8">
        <v>0</v>
      </c>
      <c r="AB8">
        <v>0</v>
      </c>
      <c r="AC8">
        <v>1</v>
      </c>
      <c r="AD8" s="2" t="s">
        <v>78</v>
      </c>
      <c r="AE8">
        <v>14</v>
      </c>
      <c r="AF8">
        <v>3</v>
      </c>
      <c r="AG8">
        <f t="shared" si="1"/>
        <v>700100202</v>
      </c>
      <c r="AH8" s="2" t="b">
        <v>1</v>
      </c>
    </row>
    <row r="9" spans="1:34" x14ac:dyDescent="0.15">
      <c r="A9" s="2">
        <f t="shared" si="0"/>
        <v>100301</v>
      </c>
      <c r="B9">
        <v>1003</v>
      </c>
      <c r="C9">
        <v>1</v>
      </c>
      <c r="D9">
        <v>3</v>
      </c>
      <c r="E9" t="s">
        <v>66</v>
      </c>
      <c r="F9">
        <v>7</v>
      </c>
      <c r="G9">
        <v>1</v>
      </c>
      <c r="H9">
        <v>0</v>
      </c>
      <c r="I9">
        <v>0</v>
      </c>
      <c r="J9">
        <v>5</v>
      </c>
      <c r="K9">
        <v>5</v>
      </c>
      <c r="L9">
        <v>0</v>
      </c>
      <c r="M9">
        <v>0</v>
      </c>
      <c r="N9">
        <v>0</v>
      </c>
      <c r="O9">
        <v>5</v>
      </c>
      <c r="P9">
        <v>0</v>
      </c>
      <c r="Q9">
        <v>0</v>
      </c>
      <c r="R9">
        <v>1</v>
      </c>
      <c r="S9">
        <v>100</v>
      </c>
      <c r="T9">
        <v>0</v>
      </c>
      <c r="U9">
        <v>3000</v>
      </c>
      <c r="V9">
        <v>3000</v>
      </c>
      <c r="W9">
        <v>10031</v>
      </c>
      <c r="X9">
        <v>1</v>
      </c>
      <c r="Y9">
        <v>5</v>
      </c>
      <c r="Z9">
        <v>10</v>
      </c>
      <c r="AA9">
        <v>0</v>
      </c>
      <c r="AB9">
        <v>0</v>
      </c>
      <c r="AC9">
        <v>1</v>
      </c>
      <c r="AD9" s="2" t="s">
        <v>79</v>
      </c>
      <c r="AE9">
        <v>14</v>
      </c>
      <c r="AF9">
        <v>0</v>
      </c>
      <c r="AG9">
        <f t="shared" si="1"/>
        <v>700100301</v>
      </c>
      <c r="AH9" s="2" t="b">
        <v>1</v>
      </c>
    </row>
    <row r="10" spans="1:34" x14ac:dyDescent="0.15">
      <c r="A10" s="2">
        <f t="shared" si="0"/>
        <v>100302</v>
      </c>
      <c r="B10">
        <v>1003</v>
      </c>
      <c r="C10">
        <v>2</v>
      </c>
      <c r="D10">
        <v>3</v>
      </c>
      <c r="E10" t="s">
        <v>66</v>
      </c>
      <c r="F10">
        <v>15</v>
      </c>
      <c r="G10">
        <v>1</v>
      </c>
      <c r="H10" s="2">
        <v>100301</v>
      </c>
      <c r="I10">
        <v>0</v>
      </c>
      <c r="J10">
        <v>5</v>
      </c>
      <c r="K10">
        <v>5</v>
      </c>
      <c r="L10">
        <v>0</v>
      </c>
      <c r="M10">
        <v>0</v>
      </c>
      <c r="N10">
        <v>0</v>
      </c>
      <c r="O10">
        <v>5</v>
      </c>
      <c r="P10">
        <v>0</v>
      </c>
      <c r="Q10">
        <v>0</v>
      </c>
      <c r="R10">
        <v>1</v>
      </c>
      <c r="S10">
        <v>100</v>
      </c>
      <c r="T10">
        <v>0</v>
      </c>
      <c r="U10">
        <v>3000</v>
      </c>
      <c r="V10">
        <v>3000</v>
      </c>
      <c r="W10">
        <v>10032</v>
      </c>
      <c r="X10">
        <v>1</v>
      </c>
      <c r="Y10">
        <v>5</v>
      </c>
      <c r="Z10">
        <v>10</v>
      </c>
      <c r="AA10">
        <v>0</v>
      </c>
      <c r="AB10">
        <v>0</v>
      </c>
      <c r="AC10">
        <v>1</v>
      </c>
      <c r="AD10" s="2" t="s">
        <v>79</v>
      </c>
      <c r="AE10">
        <v>14</v>
      </c>
      <c r="AF10">
        <v>0</v>
      </c>
      <c r="AG10">
        <f t="shared" si="1"/>
        <v>700100302</v>
      </c>
      <c r="AH10" s="2" t="b">
        <v>1</v>
      </c>
    </row>
    <row r="11" spans="1:34" s="2" customFormat="1" x14ac:dyDescent="0.15">
      <c r="A11" s="2">
        <f t="shared" si="0"/>
        <v>900101</v>
      </c>
      <c r="B11" s="2">
        <v>9001</v>
      </c>
      <c r="C11" s="2">
        <v>1</v>
      </c>
      <c r="D11" s="2">
        <v>1</v>
      </c>
      <c r="E11" s="2" t="s">
        <v>73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  <c r="M11" s="2">
        <v>1</v>
      </c>
      <c r="N11" s="2">
        <v>3</v>
      </c>
      <c r="O11" s="2">
        <v>0</v>
      </c>
      <c r="P11" s="2">
        <v>0</v>
      </c>
      <c r="Q11" s="2">
        <v>1000</v>
      </c>
      <c r="R11" s="2">
        <v>1</v>
      </c>
      <c r="S11" s="2">
        <v>0</v>
      </c>
      <c r="T11" s="2">
        <v>0</v>
      </c>
      <c r="U11" s="2">
        <v>2000</v>
      </c>
      <c r="V11" s="2">
        <v>2000</v>
      </c>
      <c r="W11" s="2">
        <v>90011</v>
      </c>
      <c r="X11" s="2">
        <v>1</v>
      </c>
      <c r="Y11" s="2">
        <v>0</v>
      </c>
      <c r="Z11" s="2">
        <v>2</v>
      </c>
      <c r="AA11" s="2">
        <v>0</v>
      </c>
      <c r="AB11" s="2">
        <v>0</v>
      </c>
      <c r="AC11" s="2">
        <v>1</v>
      </c>
      <c r="AD11" s="2">
        <v>0</v>
      </c>
      <c r="AE11" s="2">
        <v>14</v>
      </c>
      <c r="AF11" s="2">
        <v>0</v>
      </c>
      <c r="AG11" s="2">
        <f>700000000+A11</f>
        <v>700900101</v>
      </c>
      <c r="AH11" s="2" t="b">
        <v>1</v>
      </c>
    </row>
    <row r="12" spans="1:34" s="2" customFormat="1" x14ac:dyDescent="0.15">
      <c r="A12" s="2">
        <f t="shared" si="0"/>
        <v>900102</v>
      </c>
      <c r="B12" s="2">
        <v>9001</v>
      </c>
      <c r="C12" s="2">
        <v>2</v>
      </c>
      <c r="D12" s="2">
        <v>1</v>
      </c>
      <c r="E12" s="2" t="s">
        <v>74</v>
      </c>
      <c r="F12" s="2">
        <v>0</v>
      </c>
      <c r="G12" s="2">
        <v>0</v>
      </c>
      <c r="H12" s="2">
        <v>0</v>
      </c>
      <c r="I12" s="2">
        <v>0</v>
      </c>
      <c r="J12" s="2">
        <v>2</v>
      </c>
      <c r="K12" s="2">
        <v>0</v>
      </c>
      <c r="L12" s="2">
        <v>0</v>
      </c>
      <c r="M12" s="2">
        <v>2</v>
      </c>
      <c r="N12" s="2">
        <v>7</v>
      </c>
      <c r="O12" s="2">
        <v>0</v>
      </c>
      <c r="P12" s="2">
        <v>0</v>
      </c>
      <c r="Q12" s="2">
        <v>1000</v>
      </c>
      <c r="R12" s="2">
        <v>1</v>
      </c>
      <c r="S12" s="2">
        <v>0</v>
      </c>
      <c r="T12" s="2">
        <v>0</v>
      </c>
      <c r="U12" s="2">
        <v>2000</v>
      </c>
      <c r="V12" s="2">
        <v>2000</v>
      </c>
      <c r="W12" s="2">
        <v>90012</v>
      </c>
      <c r="X12" s="2">
        <v>1</v>
      </c>
      <c r="Y12" s="2">
        <v>0</v>
      </c>
      <c r="Z12" s="2">
        <v>2</v>
      </c>
      <c r="AA12" s="2">
        <v>0</v>
      </c>
      <c r="AB12" s="2">
        <v>0</v>
      </c>
      <c r="AC12" s="2">
        <v>1</v>
      </c>
      <c r="AD12" s="2">
        <v>0</v>
      </c>
      <c r="AE12" s="2">
        <v>14</v>
      </c>
      <c r="AF12" s="2">
        <v>0</v>
      </c>
      <c r="AG12" s="2">
        <f t="shared" ref="AG12:AG17" si="2">700000000+A12</f>
        <v>700900102</v>
      </c>
      <c r="AH12" s="2" t="b">
        <v>1</v>
      </c>
    </row>
    <row r="13" spans="1:34" s="2" customFormat="1" x14ac:dyDescent="0.15">
      <c r="A13" s="2">
        <f t="shared" si="0"/>
        <v>900103</v>
      </c>
      <c r="B13" s="2">
        <v>9001</v>
      </c>
      <c r="C13" s="2">
        <v>3</v>
      </c>
      <c r="D13" s="2">
        <v>1</v>
      </c>
      <c r="E13" s="2" t="s">
        <v>74</v>
      </c>
      <c r="F13" s="2">
        <v>0</v>
      </c>
      <c r="G13" s="2">
        <v>0</v>
      </c>
      <c r="H13" s="2">
        <v>0</v>
      </c>
      <c r="I13" s="2">
        <v>0</v>
      </c>
      <c r="J13" s="2">
        <v>5</v>
      </c>
      <c r="K13" s="2">
        <v>0</v>
      </c>
      <c r="L13" s="2">
        <v>0</v>
      </c>
      <c r="M13" s="2">
        <v>3</v>
      </c>
      <c r="N13" s="2">
        <v>8</v>
      </c>
      <c r="O13" s="2">
        <v>0</v>
      </c>
      <c r="P13" s="2">
        <v>0</v>
      </c>
      <c r="Q13" s="2">
        <v>1000</v>
      </c>
      <c r="R13" s="2">
        <v>0</v>
      </c>
      <c r="S13" s="2">
        <v>0</v>
      </c>
      <c r="T13" s="2">
        <v>0</v>
      </c>
      <c r="U13" s="2">
        <v>2000</v>
      </c>
      <c r="V13" s="2">
        <v>2000</v>
      </c>
      <c r="W13" s="2">
        <v>90013</v>
      </c>
      <c r="X13" s="2">
        <v>1</v>
      </c>
      <c r="Y13" s="2">
        <v>0</v>
      </c>
      <c r="Z13" s="2">
        <v>2</v>
      </c>
      <c r="AA13" s="2">
        <v>0</v>
      </c>
      <c r="AB13" s="2">
        <v>0</v>
      </c>
      <c r="AC13" s="2">
        <v>1</v>
      </c>
      <c r="AD13" s="2" t="s">
        <v>77</v>
      </c>
      <c r="AE13" s="2">
        <v>14</v>
      </c>
      <c r="AF13" s="2">
        <v>0</v>
      </c>
      <c r="AG13" s="2">
        <f t="shared" si="2"/>
        <v>700900103</v>
      </c>
      <c r="AH13" s="2" t="b">
        <v>1</v>
      </c>
    </row>
    <row r="14" spans="1:34" s="2" customFormat="1" x14ac:dyDescent="0.15">
      <c r="A14" s="2">
        <f t="shared" si="0"/>
        <v>900201</v>
      </c>
      <c r="B14" s="2">
        <v>9002</v>
      </c>
      <c r="C14" s="2">
        <v>1</v>
      </c>
      <c r="D14" s="2">
        <v>2</v>
      </c>
      <c r="E14" s="2" t="s">
        <v>75</v>
      </c>
      <c r="F14" s="2">
        <v>0</v>
      </c>
      <c r="G14" s="2">
        <v>0</v>
      </c>
      <c r="H14" s="2">
        <v>0</v>
      </c>
      <c r="I14" s="2">
        <v>0</v>
      </c>
      <c r="J14" s="2">
        <v>5</v>
      </c>
      <c r="K14" s="2">
        <v>0</v>
      </c>
      <c r="L14" s="2">
        <v>0</v>
      </c>
      <c r="M14" s="2">
        <v>5</v>
      </c>
      <c r="N14" s="2">
        <v>6</v>
      </c>
      <c r="O14" s="2">
        <v>0</v>
      </c>
      <c r="P14" s="2">
        <v>0</v>
      </c>
      <c r="Q14" s="2">
        <v>1000</v>
      </c>
      <c r="R14" s="2">
        <v>5</v>
      </c>
      <c r="S14" s="2">
        <v>100</v>
      </c>
      <c r="T14" s="2">
        <v>0</v>
      </c>
      <c r="U14" s="2">
        <v>1000</v>
      </c>
      <c r="V14" s="2">
        <v>2000</v>
      </c>
      <c r="W14" s="2">
        <v>90021</v>
      </c>
      <c r="X14" s="2">
        <v>2</v>
      </c>
      <c r="Y14" s="2">
        <v>0</v>
      </c>
      <c r="Z14" s="2">
        <v>10</v>
      </c>
      <c r="AA14" s="2">
        <v>0</v>
      </c>
      <c r="AB14" s="2">
        <v>0</v>
      </c>
      <c r="AC14" s="2">
        <v>1</v>
      </c>
      <c r="AD14" s="2">
        <v>0</v>
      </c>
      <c r="AE14" s="2">
        <v>14</v>
      </c>
      <c r="AF14" s="2">
        <v>3</v>
      </c>
      <c r="AG14" s="2">
        <f t="shared" si="2"/>
        <v>700900201</v>
      </c>
      <c r="AH14" s="2" t="b">
        <v>1</v>
      </c>
    </row>
    <row r="15" spans="1:34" s="2" customFormat="1" x14ac:dyDescent="0.15">
      <c r="A15" s="2">
        <f t="shared" si="0"/>
        <v>900202</v>
      </c>
      <c r="B15" s="2">
        <v>9002</v>
      </c>
      <c r="C15" s="2">
        <v>2</v>
      </c>
      <c r="D15" s="2">
        <v>2</v>
      </c>
      <c r="E15" s="2" t="s">
        <v>75</v>
      </c>
      <c r="F15" s="2">
        <v>0</v>
      </c>
      <c r="G15" s="2">
        <v>0</v>
      </c>
      <c r="H15" s="2">
        <v>0</v>
      </c>
      <c r="I15" s="2">
        <v>0</v>
      </c>
      <c r="J15" s="2">
        <v>10</v>
      </c>
      <c r="K15" s="2">
        <v>0</v>
      </c>
      <c r="L15" s="2">
        <v>0</v>
      </c>
      <c r="M15" s="2">
        <v>6</v>
      </c>
      <c r="N15" s="2">
        <v>10</v>
      </c>
      <c r="O15" s="2">
        <v>0</v>
      </c>
      <c r="P15" s="2">
        <v>0</v>
      </c>
      <c r="Q15" s="2">
        <v>1000</v>
      </c>
      <c r="R15" s="2">
        <v>5</v>
      </c>
      <c r="S15" s="2">
        <v>100</v>
      </c>
      <c r="T15" s="2">
        <v>0</v>
      </c>
      <c r="U15" s="2">
        <v>1000</v>
      </c>
      <c r="V15" s="2">
        <v>2000</v>
      </c>
      <c r="W15" s="2">
        <v>90022</v>
      </c>
      <c r="X15" s="2">
        <v>2</v>
      </c>
      <c r="Y15" s="2">
        <v>0</v>
      </c>
      <c r="Z15" s="2">
        <v>10</v>
      </c>
      <c r="AA15" s="2">
        <v>0</v>
      </c>
      <c r="AB15" s="2">
        <v>0</v>
      </c>
      <c r="AC15" s="2">
        <v>1</v>
      </c>
      <c r="AD15" s="2">
        <v>0</v>
      </c>
      <c r="AE15" s="2">
        <v>14</v>
      </c>
      <c r="AF15" s="2">
        <v>3</v>
      </c>
      <c r="AG15" s="2">
        <f t="shared" si="2"/>
        <v>700900202</v>
      </c>
      <c r="AH15" s="2" t="b">
        <v>1</v>
      </c>
    </row>
    <row r="16" spans="1:34" s="2" customFormat="1" x14ac:dyDescent="0.15">
      <c r="A16" s="2">
        <f t="shared" si="0"/>
        <v>900301</v>
      </c>
      <c r="B16" s="2">
        <v>9003</v>
      </c>
      <c r="C16" s="2">
        <v>1</v>
      </c>
      <c r="D16" s="2">
        <v>3</v>
      </c>
      <c r="E16" s="2" t="s">
        <v>76</v>
      </c>
      <c r="F16" s="2">
        <v>0</v>
      </c>
      <c r="G16" s="2">
        <v>0</v>
      </c>
      <c r="H16" s="2">
        <v>0</v>
      </c>
      <c r="I16" s="2">
        <v>0</v>
      </c>
      <c r="J16" s="2">
        <v>5</v>
      </c>
      <c r="K16" s="2">
        <v>5</v>
      </c>
      <c r="L16" s="2">
        <v>0</v>
      </c>
      <c r="M16" s="2">
        <v>0</v>
      </c>
      <c r="N16" s="2">
        <v>0</v>
      </c>
      <c r="O16" s="2">
        <v>5</v>
      </c>
      <c r="P16" s="2">
        <v>0</v>
      </c>
      <c r="Q16" s="2">
        <v>0</v>
      </c>
      <c r="R16" s="2">
        <v>1</v>
      </c>
      <c r="S16" s="2">
        <v>100</v>
      </c>
      <c r="T16" s="2">
        <v>0</v>
      </c>
      <c r="U16" s="2">
        <v>3000</v>
      </c>
      <c r="V16" s="2">
        <v>3000</v>
      </c>
      <c r="W16" s="2">
        <v>90031</v>
      </c>
      <c r="X16" s="2">
        <v>1</v>
      </c>
      <c r="Y16" s="2">
        <v>5</v>
      </c>
      <c r="Z16" s="2">
        <v>10</v>
      </c>
      <c r="AA16" s="2">
        <v>0</v>
      </c>
      <c r="AB16" s="2">
        <v>0</v>
      </c>
      <c r="AC16" s="2">
        <v>1</v>
      </c>
      <c r="AD16" s="2" t="s">
        <v>79</v>
      </c>
      <c r="AE16" s="2">
        <v>14</v>
      </c>
      <c r="AF16" s="2">
        <v>0</v>
      </c>
      <c r="AG16" s="2">
        <f t="shared" si="2"/>
        <v>700900301</v>
      </c>
      <c r="AH16" s="2" t="b">
        <v>1</v>
      </c>
    </row>
    <row r="17" spans="1:34" s="2" customFormat="1" x14ac:dyDescent="0.15">
      <c r="A17" s="2">
        <f t="shared" si="0"/>
        <v>900302</v>
      </c>
      <c r="B17" s="2">
        <v>9003</v>
      </c>
      <c r="C17" s="2">
        <v>2</v>
      </c>
      <c r="D17" s="2">
        <v>3</v>
      </c>
      <c r="E17" s="2" t="s">
        <v>76</v>
      </c>
      <c r="F17" s="2">
        <v>0</v>
      </c>
      <c r="G17" s="2">
        <v>0</v>
      </c>
      <c r="H17" s="2">
        <v>0</v>
      </c>
      <c r="I17" s="2">
        <v>0</v>
      </c>
      <c r="J17" s="2">
        <v>5</v>
      </c>
      <c r="K17" s="2">
        <v>5</v>
      </c>
      <c r="L17" s="2">
        <v>0</v>
      </c>
      <c r="M17" s="2">
        <v>0</v>
      </c>
      <c r="N17" s="2">
        <v>0</v>
      </c>
      <c r="O17" s="2">
        <v>5</v>
      </c>
      <c r="P17" s="2">
        <v>0</v>
      </c>
      <c r="Q17" s="2">
        <v>0</v>
      </c>
      <c r="R17" s="2">
        <v>1</v>
      </c>
      <c r="S17" s="2">
        <v>100</v>
      </c>
      <c r="T17" s="2">
        <v>0</v>
      </c>
      <c r="U17" s="2">
        <v>3000</v>
      </c>
      <c r="V17" s="2">
        <v>3000</v>
      </c>
      <c r="W17" s="2">
        <v>90032</v>
      </c>
      <c r="X17" s="2">
        <v>1</v>
      </c>
      <c r="Y17" s="2">
        <v>5</v>
      </c>
      <c r="Z17" s="2">
        <v>10</v>
      </c>
      <c r="AA17" s="2">
        <v>0</v>
      </c>
      <c r="AB17" s="2">
        <v>0</v>
      </c>
      <c r="AC17" s="2">
        <v>1</v>
      </c>
      <c r="AD17" s="2" t="s">
        <v>79</v>
      </c>
      <c r="AE17" s="2">
        <v>14</v>
      </c>
      <c r="AF17" s="2">
        <v>0</v>
      </c>
      <c r="AG17" s="2">
        <f t="shared" si="2"/>
        <v>700900302</v>
      </c>
      <c r="AH17" s="2" t="b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2017-12-06T09:43:26Z</dcterms:modified>
</cp:coreProperties>
</file>