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47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BB16" i="1" l="1"/>
  <c r="BB15" i="1"/>
  <c r="BB14" i="1"/>
  <c r="BB13" i="1"/>
  <c r="BB12" i="1"/>
  <c r="BB11" i="1"/>
  <c r="BB10" i="1"/>
  <c r="BB4" i="1" l="1"/>
  <c r="BB5" i="1"/>
  <c r="BB6" i="1"/>
  <c r="BB7" i="1"/>
  <c r="BB8" i="1"/>
  <c r="BB9" i="1"/>
  <c r="BB3" i="1"/>
</calcChain>
</file>

<file path=xl/comments1.xml><?xml version="1.0" encoding="utf-8"?>
<comments xmlns="http://schemas.openxmlformats.org/spreadsheetml/2006/main">
  <authors>
    <author>作者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SKILLTYPE_NONE = 0,
 SKILLTYPE_ATTACK = 1,   // 普通技能
 SKILLTYPE_BULLET = 2, // 飞弹类技能,每次施放将产生id=skill_data的飞弹, 飞弹根据自己的配表,自行行动与玩家脱钩
 SKILLTYPE_RUSH  = 3, // 冲锋(到目标点/目标), 距离不够无法释放
 SKILLTYPE_TRANS  = 4, // 传送(传送到目标点/目标方向), 最远传送range距离
 SKILLTYPE_CALLMON= 5, // 在目标点/目标周围range范围内 召唤id=skill_data的怪物
 SKILLTYPE_PASSIVE= 6,  // 被动</t>
        </r>
      </text>
    </comment>
    <comment ref="S2" authorId="0" shapeId="0">
      <text>
        <r>
          <rPr>
            <b/>
            <sz val="9"/>
            <color indexed="81"/>
            <rFont val="宋体"/>
            <family val="3"/>
            <charset val="134"/>
          </rPr>
          <t>单次作用间隔时间=apply_ms + apply_adj_ms*times</t>
        </r>
      </text>
    </comment>
    <comment ref="AC2" authorId="0" shapeId="0">
      <text>
        <r>
          <rPr>
            <sz val="9"/>
            <color indexed="81"/>
            <rFont val="宋体"/>
            <family val="3"/>
            <charset val="134"/>
          </rPr>
          <t xml:space="preserve"> SCT_TARGET_SELF = 0, //以自己作为目标
 SCT_TARGET_OTHER= 1, //以其他人作为目标
 SCT_TARGET_POS  = 2, //必须选择一个点</t>
        </r>
      </text>
    </comment>
    <comment ref="BA2" authorId="0" shapeId="0">
      <text>
        <r>
          <rPr>
            <b/>
            <sz val="9"/>
            <color indexed="81"/>
            <rFont val="宋体"/>
            <family val="3"/>
            <charset val="134"/>
          </rPr>
          <t>STF_TARGET_SINGLE = 0, //单体
 STF_TARGET_RECT  = 1, //矩形 以目标/目标点为中心,range为长,width为宽, 垂直于地图坐标系的矩形
 STF_TARGET_RECT_DIR = 2, //矩形 已自己为中心，面向目标点,range为长,width为宽
 STF_TARGET_ROUND = 3, //圆形 以目标/目标点为中心,range为半径的圆
 STF_TARGET_FAN  = 4, //根据目标点计算朝向, 以自身为中心, range为半径, width为(0-360)的扇形
 STF_TARGET_CUSTOM   = 5, //通过技能脚本自行计算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<sst xmlns="http://schemas.openxmlformats.org/spreadsheetml/2006/main" count="139" uniqueCount="129">
  <si>
    <t>id</t>
    <phoneticPr fontId="1" type="noConversion"/>
  </si>
  <si>
    <t>sort</t>
  </si>
  <si>
    <t>level</t>
  </si>
  <si>
    <t>type</t>
  </si>
  <si>
    <t>name</t>
  </si>
  <si>
    <t>learn_level</t>
  </si>
  <si>
    <t>prof_req</t>
  </si>
  <si>
    <t>use_itemtype</t>
  </si>
  <si>
    <t>use_mp</t>
  </si>
  <si>
    <t>use_hp</t>
    <phoneticPr fontId="1" type="noConversion"/>
  </si>
  <si>
    <t>use_needstatus</t>
  </si>
  <si>
    <t>power</t>
  </si>
  <si>
    <t>max_power</t>
  </si>
  <si>
    <t>power_addition</t>
  </si>
  <si>
    <t>data</t>
  </si>
  <si>
    <t>intone_ms</t>
  </si>
  <si>
    <t>apply_times</t>
  </si>
  <si>
    <t>apply_ms</t>
  </si>
  <si>
    <t>apply_adj_ms</t>
  </si>
  <si>
    <t>stun_ms</t>
  </si>
  <si>
    <t>cd_sec</t>
  </si>
  <si>
    <t>cd_type</t>
  </si>
  <si>
    <t>hit_type</t>
  </si>
  <si>
    <t>distance</t>
  </si>
  <si>
    <t>max_distance</t>
  </si>
  <si>
    <t>range</t>
  </si>
  <si>
    <t>width</t>
  </si>
  <si>
    <t>cast_type</t>
  </si>
  <si>
    <t>damage_shape</t>
  </si>
  <si>
    <t>scriptid</t>
  </si>
  <si>
    <t>技能ID</t>
  </si>
  <si>
    <t>技能排序编号</t>
  </si>
  <si>
    <t>技能等级</t>
  </si>
  <si>
    <t>技能名称</t>
  </si>
  <si>
    <t>学习等级</t>
  </si>
  <si>
    <t>skillid_req</t>
  </si>
  <si>
    <t>职业需求</t>
  </si>
  <si>
    <t>前置技能需求</t>
  </si>
  <si>
    <t>释放所需物品</t>
  </si>
  <si>
    <t>释放所需mp</t>
  </si>
  <si>
    <t>释放所需hp</t>
    <phoneticPr fontId="1" type="noConversion"/>
  </si>
  <si>
    <t>释放所需状态编号</t>
  </si>
  <si>
    <t>最小伤害</t>
  </si>
  <si>
    <t>最大伤害</t>
  </si>
  <si>
    <t>附加伤害</t>
  </si>
  <si>
    <t>自定义数值</t>
  </si>
  <si>
    <t>吟唱时间</t>
  </si>
  <si>
    <t>作用次数</t>
  </si>
  <si>
    <t>每次作用后对单次作用间隔时间的修改</t>
  </si>
  <si>
    <t>施法后僵直时间</t>
  </si>
  <si>
    <t>技能CD时间</t>
  </si>
  <si>
    <t>技能cd编号</t>
  </si>
  <si>
    <t>伤害类型</t>
  </si>
  <si>
    <t>最小释放距离</t>
  </si>
  <si>
    <t>最大释放距离</t>
  </si>
  <si>
    <t>技能范围</t>
  </si>
  <si>
    <t>技能宽度</t>
  </si>
  <si>
    <t>脚本id</t>
  </si>
  <si>
    <t>飞弹</t>
    <phoneticPr fontId="1" type="noConversion"/>
  </si>
  <si>
    <t>普攻1</t>
    <phoneticPr fontId="1" type="noConversion"/>
  </si>
  <si>
    <t>冲锋</t>
    <phoneticPr fontId="1" type="noConversion"/>
  </si>
  <si>
    <t xml:space="preserve">技能目标类型
</t>
    <phoneticPr fontId="1" type="noConversion"/>
  </si>
  <si>
    <t>技能伤害范围</t>
    <phoneticPr fontId="1" type="noConversion"/>
  </si>
  <si>
    <t>技能实际类别</t>
    <phoneticPr fontId="1" type="noConversion"/>
  </si>
  <si>
    <t>单次作用间隔时间</t>
    <phoneticPr fontId="1" type="noConversion"/>
  </si>
  <si>
    <t>怪物普攻1</t>
    <phoneticPr fontId="1" type="noConversion"/>
  </si>
  <si>
    <t>怪物普攻1</t>
    <phoneticPr fontId="1" type="noConversion"/>
  </si>
  <si>
    <t>怪物飞弹</t>
    <phoneticPr fontId="1" type="noConversion"/>
  </si>
  <si>
    <t>怪物冲锋</t>
    <phoneticPr fontId="1" type="noConversion"/>
  </si>
  <si>
    <t>isdebug</t>
    <phoneticPr fontId="1" type="noConversion"/>
  </si>
  <si>
    <t>调试</t>
    <phoneticPr fontId="1" type="noConversion"/>
  </si>
  <si>
    <t>attach_status</t>
    <phoneticPr fontId="1" type="noConversion"/>
  </si>
  <si>
    <t>#memo</t>
    <phoneticPr fontId="1" type="noConversion"/>
  </si>
  <si>
    <t>给目标增加1个持续扣血的状态, 每3秒造成2点伤害, 持续30秒</t>
    <phoneticPr fontId="1" type="noConversion"/>
  </si>
  <si>
    <t>血量上限增加50</t>
    <phoneticPr fontId="1" type="noConversion"/>
  </si>
  <si>
    <t>要挂上的状态列表</t>
    <phoneticPr fontId="1" type="noConversion"/>
  </si>
  <si>
    <t>5</t>
    <phoneticPr fontId="1" type="noConversion"/>
  </si>
  <si>
    <t>1</t>
    <phoneticPr fontId="1" type="noConversion"/>
  </si>
  <si>
    <t>detach_status_id</t>
    <phoneticPr fontId="1" type="noConversion"/>
  </si>
  <si>
    <t>detach_status_type</t>
    <phoneticPr fontId="1" type="noConversion"/>
  </si>
  <si>
    <t>detach_status_flag</t>
    <phoneticPr fontId="1" type="noConversion"/>
  </si>
  <si>
    <t>根据id解除状态</t>
    <phoneticPr fontId="1" type="noConversion"/>
  </si>
  <si>
    <t>根据type解除状态</t>
    <phoneticPr fontId="1" type="noConversion"/>
  </si>
  <si>
    <t>根据flag解除状态</t>
    <phoneticPr fontId="1" type="noConversion"/>
  </si>
  <si>
    <t>2,1</t>
    <phoneticPr fontId="1" type="noConversion"/>
  </si>
  <si>
    <t>flag|0x0001</t>
    <phoneticPr fontId="1" type="noConversion"/>
  </si>
  <si>
    <t>flag|0x0002</t>
    <phoneticPr fontId="1" type="noConversion"/>
  </si>
  <si>
    <t>flag|0x0004</t>
    <phoneticPr fontId="1" type="noConversion"/>
  </si>
  <si>
    <t>吟唱时移动是否打断吟唱</t>
    <phoneticPr fontId="1" type="noConversion"/>
  </si>
  <si>
    <t>可以在过程中切换目标点的</t>
  </si>
  <si>
    <t>吟唱时是否可移动</t>
  </si>
  <si>
    <t xml:space="preserve"> 释放时是否可移动</t>
  </si>
  <si>
    <t>flag|0x0008</t>
    <phoneticPr fontId="1" type="noConversion"/>
  </si>
  <si>
    <t>根据距离调整伤害(当前距离/range)</t>
    <phoneticPr fontId="1" type="noConversion"/>
  </si>
  <si>
    <t>消耗useitem字段指定的物品类型（不消耗则仅仅表示需要有这个道具）</t>
  </si>
  <si>
    <t>该技能在launch开始的时候强行apply1次</t>
  </si>
  <si>
    <t>该技能在launch结束的时候强行apply1次</t>
  </si>
  <si>
    <t>flag|0x0010</t>
    <phoneticPr fontId="1" type="noConversion"/>
  </si>
  <si>
    <t>flag|0x0020</t>
    <phoneticPr fontId="1" type="noConversion"/>
  </si>
  <si>
    <t>flag|0x0040</t>
    <phoneticPr fontId="1" type="noConversion"/>
  </si>
  <si>
    <t>flag|0x0080</t>
    <phoneticPr fontId="1" type="noConversion"/>
  </si>
  <si>
    <t>自动学习</t>
  </si>
  <si>
    <t>自动施放(前端标记)</t>
  </si>
  <si>
    <t>flag|0x0100</t>
    <phoneticPr fontId="1" type="noConversion"/>
  </si>
  <si>
    <t>flag|0x0200</t>
    <phoneticPr fontId="1" type="noConversion"/>
  </si>
  <si>
    <t>该技能施展可以打断目标的吟唱</t>
  </si>
  <si>
    <t>该技能施展可以打断目标的施法</t>
  </si>
  <si>
    <t>flag|0x0400</t>
    <phoneticPr fontId="1" type="noConversion"/>
  </si>
  <si>
    <t>flag|0x0800</t>
    <phoneticPr fontId="1" type="noConversion"/>
  </si>
  <si>
    <t>该技能忽略命中率计算</t>
  </si>
  <si>
    <t>该技能忽略目标防御</t>
  </si>
  <si>
    <t>该技能不产生伤害</t>
    <phoneticPr fontId="1" type="noConversion"/>
  </si>
  <si>
    <t>flag|0x1000</t>
    <phoneticPr fontId="1" type="noConversion"/>
  </si>
  <si>
    <t>flag|0x2000</t>
    <phoneticPr fontId="1" type="noConversion"/>
  </si>
  <si>
    <t>flag|0x3000</t>
    <phoneticPr fontId="1" type="noConversion"/>
  </si>
  <si>
    <t>flag|0x00010000</t>
    <phoneticPr fontId="1" type="noConversion"/>
  </si>
  <si>
    <t>flag|0x00020000</t>
    <phoneticPr fontId="1" type="noConversion"/>
  </si>
  <si>
    <t>flag|0x00040000</t>
    <phoneticPr fontId="1" type="noConversion"/>
  </si>
  <si>
    <t>该技能不能反弹</t>
  </si>
  <si>
    <t>该技能不能反射</t>
  </si>
  <si>
    <t>技能吟唱时是否可以再次吟唱(重新开始新技能的吟唱)</t>
  </si>
  <si>
    <t>damage_flag|0x01</t>
    <phoneticPr fontId="1" type="noConversion"/>
  </si>
  <si>
    <t>damage_flag|0x02</t>
    <phoneticPr fontId="1" type="noConversion"/>
  </si>
  <si>
    <t>damage_flag|0x04</t>
    <phoneticPr fontId="1" type="noConversion"/>
  </si>
  <si>
    <t>damage_flag|0x08</t>
    <phoneticPr fontId="1" type="noConversion"/>
  </si>
  <si>
    <t>可以伤害宠物</t>
    <phoneticPr fontId="1" type="noConversion"/>
  </si>
  <si>
    <t>可以伤害玩家</t>
    <phoneticPr fontId="1" type="noConversion"/>
  </si>
  <si>
    <t>可以伤害友方</t>
    <phoneticPr fontId="1" type="noConversion"/>
  </si>
  <si>
    <t>可以伤害怪物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</si>
</sst>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wrapText="1"/>
    </xf>
    <xf numFmtId="49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6"/>
  <sheetViews>
    <sheetView tabSelected="1" workbookViewId="0">
      <pane xSplit="12" ySplit="13" topLeftCell="M14" activePane="bottomRight" state="frozen"/>
      <selection pane="topRight" activeCell="M1" sqref="M1"/>
      <selection pane="bottomLeft" activeCell="A14" sqref="A14"/>
      <selection pane="bottomRight" activeCell="M22" sqref="M22"/>
    </sheetView>
  </sheetViews>
  <sheetFormatPr defaultRowHeight="13.5" x14ac:dyDescent="0.15"/>
  <cols>
    <col min="1" max="1" width="7.5" style="3" bestFit="1" customWidth="1"/>
    <col min="2" max="2" width="5.5" style="3" bestFit="1" customWidth="1"/>
    <col min="3" max="3" width="6.5" style="3" bestFit="1" customWidth="1"/>
    <col min="4" max="4" width="5.5" style="3" bestFit="1" customWidth="1"/>
    <col min="5" max="5" width="10" style="3" bestFit="1" customWidth="1"/>
    <col min="6" max="6" width="8" style="3" customWidth="1"/>
    <col min="7" max="7" width="6.625" style="3" customWidth="1"/>
    <col min="8" max="8" width="7.75" style="3" customWidth="1"/>
    <col min="9" max="9" width="6.875" style="3" customWidth="1"/>
    <col min="10" max="11" width="7.5" style="3" bestFit="1" customWidth="1"/>
    <col min="12" max="12" width="8.625" style="3" customWidth="1"/>
    <col min="13" max="13" width="6.5" style="3" bestFit="1" customWidth="1"/>
    <col min="14" max="14" width="10.5" style="3" bestFit="1" customWidth="1"/>
    <col min="15" max="15" width="16.125" style="3" bestFit="1" customWidth="1"/>
    <col min="16" max="16" width="5.5" style="3" bestFit="1" customWidth="1"/>
    <col min="17" max="17" width="10.5" style="3" bestFit="1" customWidth="1"/>
    <col min="18" max="18" width="12.75" style="3" bestFit="1" customWidth="1"/>
    <col min="19" max="19" width="9.5" style="3" bestFit="1" customWidth="1"/>
    <col min="20" max="20" width="13.875" style="3" bestFit="1" customWidth="1"/>
    <col min="21" max="21" width="8.5" style="3" bestFit="1" customWidth="1"/>
    <col min="22" max="22" width="7.5" style="3" bestFit="1" customWidth="1"/>
    <col min="23" max="23" width="8.5" style="3" bestFit="1" customWidth="1"/>
    <col min="24" max="25" width="9.5" style="3" bestFit="1" customWidth="1"/>
    <col min="26" max="26" width="4.5" style="3" customWidth="1"/>
    <col min="27" max="28" width="6.5" style="3" bestFit="1" customWidth="1"/>
    <col min="29" max="29" width="10.5" style="3" bestFit="1" customWidth="1"/>
    <col min="30" max="45" width="12.75" style="1" bestFit="1" customWidth="1"/>
    <col min="46" max="48" width="17.25" style="1" bestFit="1" customWidth="1"/>
    <col min="49" max="52" width="17.25" style="11" customWidth="1"/>
    <col min="53" max="53" width="13.875" style="3" bestFit="1" customWidth="1"/>
    <col min="54" max="54" width="10.5" style="3" bestFit="1" customWidth="1"/>
    <col min="55" max="55" width="8.5" style="3" bestFit="1" customWidth="1"/>
    <col min="56" max="56" width="18.75" style="3" customWidth="1"/>
    <col min="57" max="57" width="17.875" style="4" customWidth="1"/>
    <col min="58" max="58" width="6.5" style="3" bestFit="1" customWidth="1"/>
    <col min="59" max="59" width="16.375" style="5" customWidth="1"/>
    <col min="60" max="61" width="18.25" style="5" customWidth="1"/>
    <col min="62" max="16384" width="9" style="3"/>
  </cols>
  <sheetData>
    <row r="1" spans="1:6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85</v>
      </c>
      <c r="AE1" s="1" t="s">
        <v>86</v>
      </c>
      <c r="AF1" s="1" t="s">
        <v>87</v>
      </c>
      <c r="AG1" s="1" t="s">
        <v>92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103</v>
      </c>
      <c r="AM1" s="1" t="s">
        <v>104</v>
      </c>
      <c r="AN1" s="1" t="s">
        <v>107</v>
      </c>
      <c r="AO1" s="1" t="s">
        <v>108</v>
      </c>
      <c r="AP1" s="1" t="s">
        <v>98</v>
      </c>
      <c r="AQ1" s="1" t="s">
        <v>112</v>
      </c>
      <c r="AR1" s="1" t="s">
        <v>113</v>
      </c>
      <c r="AS1" s="1" t="s">
        <v>114</v>
      </c>
      <c r="AT1" s="1" t="s">
        <v>115</v>
      </c>
      <c r="AU1" s="1" t="s">
        <v>116</v>
      </c>
      <c r="AV1" s="1" t="s">
        <v>117</v>
      </c>
      <c r="AW1" s="11" t="s">
        <v>121</v>
      </c>
      <c r="AX1" s="11" t="s">
        <v>122</v>
      </c>
      <c r="AY1" s="11" t="s">
        <v>123</v>
      </c>
      <c r="AZ1" s="11" t="s">
        <v>124</v>
      </c>
      <c r="BA1" s="3" t="s">
        <v>28</v>
      </c>
      <c r="BB1" s="3" t="s">
        <v>29</v>
      </c>
      <c r="BC1" s="3" t="s">
        <v>69</v>
      </c>
      <c r="BD1" s="3" t="s">
        <v>72</v>
      </c>
      <c r="BE1" s="4" t="s">
        <v>71</v>
      </c>
      <c r="BF1" s="3" t="s">
        <v>72</v>
      </c>
      <c r="BG1" s="5" t="s">
        <v>78</v>
      </c>
      <c r="BH1" s="5" t="s">
        <v>79</v>
      </c>
      <c r="BI1" s="5" t="s">
        <v>80</v>
      </c>
    </row>
    <row r="2" spans="1:61" s="6" customFormat="1" ht="81" x14ac:dyDescent="0.15">
      <c r="A2" s="6" t="s">
        <v>30</v>
      </c>
      <c r="B2" s="6" t="s">
        <v>31</v>
      </c>
      <c r="C2" s="6" t="s">
        <v>32</v>
      </c>
      <c r="D2" s="7" t="s">
        <v>63</v>
      </c>
      <c r="E2" s="6" t="s">
        <v>33</v>
      </c>
      <c r="F2" s="6" t="s">
        <v>34</v>
      </c>
      <c r="G2" s="6" t="s">
        <v>36</v>
      </c>
      <c r="H2" s="6" t="s">
        <v>37</v>
      </c>
      <c r="I2" s="6" t="s">
        <v>38</v>
      </c>
      <c r="J2" s="6" t="s">
        <v>39</v>
      </c>
      <c r="K2" s="6" t="s">
        <v>40</v>
      </c>
      <c r="L2" s="6" t="s">
        <v>41</v>
      </c>
      <c r="M2" s="6" t="s">
        <v>42</v>
      </c>
      <c r="N2" s="6" t="s">
        <v>43</v>
      </c>
      <c r="O2" s="6" t="s">
        <v>44</v>
      </c>
      <c r="P2" s="6" t="s">
        <v>45</v>
      </c>
      <c r="Q2" s="6" t="s">
        <v>46</v>
      </c>
      <c r="R2" s="6" t="s">
        <v>47</v>
      </c>
      <c r="S2" s="6" t="s">
        <v>64</v>
      </c>
      <c r="T2" s="6" t="s">
        <v>48</v>
      </c>
      <c r="U2" s="6" t="s">
        <v>49</v>
      </c>
      <c r="V2" s="6" t="s">
        <v>50</v>
      </c>
      <c r="W2" s="6" t="s">
        <v>51</v>
      </c>
      <c r="X2" s="6" t="s">
        <v>52</v>
      </c>
      <c r="Y2" s="6" t="s">
        <v>53</v>
      </c>
      <c r="Z2" s="6" t="s">
        <v>54</v>
      </c>
      <c r="AA2" s="6" t="s">
        <v>55</v>
      </c>
      <c r="AB2" s="6" t="s">
        <v>56</v>
      </c>
      <c r="AC2" s="7" t="s">
        <v>61</v>
      </c>
      <c r="AD2" s="2" t="s">
        <v>88</v>
      </c>
      <c r="AE2" s="2" t="s">
        <v>89</v>
      </c>
      <c r="AF2" s="2" t="s">
        <v>90</v>
      </c>
      <c r="AG2" s="2" t="s">
        <v>91</v>
      </c>
      <c r="AH2" s="2" t="s">
        <v>93</v>
      </c>
      <c r="AI2" s="2" t="s">
        <v>94</v>
      </c>
      <c r="AJ2" s="2" t="s">
        <v>95</v>
      </c>
      <c r="AK2" s="2" t="s">
        <v>96</v>
      </c>
      <c r="AL2" s="2" t="s">
        <v>101</v>
      </c>
      <c r="AM2" s="2" t="s">
        <v>102</v>
      </c>
      <c r="AN2" s="2" t="s">
        <v>105</v>
      </c>
      <c r="AO2" s="2" t="s">
        <v>106</v>
      </c>
      <c r="AP2" s="2" t="s">
        <v>109</v>
      </c>
      <c r="AQ2" s="2" t="s">
        <v>95</v>
      </c>
      <c r="AR2" s="2" t="s">
        <v>110</v>
      </c>
      <c r="AS2" s="2" t="s">
        <v>111</v>
      </c>
      <c r="AT2" s="2" t="s">
        <v>118</v>
      </c>
      <c r="AU2" s="2" t="s">
        <v>119</v>
      </c>
      <c r="AV2" s="2" t="s">
        <v>120</v>
      </c>
      <c r="AW2" s="12" t="s">
        <v>127</v>
      </c>
      <c r="AX2" s="12" t="s">
        <v>128</v>
      </c>
      <c r="AY2" s="12" t="s">
        <v>126</v>
      </c>
      <c r="AZ2" s="12" t="s">
        <v>125</v>
      </c>
      <c r="BA2" s="7" t="s">
        <v>62</v>
      </c>
      <c r="BB2" s="6" t="s">
        <v>57</v>
      </c>
      <c r="BC2" s="7" t="s">
        <v>70</v>
      </c>
      <c r="BE2" s="8" t="s">
        <v>75</v>
      </c>
      <c r="BF2" s="9"/>
      <c r="BG2" s="5" t="s">
        <v>81</v>
      </c>
      <c r="BH2" s="5" t="s">
        <v>82</v>
      </c>
      <c r="BI2" s="5" t="s">
        <v>83</v>
      </c>
    </row>
    <row r="3" spans="1:61" x14ac:dyDescent="0.15">
      <c r="A3" s="3">
        <f>B3*100+C3</f>
        <v>100101</v>
      </c>
      <c r="B3" s="3">
        <v>1001</v>
      </c>
      <c r="C3" s="3">
        <v>1</v>
      </c>
      <c r="D3" s="3">
        <v>1</v>
      </c>
      <c r="E3" s="3" t="s">
        <v>59</v>
      </c>
      <c r="F3" s="3">
        <v>1</v>
      </c>
      <c r="G3" s="3">
        <v>1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1</v>
      </c>
      <c r="N3" s="3">
        <v>5</v>
      </c>
      <c r="O3" s="3">
        <v>0</v>
      </c>
      <c r="P3" s="3">
        <v>0</v>
      </c>
      <c r="Q3" s="3">
        <v>0</v>
      </c>
      <c r="R3" s="3">
        <v>1</v>
      </c>
      <c r="S3" s="3">
        <v>0</v>
      </c>
      <c r="T3" s="3">
        <v>0</v>
      </c>
      <c r="U3" s="3">
        <v>2000</v>
      </c>
      <c r="V3" s="3">
        <v>2000</v>
      </c>
      <c r="W3" s="3">
        <v>10011</v>
      </c>
      <c r="X3" s="3">
        <v>1</v>
      </c>
      <c r="Y3" s="3">
        <v>0</v>
      </c>
      <c r="Z3" s="3">
        <v>2</v>
      </c>
      <c r="AA3" s="3">
        <v>0</v>
      </c>
      <c r="AB3" s="3">
        <v>0</v>
      </c>
      <c r="AC3" s="3">
        <v>1</v>
      </c>
      <c r="AL3" s="1">
        <v>1</v>
      </c>
      <c r="AX3" s="11">
        <v>1</v>
      </c>
      <c r="AY3" s="11">
        <v>1</v>
      </c>
      <c r="AZ3" s="11">
        <v>1</v>
      </c>
      <c r="BA3" s="3">
        <v>0</v>
      </c>
      <c r="BB3" s="3">
        <f>700000000+A3</f>
        <v>700100101</v>
      </c>
      <c r="BC3" s="3" t="b">
        <v>1</v>
      </c>
      <c r="BE3" s="10"/>
      <c r="BF3" s="4"/>
      <c r="BG3" s="5">
        <v>32</v>
      </c>
    </row>
    <row r="4" spans="1:61" x14ac:dyDescent="0.15">
      <c r="A4" s="3">
        <f t="shared" ref="A4:A16" si="0">B4*100+C4</f>
        <v>100102</v>
      </c>
      <c r="B4" s="3">
        <v>1001</v>
      </c>
      <c r="C4" s="3">
        <v>2</v>
      </c>
      <c r="D4" s="3">
        <v>1</v>
      </c>
      <c r="E4" s="3" t="s">
        <v>59</v>
      </c>
      <c r="F4" s="3">
        <v>11</v>
      </c>
      <c r="G4" s="3">
        <v>1</v>
      </c>
      <c r="H4" s="3">
        <v>100101</v>
      </c>
      <c r="I4" s="3">
        <v>0</v>
      </c>
      <c r="J4" s="3">
        <v>2</v>
      </c>
      <c r="K4" s="3">
        <v>0</v>
      </c>
      <c r="L4" s="3">
        <v>0</v>
      </c>
      <c r="M4" s="3">
        <v>2</v>
      </c>
      <c r="N4" s="3">
        <v>7</v>
      </c>
      <c r="O4" s="3">
        <v>0</v>
      </c>
      <c r="P4" s="3">
        <v>0</v>
      </c>
      <c r="Q4" s="3">
        <v>0</v>
      </c>
      <c r="R4" s="3">
        <v>1</v>
      </c>
      <c r="S4" s="3">
        <v>0</v>
      </c>
      <c r="T4" s="3">
        <v>0</v>
      </c>
      <c r="U4" s="3">
        <v>2000</v>
      </c>
      <c r="V4" s="3">
        <v>2000</v>
      </c>
      <c r="W4" s="3">
        <v>10012</v>
      </c>
      <c r="X4" s="3">
        <v>1</v>
      </c>
      <c r="Y4" s="3">
        <v>0</v>
      </c>
      <c r="Z4" s="3">
        <v>2</v>
      </c>
      <c r="AA4" s="3">
        <v>0</v>
      </c>
      <c r="AB4" s="3">
        <v>0</v>
      </c>
      <c r="AC4" s="3">
        <v>1</v>
      </c>
      <c r="AL4" s="1">
        <v>1</v>
      </c>
      <c r="AX4" s="11">
        <v>1</v>
      </c>
      <c r="AY4" s="11">
        <v>1</v>
      </c>
      <c r="AZ4" s="11">
        <v>1</v>
      </c>
      <c r="BA4" s="3">
        <v>0</v>
      </c>
      <c r="BB4" s="3">
        <f t="shared" ref="BB4:BB9" si="1">700000000+A4</f>
        <v>700100102</v>
      </c>
      <c r="BC4" s="3" t="b">
        <v>1</v>
      </c>
      <c r="BD4" s="3" t="s">
        <v>73</v>
      </c>
      <c r="BE4" s="10" t="s">
        <v>76</v>
      </c>
      <c r="BF4" s="4"/>
      <c r="BG4" s="5">
        <v>32</v>
      </c>
    </row>
    <row r="5" spans="1:61" x14ac:dyDescent="0.15">
      <c r="A5" s="3">
        <f t="shared" si="0"/>
        <v>100103</v>
      </c>
      <c r="B5" s="3">
        <v>1001</v>
      </c>
      <c r="C5" s="3">
        <v>3</v>
      </c>
      <c r="D5" s="3">
        <v>1</v>
      </c>
      <c r="E5" s="3" t="s">
        <v>59</v>
      </c>
      <c r="F5" s="3">
        <v>21</v>
      </c>
      <c r="G5" s="3">
        <v>1</v>
      </c>
      <c r="H5" s="3">
        <v>100102</v>
      </c>
      <c r="I5" s="3">
        <v>0</v>
      </c>
      <c r="J5" s="3">
        <v>5</v>
      </c>
      <c r="K5" s="3">
        <v>0</v>
      </c>
      <c r="L5" s="3">
        <v>0</v>
      </c>
      <c r="M5" s="3">
        <v>3</v>
      </c>
      <c r="N5" s="3">
        <v>8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2000</v>
      </c>
      <c r="V5" s="3">
        <v>2000</v>
      </c>
      <c r="W5" s="3">
        <v>10013</v>
      </c>
      <c r="X5" s="3">
        <v>1</v>
      </c>
      <c r="Y5" s="3">
        <v>0</v>
      </c>
      <c r="Z5" s="3">
        <v>2</v>
      </c>
      <c r="AA5" s="3">
        <v>0</v>
      </c>
      <c r="AB5" s="3">
        <v>0</v>
      </c>
      <c r="AC5" s="3">
        <v>1</v>
      </c>
      <c r="AL5" s="1">
        <v>1</v>
      </c>
      <c r="AX5" s="11">
        <v>1</v>
      </c>
      <c r="AY5" s="11">
        <v>1</v>
      </c>
      <c r="AZ5" s="11">
        <v>1</v>
      </c>
      <c r="BA5" s="3">
        <v>0</v>
      </c>
      <c r="BB5" s="3">
        <f t="shared" si="1"/>
        <v>700100103</v>
      </c>
      <c r="BC5" s="3" t="b">
        <v>1</v>
      </c>
      <c r="BE5" s="10"/>
      <c r="BF5" s="4"/>
    </row>
    <row r="6" spans="1:61" x14ac:dyDescent="0.15">
      <c r="A6" s="3">
        <f t="shared" si="0"/>
        <v>100201</v>
      </c>
      <c r="B6" s="3">
        <v>1002</v>
      </c>
      <c r="C6" s="3">
        <v>1</v>
      </c>
      <c r="D6" s="3">
        <v>2</v>
      </c>
      <c r="E6" s="3" t="s">
        <v>58</v>
      </c>
      <c r="F6" s="3">
        <v>5</v>
      </c>
      <c r="G6" s="3">
        <v>1</v>
      </c>
      <c r="H6" s="3">
        <v>0</v>
      </c>
      <c r="I6" s="3">
        <v>10001</v>
      </c>
      <c r="J6" s="3">
        <v>5</v>
      </c>
      <c r="K6" s="3">
        <v>0</v>
      </c>
      <c r="L6" s="3">
        <v>0</v>
      </c>
      <c r="M6" s="3">
        <v>5</v>
      </c>
      <c r="N6" s="3">
        <v>6</v>
      </c>
      <c r="O6" s="3">
        <v>0</v>
      </c>
      <c r="P6" s="3">
        <v>0</v>
      </c>
      <c r="Q6" s="3">
        <v>1000</v>
      </c>
      <c r="R6" s="3">
        <v>5</v>
      </c>
      <c r="S6" s="3">
        <v>100</v>
      </c>
      <c r="T6" s="3">
        <v>0</v>
      </c>
      <c r="U6" s="3">
        <v>1000</v>
      </c>
      <c r="V6" s="3">
        <v>2000</v>
      </c>
      <c r="W6" s="3">
        <v>10021</v>
      </c>
      <c r="X6" s="3">
        <v>2</v>
      </c>
      <c r="Y6" s="3">
        <v>0</v>
      </c>
      <c r="Z6" s="3">
        <v>10</v>
      </c>
      <c r="AA6" s="3">
        <v>0</v>
      </c>
      <c r="AB6" s="3">
        <v>0</v>
      </c>
      <c r="AC6" s="3">
        <v>1</v>
      </c>
      <c r="AL6" s="1">
        <v>1</v>
      </c>
      <c r="AX6" s="11">
        <v>1</v>
      </c>
      <c r="AY6" s="11">
        <v>1</v>
      </c>
      <c r="AZ6" s="11">
        <v>1</v>
      </c>
      <c r="BA6" s="3">
        <v>3</v>
      </c>
      <c r="BB6" s="3">
        <f t="shared" si="1"/>
        <v>700100201</v>
      </c>
      <c r="BC6" s="3" t="b">
        <v>1</v>
      </c>
      <c r="BE6" s="10"/>
      <c r="BF6" s="4"/>
      <c r="BH6" s="5">
        <v>1</v>
      </c>
      <c r="BI6" s="5">
        <v>3</v>
      </c>
    </row>
    <row r="7" spans="1:61" x14ac:dyDescent="0.15">
      <c r="A7" s="3">
        <f t="shared" si="0"/>
        <v>100202</v>
      </c>
      <c r="B7" s="3">
        <v>1002</v>
      </c>
      <c r="C7" s="3">
        <v>2</v>
      </c>
      <c r="D7" s="3">
        <v>2</v>
      </c>
      <c r="E7" s="3" t="s">
        <v>58</v>
      </c>
      <c r="F7" s="3">
        <v>10</v>
      </c>
      <c r="G7" s="3">
        <v>1</v>
      </c>
      <c r="H7" s="3">
        <v>100201</v>
      </c>
      <c r="I7" s="3">
        <v>10001</v>
      </c>
      <c r="J7" s="3">
        <v>10</v>
      </c>
      <c r="K7" s="3">
        <v>0</v>
      </c>
      <c r="L7" s="3">
        <v>0</v>
      </c>
      <c r="M7" s="3">
        <v>6</v>
      </c>
      <c r="N7" s="3">
        <v>10</v>
      </c>
      <c r="O7" s="3">
        <v>0</v>
      </c>
      <c r="P7" s="3">
        <v>0</v>
      </c>
      <c r="Q7" s="3">
        <v>1000</v>
      </c>
      <c r="R7" s="3">
        <v>5</v>
      </c>
      <c r="S7" s="3">
        <v>100</v>
      </c>
      <c r="T7" s="3">
        <v>0</v>
      </c>
      <c r="U7" s="3">
        <v>1000</v>
      </c>
      <c r="V7" s="3">
        <v>2000</v>
      </c>
      <c r="W7" s="3">
        <v>10022</v>
      </c>
      <c r="X7" s="3">
        <v>2</v>
      </c>
      <c r="Y7" s="3">
        <v>0</v>
      </c>
      <c r="Z7" s="3">
        <v>10</v>
      </c>
      <c r="AA7" s="3">
        <v>0</v>
      </c>
      <c r="AB7" s="3">
        <v>0</v>
      </c>
      <c r="AC7" s="3">
        <v>1</v>
      </c>
      <c r="AL7" s="1">
        <v>1</v>
      </c>
      <c r="AX7" s="11">
        <v>1</v>
      </c>
      <c r="AY7" s="11">
        <v>1</v>
      </c>
      <c r="AZ7" s="11">
        <v>1</v>
      </c>
      <c r="BA7" s="3">
        <v>3</v>
      </c>
      <c r="BB7" s="3">
        <f t="shared" si="1"/>
        <v>700100202</v>
      </c>
      <c r="BC7" s="3" t="b">
        <v>1</v>
      </c>
      <c r="BE7" s="10"/>
      <c r="BF7" s="4"/>
    </row>
    <row r="8" spans="1:61" x14ac:dyDescent="0.15">
      <c r="A8" s="3">
        <f t="shared" si="0"/>
        <v>100301</v>
      </c>
      <c r="B8" s="3">
        <v>1003</v>
      </c>
      <c r="C8" s="3">
        <v>1</v>
      </c>
      <c r="D8" s="3">
        <v>3</v>
      </c>
      <c r="E8" s="3" t="s">
        <v>60</v>
      </c>
      <c r="F8" s="3">
        <v>7</v>
      </c>
      <c r="G8" s="3">
        <v>1</v>
      </c>
      <c r="H8" s="3">
        <v>0</v>
      </c>
      <c r="I8" s="3">
        <v>0</v>
      </c>
      <c r="J8" s="3">
        <v>5</v>
      </c>
      <c r="K8" s="3">
        <v>5</v>
      </c>
      <c r="L8" s="3">
        <v>0</v>
      </c>
      <c r="M8" s="3">
        <v>0</v>
      </c>
      <c r="N8" s="3">
        <v>0</v>
      </c>
      <c r="O8" s="3">
        <v>5</v>
      </c>
      <c r="P8" s="3">
        <v>0</v>
      </c>
      <c r="Q8" s="3">
        <v>0</v>
      </c>
      <c r="R8" s="3">
        <v>1</v>
      </c>
      <c r="S8" s="3">
        <v>100</v>
      </c>
      <c r="T8" s="3">
        <v>0</v>
      </c>
      <c r="U8" s="3">
        <v>3000</v>
      </c>
      <c r="V8" s="3">
        <v>3000</v>
      </c>
      <c r="W8" s="3">
        <v>10031</v>
      </c>
      <c r="X8" s="3">
        <v>1</v>
      </c>
      <c r="Y8" s="3">
        <v>5</v>
      </c>
      <c r="Z8" s="3">
        <v>10</v>
      </c>
      <c r="AA8" s="3">
        <v>0</v>
      </c>
      <c r="AB8" s="3">
        <v>0</v>
      </c>
      <c r="AC8" s="3">
        <v>1</v>
      </c>
      <c r="AN8" s="1">
        <v>1</v>
      </c>
      <c r="AO8" s="1">
        <v>1</v>
      </c>
      <c r="AT8" s="1">
        <v>1</v>
      </c>
      <c r="AU8" s="1">
        <v>1</v>
      </c>
      <c r="AX8" s="11">
        <v>1</v>
      </c>
      <c r="AY8" s="11">
        <v>1</v>
      </c>
      <c r="AZ8" s="11">
        <v>1</v>
      </c>
      <c r="BA8" s="3">
        <v>0</v>
      </c>
      <c r="BB8" s="3">
        <f t="shared" si="1"/>
        <v>700100301</v>
      </c>
      <c r="BC8" s="3" t="b">
        <v>1</v>
      </c>
      <c r="BD8" s="3" t="s">
        <v>74</v>
      </c>
      <c r="BE8" s="10" t="s">
        <v>77</v>
      </c>
      <c r="BF8" s="4"/>
      <c r="BH8" s="5">
        <v>2</v>
      </c>
      <c r="BI8" s="5" t="s">
        <v>84</v>
      </c>
    </row>
    <row r="9" spans="1:61" x14ac:dyDescent="0.15">
      <c r="A9" s="3">
        <f t="shared" si="0"/>
        <v>100302</v>
      </c>
      <c r="B9" s="3">
        <v>1003</v>
      </c>
      <c r="C9" s="3">
        <v>2</v>
      </c>
      <c r="D9" s="3">
        <v>3</v>
      </c>
      <c r="E9" s="3" t="s">
        <v>60</v>
      </c>
      <c r="F9" s="3">
        <v>15</v>
      </c>
      <c r="G9" s="3">
        <v>1</v>
      </c>
      <c r="H9" s="3">
        <v>100301</v>
      </c>
      <c r="I9" s="3">
        <v>0</v>
      </c>
      <c r="J9" s="3">
        <v>5</v>
      </c>
      <c r="K9" s="3">
        <v>5</v>
      </c>
      <c r="L9" s="3">
        <v>0</v>
      </c>
      <c r="M9" s="3">
        <v>0</v>
      </c>
      <c r="N9" s="3">
        <v>0</v>
      </c>
      <c r="O9" s="3">
        <v>5</v>
      </c>
      <c r="P9" s="3">
        <v>0</v>
      </c>
      <c r="Q9" s="3">
        <v>0</v>
      </c>
      <c r="R9" s="3">
        <v>1</v>
      </c>
      <c r="S9" s="3">
        <v>100</v>
      </c>
      <c r="T9" s="3">
        <v>0</v>
      </c>
      <c r="U9" s="3">
        <v>3000</v>
      </c>
      <c r="V9" s="3">
        <v>3000</v>
      </c>
      <c r="W9" s="3">
        <v>10032</v>
      </c>
      <c r="X9" s="3">
        <v>1</v>
      </c>
      <c r="Y9" s="3">
        <v>5</v>
      </c>
      <c r="Z9" s="3">
        <v>10</v>
      </c>
      <c r="AA9" s="3">
        <v>0</v>
      </c>
      <c r="AB9" s="3">
        <v>0</v>
      </c>
      <c r="AC9" s="3">
        <v>1</v>
      </c>
      <c r="AN9" s="1">
        <v>1</v>
      </c>
      <c r="AO9" s="1">
        <v>1</v>
      </c>
      <c r="AT9" s="1">
        <v>1</v>
      </c>
      <c r="AU9" s="1">
        <v>1</v>
      </c>
      <c r="AX9" s="11">
        <v>1</v>
      </c>
      <c r="AY9" s="11">
        <v>1</v>
      </c>
      <c r="AZ9" s="11">
        <v>1</v>
      </c>
      <c r="BA9" s="3">
        <v>0</v>
      </c>
      <c r="BB9" s="3">
        <f t="shared" si="1"/>
        <v>700100302</v>
      </c>
      <c r="BC9" s="3" t="b">
        <v>1</v>
      </c>
      <c r="BE9" s="10"/>
      <c r="BF9" s="4"/>
    </row>
    <row r="10" spans="1:61" x14ac:dyDescent="0.15">
      <c r="A10" s="3">
        <f t="shared" si="0"/>
        <v>900101</v>
      </c>
      <c r="B10" s="3">
        <v>9001</v>
      </c>
      <c r="C10" s="3">
        <v>1</v>
      </c>
      <c r="D10" s="3">
        <v>1</v>
      </c>
      <c r="E10" s="3" t="s">
        <v>65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0</v>
      </c>
      <c r="L10" s="3">
        <v>0</v>
      </c>
      <c r="M10" s="3">
        <v>1</v>
      </c>
      <c r="N10" s="3">
        <v>3</v>
      </c>
      <c r="O10" s="3">
        <v>0</v>
      </c>
      <c r="P10" s="3">
        <v>0</v>
      </c>
      <c r="Q10" s="3">
        <v>1000</v>
      </c>
      <c r="R10" s="3">
        <v>1</v>
      </c>
      <c r="S10" s="3">
        <v>0</v>
      </c>
      <c r="T10" s="3">
        <v>0</v>
      </c>
      <c r="U10" s="3">
        <v>2000</v>
      </c>
      <c r="V10" s="3">
        <v>2000</v>
      </c>
      <c r="W10" s="3">
        <v>90011</v>
      </c>
      <c r="X10" s="3">
        <v>1</v>
      </c>
      <c r="Y10" s="3">
        <v>0</v>
      </c>
      <c r="Z10" s="3">
        <v>2</v>
      </c>
      <c r="AA10" s="3">
        <v>0</v>
      </c>
      <c r="AB10" s="3">
        <v>0</v>
      </c>
      <c r="AC10" s="3">
        <v>1</v>
      </c>
      <c r="AX10" s="11">
        <v>1</v>
      </c>
      <c r="AY10" s="11">
        <v>1</v>
      </c>
      <c r="AZ10" s="11">
        <v>1</v>
      </c>
      <c r="BA10" s="3">
        <v>0</v>
      </c>
      <c r="BB10" s="3">
        <f>700000000+A10</f>
        <v>700900101</v>
      </c>
      <c r="BC10" s="3" t="b">
        <v>1</v>
      </c>
      <c r="BE10" s="10"/>
      <c r="BF10" s="4"/>
    </row>
    <row r="11" spans="1:61" x14ac:dyDescent="0.15">
      <c r="A11" s="3">
        <f t="shared" si="0"/>
        <v>900102</v>
      </c>
      <c r="B11" s="3">
        <v>9001</v>
      </c>
      <c r="C11" s="3">
        <v>2</v>
      </c>
      <c r="D11" s="3">
        <v>1</v>
      </c>
      <c r="E11" s="3" t="s">
        <v>66</v>
      </c>
      <c r="F11" s="3">
        <v>0</v>
      </c>
      <c r="G11" s="3">
        <v>0</v>
      </c>
      <c r="H11" s="3">
        <v>0</v>
      </c>
      <c r="I11" s="3">
        <v>0</v>
      </c>
      <c r="J11" s="3">
        <v>2</v>
      </c>
      <c r="K11" s="3">
        <v>0</v>
      </c>
      <c r="L11" s="3">
        <v>0</v>
      </c>
      <c r="M11" s="3">
        <v>2</v>
      </c>
      <c r="N11" s="3">
        <v>7</v>
      </c>
      <c r="O11" s="3">
        <v>0</v>
      </c>
      <c r="P11" s="3">
        <v>0</v>
      </c>
      <c r="Q11" s="3">
        <v>1000</v>
      </c>
      <c r="R11" s="3">
        <v>1</v>
      </c>
      <c r="S11" s="3">
        <v>0</v>
      </c>
      <c r="T11" s="3">
        <v>0</v>
      </c>
      <c r="U11" s="3">
        <v>2000</v>
      </c>
      <c r="V11" s="3">
        <v>2000</v>
      </c>
      <c r="W11" s="3">
        <v>90012</v>
      </c>
      <c r="X11" s="3">
        <v>1</v>
      </c>
      <c r="Y11" s="3">
        <v>0</v>
      </c>
      <c r="Z11" s="3">
        <v>2</v>
      </c>
      <c r="AA11" s="3">
        <v>0</v>
      </c>
      <c r="AB11" s="3">
        <v>0</v>
      </c>
      <c r="AC11" s="3">
        <v>1</v>
      </c>
      <c r="AX11" s="11">
        <v>1</v>
      </c>
      <c r="AY11" s="11">
        <v>1</v>
      </c>
      <c r="AZ11" s="11">
        <v>1</v>
      </c>
      <c r="BA11" s="3">
        <v>0</v>
      </c>
      <c r="BB11" s="3">
        <f t="shared" ref="BB11:BB16" si="2">700000000+A11</f>
        <v>700900102</v>
      </c>
      <c r="BC11" s="3" t="b">
        <v>1</v>
      </c>
      <c r="BE11" s="10"/>
      <c r="BF11" s="4"/>
    </row>
    <row r="12" spans="1:61" x14ac:dyDescent="0.15">
      <c r="A12" s="3">
        <f t="shared" si="0"/>
        <v>900103</v>
      </c>
      <c r="B12" s="3">
        <v>9001</v>
      </c>
      <c r="C12" s="3">
        <v>3</v>
      </c>
      <c r="D12" s="3">
        <v>1</v>
      </c>
      <c r="E12" s="3" t="s">
        <v>66</v>
      </c>
      <c r="F12" s="3">
        <v>0</v>
      </c>
      <c r="G12" s="3">
        <v>0</v>
      </c>
      <c r="H12" s="3">
        <v>0</v>
      </c>
      <c r="I12" s="3">
        <v>0</v>
      </c>
      <c r="J12" s="3">
        <v>5</v>
      </c>
      <c r="K12" s="3">
        <v>0</v>
      </c>
      <c r="L12" s="3">
        <v>0</v>
      </c>
      <c r="M12" s="3">
        <v>3</v>
      </c>
      <c r="N12" s="3">
        <v>8</v>
      </c>
      <c r="O12" s="3">
        <v>0</v>
      </c>
      <c r="P12" s="3">
        <v>0</v>
      </c>
      <c r="Q12" s="3">
        <v>1000</v>
      </c>
      <c r="R12" s="3">
        <v>0</v>
      </c>
      <c r="S12" s="3">
        <v>0</v>
      </c>
      <c r="T12" s="3">
        <v>0</v>
      </c>
      <c r="U12" s="3">
        <v>2000</v>
      </c>
      <c r="V12" s="3">
        <v>2000</v>
      </c>
      <c r="W12" s="3">
        <v>90013</v>
      </c>
      <c r="X12" s="3">
        <v>1</v>
      </c>
      <c r="Y12" s="3">
        <v>0</v>
      </c>
      <c r="Z12" s="3">
        <v>2</v>
      </c>
      <c r="AA12" s="3">
        <v>0</v>
      </c>
      <c r="AB12" s="3">
        <v>0</v>
      </c>
      <c r="AC12" s="3">
        <v>1</v>
      </c>
      <c r="AJ12" s="1">
        <v>1</v>
      </c>
      <c r="AX12" s="11">
        <v>1</v>
      </c>
      <c r="AY12" s="11">
        <v>1</v>
      </c>
      <c r="AZ12" s="11">
        <v>1</v>
      </c>
      <c r="BA12" s="3">
        <v>0</v>
      </c>
      <c r="BB12" s="3">
        <f t="shared" si="2"/>
        <v>700900103</v>
      </c>
      <c r="BC12" s="3" t="b">
        <v>1</v>
      </c>
      <c r="BE12" s="10"/>
      <c r="BF12" s="4"/>
    </row>
    <row r="13" spans="1:61" x14ac:dyDescent="0.15">
      <c r="A13" s="3">
        <f t="shared" si="0"/>
        <v>900201</v>
      </c>
      <c r="B13" s="3">
        <v>9002</v>
      </c>
      <c r="C13" s="3">
        <v>1</v>
      </c>
      <c r="D13" s="3">
        <v>2</v>
      </c>
      <c r="E13" s="3" t="s">
        <v>67</v>
      </c>
      <c r="F13" s="3">
        <v>0</v>
      </c>
      <c r="G13" s="3">
        <v>0</v>
      </c>
      <c r="H13" s="3">
        <v>0</v>
      </c>
      <c r="I13" s="3">
        <v>0</v>
      </c>
      <c r="J13" s="3">
        <v>5</v>
      </c>
      <c r="K13" s="3">
        <v>0</v>
      </c>
      <c r="L13" s="3">
        <v>0</v>
      </c>
      <c r="M13" s="3">
        <v>5</v>
      </c>
      <c r="N13" s="3">
        <v>6</v>
      </c>
      <c r="O13" s="3">
        <v>0</v>
      </c>
      <c r="P13" s="3">
        <v>0</v>
      </c>
      <c r="Q13" s="3">
        <v>1000</v>
      </c>
      <c r="R13" s="3">
        <v>5</v>
      </c>
      <c r="S13" s="3">
        <v>100</v>
      </c>
      <c r="T13" s="3">
        <v>0</v>
      </c>
      <c r="U13" s="3">
        <v>1000</v>
      </c>
      <c r="V13" s="3">
        <v>2000</v>
      </c>
      <c r="W13" s="3">
        <v>90021</v>
      </c>
      <c r="X13" s="3">
        <v>2</v>
      </c>
      <c r="Y13" s="3">
        <v>0</v>
      </c>
      <c r="Z13" s="3">
        <v>10</v>
      </c>
      <c r="AA13" s="3">
        <v>0</v>
      </c>
      <c r="AB13" s="3">
        <v>0</v>
      </c>
      <c r="AC13" s="3">
        <v>1</v>
      </c>
      <c r="AX13" s="11">
        <v>1</v>
      </c>
      <c r="AY13" s="11">
        <v>1</v>
      </c>
      <c r="AZ13" s="11">
        <v>1</v>
      </c>
      <c r="BA13" s="3">
        <v>3</v>
      </c>
      <c r="BB13" s="3">
        <f t="shared" si="2"/>
        <v>700900201</v>
      </c>
      <c r="BC13" s="3" t="b">
        <v>1</v>
      </c>
      <c r="BE13" s="10"/>
      <c r="BF13" s="4"/>
    </row>
    <row r="14" spans="1:61" x14ac:dyDescent="0.15">
      <c r="A14" s="3">
        <f t="shared" si="0"/>
        <v>900202</v>
      </c>
      <c r="B14" s="3">
        <v>9002</v>
      </c>
      <c r="C14" s="3">
        <v>2</v>
      </c>
      <c r="D14" s="3">
        <v>2</v>
      </c>
      <c r="E14" s="3" t="s">
        <v>67</v>
      </c>
      <c r="F14" s="3">
        <v>0</v>
      </c>
      <c r="G14" s="3">
        <v>0</v>
      </c>
      <c r="H14" s="3">
        <v>0</v>
      </c>
      <c r="I14" s="3">
        <v>0</v>
      </c>
      <c r="J14" s="3">
        <v>10</v>
      </c>
      <c r="K14" s="3">
        <v>0</v>
      </c>
      <c r="L14" s="3">
        <v>0</v>
      </c>
      <c r="M14" s="3">
        <v>6</v>
      </c>
      <c r="N14" s="3">
        <v>10</v>
      </c>
      <c r="O14" s="3">
        <v>0</v>
      </c>
      <c r="P14" s="3">
        <v>0</v>
      </c>
      <c r="Q14" s="3">
        <v>1000</v>
      </c>
      <c r="R14" s="3">
        <v>5</v>
      </c>
      <c r="S14" s="3">
        <v>100</v>
      </c>
      <c r="T14" s="3">
        <v>0</v>
      </c>
      <c r="U14" s="3">
        <v>1000</v>
      </c>
      <c r="V14" s="3">
        <v>2000</v>
      </c>
      <c r="W14" s="3">
        <v>90022</v>
      </c>
      <c r="X14" s="3">
        <v>2</v>
      </c>
      <c r="Y14" s="3">
        <v>0</v>
      </c>
      <c r="Z14" s="3">
        <v>10</v>
      </c>
      <c r="AA14" s="3">
        <v>0</v>
      </c>
      <c r="AB14" s="3">
        <v>0</v>
      </c>
      <c r="AC14" s="3">
        <v>1</v>
      </c>
      <c r="AX14" s="11">
        <v>1</v>
      </c>
      <c r="AY14" s="11">
        <v>1</v>
      </c>
      <c r="AZ14" s="11">
        <v>1</v>
      </c>
      <c r="BA14" s="3">
        <v>3</v>
      </c>
      <c r="BB14" s="3">
        <f t="shared" si="2"/>
        <v>700900202</v>
      </c>
      <c r="BC14" s="3" t="b">
        <v>1</v>
      </c>
      <c r="BE14" s="10"/>
      <c r="BF14" s="4"/>
    </row>
    <row r="15" spans="1:61" x14ac:dyDescent="0.15">
      <c r="A15" s="3">
        <f t="shared" si="0"/>
        <v>900301</v>
      </c>
      <c r="B15" s="3">
        <v>9003</v>
      </c>
      <c r="C15" s="3">
        <v>1</v>
      </c>
      <c r="D15" s="3">
        <v>3</v>
      </c>
      <c r="E15" s="3" t="s">
        <v>68</v>
      </c>
      <c r="F15" s="3">
        <v>0</v>
      </c>
      <c r="G15" s="3">
        <v>0</v>
      </c>
      <c r="H15" s="3">
        <v>0</v>
      </c>
      <c r="I15" s="3">
        <v>0</v>
      </c>
      <c r="J15" s="3">
        <v>5</v>
      </c>
      <c r="K15" s="3">
        <v>5</v>
      </c>
      <c r="L15" s="3">
        <v>0</v>
      </c>
      <c r="M15" s="3">
        <v>0</v>
      </c>
      <c r="N15" s="3">
        <v>0</v>
      </c>
      <c r="O15" s="3">
        <v>5</v>
      </c>
      <c r="P15" s="3">
        <v>0</v>
      </c>
      <c r="Q15" s="3">
        <v>0</v>
      </c>
      <c r="R15" s="3">
        <v>1</v>
      </c>
      <c r="S15" s="3">
        <v>100</v>
      </c>
      <c r="T15" s="3">
        <v>0</v>
      </c>
      <c r="U15" s="3">
        <v>3000</v>
      </c>
      <c r="V15" s="3">
        <v>3000</v>
      </c>
      <c r="W15" s="3">
        <v>90031</v>
      </c>
      <c r="X15" s="3">
        <v>1</v>
      </c>
      <c r="Y15" s="3">
        <v>5</v>
      </c>
      <c r="Z15" s="3">
        <v>10</v>
      </c>
      <c r="AA15" s="3">
        <v>0</v>
      </c>
      <c r="AB15" s="3">
        <v>0</v>
      </c>
      <c r="AC15" s="3">
        <v>1</v>
      </c>
      <c r="AN15" s="1">
        <v>1</v>
      </c>
      <c r="AO15" s="1">
        <v>1</v>
      </c>
      <c r="AT15" s="1">
        <v>1</v>
      </c>
      <c r="AU15" s="1">
        <v>1</v>
      </c>
      <c r="AX15" s="11">
        <v>1</v>
      </c>
      <c r="AY15" s="11">
        <v>1</v>
      </c>
      <c r="AZ15" s="11">
        <v>1</v>
      </c>
      <c r="BA15" s="3">
        <v>0</v>
      </c>
      <c r="BB15" s="3">
        <f t="shared" si="2"/>
        <v>700900301</v>
      </c>
      <c r="BC15" s="3" t="b">
        <v>1</v>
      </c>
      <c r="BE15" s="10"/>
      <c r="BF15" s="4"/>
    </row>
    <row r="16" spans="1:61" x14ac:dyDescent="0.15">
      <c r="A16" s="3">
        <f t="shared" si="0"/>
        <v>900302</v>
      </c>
      <c r="B16" s="3">
        <v>9003</v>
      </c>
      <c r="C16" s="3">
        <v>2</v>
      </c>
      <c r="D16" s="3">
        <v>3</v>
      </c>
      <c r="E16" s="3" t="s">
        <v>68</v>
      </c>
      <c r="F16" s="3">
        <v>0</v>
      </c>
      <c r="G16" s="3">
        <v>0</v>
      </c>
      <c r="H16" s="3">
        <v>0</v>
      </c>
      <c r="I16" s="3">
        <v>0</v>
      </c>
      <c r="J16" s="3">
        <v>5</v>
      </c>
      <c r="K16" s="3">
        <v>5</v>
      </c>
      <c r="L16" s="3">
        <v>0</v>
      </c>
      <c r="M16" s="3">
        <v>0</v>
      </c>
      <c r="N16" s="3">
        <v>0</v>
      </c>
      <c r="O16" s="3">
        <v>5</v>
      </c>
      <c r="P16" s="3">
        <v>0</v>
      </c>
      <c r="Q16" s="3">
        <v>0</v>
      </c>
      <c r="R16" s="3">
        <v>1</v>
      </c>
      <c r="S16" s="3">
        <v>100</v>
      </c>
      <c r="T16" s="3">
        <v>0</v>
      </c>
      <c r="U16" s="3">
        <v>3000</v>
      </c>
      <c r="V16" s="3">
        <v>3000</v>
      </c>
      <c r="W16" s="3">
        <v>90032</v>
      </c>
      <c r="X16" s="3">
        <v>1</v>
      </c>
      <c r="Y16" s="3">
        <v>5</v>
      </c>
      <c r="Z16" s="3">
        <v>10</v>
      </c>
      <c r="AA16" s="3">
        <v>0</v>
      </c>
      <c r="AB16" s="3">
        <v>0</v>
      </c>
      <c r="AC16" s="3">
        <v>1</v>
      </c>
      <c r="AN16" s="1">
        <v>1</v>
      </c>
      <c r="AO16" s="1">
        <v>1</v>
      </c>
      <c r="AT16" s="1">
        <v>1</v>
      </c>
      <c r="AU16" s="1">
        <v>1</v>
      </c>
      <c r="AX16" s="11">
        <v>1</v>
      </c>
      <c r="AY16" s="11">
        <v>1</v>
      </c>
      <c r="AZ16" s="11">
        <v>1</v>
      </c>
      <c r="BA16" s="3">
        <v>0</v>
      </c>
      <c r="BB16" s="3">
        <f t="shared" si="2"/>
        <v>700900302</v>
      </c>
      <c r="BC16" s="3" t="b">
        <v>1</v>
      </c>
      <c r="BE16" s="10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2020-08-27T05:28:06Z</dcterms:modified>
</cp:coreProperties>
</file>