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po\workreport\nttd\OracleLinux\"/>
    </mc:Choice>
  </mc:AlternateContent>
  <xr:revisionPtr revIDLastSave="0" documentId="8_{655D74F6-5FB4-47B1-8833-3EB6DE7DA97B}" xr6:coauthVersionLast="36" xr6:coauthVersionMax="36" xr10:uidLastSave="{00000000-0000-0000-0000-000000000000}"/>
  <bookViews>
    <workbookView xWindow="0" yWindow="0" windowWidth="26415" windowHeight="28245" xr2:uid="{D71AAB66-4887-41F8-BC2F-D88C66CC9803}"/>
  </bookViews>
  <sheets>
    <sheet name="up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7" i="1" l="1"/>
  <c r="B218" i="1"/>
  <c r="B169" i="1"/>
  <c r="C55" i="1"/>
  <c r="B47" i="1"/>
  <c r="B45" i="1"/>
  <c r="B44" i="1"/>
  <c r="E27" i="1"/>
</calcChain>
</file>

<file path=xl/sharedStrings.xml><?xml version="1.0" encoding="utf-8"?>
<sst xmlns="http://schemas.openxmlformats.org/spreadsheetml/2006/main" count="385" uniqueCount="221">
  <si>
    <t>[Target]</t>
  </si>
  <si>
    <t># 1号機で実行（1号機での話題）</t>
  </si>
  <si>
    <t># 2号機で実行（2号機での話題）</t>
  </si>
  <si>
    <t>a</t>
  </si>
  <si>
    <t># Active機で実行（Active機での話題）</t>
  </si>
  <si>
    <t>s</t>
  </si>
  <si>
    <t># Stand-by機で実行（Stand-by機での話題）</t>
  </si>
  <si>
    <t>b</t>
  </si>
  <si>
    <t># 両方(both)で実行（両方での話題）</t>
  </si>
  <si>
    <t>c</t>
  </si>
  <si>
    <t># 条件を満たす場合のみ実行（条件を満たす場合での話題）</t>
  </si>
  <si>
    <t>i</t>
  </si>
  <si>
    <t># インターネットに接続されているOracle Linux 8サーバでの作業</t>
    <rPh sb="10" eb="12">
      <t>セツゾク</t>
    </rPh>
    <rPh sb="36" eb="38">
      <t>サギョウ</t>
    </rPh>
    <phoneticPr fontId="2"/>
  </si>
  <si>
    <t>h</t>
    <phoneticPr fontId="2"/>
  </si>
  <si>
    <t># インターネットに接続されている端末でのブラウザによる作業</t>
    <rPh sb="10" eb="12">
      <t>セツゾク</t>
    </rPh>
    <rPh sb="17" eb="19">
      <t>タンマツ</t>
    </rPh>
    <rPh sb="28" eb="30">
      <t>サギョウ</t>
    </rPh>
    <phoneticPr fontId="2"/>
  </si>
  <si>
    <t># 実行すべきコマンド（B列だけをコピーして、実行すべきコマンドのみ抽出できる。テキストエディタに貼り付け、作業はカット＆ペーストで実施）</t>
  </si>
  <si>
    <t>「Result, Coment]</t>
  </si>
  <si>
    <t># 実行結果やコメント</t>
  </si>
  <si>
    <t># パラメータ</t>
    <phoneticPr fontId="2"/>
  </si>
  <si>
    <t>作業ディレクトリ：</t>
    <rPh sb="0" eb="2">
      <t>サギョウ</t>
    </rPh>
    <phoneticPr fontId="2"/>
  </si>
  <si>
    <t>20210816</t>
    <phoneticPr fontId="2"/>
  </si>
  <si>
    <t>マイナーバージョン：</t>
    <phoneticPr fontId="2"/>
  </si>
  <si>
    <t># マイナーバージョンアップ用インストーラの用意</t>
    <rPh sb="14" eb="15">
      <t>ヨウ</t>
    </rPh>
    <rPh sb="22" eb="24">
      <t>ヨウイ</t>
    </rPh>
    <phoneticPr fontId="2"/>
  </si>
  <si>
    <t>ブラウザで以下のサイトにアクセスし、マイナーバージョンアップ用インストーラをダウンロードする。</t>
    <rPh sb="5" eb="7">
      <t>イカ</t>
    </rPh>
    <rPh sb="30" eb="31">
      <t>ヨウ</t>
    </rPh>
    <phoneticPr fontId="2"/>
  </si>
  <si>
    <t>https://yum.oracle.com/oracle-linux-isos.html</t>
  </si>
  <si>
    <t>インストーラー：</t>
    <phoneticPr fontId="2"/>
  </si>
  <si>
    <t>DVD-Rメディアに焼く</t>
    <rPh sb="10" eb="11">
      <t>ヤ</t>
    </rPh>
    <phoneticPr fontId="2"/>
  </si>
  <si>
    <t>※ サイズが大きいので、焼けないかもしれない。メディアを購入することも検討すべき。</t>
    <rPh sb="6" eb="7">
      <t>オオ</t>
    </rPh>
    <rPh sb="12" eb="13">
      <t>ヤ</t>
    </rPh>
    <rPh sb="28" eb="30">
      <t>コウニュウ</t>
    </rPh>
    <rPh sb="35" eb="37">
      <t>ケントウ</t>
    </rPh>
    <phoneticPr fontId="2"/>
  </si>
  <si>
    <t># OSが起動してからの作業</t>
  </si>
  <si>
    <t># infraNNNユーザでsshログインする。</t>
    <phoneticPr fontId="7"/>
  </si>
  <si>
    <t># adminユーザにスイッチする。</t>
    <phoneticPr fontId="7"/>
  </si>
  <si>
    <t>su - admin</t>
  </si>
  <si>
    <r>
      <t xml:space="preserve">パスワード: </t>
    </r>
    <r>
      <rPr>
        <b/>
        <sz val="11"/>
        <color rgb="FF0000FF"/>
        <rFont val="游ゴシック"/>
        <family val="3"/>
        <charset val="128"/>
        <scheme val="minor"/>
      </rPr>
      <t>****************</t>
    </r>
    <phoneticPr fontId="7"/>
  </si>
  <si>
    <t># インストーラーメディアをDVDドライブにセットする。</t>
    <phoneticPr fontId="7"/>
  </si>
  <si>
    <t>※ iso ファイルを仮想メディアに設定してもよい。</t>
    <rPh sb="11" eb="13">
      <t>カソウ</t>
    </rPh>
    <rPh sb="18" eb="20">
      <t>セッテイ</t>
    </rPh>
    <phoneticPr fontId="2"/>
  </si>
  <si>
    <t># インストーラーを所定の位置にコピーする。</t>
    <rPh sb="10" eb="12">
      <t>ショテイ</t>
    </rPh>
    <rPh sb="13" eb="15">
      <t>イチ</t>
    </rPh>
    <phoneticPr fontId="7"/>
  </si>
  <si>
    <t>ls -l /backup/iso/</t>
  </si>
  <si>
    <t>. /etc/i_env || $Error :</t>
    <phoneticPr fontId="2"/>
  </si>
  <si>
    <t>echo $i_INSTALLER_ISO</t>
  </si>
  <si>
    <t># インストーラーをマウントする。</t>
    <phoneticPr fontId="7"/>
  </si>
  <si>
    <t>sudo umount /backup/mntiso || $Error :</t>
    <phoneticPr fontId="2"/>
  </si>
  <si>
    <t>sudo mount /backup/mntiso || $Error :</t>
    <phoneticPr fontId="2"/>
  </si>
  <si>
    <t>grep Oracle /backup/mntiso/.discinfo || $Error :</t>
    <phoneticPr fontId="2"/>
  </si>
  <si>
    <t>※バージョンを確認</t>
    <rPh sb="7" eb="9">
      <t>カクニン</t>
    </rPh>
    <phoneticPr fontId="2"/>
  </si>
  <si>
    <t># 2号機でも同様の作業を行う。</t>
    <rPh sb="3" eb="5">
      <t>ゴウキ</t>
    </rPh>
    <rPh sb="7" eb="9">
      <t>ドウヨウ</t>
    </rPh>
    <rPh sb="10" eb="12">
      <t>サギョウ</t>
    </rPh>
    <rPh sb="13" eb="14">
      <t>オコナ</t>
    </rPh>
    <phoneticPr fontId="7"/>
  </si>
  <si>
    <t># module情報を確認する。</t>
    <rPh sb="8" eb="10">
      <t>ジョウホウ</t>
    </rPh>
    <rPh sb="11" eb="13">
      <t>カクニン</t>
    </rPh>
    <phoneticPr fontId="7"/>
  </si>
  <si>
    <t>more /etc/dnf/modules.d/* || $Error :</t>
    <phoneticPr fontId="2"/>
  </si>
  <si>
    <t>::::::::::::::</t>
  </si>
  <si>
    <t>/etc/dnf/modules.d/httpd.module</t>
  </si>
  <si>
    <t>[httpd]</t>
  </si>
  <si>
    <r>
      <t>name=</t>
    </r>
    <r>
      <rPr>
        <b/>
        <sz val="11"/>
        <color rgb="FF0000FF"/>
        <rFont val="Meiryo UI"/>
        <family val="3"/>
        <charset val="128"/>
      </rPr>
      <t>httpd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</si>
  <si>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2.4</t>
    </r>
    <phoneticPr fontId="2"/>
  </si>
  <si>
    <t>profiles=</t>
  </si>
  <si>
    <t>state=enabled</t>
  </si>
  <si>
    <t>/etc/dnf/modules.d/javapackages-runtime.module</t>
  </si>
  <si>
    <t>[javapackages-runtime]</t>
  </si>
  <si>
    <r>
      <t>name=</t>
    </r>
    <r>
      <rPr>
        <b/>
        <sz val="11"/>
        <color rgb="FF0000FF"/>
        <rFont val="Meiryo UI"/>
        <family val="3"/>
        <charset val="128"/>
      </rPr>
      <t>javapackages-runtime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</si>
  <si>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201801</t>
    </r>
    <phoneticPr fontId="2"/>
  </si>
  <si>
    <t>/etc/dnf/modules.d/mariadb.module</t>
  </si>
  <si>
    <t>[mariadb]</t>
  </si>
  <si>
    <r>
      <t>name=</t>
    </r>
    <r>
      <rPr>
        <b/>
        <sz val="11"/>
        <color rgb="FF0000FF"/>
        <rFont val="Meiryo UI"/>
        <family val="3"/>
        <charset val="128"/>
      </rPr>
      <t>mariadb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</si>
  <si>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10.3</t>
    </r>
    <phoneticPr fontId="2"/>
  </si>
  <si>
    <t>/etc/dnf/modules.d/perl-IO-Socket-SSL.module</t>
  </si>
  <si>
    <t>[perl-IO-Socket-SSL]</t>
  </si>
  <si>
    <r>
      <t>name=</t>
    </r>
    <r>
      <rPr>
        <b/>
        <sz val="11"/>
        <color rgb="FF0000FF"/>
        <rFont val="Meiryo UI"/>
        <family val="3"/>
        <charset val="128"/>
      </rPr>
      <t>perl-IO-Socket-SSL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</si>
  <si>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2.066</t>
    </r>
    <phoneticPr fontId="2"/>
  </si>
  <si>
    <t>/etc/dnf/modules.d/perl-libwww-perl.module</t>
  </si>
  <si>
    <t>[perl-libwww-perl]</t>
  </si>
  <si>
    <r>
      <t>name=</t>
    </r>
    <r>
      <rPr>
        <b/>
        <sz val="11"/>
        <color rgb="FF0000FF"/>
        <rFont val="Meiryo UI"/>
        <family val="3"/>
        <charset val="128"/>
      </rPr>
      <t>perl-libwww-perl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</si>
  <si>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6.34</t>
    </r>
    <phoneticPr fontId="2"/>
  </si>
  <si>
    <t>/etc/dnf/modules.d/perl.module</t>
  </si>
  <si>
    <t>[perl]</t>
  </si>
  <si>
    <r>
      <t>name=</t>
    </r>
    <r>
      <rPr>
        <b/>
        <sz val="11"/>
        <color rgb="FF0000FF"/>
        <rFont val="Meiryo UI"/>
        <family val="3"/>
        <charset val="128"/>
      </rPr>
      <t>perl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</si>
  <si>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5.26</t>
    </r>
    <phoneticPr fontId="2"/>
  </si>
  <si>
    <t>/etc/dnf/modules.d/postgresql.module</t>
  </si>
  <si>
    <t>[postgresql]</t>
  </si>
  <si>
    <r>
      <t>name=</t>
    </r>
    <r>
      <rPr>
        <b/>
        <sz val="11"/>
        <color rgb="FF0000FF"/>
        <rFont val="Meiryo UI"/>
        <family val="3"/>
        <charset val="128"/>
      </rPr>
      <t>postgresql</t>
    </r>
    <phoneticPr fontId="2"/>
  </si>
  <si>
    <t>stream=</t>
  </si>
  <si>
    <r>
      <t>state=</t>
    </r>
    <r>
      <rPr>
        <b/>
        <sz val="11"/>
        <color rgb="FF0000FF"/>
        <rFont val="Meiryo UI"/>
        <family val="3"/>
        <charset val="128"/>
      </rPr>
      <t>disabled</t>
    </r>
    <phoneticPr fontId="2"/>
  </si>
  <si>
    <t>/etc/dnf/modules.d/python36.module</t>
  </si>
  <si>
    <t>[python36]</t>
  </si>
  <si>
    <r>
      <t>name=</t>
    </r>
    <r>
      <rPr>
        <b/>
        <sz val="11"/>
        <color rgb="FF0000FF"/>
        <rFont val="Meiryo UI"/>
        <family val="3"/>
        <charset val="128"/>
      </rPr>
      <t>python36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</si>
  <si>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3.6</t>
    </r>
    <phoneticPr fontId="2"/>
  </si>
  <si>
    <t>/etc/dnf/modules.d/ruby.module</t>
  </si>
  <si>
    <t>[ruby]</t>
  </si>
  <si>
    <r>
      <t>name=</t>
    </r>
    <r>
      <rPr>
        <b/>
        <sz val="11"/>
        <color rgb="FF0000FF"/>
        <rFont val="Meiryo UI"/>
        <family val="3"/>
        <charset val="128"/>
      </rPr>
      <t>ruby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</si>
  <si>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2.5</t>
    </r>
    <phoneticPr fontId="2"/>
  </si>
  <si>
    <t>/etc/dnf/modules.d/satellite-5-client.module</t>
  </si>
  <si>
    <t>[satellite-5-client]</t>
  </si>
  <si>
    <r>
      <t>name=</t>
    </r>
    <r>
      <rPr>
        <b/>
        <sz val="11"/>
        <color rgb="FF0000FF"/>
        <rFont val="Meiryo UI"/>
        <family val="3"/>
        <charset val="128"/>
      </rPr>
      <t>satellite-5-client</t>
    </r>
    <phoneticPr fontId="2"/>
  </si>
  <si>
    <r>
      <t>stream=</t>
    </r>
    <r>
      <rPr>
        <b/>
        <sz val="11"/>
        <color rgb="FF0000FF"/>
        <rFont val="Meiryo UI"/>
        <family val="3"/>
        <charset val="128"/>
      </rPr>
      <t>1.0</t>
    </r>
    <phoneticPr fontId="2"/>
  </si>
  <si>
    <t># パッケージリストを作成する。</t>
    <rPh sb="11" eb="13">
      <t>サクセイ</t>
    </rPh>
    <phoneticPr fontId="7"/>
  </si>
  <si>
    <t>rpm -qa --queryformat="%{NAME}\n" | LANG=C sort | egrep -v 'gpg-pubkey|pg-rex|pm_extra|IO_Tty|Net_OpenSSH' | tee rpms.list || $Error :</t>
    <phoneticPr fontId="2"/>
  </si>
  <si>
    <t># 作成したパッケージリスト「rpms.list」をインターネットに接続できるサーバへコピーする。</t>
    <rPh sb="2" eb="4">
      <t>サクセイ</t>
    </rPh>
    <rPh sb="34" eb="36">
      <t>セツゾク</t>
    </rPh>
    <phoneticPr fontId="7"/>
  </si>
  <si>
    <t># インターネットに接続できるサーバにて、作成したパッケージリスト「rpms.list」を確認する。</t>
    <rPh sb="21" eb="23">
      <t>サクセイ</t>
    </rPh>
    <rPh sb="45" eb="47">
      <t>カクニン</t>
    </rPh>
    <phoneticPr fontId="7"/>
  </si>
  <si>
    <t>ls</t>
    <phoneticPr fontId="2"/>
  </si>
  <si>
    <t>rpms.list</t>
  </si>
  <si>
    <t># 簡易エラー検出ツール</t>
  </si>
  <si>
    <t>print_error_message_and_sleep()</t>
  </si>
  <si>
    <t>{</t>
  </si>
  <si>
    <t xml:space="preserve">  local R=$?</t>
  </si>
  <si>
    <t xml:space="preserve">  local E="###### Error "</t>
  </si>
  <si>
    <t xml:space="preserve">  E="$E$E$E$E$E$E$E$E$E$E"</t>
  </si>
  <si>
    <t xml:space="preserve">  echo "$E$E$E$E$E$E [$R] $*" | tee -a /proc/self/fd/2</t>
  </si>
  <si>
    <t xml:space="preserve">  DEBUG_ERROR_COUNT_=$((DEBUG_ERROR_COUNT_+1))</t>
  </si>
  <si>
    <t xml:space="preserve">  sleep 30</t>
  </si>
  <si>
    <t xml:space="preserve">  return $R</t>
  </si>
  <si>
    <t>}</t>
  </si>
  <si>
    <t>Error=print_error_message_and_sleep</t>
  </si>
  <si>
    <t>#一時リポジトリ定義ファイルを作成</t>
    <rPh sb="1" eb="3">
      <t>イチジ</t>
    </rPh>
    <rPh sb="8" eb="10">
      <t>テイギ</t>
    </rPh>
    <rPh sb="15" eb="17">
      <t>サクセイ</t>
    </rPh>
    <phoneticPr fontId="2"/>
  </si>
  <si>
    <t>cat &lt;&lt; EOF | tee ~/update.repo || $Error :</t>
    <phoneticPr fontId="2"/>
  </si>
  <si>
    <t>[ol8_u${minor_ver}_base]</t>
  </si>
  <si>
    <t>name=Oracle Linux 8.${minor_ver} BaseOS (\$basearch)</t>
  </si>
  <si>
    <t>baseurl=https://yum$ociregion.oracle.com/repo/OracleLinux/OL8/${minor_ver}/baseos/base/\$basearch/</t>
  </si>
  <si>
    <t>gpgkey=file:///etc/pki/rpm-gpg/RPM-GPG-KEY-oracle</t>
  </si>
  <si>
    <t>gpgcheck=1</t>
  </si>
  <si>
    <t>enabled=0</t>
  </si>
  <si>
    <t>exclude=kernel-uek*</t>
  </si>
  <si>
    <t>[ol8_latest]</t>
  </si>
  <si>
    <t>name=Oracle Linux 8 BaseOS Latest (\$basearch)</t>
  </si>
  <si>
    <t>baseurl=https://yum.oracle.com/repo/OracleLinux/OL8/baseos/latest/\$basearch/</t>
  </si>
  <si>
    <t>[ol8_appstream_latest]</t>
  </si>
  <si>
    <t>name=Oracle Linux 8 Application Stream (\$basearch)</t>
  </si>
  <si>
    <t>baseurl=https://yum.oracle.com/repo/OracleLinux/OL8/appstream/\$basearch/</t>
  </si>
  <si>
    <t>exclude=postgres* libpq</t>
  </si>
  <si>
    <t>[ol8_addons_latest]</t>
  </si>
  <si>
    <t>name=Oracle Linux 8 Addons (\$basearch)</t>
  </si>
  <si>
    <t>baseurl=https://yum.oracle.com/repo/OracleLinux/OL8/addons/\$basearch/</t>
  </si>
  <si>
    <t>[ol8_EPEL]</t>
  </si>
  <si>
    <t>name=Oracle Linux \$releasever EPEL Packages for Development (\$basearch)</t>
  </si>
  <si>
    <t>baseurl=https://yum.oracle.com/repo/OracleLinux/OL8/developer/EPEL/\$basearch/</t>
  </si>
  <si>
    <t>exclude=postgres*</t>
  </si>
  <si>
    <t>[ol8_PG12]</t>
  </si>
  <si>
    <t>name=PostgreSQL 12 (\$basearch)</t>
  </si>
  <si>
    <t>baseurl=https://download.postgresql.org/pub/repos/yum/12/redhat/rhel-8-x86_64/</t>
  </si>
  <si>
    <t>gpgkey=https://download.postgresql.org/pub/repos/yum/RPM-GPG-KEY-PGDG-12</t>
  </si>
  <si>
    <t>EOF</t>
  </si>
  <si>
    <t># Oracle Linux 8の最新パッケージとPostgreSQL 12 コミュニティ版（関連するもののみ）をダウンロード</t>
    <rPh sb="17" eb="19">
      <t>サイシン</t>
    </rPh>
    <rPh sb="45" eb="46">
      <t>ハン</t>
    </rPh>
    <rPh sb="47" eb="49">
      <t>カンレン</t>
    </rPh>
    <phoneticPr fontId="2"/>
  </si>
  <si>
    <t>export LANG=C</t>
  </si>
  <si>
    <t>sudo rm -rf $HOME/root/ $HOME/yum.$patch_ver/ || $Error :</t>
    <phoneticPr fontId="2"/>
  </si>
  <si>
    <t>mkdir $HOME/yum.$patch_ver/ || $Error :</t>
    <phoneticPr fontId="2"/>
  </si>
  <si>
    <t>sudo mkdir -p $HOME/root/etc || $Error :</t>
    <phoneticPr fontId="2"/>
  </si>
  <si>
    <t>sudo cp -a /etc/{os-release,redhat-release,oracle-release} $HOME/root/etc/ || $Error :</t>
    <phoneticPr fontId="2"/>
  </si>
  <si>
    <t>sudo ln -sf oracle-release $HOME/root/etc/system-release || $Error :</t>
    <phoneticPr fontId="2"/>
  </si>
  <si>
    <t>sudo dnf -y --releasever=8 --installroot=$HOME/root/ module disable postgresql || $Error :</t>
    <phoneticPr fontId="2"/>
  </si>
  <si>
    <r>
      <t xml:space="preserve">sudo dnf -y --releasever=8 --installroot=$HOME/root/ module </t>
    </r>
    <r>
      <rPr>
        <b/>
        <sz val="11"/>
        <color rgb="FF0000FF"/>
        <rFont val="Meiryo UI"/>
        <family val="3"/>
        <charset val="128"/>
      </rPr>
      <t>enable httpd:2.4 javapackages-runtime:201801 mariadb:10.3 perl-IO-Socket-SSL:2.066 perl-libwww-perl:6.34 perl:5.26 python36:3.6 ruby:2.5 satellite-5-client:1.0</t>
    </r>
    <r>
      <rPr>
        <b/>
        <sz val="11"/>
        <color rgb="FFFF0000"/>
        <rFont val="Meiryo UI"/>
        <family val="3"/>
        <charset val="128"/>
      </rPr>
      <t xml:space="preserve"> || $Error :</t>
    </r>
    <phoneticPr fontId="2"/>
  </si>
  <si>
    <t>sudo dnf clean all || $Error :</t>
    <phoneticPr fontId="2"/>
  </si>
  <si>
    <t>sudo dnf install -y --releasever=8 --installroot=$HOME/root/ --setopt=install_weak_deps=False --config=$HOME/update.repo --disablerepo=\* --enablerepo=ol8_u${minor_ver}_base,ol8_latest,ol8_appstream_latest,ol8_addons_latest,ol8_EPEL,ol8_PG12 --downloadonly --downloaddir=$HOME/yum.$patch_ver/ $(cat rpms.list) || $Error :</t>
    <phoneticPr fontId="2"/>
  </si>
  <si>
    <t># PG-REX関連パッケージは、OSS Supportの指示がない限りアップデートしない。アップデートする場合は指示に従うこと。PostgreSQLとOSのマイナーバージョンまで一致したパッケージを選択する必要がある。</t>
    <rPh sb="8" eb="10">
      <t>カンレン</t>
    </rPh>
    <rPh sb="29" eb="31">
      <t>シジ</t>
    </rPh>
    <rPh sb="34" eb="35">
      <t>カギ</t>
    </rPh>
    <rPh sb="54" eb="56">
      <t>バアイ</t>
    </rPh>
    <rPh sb="57" eb="59">
      <t>シジ</t>
    </rPh>
    <rPh sb="60" eb="61">
      <t>シタガ</t>
    </rPh>
    <rPh sb="90" eb="92">
      <t>イッチ</t>
    </rPh>
    <rPh sb="100" eb="102">
      <t>センタク</t>
    </rPh>
    <rPh sb="104" eb="106">
      <t>ヒツヨウ</t>
    </rPh>
    <phoneticPr fontId="7"/>
  </si>
  <si>
    <t># curl -O https://dotsrc.dl.osdn.net/osdn/linux-ha/74514/pm_extra_tools-1.2-1.el8.noarch.rpm</t>
    <phoneticPr fontId="2"/>
  </si>
  <si>
    <t>※ 現行バージョンは左記のコマンドで収集した。</t>
    <rPh sb="2" eb="4">
      <t>ゲンコウ</t>
    </rPh>
    <rPh sb="10" eb="12">
      <t>サキ</t>
    </rPh>
    <rPh sb="18" eb="20">
      <t>シュウシュウ</t>
    </rPh>
    <phoneticPr fontId="2"/>
  </si>
  <si>
    <t># curl -O https://dotsrc.dl.osdn.net/osdn/pg-rex/74752/pg-rex12-3.0-2.tar.gz</t>
    <phoneticPr fontId="2"/>
  </si>
  <si>
    <t># Tomcat関連パッケージは、業務チームの依頼がない限りアップデートしない。「/apl/」配下のものは、業務チームがすべて管理することになっている。</t>
    <rPh sb="8" eb="10">
      <t>カンレン</t>
    </rPh>
    <rPh sb="17" eb="19">
      <t>ギョウム</t>
    </rPh>
    <rPh sb="23" eb="25">
      <t>イライ</t>
    </rPh>
    <rPh sb="28" eb="29">
      <t>カギ</t>
    </rPh>
    <rPh sb="47" eb="49">
      <t>ハイカ</t>
    </rPh>
    <rPh sb="54" eb="56">
      <t>ギョウム</t>
    </rPh>
    <rPh sb="63" eb="65">
      <t>カンリ</t>
    </rPh>
    <phoneticPr fontId="7"/>
  </si>
  <si>
    <t># curl -O https://downloads.apache.org/tomcat/tomcat-9/v9.0.52/bin/apache-tomcat-9.0.52.tar.gz</t>
    <phoneticPr fontId="2"/>
  </si>
  <si>
    <t># curl -O https://downloads.apache.org/logging/log4j/2.14.1/apache-log4j-2.14.1-bin.tar.gz</t>
    <phoneticPr fontId="2"/>
  </si>
  <si>
    <t># ダウンロードしたパッケージをtarで固めて、アップデート作業を行うサーバに転送する。</t>
    <rPh sb="20" eb="21">
      <t>カタ</t>
    </rPh>
    <rPh sb="30" eb="32">
      <t>サギョウ</t>
    </rPh>
    <rPh sb="33" eb="34">
      <t>オコナ</t>
    </rPh>
    <rPh sb="39" eb="41">
      <t>テンソウ</t>
    </rPh>
    <phoneticPr fontId="7"/>
  </si>
  <si>
    <t>tar czvf yum.$patch_ver.tgz yum.$patch_ver/ || $Error :</t>
    <phoneticPr fontId="2"/>
  </si>
  <si>
    <r>
      <t xml:space="preserve">scp yum.$patch_ver.tgz </t>
    </r>
    <r>
      <rPr>
        <b/>
        <sz val="11"/>
        <color rgb="FF0000FF"/>
        <rFont val="Meiryo UI"/>
        <family val="3"/>
        <charset val="128"/>
      </rPr>
      <t>infra001</t>
    </r>
    <r>
      <rPr>
        <b/>
        <sz val="11"/>
        <color rgb="FFFF0000"/>
        <rFont val="Meiryo UI"/>
        <family val="3"/>
        <charset val="128"/>
      </rPr>
      <t>@</t>
    </r>
    <r>
      <rPr>
        <b/>
        <sz val="11"/>
        <color rgb="FF0000FF"/>
        <rFont val="Meiryo UI"/>
        <family val="3"/>
        <charset val="128"/>
      </rPr>
      <t>172.17.6.101</t>
    </r>
    <r>
      <rPr>
        <b/>
        <sz val="11"/>
        <color rgb="FFFF0000"/>
        <rFont val="Meiryo UI"/>
        <family val="3"/>
        <charset val="128"/>
      </rPr>
      <t>:/tmp/</t>
    </r>
    <phoneticPr fontId="2"/>
  </si>
  <si>
    <t>※ 適宜変更すること</t>
    <rPh sb="2" eb="4">
      <t>テキギ</t>
    </rPh>
    <rPh sb="4" eb="6">
      <t>ヘンコウ</t>
    </rPh>
    <phoneticPr fontId="2"/>
  </si>
  <si>
    <r>
      <t xml:space="preserve">scp yum.$patch_ver.tgz </t>
    </r>
    <r>
      <rPr>
        <b/>
        <sz val="11"/>
        <color rgb="FF0000FF"/>
        <rFont val="Meiryo UI"/>
        <family val="3"/>
        <charset val="128"/>
      </rPr>
      <t>infra001</t>
    </r>
    <r>
      <rPr>
        <b/>
        <sz val="11"/>
        <color rgb="FFFF0000"/>
        <rFont val="Meiryo UI"/>
        <family val="3"/>
        <charset val="128"/>
      </rPr>
      <t>@</t>
    </r>
    <r>
      <rPr>
        <b/>
        <sz val="11"/>
        <color rgb="FF0000FF"/>
        <rFont val="Meiryo UI"/>
        <family val="3"/>
        <charset val="128"/>
      </rPr>
      <t>172.17.6.102</t>
    </r>
    <r>
      <rPr>
        <b/>
        <sz val="11"/>
        <color rgb="FFFF0000"/>
        <rFont val="Meiryo UI"/>
        <family val="3"/>
        <charset val="128"/>
      </rPr>
      <t>:/tmp/</t>
    </r>
    <phoneticPr fontId="2"/>
  </si>
  <si>
    <t>#前段tarを解凍する。</t>
    <rPh sb="1" eb="3">
      <t>ゼンダン</t>
    </rPh>
    <rPh sb="7" eb="9">
      <t>カイトウ</t>
    </rPh>
    <phoneticPr fontId="7"/>
  </si>
  <si>
    <t>cat /etc/yum.repos.d/local.repo</t>
  </si>
  <si>
    <t>※ このリポジトリ定義が参照しているディレクトリを確認する。</t>
    <rPh sb="9" eb="11">
      <t>テイギ</t>
    </rPh>
    <rPh sb="12" eb="14">
      <t>サンショウ</t>
    </rPh>
    <rPh sb="25" eb="27">
      <t>カクニン</t>
    </rPh>
    <phoneticPr fontId="2"/>
  </si>
  <si>
    <t>cd /backup/conf/common/ || $Error :</t>
    <phoneticPr fontId="2"/>
  </si>
  <si>
    <t>ls -l</t>
  </si>
  <si>
    <t>echo $i_LOCAL_YUM_REPO_VER</t>
  </si>
  <si>
    <t>sudo cp -a yum.$i_LOCAL_YUM_REPO_VER ./yum.$patch_ver || $Error :</t>
    <phoneticPr fontId="2"/>
  </si>
  <si>
    <t>※ 現在参照して入りディレクトリをコピー元とし、これから新規作成するリポジトリのディレクトリを作成する。</t>
    <rPh sb="2" eb="4">
      <t>ゲンザイ</t>
    </rPh>
    <rPh sb="4" eb="6">
      <t>サンショウ</t>
    </rPh>
    <rPh sb="8" eb="9">
      <t>イ</t>
    </rPh>
    <rPh sb="20" eb="21">
      <t>モト</t>
    </rPh>
    <rPh sb="28" eb="30">
      <t>シンキ</t>
    </rPh>
    <rPh sb="30" eb="32">
      <t>サクセイ</t>
    </rPh>
    <rPh sb="47" eb="49">
      <t>サクセイ</t>
    </rPh>
    <phoneticPr fontId="2"/>
  </si>
  <si>
    <t>ls -l /tmp/</t>
    <phoneticPr fontId="2"/>
  </si>
  <si>
    <t>sudo tar xzvf /tmp/yum.$patch_ver.tgz || $Error :</t>
    <phoneticPr fontId="2"/>
  </si>
  <si>
    <t>※ 最新パッチ集を上書き解凍する。</t>
    <rPh sb="2" eb="4">
      <t>サイシン</t>
    </rPh>
    <rPh sb="7" eb="8">
      <t>シュウ</t>
    </rPh>
    <rPh sb="9" eb="11">
      <t>ウワガ</t>
    </rPh>
    <rPh sb="12" eb="14">
      <t>カイトウ</t>
    </rPh>
    <phoneticPr fontId="2"/>
  </si>
  <si>
    <t>sudo rm -f /tmp/yum.$patch_ver.tgz || $Error :</t>
    <phoneticPr fontId="2"/>
  </si>
  <si>
    <t>cd yum.$patch_ver || $Error :</t>
    <phoneticPr fontId="2"/>
  </si>
  <si>
    <t>sudo createrepo . || $Error :</t>
    <phoneticPr fontId="2"/>
  </si>
  <si>
    <t>※ リポジトリを作成する。</t>
    <rPh sb="8" eb="10">
      <t>サクセイ</t>
    </rPh>
    <phoneticPr fontId="2"/>
  </si>
  <si>
    <t>sudo sed -i -e "s/^export i_LOCAL_YUM_REPO_VER=.*\$/export i_LOCAL_YUM_REPO_VER=$patch_ver/" /etc/i_env || $Error :</t>
    <phoneticPr fontId="2"/>
  </si>
  <si>
    <t>※ 環境変数を更新する。</t>
    <rPh sb="2" eb="4">
      <t>カンキョウ</t>
    </rPh>
    <rPh sb="4" eb="6">
      <t>ヘンスウ</t>
    </rPh>
    <rPh sb="7" eb="9">
      <t>コウシン</t>
    </rPh>
    <phoneticPr fontId="2"/>
  </si>
  <si>
    <t>sudo rm -f /backup/conf/common/yum || $Error :</t>
    <phoneticPr fontId="2"/>
  </si>
  <si>
    <t>cd ..</t>
    <phoneticPr fontId="2"/>
  </si>
  <si>
    <t>sudo ln -sf yum.$i_LOCAL_YUM_REPO_VER /backup/conf/common/yum || $Error :</t>
    <phoneticPr fontId="2"/>
  </si>
  <si>
    <t>※ 新リポジトリを参照するシンボリックリンクを作成する。</t>
    <rPh sb="2" eb="3">
      <t>シン</t>
    </rPh>
    <rPh sb="9" eb="11">
      <t>サンショウ</t>
    </rPh>
    <rPh sb="23" eb="25">
      <t>サクセイ</t>
    </rPh>
    <phoneticPr fontId="2"/>
  </si>
  <si>
    <t>cd || $Error :</t>
    <phoneticPr fontId="2"/>
  </si>
  <si>
    <t>#DBクラスターを停止する。</t>
    <rPh sb="9" eb="11">
      <t>テイシ</t>
    </rPh>
    <phoneticPr fontId="7"/>
  </si>
  <si>
    <t>※ DBクラスター停止手順書を参照。</t>
    <rPh sb="9" eb="11">
      <t>テイシ</t>
    </rPh>
    <rPh sb="11" eb="13">
      <t>テジュン</t>
    </rPh>
    <rPh sb="13" eb="14">
      <t>ショ</t>
    </rPh>
    <rPh sb="15" eb="17">
      <t>サンショウ</t>
    </rPh>
    <phoneticPr fontId="2"/>
  </si>
  <si>
    <t>#全パッケージをアップデートする</t>
    <rPh sb="1" eb="2">
      <t>ゼン</t>
    </rPh>
    <phoneticPr fontId="7"/>
  </si>
  <si>
    <t>sudo dnf update -y || $Error :</t>
    <phoneticPr fontId="2"/>
  </si>
  <si>
    <t>※ エラーメッセージをよく確認して、対処すること。今回は、以下のコマンドを実行すればよい。</t>
    <rPh sb="13" eb="15">
      <t>カクニン</t>
    </rPh>
    <rPh sb="18" eb="20">
      <t>タイショ</t>
    </rPh>
    <rPh sb="25" eb="27">
      <t>コンカイ</t>
    </rPh>
    <rPh sb="29" eb="31">
      <t>イカ</t>
    </rPh>
    <rPh sb="37" eb="39">
      <t>ジッコウ</t>
    </rPh>
    <phoneticPr fontId="2"/>
  </si>
  <si>
    <t>sudo rm -f /etc/logrotate.d/dnf.rpmnew</t>
    <phoneticPr fontId="2"/>
  </si>
  <si>
    <t>#再起動する</t>
    <rPh sb="1" eb="4">
      <t>サイキドウ</t>
    </rPh>
    <phoneticPr fontId="7"/>
  </si>
  <si>
    <t>sudo rm -f /etc/httpd/conf.d/welcome.conf.rpmnew</t>
    <phoneticPr fontId="2"/>
  </si>
  <si>
    <t>sudo reboot</t>
    <phoneticPr fontId="2"/>
  </si>
  <si>
    <t>sudo rm -f /etc/sysconfig/pacemaker.rpmnew</t>
    <phoneticPr fontId="2"/>
  </si>
  <si>
    <t>sudo rm -f /etc/yum.repos.d/oracle-linux-ol8.repo.rpmnew</t>
    <phoneticPr fontId="2"/>
  </si>
  <si>
    <t>sudo rm -f /etc/yum.repos.d/uek-ol8.repo.rpmnew</t>
    <phoneticPr fontId="2"/>
  </si>
  <si>
    <t>#DBクラスターを起動する。</t>
    <rPh sb="9" eb="11">
      <t>キドウ</t>
    </rPh>
    <phoneticPr fontId="7"/>
  </si>
  <si>
    <t>※ DBクラスター起動手順書を参照。</t>
    <rPh sb="9" eb="11">
      <t>キドウ</t>
    </rPh>
    <rPh sb="11" eb="13">
      <t>テジュン</t>
    </rPh>
    <rPh sb="13" eb="14">
      <t>ショ</t>
    </rPh>
    <rPh sb="15" eb="17">
      <t>サンショウ</t>
    </rPh>
    <phoneticPr fontId="2"/>
  </si>
  <si>
    <t>今回表示された警告、エラー</t>
    <rPh sb="0" eb="2">
      <t>コンカイ</t>
    </rPh>
    <rPh sb="2" eb="4">
      <t>ヒョウジ</t>
    </rPh>
    <rPh sb="7" eb="9">
      <t>ケイコク</t>
    </rPh>
    <phoneticPr fontId="2"/>
  </si>
  <si>
    <t>警告: /etc/java/java-11-openjdk/java-11-openjdk-11.0.12.0.7-0.el8_4.x86_64/conf/security/java.security は /etc/java/java-11-openjdk/java-11-openjdk-11.0.12.0.7-0.el8_4.x86_64/conf/security/java.security.rpmnew として作成されました。</t>
  </si>
  <si>
    <t>警告: /etc/java/java-11-openjdk/java-11-openjdk-11.0.12.0.7-0.el8_4.x86_64/lib/security/blacklisted.certs は /etc/java/java-11-openjdk/java-11-openjdk-11.0.12.0.7-0.el8_4.x86_64/lib/security/blacklisted.certs.rpmnew として作成されました。</t>
  </si>
  <si>
    <t>警告: /etc/java/java-11-openjdk/java-11-openjdk-11.0.12.0.7-0.el8_4.x86_64/lib/security/default.policy は /etc/java/java-11-openjdk/java-11-openjdk-11.0.12.0.7-0.el8_4.x86_64/lib/security/default.policy.rpmnew として作成されました。</t>
  </si>
  <si>
    <t>警告: /etc/java/java-11-openjdk/java-11-openjdk-11.0.12.0.7-0.el8_4.x86_64/lib/security/public_suffix_list.dat は /etc/java/java-11-openjdk/java-11-openjdk-11.0.12.0.7-0.el8_4.x86_64/lib/security/public_suffix_list.dat.rpmnew として作成されました。</t>
  </si>
  <si>
    <t>restored /etc/java/java-11-openjdk/java-11-openjdk-11.0.12.0.7-0.el8_4.x86_64/conf/security/java.security.rpmnew to /etc/java/java-11-openjdk/java-11-openjdk-11.0.12.0.7-0.el8_4.x86_64/conf/security/java.security</t>
  </si>
  <si>
    <t>restored /etc/java/java-11-openjdk/java-11-openjdk-11.0.12.0.7-0.el8_4.x86_64/lib/security/blacklisted.certs.rpmnew to /etc/java/java-11-openjdk/java-11-openjdk-11.0.12.0.7-0.el8_4.x86_64/lib/security/blacklisted.certs</t>
  </si>
  <si>
    <t>restored /etc/java/java-11-openjdk/java-11-openjdk-11.0.12.0.7-0.el8_4.x86_64/lib/security/default.policy.rpmnew to /etc/java/java-11-openjdk/java-11-openjdk-11.0.12.0.7-0.el8_4.x86_64/lib/security/default.policy</t>
  </si>
  <si>
    <t>restored /etc/java/java-11-openjdk/java-11-openjdk-11.0.12.0.7-0.el8_4.x86_64/lib/security/public_suffix_list.dat.rpmnew to /etc/java/java-11-openjdk/java-11-openjdk-11.0.12.0.7-0.el8_4.x86_64/lib/security/public_suffix_list.dat</t>
  </si>
  <si>
    <t>※上記警告を自動対応したというメッセージに当たる</t>
    <rPh sb="1" eb="3">
      <t>ジョウキ</t>
    </rPh>
    <rPh sb="3" eb="5">
      <t>ケイコク</t>
    </rPh>
    <rPh sb="6" eb="8">
      <t>ジドウ</t>
    </rPh>
    <rPh sb="8" eb="10">
      <t>タイオウ</t>
    </rPh>
    <rPh sb="21" eb="22">
      <t>ア</t>
    </rPh>
    <phoneticPr fontId="2"/>
  </si>
  <si>
    <t>警告: /etc/logrotate.d/dnf は /etc/logrotate.d/dnf.rpmnew として作成されました。</t>
  </si>
  <si>
    <t>※ 「cat /etc/logrotate.d/dnf.rpmnew」を実行した結果、今回の更新内容は無視してもよいと判断</t>
    <rPh sb="36" eb="38">
      <t>ジッコウ</t>
    </rPh>
    <rPh sb="40" eb="42">
      <t>ケッカ</t>
    </rPh>
    <rPh sb="43" eb="45">
      <t>コンカイ</t>
    </rPh>
    <rPh sb="46" eb="48">
      <t>コウシン</t>
    </rPh>
    <rPh sb="48" eb="50">
      <t>ナイヨウ</t>
    </rPh>
    <rPh sb="51" eb="53">
      <t>ムシ</t>
    </rPh>
    <rPh sb="59" eb="61">
      <t>ハンダン</t>
    </rPh>
    <phoneticPr fontId="2"/>
  </si>
  <si>
    <t>警告: /etc/httpd/conf.d/welcome.conf は /etc/httpd/conf.d/welcome.conf.rpmnew として作成されました。</t>
  </si>
  <si>
    <t>※ 「/etc/httpd/conf.d/welcome.conf」は全行コメントアウトしたうえで残している。このような自動更新で上書きを防ぐため。今回の更新内容は無視してもよいと判断</t>
    <rPh sb="35" eb="37">
      <t>ゼンギョウ</t>
    </rPh>
    <rPh sb="49" eb="50">
      <t>ノコ</t>
    </rPh>
    <rPh sb="60" eb="62">
      <t>ジドウ</t>
    </rPh>
    <rPh sb="62" eb="64">
      <t>コウシン</t>
    </rPh>
    <rPh sb="65" eb="67">
      <t>ウワガ</t>
    </rPh>
    <rPh sb="69" eb="70">
      <t>フセ</t>
    </rPh>
    <rPh sb="74" eb="76">
      <t>コンカイ</t>
    </rPh>
    <rPh sb="77" eb="79">
      <t>コウシン</t>
    </rPh>
    <rPh sb="79" eb="81">
      <t>ナイヨウ</t>
    </rPh>
    <rPh sb="82" eb="84">
      <t>ムシ</t>
    </rPh>
    <rPh sb="90" eb="92">
      <t>ハンダン</t>
    </rPh>
    <phoneticPr fontId="2"/>
  </si>
  <si>
    <t>Failed to try-restart gssproxy.service: Unit gssproxy.service is masked.</t>
  </si>
  <si>
    <t>※ NFS利用を想定していないため、このサービスはマスクしている。意図通りのエラー。無視してもよいと判断</t>
    <rPh sb="5" eb="7">
      <t>リヨウ</t>
    </rPh>
    <rPh sb="8" eb="10">
      <t>ソウテイ</t>
    </rPh>
    <rPh sb="33" eb="35">
      <t>イト</t>
    </rPh>
    <rPh sb="35" eb="36">
      <t>ドオ</t>
    </rPh>
    <rPh sb="42" eb="44">
      <t>ムシ</t>
    </rPh>
    <rPh sb="50" eb="52">
      <t>ハンダン</t>
    </rPh>
    <phoneticPr fontId="2"/>
  </si>
  <si>
    <t>警告: /etc/sysconfig/pacemaker は /etc/sysconfig/pacemaker.rpmnew として作成されました。</t>
  </si>
  <si>
    <t>※ 「diff /etc/sysconfig/pacemaker{,.rpmnew}」を実行し、環境定義書に照らし、今回の更新内容は無視してもよいと判断</t>
    <rPh sb="44" eb="46">
      <t>ジッコウ</t>
    </rPh>
    <rPh sb="48" eb="50">
      <t>カンキョウ</t>
    </rPh>
    <rPh sb="50" eb="52">
      <t>テイギ</t>
    </rPh>
    <rPh sb="52" eb="53">
      <t>ショ</t>
    </rPh>
    <rPh sb="54" eb="55">
      <t>テ</t>
    </rPh>
    <rPh sb="58" eb="60">
      <t>コンカイ</t>
    </rPh>
    <rPh sb="61" eb="63">
      <t>コウシン</t>
    </rPh>
    <rPh sb="63" eb="65">
      <t>ナイヨウ</t>
    </rPh>
    <rPh sb="66" eb="68">
      <t>ムシ</t>
    </rPh>
    <rPh sb="74" eb="76">
      <t>ハンダン</t>
    </rPh>
    <phoneticPr fontId="2"/>
  </si>
  <si>
    <t>警告: /etc/yum.repos.d/oracle-linux-ol8.repo は /etc/yum.repos.d/oracle-linux-ol8.repo.rpmnew として作成されました。</t>
  </si>
  <si>
    <t>警告: /etc/yum.repos.d/uek-ol8.repo は /etc/yum.repos.d/uek-ol8.repo.rpmnew として作成されました。</t>
  </si>
  <si>
    <t>※ インターネットを参照するリポジトリが追加されているが、今回の更新内容は無視してもよいと判断</t>
    <rPh sb="10" eb="12">
      <t>サンショウ</t>
    </rPh>
    <rPh sb="20" eb="22">
      <t>ツイカ</t>
    </rPh>
    <rPh sb="29" eb="31">
      <t>コンカイ</t>
    </rPh>
    <rPh sb="32" eb="34">
      <t>コウシン</t>
    </rPh>
    <rPh sb="34" eb="36">
      <t>ナイヨウ</t>
    </rPh>
    <rPh sb="37" eb="39">
      <t>ムシ</t>
    </rPh>
    <rPh sb="45" eb="47">
      <t>ハンダン</t>
    </rPh>
    <phoneticPr fontId="2"/>
  </si>
  <si>
    <t>Failed to enable unit, unit systemd-networkd-wait-online.service does not exist.</t>
  </si>
  <si>
    <t>Failed to enable unit, unit systemd-networkd.service does not exist.</t>
  </si>
  <si>
    <t>Failed to enable unit, unit systemd-networkd.socket does not exist.</t>
  </si>
  <si>
    <t>※ Network Managerをアンインストールし、レガシーネットワーク設定を利用しているため、これらのサービスは存在していない。意図通りのエラー。無視してもよいと判断</t>
    <rPh sb="38" eb="40">
      <t>セッテイ</t>
    </rPh>
    <rPh sb="41" eb="43">
      <t>リヨウ</t>
    </rPh>
    <rPh sb="59" eb="61">
      <t>ソンザイ</t>
    </rPh>
    <rPh sb="67" eb="69">
      <t>イト</t>
    </rPh>
    <rPh sb="69" eb="70">
      <t>ドオ</t>
    </rPh>
    <rPh sb="76" eb="78">
      <t>ムシ</t>
    </rPh>
    <rPh sb="84" eb="86">
      <t>ハンダン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</si>
</sst>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00FF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2"/>
    </xf>
    <xf numFmtId="0" fontId="1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center" indent="2"/>
    </xf>
    <xf numFmtId="0" fontId="5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6" fillId="0" borderId="0" xfId="0" applyFont="1"/>
    <xf numFmtId="49" fontId="8" fillId="0" borderId="0" xfId="0" applyNumberFormat="1" applyFont="1" applyAlignment="1">
      <alignment horizontal="left" vertical="center" indent="2"/>
    </xf>
    <xf numFmtId="0" fontId="3" fillId="0" borderId="0" xfId="0" applyNumberFormat="1" applyFont="1" applyAlignment="1">
      <alignment horizontal="left" vertical="center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FD29-3B3D-46BD-8168-677D8C02B957}">
  <dimension ref="A1:R331"/>
  <sheetViews>
    <sheetView tabSelected="1" topLeftCell="A253" workbookViewId="0">
      <selection activeCell="B278" sqref="B278"/>
    </sheetView>
  </sheetViews>
  <sheetFormatPr defaultRowHeight="15.75" x14ac:dyDescent="0.25"/>
  <cols>
    <col min="1" max="1" width="2.625" style="4" customWidth="1"/>
    <col min="2" max="2" width="3" style="2" customWidth="1"/>
    <col min="3" max="5" width="9" style="3"/>
    <col min="6" max="6" width="10.75" style="3" bestFit="1" customWidth="1"/>
    <col min="7" max="16384" width="9" style="3"/>
  </cols>
  <sheetData>
    <row r="1" spans="1:3" x14ac:dyDescent="0.25">
      <c r="A1" s="1" t="s">
        <v>0</v>
      </c>
    </row>
    <row r="2" spans="1:3" x14ac:dyDescent="0.25">
      <c r="A2" s="4">
        <v>1</v>
      </c>
      <c r="C2" s="3" t="s">
        <v>1</v>
      </c>
    </row>
    <row r="3" spans="1:3" x14ac:dyDescent="0.25">
      <c r="A3" s="4">
        <v>2</v>
      </c>
      <c r="C3" s="3" t="s">
        <v>2</v>
      </c>
    </row>
    <row r="4" spans="1:3" x14ac:dyDescent="0.25">
      <c r="A4" s="4" t="s">
        <v>3</v>
      </c>
      <c r="C4" s="3" t="s">
        <v>4</v>
      </c>
    </row>
    <row r="5" spans="1:3" x14ac:dyDescent="0.25">
      <c r="A5" s="4" t="s">
        <v>5</v>
      </c>
      <c r="C5" s="3" t="s">
        <v>6</v>
      </c>
    </row>
    <row r="6" spans="1:3" x14ac:dyDescent="0.25">
      <c r="A6" s="4" t="s">
        <v>7</v>
      </c>
      <c r="C6" s="3" t="s">
        <v>8</v>
      </c>
    </row>
    <row r="7" spans="1:3" x14ac:dyDescent="0.25">
      <c r="A7" s="4" t="s">
        <v>9</v>
      </c>
      <c r="C7" s="3" t="s">
        <v>10</v>
      </c>
    </row>
    <row r="8" spans="1:3" x14ac:dyDescent="0.25">
      <c r="A8" s="4" t="s">
        <v>11</v>
      </c>
      <c r="C8" s="3" t="s">
        <v>12</v>
      </c>
    </row>
    <row r="9" spans="1:3" x14ac:dyDescent="0.25">
      <c r="A9" s="4" t="s">
        <v>13</v>
      </c>
      <c r="C9" s="3" t="s">
        <v>14</v>
      </c>
    </row>
    <row r="11" spans="1:3" x14ac:dyDescent="0.25">
      <c r="C11" s="3" t="s">
        <v>15</v>
      </c>
    </row>
    <row r="13" spans="1:3" x14ac:dyDescent="0.25">
      <c r="C13" s="3" t="s">
        <v>16</v>
      </c>
    </row>
    <row r="14" spans="1:3" x14ac:dyDescent="0.25">
      <c r="C14" s="3" t="s">
        <v>17</v>
      </c>
    </row>
    <row r="17" spans="1:7" x14ac:dyDescent="0.25">
      <c r="B17" s="5" t="s">
        <v>18</v>
      </c>
    </row>
    <row r="18" spans="1:7" x14ac:dyDescent="0.25">
      <c r="E18" s="6" t="s">
        <v>19</v>
      </c>
      <c r="F18" s="7" t="s">
        <v>20</v>
      </c>
    </row>
    <row r="19" spans="1:7" x14ac:dyDescent="0.25">
      <c r="E19" s="6" t="s">
        <v>21</v>
      </c>
      <c r="F19" s="8">
        <v>4</v>
      </c>
    </row>
    <row r="23" spans="1:7" x14ac:dyDescent="0.25">
      <c r="A23" s="4" t="s">
        <v>13</v>
      </c>
      <c r="B23" s="5" t="s">
        <v>22</v>
      </c>
    </row>
    <row r="24" spans="1:7" x14ac:dyDescent="0.25">
      <c r="A24" s="4" t="s">
        <v>13</v>
      </c>
    </row>
    <row r="25" spans="1:7" x14ac:dyDescent="0.25">
      <c r="A25" s="4" t="s">
        <v>13</v>
      </c>
      <c r="C25" s="3" t="s">
        <v>23</v>
      </c>
    </row>
    <row r="26" spans="1:7" x14ac:dyDescent="0.25">
      <c r="A26" s="4" t="s">
        <v>13</v>
      </c>
      <c r="C26" s="9" t="s">
        <v>24</v>
      </c>
    </row>
    <row r="27" spans="1:7" x14ac:dyDescent="0.25">
      <c r="A27" s="4" t="s">
        <v>13</v>
      </c>
      <c r="C27" s="3" t="s">
        <v>25</v>
      </c>
      <c r="E27" s="10" t="str">
        <f>"OracleLinux-R8-U" &amp; $F$19 &amp; "-x86_64-dvd.iso"</f>
        <v>OracleLinux-R8-U4-x86_64-dvd.iso</v>
      </c>
    </row>
    <row r="28" spans="1:7" x14ac:dyDescent="0.25">
      <c r="A28" s="4" t="s">
        <v>13</v>
      </c>
    </row>
    <row r="29" spans="1:7" x14ac:dyDescent="0.25">
      <c r="A29" s="4" t="s">
        <v>13</v>
      </c>
      <c r="C29" s="3" t="s">
        <v>26</v>
      </c>
      <c r="G29" s="11" t="s">
        <v>27</v>
      </c>
    </row>
    <row r="33" spans="1:11" x14ac:dyDescent="0.25">
      <c r="A33" s="4">
        <v>1</v>
      </c>
      <c r="B33" s="5" t="s">
        <v>28</v>
      </c>
    </row>
    <row r="34" spans="1:11" x14ac:dyDescent="0.25">
      <c r="A34" s="4">
        <v>1</v>
      </c>
    </row>
    <row r="35" spans="1:11" x14ac:dyDescent="0.25">
      <c r="A35" s="4">
        <v>1</v>
      </c>
      <c r="B35" s="5" t="s">
        <v>29</v>
      </c>
    </row>
    <row r="36" spans="1:11" x14ac:dyDescent="0.25">
      <c r="A36" s="4">
        <v>1</v>
      </c>
    </row>
    <row r="37" spans="1:11" x14ac:dyDescent="0.25">
      <c r="A37" s="4">
        <v>1</v>
      </c>
      <c r="B37" s="5" t="s">
        <v>30</v>
      </c>
    </row>
    <row r="38" spans="1:11" x14ac:dyDescent="0.25">
      <c r="A38" s="4">
        <v>1</v>
      </c>
      <c r="B38" s="2" t="s">
        <v>31</v>
      </c>
    </row>
    <row r="39" spans="1:11" customFormat="1" ht="18.75" x14ac:dyDescent="0.4">
      <c r="A39" s="4">
        <v>1</v>
      </c>
      <c r="B39" s="12"/>
      <c r="C39" t="s">
        <v>32</v>
      </c>
    </row>
    <row r="40" spans="1:11" x14ac:dyDescent="0.25">
      <c r="A40" s="4">
        <v>1</v>
      </c>
    </row>
    <row r="41" spans="1:11" x14ac:dyDescent="0.25">
      <c r="A41" s="4">
        <v>1</v>
      </c>
      <c r="B41" s="5" t="s">
        <v>33</v>
      </c>
      <c r="K41" s="3" t="s">
        <v>34</v>
      </c>
    </row>
    <row r="42" spans="1:11" x14ac:dyDescent="0.25">
      <c r="A42" s="4">
        <v>1</v>
      </c>
    </row>
    <row r="43" spans="1:11" x14ac:dyDescent="0.25">
      <c r="A43" s="4">
        <v>1</v>
      </c>
      <c r="B43" s="5" t="s">
        <v>35</v>
      </c>
    </row>
    <row r="44" spans="1:11" x14ac:dyDescent="0.25">
      <c r="A44" s="4">
        <v>1</v>
      </c>
      <c r="B44" s="13" t="str">
        <f>"sudo dd if=/dev/cdrom of=/backup/iso/OracleLinux-R8-U" &amp; $F$19 &amp; "-x86_64-dvd.iso bs=1M"</f>
        <v>sudo dd if=/dev/cdrom of=/backup/iso/OracleLinux-R8-U4-x86_64-dvd.iso bs=1M</v>
      </c>
    </row>
    <row r="45" spans="1:11" x14ac:dyDescent="0.25">
      <c r="A45" s="4">
        <v>1</v>
      </c>
      <c r="B45" s="13" t="str">
        <f>"sudo ln -sf OracleLinux-R8-U" &amp; $F$19 &amp; "-x86_64-dvd.iso /backup/iso/OL8.iso || $Error :"</f>
        <v>sudo ln -sf OracleLinux-R8-U4-x86_64-dvd.iso /backup/iso/OL8.iso || $Error :</v>
      </c>
    </row>
    <row r="46" spans="1:11" x14ac:dyDescent="0.25">
      <c r="A46" s="4">
        <v>1</v>
      </c>
      <c r="B46" s="13" t="s">
        <v>36</v>
      </c>
    </row>
    <row r="47" spans="1:11" x14ac:dyDescent="0.25">
      <c r="A47" s="4">
        <v>1</v>
      </c>
      <c r="B47" s="13" t="str">
        <f>"sudo sed -i -e 's/^export i_INSTALLER_ISO=.*$/export i_INSTALLER_ISO=OracleLinux-R8-U" &amp; $F$19 &amp; "-x86_64-dvd.iso/' /etc/i_env || $Error :"</f>
        <v>sudo sed -i -e 's/^export i_INSTALLER_ISO=.*$/export i_INSTALLER_ISO=OracleLinux-R8-U4-x86_64-dvd.iso/' /etc/i_env || $Error :</v>
      </c>
    </row>
    <row r="48" spans="1:11" x14ac:dyDescent="0.25">
      <c r="A48" s="4">
        <v>1</v>
      </c>
      <c r="B48" s="2" t="s">
        <v>37</v>
      </c>
    </row>
    <row r="49" spans="1:11" x14ac:dyDescent="0.25">
      <c r="A49" s="4">
        <v>1</v>
      </c>
      <c r="B49" s="2" t="s">
        <v>38</v>
      </c>
    </row>
    <row r="50" spans="1:11" x14ac:dyDescent="0.25">
      <c r="A50" s="4">
        <v>1</v>
      </c>
    </row>
    <row r="51" spans="1:11" x14ac:dyDescent="0.25">
      <c r="A51" s="4">
        <v>1</v>
      </c>
      <c r="B51" s="5" t="s">
        <v>39</v>
      </c>
    </row>
    <row r="52" spans="1:11" x14ac:dyDescent="0.25">
      <c r="A52" s="4">
        <v>1</v>
      </c>
      <c r="B52" s="2" t="s">
        <v>40</v>
      </c>
    </row>
    <row r="53" spans="1:11" x14ac:dyDescent="0.25">
      <c r="A53" s="4">
        <v>1</v>
      </c>
      <c r="B53" s="2" t="s">
        <v>41</v>
      </c>
    </row>
    <row r="54" spans="1:11" x14ac:dyDescent="0.25">
      <c r="A54" s="4">
        <v>1</v>
      </c>
      <c r="B54" s="2" t="s">
        <v>42</v>
      </c>
    </row>
    <row r="55" spans="1:11" x14ac:dyDescent="0.25">
      <c r="A55" s="4">
        <v>1</v>
      </c>
      <c r="C55" s="9" t="str">
        <f>"Oracle Linux 8." &amp; $F$19 &amp; ".0"</f>
        <v>Oracle Linux 8.4.0</v>
      </c>
      <c r="K55" s="3" t="s">
        <v>43</v>
      </c>
    </row>
    <row r="57" spans="1:11" x14ac:dyDescent="0.25">
      <c r="A57" s="4">
        <v>2</v>
      </c>
      <c r="B57" s="5" t="s">
        <v>44</v>
      </c>
    </row>
    <row r="61" spans="1:11" x14ac:dyDescent="0.25">
      <c r="A61" s="4">
        <v>1</v>
      </c>
      <c r="B61" s="5" t="s">
        <v>45</v>
      </c>
    </row>
    <row r="62" spans="1:11" x14ac:dyDescent="0.25">
      <c r="A62" s="4">
        <v>1</v>
      </c>
      <c r="B62" s="2" t="s">
        <v>46</v>
      </c>
    </row>
    <row r="63" spans="1:11" x14ac:dyDescent="0.25">
      <c r="A63" s="4">
        <v>1</v>
      </c>
      <c r="C63" s="3" t="s">
        <v>47</v>
      </c>
    </row>
    <row r="64" spans="1:11" x14ac:dyDescent="0.25">
      <c r="A64" s="4">
        <v>1</v>
      </c>
      <c r="C64" s="3" t="s">
        <v>48</v>
      </c>
    </row>
    <row r="65" spans="1:3" x14ac:dyDescent="0.25">
      <c r="A65" s="4">
        <v>1</v>
      </c>
      <c r="C65" s="3" t="s">
        <v>47</v>
      </c>
    </row>
    <row r="66" spans="1:3" x14ac:dyDescent="0.25">
      <c r="A66" s="4">
        <v>1</v>
      </c>
      <c r="C66" s="3" t="s">
        <v>49</v>
      </c>
    </row>
    <row r="67" spans="1:3" x14ac:dyDescent="0.25">
      <c r="A67" s="4">
        <v>1</v>
      </c>
      <c r="C67" s="3" t="s">
        <v>50</v>
      </c>
    </row>
    <row r="68" spans="1:3" x14ac:dyDescent="0.25">
      <c r="A68" s="4">
        <v>1</v>
      </c>
      <c r="C68" s="3" t="s">
        <v>51</v>
      </c>
    </row>
    <row r="69" spans="1:3" x14ac:dyDescent="0.25">
      <c r="A69" s="4">
        <v>1</v>
      </c>
      <c r="C69" s="3" t="s">
        <v>52</v>
      </c>
    </row>
    <row r="70" spans="1:3" x14ac:dyDescent="0.25">
      <c r="A70" s="4">
        <v>1</v>
      </c>
      <c r="C70" s="3" t="s">
        <v>53</v>
      </c>
    </row>
    <row r="71" spans="1:3" x14ac:dyDescent="0.25">
      <c r="A71" s="4">
        <v>1</v>
      </c>
      <c r="C71" s="3" t="s">
        <v>47</v>
      </c>
    </row>
    <row r="72" spans="1:3" x14ac:dyDescent="0.25">
      <c r="A72" s="4">
        <v>1</v>
      </c>
      <c r="C72" s="3" t="s">
        <v>54</v>
      </c>
    </row>
    <row r="73" spans="1:3" x14ac:dyDescent="0.25">
      <c r="A73" s="4">
        <v>1</v>
      </c>
      <c r="C73" s="3" t="s">
        <v>47</v>
      </c>
    </row>
    <row r="74" spans="1:3" x14ac:dyDescent="0.25">
      <c r="A74" s="4">
        <v>1</v>
      </c>
      <c r="C74" s="3" t="s">
        <v>55</v>
      </c>
    </row>
    <row r="75" spans="1:3" x14ac:dyDescent="0.25">
      <c r="A75" s="4">
        <v>1</v>
      </c>
      <c r="C75" s="3" t="s">
        <v>56</v>
      </c>
    </row>
    <row r="76" spans="1:3" x14ac:dyDescent="0.25">
      <c r="A76" s="4">
        <v>1</v>
      </c>
      <c r="C76" s="3" t="s">
        <v>57</v>
      </c>
    </row>
    <row r="77" spans="1:3" x14ac:dyDescent="0.25">
      <c r="A77" s="4">
        <v>1</v>
      </c>
      <c r="C77" s="3" t="s">
        <v>52</v>
      </c>
    </row>
    <row r="78" spans="1:3" x14ac:dyDescent="0.25">
      <c r="A78" s="4">
        <v>1</v>
      </c>
      <c r="C78" s="3" t="s">
        <v>53</v>
      </c>
    </row>
    <row r="79" spans="1:3" x14ac:dyDescent="0.25">
      <c r="A79" s="4">
        <v>1</v>
      </c>
      <c r="C79" s="3" t="s">
        <v>47</v>
      </c>
    </row>
    <row r="80" spans="1:3" x14ac:dyDescent="0.25">
      <c r="A80" s="4">
        <v>1</v>
      </c>
      <c r="C80" s="3" t="s">
        <v>58</v>
      </c>
    </row>
    <row r="81" spans="1:3" x14ac:dyDescent="0.25">
      <c r="A81" s="4">
        <v>1</v>
      </c>
      <c r="C81" s="3" t="s">
        <v>47</v>
      </c>
    </row>
    <row r="82" spans="1:3" x14ac:dyDescent="0.25">
      <c r="A82" s="4">
        <v>1</v>
      </c>
      <c r="C82" s="3" t="s">
        <v>59</v>
      </c>
    </row>
    <row r="83" spans="1:3" x14ac:dyDescent="0.25">
      <c r="A83" s="4">
        <v>1</v>
      </c>
      <c r="C83" s="3" t="s">
        <v>60</v>
      </c>
    </row>
    <row r="84" spans="1:3" x14ac:dyDescent="0.25">
      <c r="A84" s="4">
        <v>1</v>
      </c>
      <c r="C84" s="3" t="s">
        <v>61</v>
      </c>
    </row>
    <row r="85" spans="1:3" x14ac:dyDescent="0.25">
      <c r="A85" s="4">
        <v>1</v>
      </c>
      <c r="C85" s="3" t="s">
        <v>52</v>
      </c>
    </row>
    <row r="86" spans="1:3" x14ac:dyDescent="0.25">
      <c r="A86" s="4">
        <v>1</v>
      </c>
      <c r="C86" s="3" t="s">
        <v>53</v>
      </c>
    </row>
    <row r="87" spans="1:3" x14ac:dyDescent="0.25">
      <c r="A87" s="4">
        <v>1</v>
      </c>
      <c r="C87" s="3" t="s">
        <v>47</v>
      </c>
    </row>
    <row r="88" spans="1:3" x14ac:dyDescent="0.25">
      <c r="A88" s="4">
        <v>1</v>
      </c>
      <c r="C88" s="3" t="s">
        <v>62</v>
      </c>
    </row>
    <row r="89" spans="1:3" x14ac:dyDescent="0.25">
      <c r="A89" s="4">
        <v>1</v>
      </c>
      <c r="C89" s="3" t="s">
        <v>47</v>
      </c>
    </row>
    <row r="90" spans="1:3" x14ac:dyDescent="0.25">
      <c r="A90" s="4">
        <v>1</v>
      </c>
      <c r="C90" s="3" t="s">
        <v>63</v>
      </c>
    </row>
    <row r="91" spans="1:3" x14ac:dyDescent="0.25">
      <c r="A91" s="4">
        <v>1</v>
      </c>
      <c r="C91" s="3" t="s">
        <v>64</v>
      </c>
    </row>
    <row r="92" spans="1:3" x14ac:dyDescent="0.25">
      <c r="A92" s="4">
        <v>1</v>
      </c>
      <c r="C92" s="3" t="s">
        <v>65</v>
      </c>
    </row>
    <row r="93" spans="1:3" x14ac:dyDescent="0.25">
      <c r="A93" s="4">
        <v>1</v>
      </c>
      <c r="C93" s="3" t="s">
        <v>52</v>
      </c>
    </row>
    <row r="94" spans="1:3" x14ac:dyDescent="0.25">
      <c r="A94" s="4">
        <v>1</v>
      </c>
      <c r="C94" s="3" t="s">
        <v>53</v>
      </c>
    </row>
    <row r="95" spans="1:3" x14ac:dyDescent="0.25">
      <c r="A95" s="4">
        <v>1</v>
      </c>
      <c r="C95" s="3" t="s">
        <v>47</v>
      </c>
    </row>
    <row r="96" spans="1:3" x14ac:dyDescent="0.25">
      <c r="A96" s="4">
        <v>1</v>
      </c>
      <c r="C96" s="3" t="s">
        <v>66</v>
      </c>
    </row>
    <row r="97" spans="1:3" x14ac:dyDescent="0.25">
      <c r="A97" s="4">
        <v>1</v>
      </c>
      <c r="C97" s="3" t="s">
        <v>47</v>
      </c>
    </row>
    <row r="98" spans="1:3" x14ac:dyDescent="0.25">
      <c r="A98" s="4">
        <v>1</v>
      </c>
      <c r="C98" s="3" t="s">
        <v>67</v>
      </c>
    </row>
    <row r="99" spans="1:3" x14ac:dyDescent="0.25">
      <c r="A99" s="4">
        <v>1</v>
      </c>
      <c r="C99" s="3" t="s">
        <v>68</v>
      </c>
    </row>
    <row r="100" spans="1:3" x14ac:dyDescent="0.25">
      <c r="A100" s="4">
        <v>1</v>
      </c>
      <c r="C100" s="3" t="s">
        <v>69</v>
      </c>
    </row>
    <row r="101" spans="1:3" x14ac:dyDescent="0.25">
      <c r="A101" s="4">
        <v>1</v>
      </c>
      <c r="C101" s="3" t="s">
        <v>52</v>
      </c>
    </row>
    <row r="102" spans="1:3" x14ac:dyDescent="0.25">
      <c r="A102" s="4">
        <v>1</v>
      </c>
      <c r="C102" s="3" t="s">
        <v>53</v>
      </c>
    </row>
    <row r="103" spans="1:3" x14ac:dyDescent="0.25">
      <c r="A103" s="4">
        <v>1</v>
      </c>
      <c r="C103" s="3" t="s">
        <v>47</v>
      </c>
    </row>
    <row r="104" spans="1:3" x14ac:dyDescent="0.25">
      <c r="A104" s="4">
        <v>1</v>
      </c>
      <c r="C104" s="3" t="s">
        <v>70</v>
      </c>
    </row>
    <row r="105" spans="1:3" x14ac:dyDescent="0.25">
      <c r="A105" s="4">
        <v>1</v>
      </c>
      <c r="C105" s="3" t="s">
        <v>47</v>
      </c>
    </row>
    <row r="106" spans="1:3" x14ac:dyDescent="0.25">
      <c r="A106" s="4">
        <v>1</v>
      </c>
      <c r="C106" s="3" t="s">
        <v>71</v>
      </c>
    </row>
    <row r="107" spans="1:3" x14ac:dyDescent="0.25">
      <c r="A107" s="4">
        <v>1</v>
      </c>
      <c r="C107" s="3" t="s">
        <v>72</v>
      </c>
    </row>
    <row r="108" spans="1:3" x14ac:dyDescent="0.25">
      <c r="A108" s="4">
        <v>1</v>
      </c>
      <c r="C108" s="3" t="s">
        <v>73</v>
      </c>
    </row>
    <row r="109" spans="1:3" x14ac:dyDescent="0.25">
      <c r="A109" s="4">
        <v>1</v>
      </c>
      <c r="C109" s="3" t="s">
        <v>52</v>
      </c>
    </row>
    <row r="110" spans="1:3" x14ac:dyDescent="0.25">
      <c r="A110" s="4">
        <v>1</v>
      </c>
      <c r="C110" s="3" t="s">
        <v>53</v>
      </c>
    </row>
    <row r="111" spans="1:3" x14ac:dyDescent="0.25">
      <c r="A111" s="4">
        <v>1</v>
      </c>
      <c r="C111" s="3" t="s">
        <v>47</v>
      </c>
    </row>
    <row r="112" spans="1:3" x14ac:dyDescent="0.25">
      <c r="A112" s="4">
        <v>1</v>
      </c>
      <c r="C112" s="3" t="s">
        <v>74</v>
      </c>
    </row>
    <row r="113" spans="1:3" x14ac:dyDescent="0.25">
      <c r="A113" s="4">
        <v>1</v>
      </c>
      <c r="C113" s="3" t="s">
        <v>47</v>
      </c>
    </row>
    <row r="114" spans="1:3" x14ac:dyDescent="0.25">
      <c r="A114" s="4">
        <v>1</v>
      </c>
      <c r="C114" s="3" t="s">
        <v>75</v>
      </c>
    </row>
    <row r="115" spans="1:3" x14ac:dyDescent="0.25">
      <c r="A115" s="4">
        <v>1</v>
      </c>
      <c r="C115" s="3" t="s">
        <v>76</v>
      </c>
    </row>
    <row r="116" spans="1:3" x14ac:dyDescent="0.25">
      <c r="A116" s="4">
        <v>1</v>
      </c>
      <c r="C116" s="3" t="s">
        <v>77</v>
      </c>
    </row>
    <row r="117" spans="1:3" x14ac:dyDescent="0.25">
      <c r="A117" s="4">
        <v>1</v>
      </c>
      <c r="C117" s="3" t="s">
        <v>52</v>
      </c>
    </row>
    <row r="118" spans="1:3" x14ac:dyDescent="0.25">
      <c r="A118" s="4">
        <v>1</v>
      </c>
      <c r="C118" s="3" t="s">
        <v>78</v>
      </c>
    </row>
    <row r="119" spans="1:3" x14ac:dyDescent="0.25">
      <c r="A119" s="4">
        <v>1</v>
      </c>
      <c r="C119" s="3" t="s">
        <v>47</v>
      </c>
    </row>
    <row r="120" spans="1:3" x14ac:dyDescent="0.25">
      <c r="A120" s="4">
        <v>1</v>
      </c>
      <c r="C120" s="3" t="s">
        <v>79</v>
      </c>
    </row>
    <row r="121" spans="1:3" x14ac:dyDescent="0.25">
      <c r="A121" s="4">
        <v>1</v>
      </c>
      <c r="C121" s="3" t="s">
        <v>47</v>
      </c>
    </row>
    <row r="122" spans="1:3" x14ac:dyDescent="0.25">
      <c r="A122" s="4">
        <v>1</v>
      </c>
      <c r="C122" s="3" t="s">
        <v>80</v>
      </c>
    </row>
    <row r="123" spans="1:3" x14ac:dyDescent="0.25">
      <c r="A123" s="4">
        <v>1</v>
      </c>
      <c r="C123" s="3" t="s">
        <v>81</v>
      </c>
    </row>
    <row r="124" spans="1:3" x14ac:dyDescent="0.25">
      <c r="A124" s="4">
        <v>1</v>
      </c>
      <c r="C124" s="3" t="s">
        <v>82</v>
      </c>
    </row>
    <row r="125" spans="1:3" x14ac:dyDescent="0.25">
      <c r="A125" s="4">
        <v>1</v>
      </c>
      <c r="C125" s="3" t="s">
        <v>52</v>
      </c>
    </row>
    <row r="126" spans="1:3" x14ac:dyDescent="0.25">
      <c r="A126" s="4">
        <v>1</v>
      </c>
      <c r="C126" s="3" t="s">
        <v>53</v>
      </c>
    </row>
    <row r="127" spans="1:3" x14ac:dyDescent="0.25">
      <c r="A127" s="4">
        <v>1</v>
      </c>
      <c r="C127" s="3" t="s">
        <v>47</v>
      </c>
    </row>
    <row r="128" spans="1:3" x14ac:dyDescent="0.25">
      <c r="A128" s="4">
        <v>1</v>
      </c>
      <c r="C128" s="3" t="s">
        <v>83</v>
      </c>
    </row>
    <row r="129" spans="1:3" x14ac:dyDescent="0.25">
      <c r="A129" s="4">
        <v>1</v>
      </c>
      <c r="C129" s="3" t="s">
        <v>47</v>
      </c>
    </row>
    <row r="130" spans="1:3" x14ac:dyDescent="0.25">
      <c r="A130" s="4">
        <v>1</v>
      </c>
      <c r="C130" s="3" t="s">
        <v>84</v>
      </c>
    </row>
    <row r="131" spans="1:3" x14ac:dyDescent="0.25">
      <c r="A131" s="4">
        <v>1</v>
      </c>
      <c r="C131" s="3" t="s">
        <v>85</v>
      </c>
    </row>
    <row r="132" spans="1:3" x14ac:dyDescent="0.25">
      <c r="A132" s="4">
        <v>1</v>
      </c>
      <c r="C132" s="3" t="s">
        <v>86</v>
      </c>
    </row>
    <row r="133" spans="1:3" x14ac:dyDescent="0.25">
      <c r="A133" s="4">
        <v>1</v>
      </c>
      <c r="C133" s="3" t="s">
        <v>52</v>
      </c>
    </row>
    <row r="134" spans="1:3" x14ac:dyDescent="0.25">
      <c r="A134" s="4">
        <v>1</v>
      </c>
      <c r="C134" s="3" t="s">
        <v>53</v>
      </c>
    </row>
    <row r="135" spans="1:3" x14ac:dyDescent="0.25">
      <c r="A135" s="4">
        <v>1</v>
      </c>
      <c r="C135" s="3" t="s">
        <v>47</v>
      </c>
    </row>
    <row r="136" spans="1:3" x14ac:dyDescent="0.25">
      <c r="A136" s="4">
        <v>1</v>
      </c>
      <c r="C136" s="3" t="s">
        <v>87</v>
      </c>
    </row>
    <row r="137" spans="1:3" x14ac:dyDescent="0.25">
      <c r="A137" s="4">
        <v>1</v>
      </c>
      <c r="C137" s="3" t="s">
        <v>47</v>
      </c>
    </row>
    <row r="138" spans="1:3" x14ac:dyDescent="0.25">
      <c r="A138" s="4">
        <v>1</v>
      </c>
      <c r="C138" s="3" t="s">
        <v>88</v>
      </c>
    </row>
    <row r="139" spans="1:3" x14ac:dyDescent="0.25">
      <c r="A139" s="4">
        <v>1</v>
      </c>
      <c r="C139" s="3" t="s">
        <v>89</v>
      </c>
    </row>
    <row r="140" spans="1:3" x14ac:dyDescent="0.25">
      <c r="A140" s="4">
        <v>1</v>
      </c>
      <c r="C140" s="3" t="s">
        <v>90</v>
      </c>
    </row>
    <row r="141" spans="1:3" x14ac:dyDescent="0.25">
      <c r="A141" s="4">
        <v>1</v>
      </c>
      <c r="C141" s="3" t="s">
        <v>52</v>
      </c>
    </row>
    <row r="142" spans="1:3" x14ac:dyDescent="0.25">
      <c r="A142" s="4">
        <v>1</v>
      </c>
      <c r="C142" s="3" t="s">
        <v>53</v>
      </c>
    </row>
    <row r="143" spans="1:3" x14ac:dyDescent="0.25">
      <c r="A143" s="4">
        <v>1</v>
      </c>
    </row>
    <row r="144" spans="1:3" x14ac:dyDescent="0.25">
      <c r="A144" s="4">
        <v>1</v>
      </c>
      <c r="B144" s="5" t="s">
        <v>91</v>
      </c>
    </row>
    <row r="145" spans="1:3" x14ac:dyDescent="0.25">
      <c r="A145" s="4">
        <v>1</v>
      </c>
      <c r="B145" s="2" t="s">
        <v>92</v>
      </c>
    </row>
    <row r="146" spans="1:3" x14ac:dyDescent="0.25">
      <c r="A146" s="4">
        <v>1</v>
      </c>
    </row>
    <row r="147" spans="1:3" x14ac:dyDescent="0.25">
      <c r="A147" s="4">
        <v>1</v>
      </c>
      <c r="B147" s="5" t="s">
        <v>93</v>
      </c>
    </row>
    <row r="151" spans="1:3" x14ac:dyDescent="0.25">
      <c r="A151" s="4" t="s">
        <v>11</v>
      </c>
      <c r="B151" s="5" t="s">
        <v>94</v>
      </c>
    </row>
    <row r="152" spans="1:3" x14ac:dyDescent="0.25">
      <c r="A152" s="4" t="s">
        <v>11</v>
      </c>
      <c r="B152" s="2" t="s">
        <v>95</v>
      </c>
    </row>
    <row r="153" spans="1:3" x14ac:dyDescent="0.25">
      <c r="A153" s="4" t="s">
        <v>11</v>
      </c>
      <c r="C153" s="3" t="s">
        <v>96</v>
      </c>
    </row>
    <row r="154" spans="1:3" x14ac:dyDescent="0.25">
      <c r="A154" s="4" t="s">
        <v>11</v>
      </c>
    </row>
    <row r="155" spans="1:3" x14ac:dyDescent="0.25">
      <c r="A155" s="4" t="s">
        <v>11</v>
      </c>
      <c r="B155" s="5" t="s">
        <v>97</v>
      </c>
    </row>
    <row r="156" spans="1:3" x14ac:dyDescent="0.25">
      <c r="A156" s="4" t="s">
        <v>11</v>
      </c>
      <c r="B156" s="2" t="s">
        <v>98</v>
      </c>
    </row>
    <row r="157" spans="1:3" x14ac:dyDescent="0.25">
      <c r="A157" s="4" t="s">
        <v>11</v>
      </c>
      <c r="B157" s="2" t="s">
        <v>99</v>
      </c>
    </row>
    <row r="158" spans="1:3" x14ac:dyDescent="0.25">
      <c r="A158" s="4" t="s">
        <v>11</v>
      </c>
      <c r="B158" s="2" t="s">
        <v>100</v>
      </c>
    </row>
    <row r="159" spans="1:3" x14ac:dyDescent="0.25">
      <c r="A159" s="4" t="s">
        <v>11</v>
      </c>
      <c r="B159" s="2" t="s">
        <v>101</v>
      </c>
    </row>
    <row r="160" spans="1:3" x14ac:dyDescent="0.25">
      <c r="A160" s="4" t="s">
        <v>11</v>
      </c>
      <c r="B160" s="2" t="s">
        <v>102</v>
      </c>
    </row>
    <row r="161" spans="1:2" x14ac:dyDescent="0.25">
      <c r="A161" s="4" t="s">
        <v>11</v>
      </c>
      <c r="B161" s="2" t="s">
        <v>103</v>
      </c>
    </row>
    <row r="162" spans="1:2" x14ac:dyDescent="0.25">
      <c r="A162" s="4" t="s">
        <v>11</v>
      </c>
      <c r="B162" s="2" t="s">
        <v>104</v>
      </c>
    </row>
    <row r="163" spans="1:2" x14ac:dyDescent="0.25">
      <c r="A163" s="4" t="s">
        <v>11</v>
      </c>
      <c r="B163" s="2" t="s">
        <v>105</v>
      </c>
    </row>
    <row r="164" spans="1:2" x14ac:dyDescent="0.25">
      <c r="A164" s="4" t="s">
        <v>11</v>
      </c>
      <c r="B164" s="2" t="s">
        <v>106</v>
      </c>
    </row>
    <row r="165" spans="1:2" x14ac:dyDescent="0.25">
      <c r="A165" s="4" t="s">
        <v>11</v>
      </c>
      <c r="B165" s="2" t="s">
        <v>107</v>
      </c>
    </row>
    <row r="166" spans="1:2" x14ac:dyDescent="0.25">
      <c r="A166" s="4" t="s">
        <v>11</v>
      </c>
      <c r="B166" s="2" t="s">
        <v>108</v>
      </c>
    </row>
    <row r="167" spans="1:2" x14ac:dyDescent="0.25">
      <c r="A167" s="4" t="s">
        <v>11</v>
      </c>
    </row>
    <row r="168" spans="1:2" x14ac:dyDescent="0.25">
      <c r="A168" s="4" t="s">
        <v>11</v>
      </c>
      <c r="B168" s="5" t="s">
        <v>109</v>
      </c>
    </row>
    <row r="169" spans="1:2" x14ac:dyDescent="0.25">
      <c r="A169" s="4" t="s">
        <v>11</v>
      </c>
      <c r="B169" s="13" t="str">
        <f>"minor_ver=" &amp; $F$19</f>
        <v>minor_ver=4</v>
      </c>
    </row>
    <row r="170" spans="1:2" x14ac:dyDescent="0.25">
      <c r="A170" s="4" t="s">
        <v>11</v>
      </c>
      <c r="B170" s="2" t="s">
        <v>110</v>
      </c>
    </row>
    <row r="171" spans="1:2" x14ac:dyDescent="0.25">
      <c r="A171" s="4" t="s">
        <v>11</v>
      </c>
      <c r="B171" s="2" t="s">
        <v>111</v>
      </c>
    </row>
    <row r="172" spans="1:2" x14ac:dyDescent="0.25">
      <c r="A172" s="4" t="s">
        <v>11</v>
      </c>
      <c r="B172" s="2" t="s">
        <v>112</v>
      </c>
    </row>
    <row r="173" spans="1:2" x14ac:dyDescent="0.25">
      <c r="A173" s="4" t="s">
        <v>11</v>
      </c>
      <c r="B173" s="2" t="s">
        <v>113</v>
      </c>
    </row>
    <row r="174" spans="1:2" x14ac:dyDescent="0.25">
      <c r="A174" s="4" t="s">
        <v>11</v>
      </c>
      <c r="B174" s="2" t="s">
        <v>114</v>
      </c>
    </row>
    <row r="175" spans="1:2" x14ac:dyDescent="0.25">
      <c r="A175" s="4" t="s">
        <v>11</v>
      </c>
      <c r="B175" s="2" t="s">
        <v>115</v>
      </c>
    </row>
    <row r="176" spans="1:2" x14ac:dyDescent="0.25">
      <c r="A176" s="4" t="s">
        <v>11</v>
      </c>
      <c r="B176" s="2" t="s">
        <v>116</v>
      </c>
    </row>
    <row r="177" spans="1:2" x14ac:dyDescent="0.25">
      <c r="A177" s="4" t="s">
        <v>11</v>
      </c>
      <c r="B177" s="2" t="s">
        <v>117</v>
      </c>
    </row>
    <row r="178" spans="1:2" x14ac:dyDescent="0.25">
      <c r="A178" s="4" t="s">
        <v>11</v>
      </c>
    </row>
    <row r="179" spans="1:2" x14ac:dyDescent="0.25">
      <c r="A179" s="4" t="s">
        <v>11</v>
      </c>
      <c r="B179" s="2" t="s">
        <v>118</v>
      </c>
    </row>
    <row r="180" spans="1:2" x14ac:dyDescent="0.25">
      <c r="A180" s="4" t="s">
        <v>11</v>
      </c>
      <c r="B180" s="2" t="s">
        <v>119</v>
      </c>
    </row>
    <row r="181" spans="1:2" x14ac:dyDescent="0.25">
      <c r="A181" s="4" t="s">
        <v>11</v>
      </c>
      <c r="B181" s="2" t="s">
        <v>120</v>
      </c>
    </row>
    <row r="182" spans="1:2" x14ac:dyDescent="0.25">
      <c r="A182" s="4" t="s">
        <v>11</v>
      </c>
      <c r="B182" s="2" t="s">
        <v>114</v>
      </c>
    </row>
    <row r="183" spans="1:2" x14ac:dyDescent="0.25">
      <c r="A183" s="4" t="s">
        <v>11</v>
      </c>
      <c r="B183" s="2" t="s">
        <v>115</v>
      </c>
    </row>
    <row r="184" spans="1:2" x14ac:dyDescent="0.25">
      <c r="A184" s="4" t="s">
        <v>11</v>
      </c>
      <c r="B184" s="2" t="s">
        <v>116</v>
      </c>
    </row>
    <row r="185" spans="1:2" x14ac:dyDescent="0.25">
      <c r="A185" s="4" t="s">
        <v>11</v>
      </c>
    </row>
    <row r="186" spans="1:2" x14ac:dyDescent="0.25">
      <c r="A186" s="4" t="s">
        <v>11</v>
      </c>
      <c r="B186" s="2" t="s">
        <v>121</v>
      </c>
    </row>
    <row r="187" spans="1:2" x14ac:dyDescent="0.25">
      <c r="A187" s="4" t="s">
        <v>11</v>
      </c>
      <c r="B187" s="2" t="s">
        <v>122</v>
      </c>
    </row>
    <row r="188" spans="1:2" x14ac:dyDescent="0.25">
      <c r="A188" s="4" t="s">
        <v>11</v>
      </c>
      <c r="B188" s="2" t="s">
        <v>123</v>
      </c>
    </row>
    <row r="189" spans="1:2" x14ac:dyDescent="0.25">
      <c r="A189" s="4" t="s">
        <v>11</v>
      </c>
      <c r="B189" s="2" t="s">
        <v>114</v>
      </c>
    </row>
    <row r="190" spans="1:2" x14ac:dyDescent="0.25">
      <c r="A190" s="4" t="s">
        <v>11</v>
      </c>
      <c r="B190" s="2" t="s">
        <v>115</v>
      </c>
    </row>
    <row r="191" spans="1:2" x14ac:dyDescent="0.25">
      <c r="A191" s="4" t="s">
        <v>11</v>
      </c>
      <c r="B191" s="2" t="s">
        <v>116</v>
      </c>
    </row>
    <row r="192" spans="1:2" x14ac:dyDescent="0.25">
      <c r="A192" s="4" t="s">
        <v>11</v>
      </c>
      <c r="B192" s="2" t="s">
        <v>124</v>
      </c>
    </row>
    <row r="193" spans="1:2" x14ac:dyDescent="0.25">
      <c r="A193" s="4" t="s">
        <v>11</v>
      </c>
    </row>
    <row r="194" spans="1:2" x14ac:dyDescent="0.25">
      <c r="A194" s="4" t="s">
        <v>11</v>
      </c>
      <c r="B194" s="2" t="s">
        <v>125</v>
      </c>
    </row>
    <row r="195" spans="1:2" x14ac:dyDescent="0.25">
      <c r="A195" s="4" t="s">
        <v>11</v>
      </c>
      <c r="B195" s="2" t="s">
        <v>126</v>
      </c>
    </row>
    <row r="196" spans="1:2" x14ac:dyDescent="0.25">
      <c r="A196" s="4" t="s">
        <v>11</v>
      </c>
      <c r="B196" s="2" t="s">
        <v>127</v>
      </c>
    </row>
    <row r="197" spans="1:2" x14ac:dyDescent="0.25">
      <c r="A197" s="4" t="s">
        <v>11</v>
      </c>
      <c r="B197" s="2" t="s">
        <v>114</v>
      </c>
    </row>
    <row r="198" spans="1:2" x14ac:dyDescent="0.25">
      <c r="A198" s="4" t="s">
        <v>11</v>
      </c>
      <c r="B198" s="2" t="s">
        <v>115</v>
      </c>
    </row>
    <row r="199" spans="1:2" x14ac:dyDescent="0.25">
      <c r="A199" s="4" t="s">
        <v>11</v>
      </c>
      <c r="B199" s="2" t="s">
        <v>116</v>
      </c>
    </row>
    <row r="200" spans="1:2" x14ac:dyDescent="0.25">
      <c r="A200" s="4" t="s">
        <v>11</v>
      </c>
    </row>
    <row r="201" spans="1:2" x14ac:dyDescent="0.25">
      <c r="A201" s="4" t="s">
        <v>11</v>
      </c>
      <c r="B201" s="2" t="s">
        <v>128</v>
      </c>
    </row>
    <row r="202" spans="1:2" x14ac:dyDescent="0.25">
      <c r="A202" s="4" t="s">
        <v>11</v>
      </c>
      <c r="B202" s="2" t="s">
        <v>129</v>
      </c>
    </row>
    <row r="203" spans="1:2" x14ac:dyDescent="0.25">
      <c r="A203" s="4" t="s">
        <v>11</v>
      </c>
      <c r="B203" s="2" t="s">
        <v>130</v>
      </c>
    </row>
    <row r="204" spans="1:2" x14ac:dyDescent="0.25">
      <c r="A204" s="4" t="s">
        <v>11</v>
      </c>
      <c r="B204" s="2" t="s">
        <v>114</v>
      </c>
    </row>
    <row r="205" spans="1:2" x14ac:dyDescent="0.25">
      <c r="A205" s="4" t="s">
        <v>11</v>
      </c>
      <c r="B205" s="2" t="s">
        <v>115</v>
      </c>
    </row>
    <row r="206" spans="1:2" x14ac:dyDescent="0.25">
      <c r="A206" s="4" t="s">
        <v>11</v>
      </c>
      <c r="B206" s="2" t="s">
        <v>116</v>
      </c>
    </row>
    <row r="207" spans="1:2" x14ac:dyDescent="0.25">
      <c r="A207" s="4" t="s">
        <v>11</v>
      </c>
      <c r="B207" s="2" t="s">
        <v>131</v>
      </c>
    </row>
    <row r="208" spans="1:2" x14ac:dyDescent="0.25">
      <c r="A208" s="4" t="s">
        <v>11</v>
      </c>
    </row>
    <row r="209" spans="1:2" x14ac:dyDescent="0.25">
      <c r="A209" s="4" t="s">
        <v>11</v>
      </c>
      <c r="B209" s="2" t="s">
        <v>132</v>
      </c>
    </row>
    <row r="210" spans="1:2" x14ac:dyDescent="0.25">
      <c r="A210" s="4" t="s">
        <v>11</v>
      </c>
      <c r="B210" s="2" t="s">
        <v>133</v>
      </c>
    </row>
    <row r="211" spans="1:2" x14ac:dyDescent="0.25">
      <c r="A211" s="4" t="s">
        <v>11</v>
      </c>
      <c r="B211" s="2" t="s">
        <v>134</v>
      </c>
    </row>
    <row r="212" spans="1:2" x14ac:dyDescent="0.25">
      <c r="A212" s="4" t="s">
        <v>11</v>
      </c>
      <c r="B212" s="2" t="s">
        <v>135</v>
      </c>
    </row>
    <row r="213" spans="1:2" x14ac:dyDescent="0.25">
      <c r="A213" s="4" t="s">
        <v>11</v>
      </c>
      <c r="B213" s="2" t="s">
        <v>115</v>
      </c>
    </row>
    <row r="214" spans="1:2" x14ac:dyDescent="0.25">
      <c r="A214" s="4" t="s">
        <v>11</v>
      </c>
      <c r="B214" s="2" t="s">
        <v>116</v>
      </c>
    </row>
    <row r="215" spans="1:2" x14ac:dyDescent="0.25">
      <c r="A215" s="4" t="s">
        <v>11</v>
      </c>
      <c r="B215" s="2" t="s">
        <v>136</v>
      </c>
    </row>
    <row r="216" spans="1:2" x14ac:dyDescent="0.25">
      <c r="A216" s="4" t="s">
        <v>11</v>
      </c>
    </row>
    <row r="217" spans="1:2" x14ac:dyDescent="0.25">
      <c r="A217" s="4" t="s">
        <v>11</v>
      </c>
      <c r="B217" s="5" t="s">
        <v>137</v>
      </c>
    </row>
    <row r="218" spans="1:2" x14ac:dyDescent="0.25">
      <c r="A218" s="4" t="s">
        <v>11</v>
      </c>
      <c r="B218" s="13" t="str">
        <f>"patch_ver=" &amp; $F$18</f>
        <v>patch_ver=20210816</v>
      </c>
    </row>
    <row r="219" spans="1:2" x14ac:dyDescent="0.25">
      <c r="A219" s="4" t="s">
        <v>11</v>
      </c>
      <c r="B219" s="2" t="s">
        <v>138</v>
      </c>
    </row>
    <row r="220" spans="1:2" x14ac:dyDescent="0.25">
      <c r="A220" s="4" t="s">
        <v>11</v>
      </c>
      <c r="B220" s="2" t="s">
        <v>139</v>
      </c>
    </row>
    <row r="221" spans="1:2" x14ac:dyDescent="0.25">
      <c r="A221" s="4" t="s">
        <v>11</v>
      </c>
      <c r="B221" s="2" t="s">
        <v>140</v>
      </c>
    </row>
    <row r="222" spans="1:2" x14ac:dyDescent="0.25">
      <c r="A222" s="4" t="s">
        <v>11</v>
      </c>
      <c r="B222" s="2" t="s">
        <v>141</v>
      </c>
    </row>
    <row r="223" spans="1:2" x14ac:dyDescent="0.25">
      <c r="A223" s="4" t="s">
        <v>11</v>
      </c>
      <c r="B223" s="2" t="s">
        <v>142</v>
      </c>
    </row>
    <row r="224" spans="1:2" x14ac:dyDescent="0.25">
      <c r="A224" s="4" t="s">
        <v>11</v>
      </c>
      <c r="B224" s="2" t="s">
        <v>143</v>
      </c>
    </row>
    <row r="225" spans="1:14" x14ac:dyDescent="0.25">
      <c r="A225" s="4" t="s">
        <v>11</v>
      </c>
      <c r="B225" s="2" t="s">
        <v>144</v>
      </c>
    </row>
    <row r="226" spans="1:14" x14ac:dyDescent="0.25">
      <c r="A226" s="4" t="s">
        <v>11</v>
      </c>
      <c r="B226" s="2" t="s">
        <v>145</v>
      </c>
    </row>
    <row r="227" spans="1:14" x14ac:dyDescent="0.25">
      <c r="A227" s="4" t="s">
        <v>11</v>
      </c>
      <c r="B227" s="2" t="s">
        <v>146</v>
      </c>
    </row>
    <row r="228" spans="1:14" x14ac:dyDescent="0.25">
      <c r="A228" s="4" t="s">
        <v>11</v>
      </c>
      <c r="B228" s="2" t="s">
        <v>147</v>
      </c>
    </row>
    <row r="229" spans="1:14" x14ac:dyDescent="0.25">
      <c r="A229" s="4" t="s">
        <v>11</v>
      </c>
    </row>
    <row r="230" spans="1:14" x14ac:dyDescent="0.25">
      <c r="A230" s="4" t="s">
        <v>11</v>
      </c>
      <c r="B230" s="5" t="s">
        <v>148</v>
      </c>
    </row>
    <row r="231" spans="1:14" x14ac:dyDescent="0.25">
      <c r="A231" s="4" t="s">
        <v>11</v>
      </c>
      <c r="B231" s="2" t="s">
        <v>149</v>
      </c>
      <c r="N231" s="3" t="s">
        <v>150</v>
      </c>
    </row>
    <row r="232" spans="1:14" x14ac:dyDescent="0.25">
      <c r="A232" s="4" t="s">
        <v>11</v>
      </c>
      <c r="B232" s="2" t="s">
        <v>151</v>
      </c>
      <c r="N232" s="3" t="s">
        <v>150</v>
      </c>
    </row>
    <row r="233" spans="1:14" x14ac:dyDescent="0.25">
      <c r="A233" s="4" t="s">
        <v>11</v>
      </c>
    </row>
    <row r="234" spans="1:14" x14ac:dyDescent="0.25">
      <c r="A234" s="4" t="s">
        <v>11</v>
      </c>
      <c r="B234" s="5" t="s">
        <v>152</v>
      </c>
    </row>
    <row r="235" spans="1:14" x14ac:dyDescent="0.25">
      <c r="A235" s="4" t="s">
        <v>11</v>
      </c>
      <c r="B235" s="2" t="s">
        <v>153</v>
      </c>
      <c r="N235" s="3" t="s">
        <v>150</v>
      </c>
    </row>
    <row r="236" spans="1:14" x14ac:dyDescent="0.25">
      <c r="A236" s="4" t="s">
        <v>11</v>
      </c>
      <c r="B236" s="2" t="s">
        <v>154</v>
      </c>
      <c r="N236" s="3" t="s">
        <v>150</v>
      </c>
    </row>
    <row r="237" spans="1:14" x14ac:dyDescent="0.25">
      <c r="A237" s="4" t="s">
        <v>11</v>
      </c>
    </row>
    <row r="238" spans="1:14" x14ac:dyDescent="0.25">
      <c r="A238" s="4" t="s">
        <v>11</v>
      </c>
      <c r="B238" s="5" t="s">
        <v>155</v>
      </c>
    </row>
    <row r="239" spans="1:14" x14ac:dyDescent="0.25">
      <c r="A239" s="4" t="s">
        <v>11</v>
      </c>
      <c r="B239" s="2" t="s">
        <v>156</v>
      </c>
    </row>
    <row r="240" spans="1:14" x14ac:dyDescent="0.25">
      <c r="A240" s="4" t="s">
        <v>11</v>
      </c>
    </row>
    <row r="241" spans="1:18" x14ac:dyDescent="0.25">
      <c r="A241" s="4" t="s">
        <v>11</v>
      </c>
      <c r="B241" s="2" t="s">
        <v>157</v>
      </c>
      <c r="R241" s="3" t="s">
        <v>158</v>
      </c>
    </row>
    <row r="242" spans="1:18" x14ac:dyDescent="0.25">
      <c r="A242" s="4" t="s">
        <v>11</v>
      </c>
      <c r="B242" s="2" t="s">
        <v>159</v>
      </c>
      <c r="R242" s="3" t="s">
        <v>158</v>
      </c>
    </row>
    <row r="246" spans="1:18" x14ac:dyDescent="0.25">
      <c r="A246" s="4">
        <v>1</v>
      </c>
      <c r="B246" s="5" t="s">
        <v>160</v>
      </c>
    </row>
    <row r="247" spans="1:18" s="3" customFormat="1" x14ac:dyDescent="0.25">
      <c r="A247" s="4">
        <v>1</v>
      </c>
      <c r="B247" s="13" t="str">
        <f>"patch_ver=" &amp; $F$18</f>
        <v>patch_ver=20210816</v>
      </c>
    </row>
    <row r="248" spans="1:18" s="3" customFormat="1" x14ac:dyDescent="0.25">
      <c r="A248" s="4">
        <v>1</v>
      </c>
      <c r="B248" s="2" t="s">
        <v>161</v>
      </c>
      <c r="M248" s="3" t="s">
        <v>162</v>
      </c>
    </row>
    <row r="249" spans="1:18" s="3" customFormat="1" x14ac:dyDescent="0.25">
      <c r="A249" s="4">
        <v>1</v>
      </c>
      <c r="B249" s="2" t="s">
        <v>163</v>
      </c>
    </row>
    <row r="250" spans="1:18" s="3" customFormat="1" x14ac:dyDescent="0.25">
      <c r="A250" s="4">
        <v>1</v>
      </c>
      <c r="B250" s="2" t="s">
        <v>164</v>
      </c>
    </row>
    <row r="251" spans="1:18" s="3" customFormat="1" x14ac:dyDescent="0.25">
      <c r="A251" s="4">
        <v>1</v>
      </c>
      <c r="B251" s="2" t="s">
        <v>165</v>
      </c>
    </row>
    <row r="252" spans="1:18" s="3" customFormat="1" x14ac:dyDescent="0.25">
      <c r="A252" s="4">
        <v>1</v>
      </c>
      <c r="B252" s="13" t="s">
        <v>166</v>
      </c>
      <c r="M252" s="3" t="s">
        <v>167</v>
      </c>
    </row>
    <row r="253" spans="1:18" s="3" customFormat="1" x14ac:dyDescent="0.25">
      <c r="A253" s="4">
        <v>1</v>
      </c>
      <c r="B253" s="2" t="s">
        <v>164</v>
      </c>
    </row>
    <row r="254" spans="1:18" s="3" customFormat="1" x14ac:dyDescent="0.25">
      <c r="A254" s="4">
        <v>1</v>
      </c>
      <c r="B254" s="2" t="s">
        <v>168</v>
      </c>
    </row>
    <row r="255" spans="1:18" s="3" customFormat="1" x14ac:dyDescent="0.25">
      <c r="A255" s="4">
        <v>1</v>
      </c>
      <c r="B255" s="2" t="s">
        <v>169</v>
      </c>
      <c r="M255" s="3" t="s">
        <v>170</v>
      </c>
    </row>
    <row r="256" spans="1:18" s="3" customFormat="1" x14ac:dyDescent="0.25">
      <c r="A256" s="4">
        <v>1</v>
      </c>
      <c r="B256" s="2" t="s">
        <v>164</v>
      </c>
    </row>
    <row r="257" spans="1:13" s="3" customFormat="1" x14ac:dyDescent="0.25">
      <c r="A257" s="4">
        <v>1</v>
      </c>
      <c r="B257" s="2" t="s">
        <v>171</v>
      </c>
    </row>
    <row r="258" spans="1:13" s="3" customFormat="1" x14ac:dyDescent="0.25">
      <c r="A258" s="4">
        <v>1</v>
      </c>
      <c r="B258" s="13" t="s">
        <v>172</v>
      </c>
    </row>
    <row r="259" spans="1:13" s="3" customFormat="1" x14ac:dyDescent="0.25">
      <c r="A259" s="4">
        <v>1</v>
      </c>
      <c r="B259" s="2" t="s">
        <v>173</v>
      </c>
      <c r="M259" s="3" t="s">
        <v>174</v>
      </c>
    </row>
    <row r="260" spans="1:13" s="3" customFormat="1" x14ac:dyDescent="0.25">
      <c r="A260" s="4">
        <v>1</v>
      </c>
      <c r="B260" s="13" t="s">
        <v>175</v>
      </c>
    </row>
    <row r="261" spans="1:13" s="3" customFormat="1" x14ac:dyDescent="0.25">
      <c r="A261" s="4">
        <v>1</v>
      </c>
      <c r="B261" s="2" t="s">
        <v>37</v>
      </c>
      <c r="M261" s="3" t="s">
        <v>176</v>
      </c>
    </row>
    <row r="262" spans="1:13" s="3" customFormat="1" x14ac:dyDescent="0.25">
      <c r="A262" s="4">
        <v>1</v>
      </c>
      <c r="B262" s="2" t="s">
        <v>165</v>
      </c>
    </row>
    <row r="263" spans="1:13" s="3" customFormat="1" x14ac:dyDescent="0.25">
      <c r="A263" s="4">
        <v>1</v>
      </c>
      <c r="B263" s="2" t="s">
        <v>177</v>
      </c>
    </row>
    <row r="264" spans="1:13" s="3" customFormat="1" x14ac:dyDescent="0.25">
      <c r="A264" s="4">
        <v>1</v>
      </c>
      <c r="B264" s="2" t="s">
        <v>178</v>
      </c>
    </row>
    <row r="265" spans="1:13" s="3" customFormat="1" x14ac:dyDescent="0.25">
      <c r="A265" s="4">
        <v>1</v>
      </c>
      <c r="B265" s="2" t="s">
        <v>164</v>
      </c>
    </row>
    <row r="266" spans="1:13" s="3" customFormat="1" x14ac:dyDescent="0.25">
      <c r="A266" s="4">
        <v>1</v>
      </c>
      <c r="B266" s="2" t="s">
        <v>179</v>
      </c>
      <c r="M266" s="3" t="s">
        <v>180</v>
      </c>
    </row>
    <row r="267" spans="1:13" s="3" customFormat="1" x14ac:dyDescent="0.25">
      <c r="A267" s="4">
        <v>1</v>
      </c>
      <c r="B267" s="2" t="s">
        <v>164</v>
      </c>
    </row>
    <row r="268" spans="1:13" s="3" customFormat="1" x14ac:dyDescent="0.25">
      <c r="A268" s="4">
        <v>1</v>
      </c>
      <c r="B268" s="2" t="s">
        <v>181</v>
      </c>
    </row>
    <row r="269" spans="1:13" s="3" customFormat="1" x14ac:dyDescent="0.25">
      <c r="A269" s="4">
        <v>1</v>
      </c>
      <c r="B269" s="2"/>
    </row>
    <row r="270" spans="1:13" s="3" customFormat="1" x14ac:dyDescent="0.25">
      <c r="A270" s="4">
        <v>1</v>
      </c>
      <c r="B270" s="5" t="s">
        <v>182</v>
      </c>
    </row>
    <row r="271" spans="1:13" s="3" customFormat="1" x14ac:dyDescent="0.25">
      <c r="A271" s="4">
        <v>1</v>
      </c>
      <c r="B271" s="2"/>
      <c r="C271" s="3" t="s">
        <v>183</v>
      </c>
    </row>
    <row r="272" spans="1:13" s="3" customFormat="1" x14ac:dyDescent="0.25">
      <c r="A272" s="4">
        <v>1</v>
      </c>
      <c r="B272" s="2"/>
    </row>
    <row r="273" spans="1:10" s="3" customFormat="1" x14ac:dyDescent="0.25">
      <c r="A273" s="4">
        <v>1</v>
      </c>
      <c r="B273" s="5" t="s">
        <v>184</v>
      </c>
    </row>
    <row r="274" spans="1:10" s="3" customFormat="1" x14ac:dyDescent="0.25">
      <c r="A274" s="4">
        <v>1</v>
      </c>
      <c r="B274" s="2" t="s">
        <v>146</v>
      </c>
    </row>
    <row r="275" spans="1:10" s="3" customFormat="1" x14ac:dyDescent="0.25">
      <c r="A275" s="4">
        <v>1</v>
      </c>
      <c r="B275" s="2" t="s">
        <v>185</v>
      </c>
      <c r="I275" s="9" t="s">
        <v>186</v>
      </c>
    </row>
    <row r="276" spans="1:10" s="3" customFormat="1" x14ac:dyDescent="0.25">
      <c r="A276" s="4">
        <v>1</v>
      </c>
      <c r="B276" s="2"/>
      <c r="J276" s="9" t="s">
        <v>187</v>
      </c>
    </row>
    <row r="277" spans="1:10" s="3" customFormat="1" x14ac:dyDescent="0.25">
      <c r="A277" s="4">
        <v>1</v>
      </c>
      <c r="B277" s="5" t="s">
        <v>188</v>
      </c>
      <c r="J277" s="9" t="s">
        <v>189</v>
      </c>
    </row>
    <row r="278" spans="1:10" s="3" customFormat="1" x14ac:dyDescent="0.25">
      <c r="A278" s="4">
        <v>1</v>
      </c>
      <c r="B278" s="2" t="s">
        <v>190</v>
      </c>
      <c r="J278" s="9" t="s">
        <v>191</v>
      </c>
    </row>
    <row r="279" spans="1:10" s="3" customFormat="1" x14ac:dyDescent="0.25">
      <c r="A279" s="4"/>
      <c r="B279" s="2"/>
      <c r="J279" s="9" t="s">
        <v>192</v>
      </c>
    </row>
    <row r="280" spans="1:10" s="3" customFormat="1" x14ac:dyDescent="0.25">
      <c r="A280" s="4">
        <v>2</v>
      </c>
      <c r="B280" s="5" t="s">
        <v>44</v>
      </c>
      <c r="J280" s="9" t="s">
        <v>193</v>
      </c>
    </row>
    <row r="281" spans="1:10" s="3" customFormat="1" x14ac:dyDescent="0.25">
      <c r="A281" s="4"/>
      <c r="B281" s="2"/>
    </row>
    <row r="282" spans="1:10" s="3" customFormat="1" x14ac:dyDescent="0.25">
      <c r="A282" s="4"/>
      <c r="B282" s="2"/>
    </row>
    <row r="284" spans="1:10" s="3" customFormat="1" x14ac:dyDescent="0.25">
      <c r="A284" s="4">
        <v>1</v>
      </c>
      <c r="B284" s="5" t="s">
        <v>194</v>
      </c>
    </row>
    <row r="285" spans="1:10" s="3" customFormat="1" x14ac:dyDescent="0.25">
      <c r="A285" s="4">
        <v>1</v>
      </c>
      <c r="B285" s="2"/>
      <c r="C285" s="3" t="s">
        <v>195</v>
      </c>
    </row>
    <row r="289" spans="1:4" x14ac:dyDescent="0.25">
      <c r="C289" s="3" t="s">
        <v>196</v>
      </c>
    </row>
    <row r="291" spans="1:4" x14ac:dyDescent="0.25">
      <c r="C291" s="3" t="s">
        <v>197</v>
      </c>
    </row>
    <row r="292" spans="1:4" x14ac:dyDescent="0.25">
      <c r="C292" s="3" t="s">
        <v>198</v>
      </c>
    </row>
    <row r="293" spans="1:4" x14ac:dyDescent="0.25">
      <c r="C293" s="3" t="s">
        <v>199</v>
      </c>
    </row>
    <row r="294" spans="1:4" x14ac:dyDescent="0.25">
      <c r="C294" s="3" t="s">
        <v>200</v>
      </c>
    </row>
    <row r="296" spans="1:4" s="3" customFormat="1" x14ac:dyDescent="0.25">
      <c r="A296" s="4"/>
      <c r="B296" s="2"/>
      <c r="C296" s="3" t="s">
        <v>201</v>
      </c>
    </row>
    <row r="297" spans="1:4" s="3" customFormat="1" x14ac:dyDescent="0.25">
      <c r="A297" s="4"/>
      <c r="B297" s="2"/>
      <c r="C297" s="3" t="s">
        <v>202</v>
      </c>
    </row>
    <row r="298" spans="1:4" s="3" customFormat="1" x14ac:dyDescent="0.25">
      <c r="A298" s="4"/>
      <c r="B298" s="2"/>
      <c r="C298" s="3" t="s">
        <v>203</v>
      </c>
    </row>
    <row r="299" spans="1:4" s="3" customFormat="1" x14ac:dyDescent="0.25">
      <c r="A299" s="4"/>
      <c r="B299" s="2"/>
      <c r="C299" s="3" t="s">
        <v>204</v>
      </c>
    </row>
    <row r="300" spans="1:4" s="3" customFormat="1" x14ac:dyDescent="0.25">
      <c r="A300" s="4"/>
      <c r="B300" s="2"/>
      <c r="D300" s="3" t="s">
        <v>205</v>
      </c>
    </row>
    <row r="302" spans="1:4" x14ac:dyDescent="0.25">
      <c r="C302" s="3" t="s">
        <v>206</v>
      </c>
    </row>
    <row r="303" spans="1:4" x14ac:dyDescent="0.25">
      <c r="D303" s="3" t="s">
        <v>207</v>
      </c>
    </row>
    <row r="305" spans="1:4" x14ac:dyDescent="0.25">
      <c r="C305" s="3" t="s">
        <v>208</v>
      </c>
    </row>
    <row r="306" spans="1:4" x14ac:dyDescent="0.25">
      <c r="D306" s="3" t="s">
        <v>209</v>
      </c>
    </row>
    <row r="308" spans="1:4" x14ac:dyDescent="0.25">
      <c r="C308" s="3" t="s">
        <v>210</v>
      </c>
    </row>
    <row r="309" spans="1:4" x14ac:dyDescent="0.25">
      <c r="D309" s="3" t="s">
        <v>211</v>
      </c>
    </row>
    <row r="311" spans="1:4" x14ac:dyDescent="0.25">
      <c r="C311" s="3" t="s">
        <v>212</v>
      </c>
    </row>
    <row r="312" spans="1:4" x14ac:dyDescent="0.25">
      <c r="D312" s="3" t="s">
        <v>213</v>
      </c>
    </row>
    <row r="314" spans="1:4" x14ac:dyDescent="0.25">
      <c r="C314" s="3" t="s">
        <v>214</v>
      </c>
    </row>
    <row r="315" spans="1:4" x14ac:dyDescent="0.25">
      <c r="C315" s="3" t="s">
        <v>215</v>
      </c>
    </row>
    <row r="316" spans="1:4" x14ac:dyDescent="0.25">
      <c r="D316" s="3" t="s">
        <v>216</v>
      </c>
    </row>
    <row r="318" spans="1:4" s="3" customFormat="1" x14ac:dyDescent="0.25">
      <c r="A318" s="4"/>
      <c r="B318" s="2"/>
      <c r="C318" s="3" t="s">
        <v>217</v>
      </c>
    </row>
    <row r="319" spans="1:4" s="3" customFormat="1" x14ac:dyDescent="0.25">
      <c r="A319" s="4"/>
      <c r="B319" s="2"/>
      <c r="C319" s="3" t="s">
        <v>218</v>
      </c>
    </row>
    <row r="320" spans="1:4" s="3" customFormat="1" x14ac:dyDescent="0.25">
      <c r="A320" s="4"/>
      <c r="B320" s="2"/>
      <c r="C320" s="3" t="s">
        <v>219</v>
      </c>
    </row>
    <row r="321" spans="1:4" s="3" customFormat="1" x14ac:dyDescent="0.25">
      <c r="A321" s="4"/>
      <c r="B321" s="2"/>
      <c r="C321" s="3" t="s">
        <v>217</v>
      </c>
    </row>
    <row r="322" spans="1:4" s="3" customFormat="1" x14ac:dyDescent="0.25">
      <c r="A322" s="4"/>
      <c r="B322" s="2"/>
      <c r="C322" s="3" t="s">
        <v>218</v>
      </c>
    </row>
    <row r="323" spans="1:4" s="3" customFormat="1" x14ac:dyDescent="0.25">
      <c r="A323" s="4"/>
      <c r="B323" s="2"/>
      <c r="C323" s="3" t="s">
        <v>219</v>
      </c>
    </row>
    <row r="324" spans="1:4" s="3" customFormat="1" x14ac:dyDescent="0.25">
      <c r="A324" s="4"/>
      <c r="B324" s="2"/>
      <c r="D324" s="3" t="s">
        <v>220</v>
      </c>
    </row>
    <row r="325" spans="1:4" s="3" customFormat="1" x14ac:dyDescent="0.25">
      <c r="A325" s="4"/>
      <c r="B325" s="2"/>
    </row>
    <row r="326" spans="1:4" s="3" customFormat="1" x14ac:dyDescent="0.25">
      <c r="A326" s="4"/>
      <c r="B326" s="2"/>
    </row>
    <row r="327" spans="1:4" s="3" customFormat="1" x14ac:dyDescent="0.25">
      <c r="A327" s="4"/>
      <c r="B327" s="2"/>
    </row>
    <row r="328" spans="1:4" s="3" customFormat="1" x14ac:dyDescent="0.25">
      <c r="A328" s="4"/>
      <c r="B328" s="2"/>
    </row>
    <row r="329" spans="1:4" s="3" customFormat="1" x14ac:dyDescent="0.25">
      <c r="A329" s="4"/>
      <c r="B329" s="2"/>
    </row>
    <row r="330" spans="1:4" s="3" customFormat="1" x14ac:dyDescent="0.25">
      <c r="A330" s="4"/>
      <c r="B330" s="2"/>
    </row>
    <row r="331" spans="1:4" s="3" customFormat="1" x14ac:dyDescent="0.25">
      <c r="A331" s="4"/>
      <c r="B331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k-hamada</dc:creator>
  <cp:lastModifiedBy>k-hamada</cp:lastModifiedBy>
  <dcterms:created xsi:type="dcterms:W3CDTF">2021-08-16T07:49:38Z</dcterms:created>
  <dcterms:modified xsi:type="dcterms:W3CDTF">2021-08-16T07:49:57Z</dcterms:modified>
</cp:coreProperties>
</file>