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epo\workreport\nttd\OracleLinux\"/>
    </mc:Choice>
  </mc:AlternateContent>
  <xr:revisionPtr revIDLastSave="0" documentId="8_{584F0529-99AB-45DD-83C9-84CABE2C09AE}" xr6:coauthVersionLast="36" xr6:coauthVersionMax="36" xr10:uidLastSave="{00000000-0000-0000-0000-000000000000}"/>
  <bookViews>
    <workbookView xWindow="0" yWindow="0" windowWidth="26415" windowHeight="28245" xr2:uid="{D096A02E-BA62-434B-908C-8AA38BC5311C}"/>
  </bookViews>
  <sheets>
    <sheet name="upd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6" i="1" l="1"/>
  <c r="B239" i="1"/>
  <c r="B175" i="1"/>
  <c r="C65" i="1"/>
  <c r="B58" i="1"/>
  <c r="B57" i="1"/>
  <c r="B56" i="1"/>
  <c r="E27" i="1"/>
</calcChain>
</file>

<file path=xl/sharedStrings.xml><?xml version="1.0" encoding="utf-8"?>
<sst xmlns="http://schemas.openxmlformats.org/spreadsheetml/2006/main" count="308" uniqueCount="163">
  <si>
    <t>[Target]</t>
  </si>
  <si>
    <t># 1号機で実行（1号機での話題）</t>
  </si>
  <si>
    <t># 2号機で実行（2号機での話題）</t>
  </si>
  <si>
    <t>a</t>
  </si>
  <si>
    <t># Active機で実行（Active機での話題）</t>
  </si>
  <si>
    <t>s</t>
  </si>
  <si>
    <t># Stand-by機で実行（Stand-by機での話題）</t>
  </si>
  <si>
    <t>b</t>
  </si>
  <si>
    <t># 両方(both)で実行（両方での話題）</t>
  </si>
  <si>
    <t>c</t>
  </si>
  <si>
    <t># 条件を満たす場合のみ実行（条件を満たす場合での話題）</t>
  </si>
  <si>
    <t>i</t>
  </si>
  <si>
    <t># インターネットに接続されているOracle Linux 8サーバでの作業</t>
    <rPh sb="10" eb="12">
      <t>セツゾク</t>
    </rPh>
    <rPh sb="36" eb="38">
      <t>サギョウ</t>
    </rPh>
    <phoneticPr fontId="1"/>
  </si>
  <si>
    <t>h</t>
    <phoneticPr fontId="1"/>
  </si>
  <si>
    <t># インターネットに接続されている端末でのブラウザによる作業</t>
    <rPh sb="10" eb="12">
      <t>セツゾク</t>
    </rPh>
    <rPh sb="17" eb="19">
      <t>タンマツ</t>
    </rPh>
    <rPh sb="28" eb="30">
      <t>サギョウ</t>
    </rPh>
    <phoneticPr fontId="1"/>
  </si>
  <si>
    <t># 実行すべきコマンド（B列だけをコピーして、実行すべきコマンドのみ抽出できる。テキストエディタに貼り付け、作業はカット＆ペーストで実施）</t>
  </si>
  <si>
    <t>「Result, Coment]</t>
  </si>
  <si>
    <t># 実行結果やコメント</t>
  </si>
  <si>
    <t># パラメータ</t>
    <phoneticPr fontId="1"/>
  </si>
  <si>
    <t>作業ディレクトリ：</t>
    <rPh sb="0" eb="2">
      <t>サギョウ</t>
    </rPh>
    <phoneticPr fontId="1"/>
  </si>
  <si>
    <t>マイナーバージョン：</t>
    <phoneticPr fontId="1"/>
  </si>
  <si>
    <t># マイナーバージョンアップ用インストーラの用意</t>
    <rPh sb="14" eb="15">
      <t>ヨウ</t>
    </rPh>
    <rPh sb="22" eb="24">
      <t>ヨウイ</t>
    </rPh>
    <phoneticPr fontId="1"/>
  </si>
  <si>
    <t>ブラウザで以下のサイトにアクセスし、マイナーバージョンアップ用インストーラをダウンロードする。</t>
    <rPh sb="5" eb="7">
      <t>イカ</t>
    </rPh>
    <rPh sb="30" eb="31">
      <t>ヨウ</t>
    </rPh>
    <phoneticPr fontId="1"/>
  </si>
  <si>
    <t>https://yum.oracle.com/oracle-linux-isos.html</t>
  </si>
  <si>
    <t>インストーラー：</t>
    <phoneticPr fontId="1"/>
  </si>
  <si>
    <t>DVD-Rメディアに焼く</t>
    <rPh sb="10" eb="11">
      <t>ヤ</t>
    </rPh>
    <phoneticPr fontId="1"/>
  </si>
  <si>
    <t>※ サイズが大きいので、焼けないかもしれない。メディアを購入することも検討すべき。</t>
    <rPh sb="6" eb="7">
      <t>オオ</t>
    </rPh>
    <rPh sb="12" eb="13">
      <t>ヤ</t>
    </rPh>
    <rPh sb="28" eb="30">
      <t>コウニュウ</t>
    </rPh>
    <rPh sb="35" eb="37">
      <t>ケントウ</t>
    </rPh>
    <phoneticPr fontId="1"/>
  </si>
  <si>
    <t># OSが起動してからの作業</t>
  </si>
  <si>
    <t># infraNNNユーザでsshログインする。</t>
    <phoneticPr fontId="6"/>
  </si>
  <si>
    <t># adminユーザにスイッチする。</t>
    <phoneticPr fontId="6"/>
  </si>
  <si>
    <t>su - admin</t>
  </si>
  <si>
    <t># 簡易エラー検出ツール</t>
    <rPh sb="2" eb="4">
      <t>カンイ</t>
    </rPh>
    <rPh sb="7" eb="9">
      <t>ケンシュツ</t>
    </rPh>
    <phoneticPr fontId="6"/>
  </si>
  <si>
    <t>print_error_message_and_sleep()</t>
  </si>
  <si>
    <t>{</t>
  </si>
  <si>
    <t xml:space="preserve">  local R=$?</t>
  </si>
  <si>
    <t xml:space="preserve">  local E="###### Error "</t>
  </si>
  <si>
    <t xml:space="preserve">  E="$E$E$E$E$E$E$E$E$E$E"</t>
  </si>
  <si>
    <t xml:space="preserve">  echo "$E$E$E$E$E$E [$R] $*" | tee -a /proc/self/fd/2</t>
  </si>
  <si>
    <t xml:space="preserve">  DEBUG_ERROR_COUNT_=$((DEBUG_ERROR_COUNT_+1))</t>
  </si>
  <si>
    <t xml:space="preserve">  sleep 30</t>
  </si>
  <si>
    <t xml:space="preserve">  return $R</t>
  </si>
  <si>
    <t>}</t>
  </si>
  <si>
    <t>Error=print_error_message_and_sleep</t>
  </si>
  <si>
    <t># インストーラーメディアをDVDドライブにセットする。</t>
    <phoneticPr fontId="6"/>
  </si>
  <si>
    <t>※ iso ファイルを仮想メディアに設定してもよい。</t>
    <rPh sb="11" eb="13">
      <t>カソウ</t>
    </rPh>
    <rPh sb="18" eb="20">
      <t>セッテイ</t>
    </rPh>
    <phoneticPr fontId="1"/>
  </si>
  <si>
    <t># インストーラーを所定の位置にコピーする。</t>
    <rPh sb="10" eb="12">
      <t>ショテイ</t>
    </rPh>
    <rPh sb="13" eb="15">
      <t>イチ</t>
    </rPh>
    <phoneticPr fontId="6"/>
  </si>
  <si>
    <t>. /etc/i_env</t>
    <phoneticPr fontId="1"/>
  </si>
  <si>
    <t># インストーラーをマウントする。</t>
    <phoneticPr fontId="6"/>
  </si>
  <si>
    <t>sudo umount /backup/mntiso || $Error :</t>
    <phoneticPr fontId="1"/>
  </si>
  <si>
    <t>sudo mount /backup/mntiso || $Error :</t>
    <phoneticPr fontId="1"/>
  </si>
  <si>
    <t>grep Oracle /backup/mntiso/.discinfo || $Error :</t>
    <phoneticPr fontId="1"/>
  </si>
  <si>
    <t>※バージョンを確認</t>
    <rPh sb="7" eb="9">
      <t>カクニン</t>
    </rPh>
    <phoneticPr fontId="1"/>
  </si>
  <si>
    <t># module情報を確認する。</t>
    <rPh sb="8" eb="10">
      <t>ジョウホウ</t>
    </rPh>
    <rPh sb="11" eb="13">
      <t>カクニン</t>
    </rPh>
    <phoneticPr fontId="6"/>
  </si>
  <si>
    <t>more /etc/dnf/modules.d/*</t>
  </si>
  <si>
    <t>::::::::::::::</t>
  </si>
  <si>
    <t>/etc/dnf/modules.d/httpd.module</t>
  </si>
  <si>
    <t>[httpd]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</si>
  <si>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httpd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</si>
  <si>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2.4</t>
    </r>
    <phoneticPr fontId="1"/>
  </si>
  <si>
    <t>profiles=</t>
  </si>
  <si>
    <t>state=enabled</t>
  </si>
  <si>
    <t>/etc/dnf/modules.d/javapackages-runtime.module</t>
  </si>
  <si>
    <t>[javapackages-runtime]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</si>
  <si>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javapackages-runtime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</si>
  <si>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201801</t>
    </r>
    <phoneticPr fontId="1"/>
  </si>
  <si>
    <t>/etc/dnf/modules.d/mariadb.module</t>
  </si>
  <si>
    <t>[mariadb]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</si>
  <si>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mariadb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</si>
  <si>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10.3</t>
    </r>
    <phoneticPr fontId="1"/>
  </si>
  <si>
    <t>/etc/dnf/modules.d/perl-IO-Socket-SSL.module</t>
  </si>
  <si>
    <t>[perl-IO-Socket-SSL]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</si>
  <si>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perl-IO-Socket-SSL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</si>
  <si>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2.066</t>
    </r>
    <phoneticPr fontId="1"/>
  </si>
  <si>
    <t>/etc/dnf/modules.d/perl-libwww-perl.module</t>
  </si>
  <si>
    <t>[perl-libwww-perl]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</si>
  <si>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perl-libwww-perl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</si>
  <si>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6.34</t>
    </r>
    <phoneticPr fontId="1"/>
  </si>
  <si>
    <t>/etc/dnf/modules.d/perl.module</t>
  </si>
  <si>
    <t>[perl]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</si>
  <si>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perl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</si>
  <si>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5.26</t>
    </r>
    <phoneticPr fontId="1"/>
  </si>
  <si>
    <t>/etc/dnf/modules.d/postgresql.module</t>
  </si>
  <si>
    <t>[postgresql]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</si>
  <si>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postgresql</t>
    </r>
    <phoneticPr fontId="1"/>
  </si>
  <si>
    <t>stream=</t>
  </si>
  <si>
    <r>
      <t>state=</t>
    </r>
    <r>
      <rPr>
        <b/>
        <sz val="11"/>
        <color rgb="FF0000FF"/>
        <rFont val="游ゴシック"/>
        <family val="3"/>
        <charset val="128"/>
        <scheme val="minor"/>
      </rPr>
      <t>disabled</t>
    </r>
    <phoneticPr fontId="1"/>
  </si>
  <si>
    <t>/etc/dnf/modules.d/python36.module</t>
  </si>
  <si>
    <t>[python36]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</si>
  <si>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python36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</si>
  <si>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3.6</t>
    </r>
    <phoneticPr fontId="1"/>
  </si>
  <si>
    <t>/etc/dnf/modules.d/ruby.module</t>
  </si>
  <si>
    <t>[ruby]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</si>
  <si>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ruby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</si>
  <si>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2.5</t>
    </r>
    <phoneticPr fontId="1"/>
  </si>
  <si>
    <t>/etc/dnf/modules.d/satellite-5-client.module</t>
  </si>
  <si>
    <t>[satellite-5-client]</t>
  </si>
  <si>
    <r>
      <t>name=</t>
    </r>
    <r>
      <rPr>
        <b/>
        <sz val="11"/>
        <color rgb="FF0000FF"/>
        <rFont val="游ゴシック"/>
        <family val="3"/>
        <charset val="128"/>
        <scheme val="minor"/>
      </rPr>
      <t>satellite-5-client</t>
    </r>
    <phoneticPr fontId="1"/>
  </si>
  <si>
    <r>
      <t>stream=</t>
    </r>
    <r>
      <rPr>
        <b/>
        <sz val="11"/>
        <color rgb="FF0000FF"/>
        <rFont val="游ゴシック"/>
        <family val="3"/>
        <charset val="128"/>
        <scheme val="minor"/>
      </rPr>
      <t>1.0</t>
    </r>
    <phoneticPr fontId="1"/>
  </si>
  <si>
    <t># パッケージリストを作成する。</t>
    <rPh sb="11" eb="13">
      <t>サクセイ</t>
    </rPh>
    <phoneticPr fontId="6"/>
  </si>
  <si>
    <t>rpm -qa --queryformat="%{NAME}\n" | LANG=C sort | egrep -v 'gpg-pubkey|postgresql12|pg-rex|pm_extra|IO_Tty|Net_OpenSSH' | tee rpms.list</t>
  </si>
  <si>
    <t># 作成したパッケージリスト「rpms.list」をインターネットに接続できるサーバへコピーする。</t>
    <rPh sb="2" eb="4">
      <t>サクセイ</t>
    </rPh>
    <rPh sb="34" eb="36">
      <t>セツゾク</t>
    </rPh>
    <phoneticPr fontId="6"/>
  </si>
  <si>
    <t># インターネットに接続できるサーバにて、作成したパッケージリスト「rpms.list」を確認する。</t>
    <rPh sb="21" eb="23">
      <t>サクセイ</t>
    </rPh>
    <rPh sb="45" eb="47">
      <t>カクニン</t>
    </rPh>
    <phoneticPr fontId="6"/>
  </si>
  <si>
    <t>ls</t>
    <phoneticPr fontId="1"/>
  </si>
  <si>
    <t>rpms.list</t>
  </si>
  <si>
    <t># 簡易エラー検出ツール</t>
  </si>
  <si>
    <t>#リポジトリ定義ファイルを作成</t>
    <rPh sb="6" eb="8">
      <t>テイギ</t>
    </rPh>
    <rPh sb="13" eb="15">
      <t>サクセイ</t>
    </rPh>
    <phoneticPr fontId="1"/>
  </si>
  <si>
    <t>cat &lt;&lt; EOF | tee ~/update.repo</t>
  </si>
  <si>
    <t>[ol8_u${minor_ver}_base]</t>
  </si>
  <si>
    <t>name=Oracle Linux 8.${minor_ver} BaseOS (\$basearch)</t>
  </si>
  <si>
    <t>baseurl=https://yum$ociregion.oracle.com/repo/OracleLinux/OL8/${minor_ver}/baseos/base/\$basearch/</t>
  </si>
  <si>
    <t>gpgkey=file:///etc/pki/rpm-gpg/RPM-GPG-KEY-oracle</t>
  </si>
  <si>
    <t>gpgcheck=1</t>
  </si>
  <si>
    <t>enabled=0</t>
  </si>
  <si>
    <t>exclude=kernel-uek*</t>
  </si>
  <si>
    <t>[ol8_latest]</t>
  </si>
  <si>
    <t>name=Oracle Linux 8 BaseOS Latest (\$basearch)</t>
  </si>
  <si>
    <t>baseurl=https://yum.oracle.com/repo/OracleLinux/OL8/baseos/latest/\$basearch/</t>
  </si>
  <si>
    <t>[ol8_appstream_latest]</t>
  </si>
  <si>
    <t>name=Oracle Linux 8 Application Stream (\$basearch)</t>
  </si>
  <si>
    <t>baseurl=https://yum.oracle.com/repo/OracleLinux/OL8/appstream/\$basearch/</t>
  </si>
  <si>
    <t>exclude=postgres* libpq</t>
  </si>
  <si>
    <t>[ol8_addons_latest]</t>
  </si>
  <si>
    <t>name=Oracle Linux 8 Addons (\$basearch)</t>
  </si>
  <si>
    <t>baseurl=https://yum.oracle.com/repo/OracleLinux/OL8/addons/\$basearch/</t>
  </si>
  <si>
    <t>[ol8_EPEL]</t>
  </si>
  <si>
    <t>name=Oracle Linux \$releasever EPEL Packages for Development (\$basearch)</t>
  </si>
  <si>
    <t>baseurl=https://yum.oracle.com/repo/OracleLinux/OL8/developer/EPEL/\$basearch/</t>
  </si>
  <si>
    <t>exclude=postgres*</t>
  </si>
  <si>
    <t>EOF</t>
  </si>
  <si>
    <t># Oracle Linux 8の最新パッケージ（関連するもののみ）をダウンロード</t>
    <rPh sb="17" eb="19">
      <t>サイシン</t>
    </rPh>
    <rPh sb="25" eb="27">
      <t>カンレン</t>
    </rPh>
    <phoneticPr fontId="1"/>
  </si>
  <si>
    <t>patch_ver=20210806</t>
  </si>
  <si>
    <t>export LANG=C</t>
  </si>
  <si>
    <t>sudo rm -rf $HOME/root/ $HOME/yum.$patch_ver/</t>
  </si>
  <si>
    <t>mkdir $HOME/yum.$patch_ver/</t>
  </si>
  <si>
    <t>sudo mkdir -p $HOME/root/etc</t>
  </si>
  <si>
    <t>sudo cp -a /etc/{os-release,redhat-release,oracle-release} $HOME/root/etc/</t>
  </si>
  <si>
    <t>sudo ln -sf oracle-release $HOME/root/etc/system-release</t>
  </si>
  <si>
    <t>sudo dnf -y --releasever=8 --installroot=$HOME/root/ module disable postgresql</t>
  </si>
  <si>
    <t>sudo dnf -y --releasever=8 --installroot=$HOME/root/ module enable httpd:2.4 javapackages-runtime:201801 mariadb:10.3 perl-IO-Socket-SSL:2.066 perl-libwww-perl:6.34 perl:5.26 python36:3.6 ruby:2.5 satellite-5-client:1.0</t>
  </si>
  <si>
    <t>sudo dnf clean all</t>
  </si>
  <si>
    <t>sudo dnf install -y --releasever=8 --installroot=$HOME/root/ --setopt=install_weak_deps=False --config=$HOME/update.repo --disablerepo=\* --enablerepo=ol8_u${minor_ver}_base,ol8_latest,ol8_appstream_latest,ol8_addons_latest,ol8_EPEL --downloadonly --downloaddir=$HOME/yum.$patch_ver/ $(cat rpms.list)</t>
  </si>
  <si>
    <t># ダウンロードしたパッケージをtarで固めて、アップデート作業を行うサーバに転送する。</t>
    <rPh sb="20" eb="21">
      <t>カタ</t>
    </rPh>
    <rPh sb="30" eb="32">
      <t>サギョウ</t>
    </rPh>
    <rPh sb="33" eb="34">
      <t>オコナ</t>
    </rPh>
    <rPh sb="39" eb="41">
      <t>テンソウ</t>
    </rPh>
    <phoneticPr fontId="6"/>
  </si>
  <si>
    <t>tar czvf yum.$patch_ver.tgz yum.$patch_ver/</t>
    <phoneticPr fontId="1"/>
  </si>
  <si>
    <r>
      <t xml:space="preserve">scp yum.$patch_ver.tgz </t>
    </r>
    <r>
      <rPr>
        <b/>
        <sz val="11"/>
        <color rgb="FF0000FF"/>
        <rFont val="游ゴシック"/>
        <family val="3"/>
        <charset val="128"/>
        <scheme val="minor"/>
      </rPr>
      <t>infra001</t>
    </r>
    <r>
      <rPr>
        <b/>
        <sz val="11"/>
        <color rgb="FFFF0000"/>
        <rFont val="游ゴシック"/>
        <family val="3"/>
        <charset val="128"/>
        <scheme val="minor"/>
      </rPr>
      <t>@</t>
    </r>
    <r>
      <rPr>
        <b/>
        <sz val="11"/>
        <color rgb="FF0000FF"/>
        <rFont val="游ゴシック"/>
        <family val="3"/>
        <charset val="128"/>
        <scheme val="minor"/>
      </rPr>
      <t>172.17.6.101</t>
    </r>
    <r>
      <rPr>
        <b/>
        <sz val="11"/>
        <color rgb="FFFF0000"/>
        <rFont val="游ゴシック"/>
        <family val="3"/>
        <charset val="128"/>
        <scheme val="minor"/>
      </rPr>
      <t>:/tmp/</t>
    </r>
    <phoneticPr fontId="1"/>
  </si>
  <si>
    <t>※ 適宜変更すること</t>
    <rPh sb="2" eb="4">
      <t>テキギ</t>
    </rPh>
    <rPh sb="4" eb="6">
      <t>ヘンコウ</t>
    </rPh>
    <phoneticPr fontId="1"/>
  </si>
  <si>
    <t>#前段tarを解凍する。</t>
    <rPh sb="1" eb="3">
      <t>ゼンダン</t>
    </rPh>
    <rPh sb="7" eb="9">
      <t>カイトウ</t>
    </rPh>
    <phoneticPr fontId="6"/>
  </si>
  <si>
    <t>cd /backup/conf/common/</t>
    <phoneticPr fontId="1"/>
  </si>
  <si>
    <t>sudo tar xzf /tmp/yum.$patch_ver.tgz</t>
    <phoneticPr fontId="1"/>
  </si>
  <si>
    <t>sudo rm -f /tmp/yum.$patch_ver.tgz</t>
    <phoneticPr fontId="1"/>
  </si>
  <si>
    <t>cd yum.$patch_ver</t>
    <phoneticPr fontId="1"/>
  </si>
  <si>
    <t>#sudo chmod 644 *.rpm</t>
    <phoneticPr fontId="1"/>
  </si>
  <si>
    <t>#sudo chown root:root *.rpm</t>
    <phoneticPr fontId="1"/>
  </si>
  <si>
    <t>sudo createrepo .</t>
    <phoneticPr fontId="1"/>
  </si>
  <si>
    <t>sudo rm -f /backup/conf/common/yum</t>
    <phoneticPr fontId="1"/>
  </si>
  <si>
    <t>sudo ln -sf yum.$i_LOCAL_YUM_REPO_VER /backup/conf/common/yum</t>
    <phoneticPr fontId="1"/>
  </si>
  <si>
    <t>cd</t>
    <phoneticPr fontId="1"/>
  </si>
  <si>
    <t>#全パッケージをアップデートする</t>
    <rPh sb="1" eb="2">
      <t>ゼン</t>
    </rPh>
    <phoneticPr fontId="6"/>
  </si>
  <si>
    <t>stop cluster</t>
    <phoneticPr fontId="1"/>
  </si>
  <si>
    <t>sudo dnf update -y --nobest</t>
    <phoneticPr fontId="1"/>
  </si>
  <si>
    <t>※ エラーメッセージをよく確認して、対処すること。</t>
    <rPh sb="13" eb="15">
      <t>カクニン</t>
    </rPh>
    <rPh sb="18" eb="20">
      <t>タイショ</t>
    </rPh>
    <phoneticPr fontId="1"/>
  </si>
  <si>
    <t>reboot</t>
    <phoneticPr fontId="1"/>
  </si>
  <si>
    <t>2号機でも同じことを行う</t>
    <rPh sb="1" eb="3">
      <t>ゴウキ</t>
    </rPh>
    <rPh sb="5" eb="6">
      <t>オナ</t>
    </rPh>
    <rPh sb="10" eb="11">
      <t>オコナ</t>
    </rPh>
    <phoneticPr fontId="1"/>
  </si>
  <si>
    <t>クラスター起動</t>
    <rPh sb="5" eb="7">
      <t>キドウ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</si>
</sst>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rgb="FF0000FF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49" fontId="2" fillId="0" borderId="0" xfId="0" applyNumberFormat="1" applyFont="1" applyAlignment="1">
      <alignment horizontal="left" vertical="center" indent="2"/>
    </xf>
    <xf numFmtId="0" fontId="0" fillId="0" borderId="0" xfId="0" applyAlignment="1">
      <alignment horizontal="center"/>
    </xf>
    <xf numFmtId="49" fontId="3" fillId="0" borderId="0" xfId="0" applyNumberFormat="1" applyFont="1" applyAlignment="1">
      <alignment horizontal="left" vertical="center" indent="2"/>
    </xf>
    <xf numFmtId="0" fontId="4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5" fillId="0" borderId="0" xfId="0" applyFont="1"/>
    <xf numFmtId="0" fontId="2" fillId="0" borderId="0" xfId="0" applyNumberFormat="1" applyFont="1" applyAlignment="1">
      <alignment horizontal="left" vertical="center" indent="2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1EBF-4779-47F6-9C15-67477F198A29}">
  <dimension ref="A1:R260"/>
  <sheetViews>
    <sheetView tabSelected="1" workbookViewId="0">
      <selection activeCell="B225" sqref="B225"/>
    </sheetView>
  </sheetViews>
  <sheetFormatPr defaultRowHeight="18.75" x14ac:dyDescent="0.4"/>
  <cols>
    <col min="1" max="1" width="2.625" style="3" customWidth="1"/>
    <col min="2" max="2" width="3" style="2" customWidth="1"/>
    <col min="6" max="6" width="10.75" bestFit="1" customWidth="1"/>
  </cols>
  <sheetData>
    <row r="1" spans="1:3" x14ac:dyDescent="0.4">
      <c r="A1" s="1" t="s">
        <v>0</v>
      </c>
    </row>
    <row r="2" spans="1:3" x14ac:dyDescent="0.4">
      <c r="A2" s="3">
        <v>1</v>
      </c>
      <c r="C2" t="s">
        <v>1</v>
      </c>
    </row>
    <row r="3" spans="1:3" x14ac:dyDescent="0.4">
      <c r="A3" s="3">
        <v>2</v>
      </c>
      <c r="C3" t="s">
        <v>2</v>
      </c>
    </row>
    <row r="4" spans="1:3" x14ac:dyDescent="0.4">
      <c r="A4" s="3" t="s">
        <v>3</v>
      </c>
      <c r="C4" t="s">
        <v>4</v>
      </c>
    </row>
    <row r="5" spans="1:3" x14ac:dyDescent="0.4">
      <c r="A5" s="3" t="s">
        <v>5</v>
      </c>
      <c r="C5" t="s">
        <v>6</v>
      </c>
    </row>
    <row r="6" spans="1:3" x14ac:dyDescent="0.4">
      <c r="A6" s="3" t="s">
        <v>7</v>
      </c>
      <c r="C6" t="s">
        <v>8</v>
      </c>
    </row>
    <row r="7" spans="1:3" x14ac:dyDescent="0.4">
      <c r="A7" s="3" t="s">
        <v>9</v>
      </c>
      <c r="C7" t="s">
        <v>10</v>
      </c>
    </row>
    <row r="8" spans="1:3" x14ac:dyDescent="0.4">
      <c r="A8" s="3" t="s">
        <v>11</v>
      </c>
      <c r="C8" t="s">
        <v>12</v>
      </c>
    </row>
    <row r="9" spans="1:3" x14ac:dyDescent="0.4">
      <c r="A9" s="3" t="s">
        <v>13</v>
      </c>
      <c r="C9" t="s">
        <v>14</v>
      </c>
    </row>
    <row r="11" spans="1:3" x14ac:dyDescent="0.4">
      <c r="C11" t="s">
        <v>15</v>
      </c>
    </row>
    <row r="13" spans="1:3" x14ac:dyDescent="0.4">
      <c r="C13" t="s">
        <v>16</v>
      </c>
    </row>
    <row r="14" spans="1:3" x14ac:dyDescent="0.4">
      <c r="C14" t="s">
        <v>17</v>
      </c>
    </row>
    <row r="17" spans="1:7" x14ac:dyDescent="0.4">
      <c r="B17" s="4" t="s">
        <v>18</v>
      </c>
    </row>
    <row r="18" spans="1:7" x14ac:dyDescent="0.4">
      <c r="E18" s="5" t="s">
        <v>19</v>
      </c>
      <c r="F18" s="6">
        <v>20210806</v>
      </c>
    </row>
    <row r="19" spans="1:7" x14ac:dyDescent="0.4">
      <c r="E19" s="5" t="s">
        <v>20</v>
      </c>
      <c r="F19" s="6">
        <v>4</v>
      </c>
    </row>
    <row r="23" spans="1:7" x14ac:dyDescent="0.4">
      <c r="A23" s="3" t="s">
        <v>13</v>
      </c>
      <c r="B23" s="4" t="s">
        <v>21</v>
      </c>
    </row>
    <row r="24" spans="1:7" x14ac:dyDescent="0.4">
      <c r="A24" s="3" t="s">
        <v>13</v>
      </c>
    </row>
    <row r="25" spans="1:7" x14ac:dyDescent="0.4">
      <c r="A25" s="3" t="s">
        <v>13</v>
      </c>
      <c r="C25" t="s">
        <v>22</v>
      </c>
    </row>
    <row r="26" spans="1:7" x14ac:dyDescent="0.4">
      <c r="A26" s="3" t="s">
        <v>13</v>
      </c>
      <c r="C26" s="7" t="s">
        <v>23</v>
      </c>
    </row>
    <row r="27" spans="1:7" x14ac:dyDescent="0.4">
      <c r="A27" s="3" t="s">
        <v>13</v>
      </c>
      <c r="C27" t="s">
        <v>24</v>
      </c>
      <c r="E27" s="8" t="str">
        <f>"OracleLinux-R8-U" &amp; $F$19 &amp; "-x86_64-dvd.iso"</f>
        <v>OracleLinux-R8-U4-x86_64-dvd.iso</v>
      </c>
    </row>
    <row r="28" spans="1:7" x14ac:dyDescent="0.4">
      <c r="A28" s="3" t="s">
        <v>13</v>
      </c>
    </row>
    <row r="29" spans="1:7" x14ac:dyDescent="0.4">
      <c r="A29" s="3" t="s">
        <v>13</v>
      </c>
      <c r="C29" t="s">
        <v>25</v>
      </c>
      <c r="G29" s="9" t="s">
        <v>26</v>
      </c>
    </row>
    <row r="33" spans="1:2" x14ac:dyDescent="0.4">
      <c r="A33" s="3">
        <v>1</v>
      </c>
      <c r="B33" s="4" t="s">
        <v>27</v>
      </c>
    </row>
    <row r="34" spans="1:2" x14ac:dyDescent="0.4">
      <c r="A34" s="3">
        <v>1</v>
      </c>
    </row>
    <row r="35" spans="1:2" x14ac:dyDescent="0.4">
      <c r="A35" s="3">
        <v>1</v>
      </c>
      <c r="B35" s="4" t="s">
        <v>28</v>
      </c>
    </row>
    <row r="36" spans="1:2" x14ac:dyDescent="0.4">
      <c r="A36" s="3">
        <v>1</v>
      </c>
    </row>
    <row r="37" spans="1:2" x14ac:dyDescent="0.4">
      <c r="A37" s="3">
        <v>1</v>
      </c>
      <c r="B37" s="4" t="s">
        <v>29</v>
      </c>
    </row>
    <row r="38" spans="1:2" x14ac:dyDescent="0.4">
      <c r="A38" s="3">
        <v>1</v>
      </c>
      <c r="B38" s="2" t="s">
        <v>30</v>
      </c>
    </row>
    <row r="39" spans="1:2" x14ac:dyDescent="0.4">
      <c r="A39" s="3">
        <v>1</v>
      </c>
    </row>
    <row r="40" spans="1:2" x14ac:dyDescent="0.4">
      <c r="A40" s="3">
        <v>1</v>
      </c>
      <c r="B40" s="4" t="s">
        <v>31</v>
      </c>
    </row>
    <row r="41" spans="1:2" x14ac:dyDescent="0.4">
      <c r="A41" s="3">
        <v>1</v>
      </c>
      <c r="B41" s="2" t="s">
        <v>32</v>
      </c>
    </row>
    <row r="42" spans="1:2" x14ac:dyDescent="0.4">
      <c r="A42" s="3">
        <v>1</v>
      </c>
      <c r="B42" s="2" t="s">
        <v>33</v>
      </c>
    </row>
    <row r="43" spans="1:2" x14ac:dyDescent="0.4">
      <c r="A43" s="3">
        <v>1</v>
      </c>
      <c r="B43" s="2" t="s">
        <v>34</v>
      </c>
    </row>
    <row r="44" spans="1:2" x14ac:dyDescent="0.4">
      <c r="A44" s="3">
        <v>1</v>
      </c>
      <c r="B44" s="2" t="s">
        <v>35</v>
      </c>
    </row>
    <row r="45" spans="1:2" x14ac:dyDescent="0.4">
      <c r="A45" s="3">
        <v>1</v>
      </c>
      <c r="B45" s="2" t="s">
        <v>36</v>
      </c>
    </row>
    <row r="46" spans="1:2" x14ac:dyDescent="0.4">
      <c r="A46" s="3">
        <v>1</v>
      </c>
      <c r="B46" s="2" t="s">
        <v>37</v>
      </c>
    </row>
    <row r="47" spans="1:2" x14ac:dyDescent="0.4">
      <c r="A47" s="3">
        <v>1</v>
      </c>
      <c r="B47" s="2" t="s">
        <v>38</v>
      </c>
    </row>
    <row r="48" spans="1:2" x14ac:dyDescent="0.4">
      <c r="A48" s="3">
        <v>1</v>
      </c>
      <c r="B48" s="2" t="s">
        <v>39</v>
      </c>
    </row>
    <row r="49" spans="1:11" x14ac:dyDescent="0.4">
      <c r="A49" s="3">
        <v>1</v>
      </c>
      <c r="B49" s="2" t="s">
        <v>40</v>
      </c>
    </row>
    <row r="50" spans="1:11" x14ac:dyDescent="0.4">
      <c r="A50" s="3">
        <v>1</v>
      </c>
      <c r="B50" s="2" t="s">
        <v>41</v>
      </c>
    </row>
    <row r="51" spans="1:11" x14ac:dyDescent="0.4">
      <c r="A51" s="3">
        <v>1</v>
      </c>
      <c r="B51" s="2" t="s">
        <v>42</v>
      </c>
    </row>
    <row r="52" spans="1:11" x14ac:dyDescent="0.4">
      <c r="A52" s="3">
        <v>1</v>
      </c>
    </row>
    <row r="53" spans="1:11" x14ac:dyDescent="0.4">
      <c r="A53" s="3">
        <v>1</v>
      </c>
      <c r="B53" s="4" t="s">
        <v>43</v>
      </c>
      <c r="K53" t="s">
        <v>44</v>
      </c>
    </row>
    <row r="54" spans="1:11" x14ac:dyDescent="0.4">
      <c r="A54" s="3">
        <v>1</v>
      </c>
    </row>
    <row r="55" spans="1:11" x14ac:dyDescent="0.4">
      <c r="A55" s="3">
        <v>1</v>
      </c>
      <c r="B55" s="4" t="s">
        <v>45</v>
      </c>
    </row>
    <row r="56" spans="1:11" x14ac:dyDescent="0.4">
      <c r="A56" s="3">
        <v>1</v>
      </c>
      <c r="B56" s="10" t="str">
        <f>"sudo dd if=/dev/cdrom of=/backup/iso/OracleLinux-R8-U" &amp; $F$19 &amp; "-x86_64-dvd.iso bs=1M"</f>
        <v>sudo dd if=/dev/cdrom of=/backup/iso/OracleLinux-R8-U4-x86_64-dvd.iso bs=1M</v>
      </c>
    </row>
    <row r="57" spans="1:11" x14ac:dyDescent="0.4">
      <c r="A57" s="3">
        <v>1</v>
      </c>
      <c r="B57" s="10" t="str">
        <f>"sudo ln -sf OracleLinux-R8-U" &amp; $F$19 &amp; "-x86_64-dvd.iso /backup/iso/OL8.iso || $Error :"</f>
        <v>sudo ln -sf OracleLinux-R8-U4-x86_64-dvd.iso /backup/iso/OL8.iso || $Error :</v>
      </c>
    </row>
    <row r="58" spans="1:11" x14ac:dyDescent="0.4">
      <c r="A58" s="3">
        <v>1</v>
      </c>
      <c r="B58" s="10" t="str">
        <f>"sudo sed -i -e 's/^export i_INSTALLER_ISO=.*$/export i_INSTALLER_ISO=OracleLinux-R8-U" &amp; $F$19 &amp; "-x86_64-dvd.iso/' /etc/i_env || $Error :"</f>
        <v>sudo sed -i -e 's/^export i_INSTALLER_ISO=.*$/export i_INSTALLER_ISO=OracleLinux-R8-U4-x86_64-dvd.iso/' /etc/i_env || $Error :</v>
      </c>
    </row>
    <row r="59" spans="1:11" x14ac:dyDescent="0.4">
      <c r="A59" s="3">
        <v>1</v>
      </c>
      <c r="B59" s="2" t="s">
        <v>46</v>
      </c>
    </row>
    <row r="60" spans="1:11" x14ac:dyDescent="0.4">
      <c r="A60" s="3">
        <v>1</v>
      </c>
    </row>
    <row r="61" spans="1:11" x14ac:dyDescent="0.4">
      <c r="A61" s="3">
        <v>1</v>
      </c>
      <c r="B61" s="4" t="s">
        <v>47</v>
      </c>
    </row>
    <row r="62" spans="1:11" x14ac:dyDescent="0.4">
      <c r="A62" s="3">
        <v>1</v>
      </c>
      <c r="B62" s="2" t="s">
        <v>48</v>
      </c>
    </row>
    <row r="63" spans="1:11" x14ac:dyDescent="0.4">
      <c r="A63" s="3">
        <v>1</v>
      </c>
      <c r="B63" s="2" t="s">
        <v>49</v>
      </c>
    </row>
    <row r="64" spans="1:11" x14ac:dyDescent="0.4">
      <c r="A64" s="3">
        <v>1</v>
      </c>
      <c r="B64" s="2" t="s">
        <v>50</v>
      </c>
    </row>
    <row r="65" spans="1:11" x14ac:dyDescent="0.4">
      <c r="A65" s="3">
        <v>1</v>
      </c>
      <c r="C65" s="7" t="str">
        <f>"Oracle Linux 8." &amp; $F$19 &amp; ".0"</f>
        <v>Oracle Linux 8.4.0</v>
      </c>
      <c r="K65" t="s">
        <v>51</v>
      </c>
    </row>
    <row r="66" spans="1:11" x14ac:dyDescent="0.4">
      <c r="A66" s="3">
        <v>1</v>
      </c>
    </row>
    <row r="67" spans="1:11" x14ac:dyDescent="0.4">
      <c r="A67" s="3">
        <v>1</v>
      </c>
      <c r="B67" s="4" t="s">
        <v>52</v>
      </c>
    </row>
    <row r="68" spans="1:11" x14ac:dyDescent="0.4">
      <c r="A68" s="3">
        <v>1</v>
      </c>
      <c r="B68" s="2" t="s">
        <v>53</v>
      </c>
    </row>
    <row r="69" spans="1:11" x14ac:dyDescent="0.4">
      <c r="A69" s="3">
        <v>1</v>
      </c>
      <c r="C69" t="s">
        <v>54</v>
      </c>
    </row>
    <row r="70" spans="1:11" x14ac:dyDescent="0.4">
      <c r="A70" s="3">
        <v>1</v>
      </c>
      <c r="C70" t="s">
        <v>55</v>
      </c>
    </row>
    <row r="71" spans="1:11" x14ac:dyDescent="0.4">
      <c r="A71" s="3">
        <v>1</v>
      </c>
      <c r="C71" t="s">
        <v>54</v>
      </c>
    </row>
    <row r="72" spans="1:11" x14ac:dyDescent="0.4">
      <c r="A72" s="3">
        <v>1</v>
      </c>
      <c r="C72" t="s">
        <v>56</v>
      </c>
    </row>
    <row r="73" spans="1:11" x14ac:dyDescent="0.4">
      <c r="A73" s="3">
        <v>1</v>
      </c>
      <c r="C73" t="s">
        <v>57</v>
      </c>
    </row>
    <row r="74" spans="1:11" x14ac:dyDescent="0.4">
      <c r="A74" s="3">
        <v>1</v>
      </c>
      <c r="C74" t="s">
        <v>58</v>
      </c>
    </row>
    <row r="75" spans="1:11" x14ac:dyDescent="0.4">
      <c r="A75" s="3">
        <v>1</v>
      </c>
      <c r="C75" t="s">
        <v>59</v>
      </c>
    </row>
    <row r="76" spans="1:11" x14ac:dyDescent="0.4">
      <c r="A76" s="3">
        <v>1</v>
      </c>
      <c r="C76" t="s">
        <v>60</v>
      </c>
    </row>
    <row r="77" spans="1:11" x14ac:dyDescent="0.4">
      <c r="A77" s="3">
        <v>1</v>
      </c>
      <c r="C77" t="s">
        <v>54</v>
      </c>
    </row>
    <row r="78" spans="1:11" x14ac:dyDescent="0.4">
      <c r="A78" s="3">
        <v>1</v>
      </c>
      <c r="C78" t="s">
        <v>61</v>
      </c>
    </row>
    <row r="79" spans="1:11" x14ac:dyDescent="0.4">
      <c r="A79" s="3">
        <v>1</v>
      </c>
      <c r="C79" t="s">
        <v>54</v>
      </c>
    </row>
    <row r="80" spans="1:11" x14ac:dyDescent="0.4">
      <c r="A80" s="3">
        <v>1</v>
      </c>
      <c r="C80" t="s">
        <v>62</v>
      </c>
    </row>
    <row r="81" spans="1:3" x14ac:dyDescent="0.4">
      <c r="A81" s="3">
        <v>1</v>
      </c>
      <c r="C81" t="s">
        <v>63</v>
      </c>
    </row>
    <row r="82" spans="1:3" x14ac:dyDescent="0.4">
      <c r="A82" s="3">
        <v>1</v>
      </c>
      <c r="C82" t="s">
        <v>64</v>
      </c>
    </row>
    <row r="83" spans="1:3" x14ac:dyDescent="0.4">
      <c r="A83" s="3">
        <v>1</v>
      </c>
      <c r="C83" t="s">
        <v>59</v>
      </c>
    </row>
    <row r="84" spans="1:3" x14ac:dyDescent="0.4">
      <c r="A84" s="3">
        <v>1</v>
      </c>
      <c r="C84" t="s">
        <v>60</v>
      </c>
    </row>
    <row r="85" spans="1:3" x14ac:dyDescent="0.4">
      <c r="A85" s="3">
        <v>1</v>
      </c>
      <c r="C85" t="s">
        <v>54</v>
      </c>
    </row>
    <row r="86" spans="1:3" x14ac:dyDescent="0.4">
      <c r="A86" s="3">
        <v>1</v>
      </c>
      <c r="C86" t="s">
        <v>65</v>
      </c>
    </row>
    <row r="87" spans="1:3" x14ac:dyDescent="0.4">
      <c r="A87" s="3">
        <v>1</v>
      </c>
      <c r="C87" t="s">
        <v>54</v>
      </c>
    </row>
    <row r="88" spans="1:3" x14ac:dyDescent="0.4">
      <c r="A88" s="3">
        <v>1</v>
      </c>
      <c r="C88" t="s">
        <v>66</v>
      </c>
    </row>
    <row r="89" spans="1:3" x14ac:dyDescent="0.4">
      <c r="A89" s="3">
        <v>1</v>
      </c>
      <c r="C89" t="s">
        <v>67</v>
      </c>
    </row>
    <row r="90" spans="1:3" x14ac:dyDescent="0.4">
      <c r="A90" s="3">
        <v>1</v>
      </c>
      <c r="C90" t="s">
        <v>68</v>
      </c>
    </row>
    <row r="91" spans="1:3" x14ac:dyDescent="0.4">
      <c r="A91" s="3">
        <v>1</v>
      </c>
      <c r="C91" t="s">
        <v>59</v>
      </c>
    </row>
    <row r="92" spans="1:3" x14ac:dyDescent="0.4">
      <c r="A92" s="3">
        <v>1</v>
      </c>
      <c r="C92" t="s">
        <v>60</v>
      </c>
    </row>
    <row r="93" spans="1:3" x14ac:dyDescent="0.4">
      <c r="A93" s="3">
        <v>1</v>
      </c>
      <c r="C93" t="s">
        <v>54</v>
      </c>
    </row>
    <row r="94" spans="1:3" x14ac:dyDescent="0.4">
      <c r="A94" s="3">
        <v>1</v>
      </c>
      <c r="C94" t="s">
        <v>69</v>
      </c>
    </row>
    <row r="95" spans="1:3" x14ac:dyDescent="0.4">
      <c r="A95" s="3">
        <v>1</v>
      </c>
      <c r="C95" t="s">
        <v>54</v>
      </c>
    </row>
    <row r="96" spans="1:3" x14ac:dyDescent="0.4">
      <c r="A96" s="3">
        <v>1</v>
      </c>
      <c r="C96" t="s">
        <v>70</v>
      </c>
    </row>
    <row r="97" spans="1:3" x14ac:dyDescent="0.4">
      <c r="A97" s="3">
        <v>1</v>
      </c>
      <c r="C97" t="s">
        <v>71</v>
      </c>
    </row>
    <row r="98" spans="1:3" x14ac:dyDescent="0.4">
      <c r="A98" s="3">
        <v>1</v>
      </c>
      <c r="C98" t="s">
        <v>72</v>
      </c>
    </row>
    <row r="99" spans="1:3" x14ac:dyDescent="0.4">
      <c r="A99" s="3">
        <v>1</v>
      </c>
      <c r="C99" t="s">
        <v>59</v>
      </c>
    </row>
    <row r="100" spans="1:3" x14ac:dyDescent="0.4">
      <c r="A100" s="3">
        <v>1</v>
      </c>
      <c r="C100" t="s">
        <v>60</v>
      </c>
    </row>
    <row r="101" spans="1:3" x14ac:dyDescent="0.4">
      <c r="A101" s="3">
        <v>1</v>
      </c>
      <c r="C101" t="s">
        <v>54</v>
      </c>
    </row>
    <row r="102" spans="1:3" x14ac:dyDescent="0.4">
      <c r="A102" s="3">
        <v>1</v>
      </c>
      <c r="C102" t="s">
        <v>73</v>
      </c>
    </row>
    <row r="103" spans="1:3" x14ac:dyDescent="0.4">
      <c r="A103" s="3">
        <v>1</v>
      </c>
      <c r="C103" t="s">
        <v>54</v>
      </c>
    </row>
    <row r="104" spans="1:3" x14ac:dyDescent="0.4">
      <c r="A104" s="3">
        <v>1</v>
      </c>
      <c r="C104" t="s">
        <v>74</v>
      </c>
    </row>
    <row r="105" spans="1:3" x14ac:dyDescent="0.4">
      <c r="A105" s="3">
        <v>1</v>
      </c>
      <c r="C105" t="s">
        <v>75</v>
      </c>
    </row>
    <row r="106" spans="1:3" x14ac:dyDescent="0.4">
      <c r="A106" s="3">
        <v>1</v>
      </c>
      <c r="C106" t="s">
        <v>76</v>
      </c>
    </row>
    <row r="107" spans="1:3" x14ac:dyDescent="0.4">
      <c r="A107" s="3">
        <v>1</v>
      </c>
      <c r="C107" t="s">
        <v>59</v>
      </c>
    </row>
    <row r="108" spans="1:3" x14ac:dyDescent="0.4">
      <c r="A108" s="3">
        <v>1</v>
      </c>
      <c r="C108" t="s">
        <v>60</v>
      </c>
    </row>
    <row r="109" spans="1:3" x14ac:dyDescent="0.4">
      <c r="A109" s="3">
        <v>1</v>
      </c>
      <c r="C109" t="s">
        <v>54</v>
      </c>
    </row>
    <row r="110" spans="1:3" x14ac:dyDescent="0.4">
      <c r="A110" s="3">
        <v>1</v>
      </c>
      <c r="C110" t="s">
        <v>77</v>
      </c>
    </row>
    <row r="111" spans="1:3" x14ac:dyDescent="0.4">
      <c r="A111" s="3">
        <v>1</v>
      </c>
      <c r="C111" t="s">
        <v>54</v>
      </c>
    </row>
    <row r="112" spans="1:3" x14ac:dyDescent="0.4">
      <c r="A112" s="3">
        <v>1</v>
      </c>
      <c r="C112" t="s">
        <v>78</v>
      </c>
    </row>
    <row r="113" spans="1:3" x14ac:dyDescent="0.4">
      <c r="A113" s="3">
        <v>1</v>
      </c>
      <c r="C113" t="s">
        <v>79</v>
      </c>
    </row>
    <row r="114" spans="1:3" x14ac:dyDescent="0.4">
      <c r="A114" s="3">
        <v>1</v>
      </c>
      <c r="C114" t="s">
        <v>80</v>
      </c>
    </row>
    <row r="115" spans="1:3" x14ac:dyDescent="0.4">
      <c r="A115" s="3">
        <v>1</v>
      </c>
      <c r="C115" t="s">
        <v>59</v>
      </c>
    </row>
    <row r="116" spans="1:3" x14ac:dyDescent="0.4">
      <c r="A116" s="3">
        <v>1</v>
      </c>
      <c r="C116" t="s">
        <v>60</v>
      </c>
    </row>
    <row r="117" spans="1:3" x14ac:dyDescent="0.4">
      <c r="A117" s="3">
        <v>1</v>
      </c>
      <c r="C117" t="s">
        <v>54</v>
      </c>
    </row>
    <row r="118" spans="1:3" x14ac:dyDescent="0.4">
      <c r="A118" s="3">
        <v>1</v>
      </c>
      <c r="C118" t="s">
        <v>81</v>
      </c>
    </row>
    <row r="119" spans="1:3" x14ac:dyDescent="0.4">
      <c r="A119" s="3">
        <v>1</v>
      </c>
      <c r="C119" t="s">
        <v>54</v>
      </c>
    </row>
    <row r="120" spans="1:3" x14ac:dyDescent="0.4">
      <c r="A120" s="3">
        <v>1</v>
      </c>
      <c r="C120" t="s">
        <v>82</v>
      </c>
    </row>
    <row r="121" spans="1:3" x14ac:dyDescent="0.4">
      <c r="A121" s="3">
        <v>1</v>
      </c>
      <c r="C121" t="s">
        <v>83</v>
      </c>
    </row>
    <row r="122" spans="1:3" x14ac:dyDescent="0.4">
      <c r="A122" s="3">
        <v>1</v>
      </c>
      <c r="C122" t="s">
        <v>84</v>
      </c>
    </row>
    <row r="123" spans="1:3" x14ac:dyDescent="0.4">
      <c r="A123" s="3">
        <v>1</v>
      </c>
      <c r="C123" t="s">
        <v>59</v>
      </c>
    </row>
    <row r="124" spans="1:3" x14ac:dyDescent="0.4">
      <c r="A124" s="3">
        <v>1</v>
      </c>
      <c r="C124" t="s">
        <v>85</v>
      </c>
    </row>
    <row r="125" spans="1:3" x14ac:dyDescent="0.4">
      <c r="A125" s="3">
        <v>1</v>
      </c>
      <c r="C125" t="s">
        <v>54</v>
      </c>
    </row>
    <row r="126" spans="1:3" x14ac:dyDescent="0.4">
      <c r="A126" s="3">
        <v>1</v>
      </c>
      <c r="C126" t="s">
        <v>86</v>
      </c>
    </row>
    <row r="127" spans="1:3" x14ac:dyDescent="0.4">
      <c r="A127" s="3">
        <v>1</v>
      </c>
      <c r="C127" t="s">
        <v>54</v>
      </c>
    </row>
    <row r="128" spans="1:3" x14ac:dyDescent="0.4">
      <c r="A128" s="3">
        <v>1</v>
      </c>
      <c r="C128" t="s">
        <v>87</v>
      </c>
    </row>
    <row r="129" spans="1:3" x14ac:dyDescent="0.4">
      <c r="A129" s="3">
        <v>1</v>
      </c>
      <c r="C129" t="s">
        <v>88</v>
      </c>
    </row>
    <row r="130" spans="1:3" x14ac:dyDescent="0.4">
      <c r="A130" s="3">
        <v>1</v>
      </c>
      <c r="C130" t="s">
        <v>89</v>
      </c>
    </row>
    <row r="131" spans="1:3" x14ac:dyDescent="0.4">
      <c r="A131" s="3">
        <v>1</v>
      </c>
      <c r="C131" t="s">
        <v>59</v>
      </c>
    </row>
    <row r="132" spans="1:3" x14ac:dyDescent="0.4">
      <c r="A132" s="3">
        <v>1</v>
      </c>
      <c r="C132" t="s">
        <v>60</v>
      </c>
    </row>
    <row r="133" spans="1:3" x14ac:dyDescent="0.4">
      <c r="A133" s="3">
        <v>1</v>
      </c>
      <c r="C133" t="s">
        <v>54</v>
      </c>
    </row>
    <row r="134" spans="1:3" x14ac:dyDescent="0.4">
      <c r="A134" s="3">
        <v>1</v>
      </c>
      <c r="C134" t="s">
        <v>90</v>
      </c>
    </row>
    <row r="135" spans="1:3" x14ac:dyDescent="0.4">
      <c r="A135" s="3">
        <v>1</v>
      </c>
      <c r="C135" t="s">
        <v>54</v>
      </c>
    </row>
    <row r="136" spans="1:3" x14ac:dyDescent="0.4">
      <c r="A136" s="3">
        <v>1</v>
      </c>
      <c r="C136" t="s">
        <v>91</v>
      </c>
    </row>
    <row r="137" spans="1:3" x14ac:dyDescent="0.4">
      <c r="A137" s="3">
        <v>1</v>
      </c>
      <c r="C137" t="s">
        <v>92</v>
      </c>
    </row>
    <row r="138" spans="1:3" x14ac:dyDescent="0.4">
      <c r="A138" s="3">
        <v>1</v>
      </c>
      <c r="C138" t="s">
        <v>93</v>
      </c>
    </row>
    <row r="139" spans="1:3" x14ac:dyDescent="0.4">
      <c r="A139" s="3">
        <v>1</v>
      </c>
      <c r="C139" t="s">
        <v>59</v>
      </c>
    </row>
    <row r="140" spans="1:3" x14ac:dyDescent="0.4">
      <c r="A140" s="3">
        <v>1</v>
      </c>
      <c r="C140" t="s">
        <v>60</v>
      </c>
    </row>
    <row r="141" spans="1:3" x14ac:dyDescent="0.4">
      <c r="A141" s="3">
        <v>1</v>
      </c>
      <c r="C141" t="s">
        <v>54</v>
      </c>
    </row>
    <row r="142" spans="1:3" x14ac:dyDescent="0.4">
      <c r="A142" s="3">
        <v>1</v>
      </c>
      <c r="C142" t="s">
        <v>94</v>
      </c>
    </row>
    <row r="143" spans="1:3" x14ac:dyDescent="0.4">
      <c r="A143" s="3">
        <v>1</v>
      </c>
      <c r="C143" t="s">
        <v>54</v>
      </c>
    </row>
    <row r="144" spans="1:3" x14ac:dyDescent="0.4">
      <c r="A144" s="3">
        <v>1</v>
      </c>
      <c r="C144" t="s">
        <v>95</v>
      </c>
    </row>
    <row r="145" spans="1:3" x14ac:dyDescent="0.4">
      <c r="A145" s="3">
        <v>1</v>
      </c>
      <c r="C145" t="s">
        <v>96</v>
      </c>
    </row>
    <row r="146" spans="1:3" x14ac:dyDescent="0.4">
      <c r="A146" s="3">
        <v>1</v>
      </c>
      <c r="C146" t="s">
        <v>97</v>
      </c>
    </row>
    <row r="147" spans="1:3" x14ac:dyDescent="0.4">
      <c r="A147" s="3">
        <v>1</v>
      </c>
      <c r="C147" t="s">
        <v>59</v>
      </c>
    </row>
    <row r="148" spans="1:3" x14ac:dyDescent="0.4">
      <c r="A148" s="3">
        <v>1</v>
      </c>
      <c r="C148" t="s">
        <v>60</v>
      </c>
    </row>
    <row r="149" spans="1:3" x14ac:dyDescent="0.4">
      <c r="A149" s="3">
        <v>1</v>
      </c>
    </row>
    <row r="150" spans="1:3" x14ac:dyDescent="0.4">
      <c r="A150" s="3">
        <v>1</v>
      </c>
      <c r="B150" s="4" t="s">
        <v>98</v>
      </c>
    </row>
    <row r="151" spans="1:3" x14ac:dyDescent="0.4">
      <c r="A151" s="3">
        <v>1</v>
      </c>
      <c r="B151" s="2" t="s">
        <v>99</v>
      </c>
    </row>
    <row r="152" spans="1:3" x14ac:dyDescent="0.4">
      <c r="A152" s="3">
        <v>1</v>
      </c>
    </row>
    <row r="153" spans="1:3" x14ac:dyDescent="0.4">
      <c r="A153" s="3">
        <v>1</v>
      </c>
      <c r="B153" s="4" t="s">
        <v>100</v>
      </c>
    </row>
    <row r="157" spans="1:3" x14ac:dyDescent="0.4">
      <c r="A157" s="3" t="s">
        <v>11</v>
      </c>
      <c r="B157" s="4" t="s">
        <v>101</v>
      </c>
    </row>
    <row r="158" spans="1:3" x14ac:dyDescent="0.4">
      <c r="A158" s="3" t="s">
        <v>11</v>
      </c>
      <c r="B158" s="2" t="s">
        <v>102</v>
      </c>
    </row>
    <row r="159" spans="1:3" x14ac:dyDescent="0.4">
      <c r="A159" s="3" t="s">
        <v>11</v>
      </c>
      <c r="C159" t="s">
        <v>103</v>
      </c>
    </row>
    <row r="160" spans="1:3" x14ac:dyDescent="0.4">
      <c r="A160" s="3" t="s">
        <v>11</v>
      </c>
    </row>
    <row r="161" spans="1:2" x14ac:dyDescent="0.4">
      <c r="A161" s="3" t="s">
        <v>11</v>
      </c>
      <c r="B161" s="4" t="s">
        <v>104</v>
      </c>
    </row>
    <row r="162" spans="1:2" x14ac:dyDescent="0.4">
      <c r="A162" s="3" t="s">
        <v>11</v>
      </c>
      <c r="B162" s="2" t="s">
        <v>32</v>
      </c>
    </row>
    <row r="163" spans="1:2" x14ac:dyDescent="0.4">
      <c r="A163" s="3" t="s">
        <v>11</v>
      </c>
      <c r="B163" s="2" t="s">
        <v>33</v>
      </c>
    </row>
    <row r="164" spans="1:2" x14ac:dyDescent="0.4">
      <c r="A164" s="3" t="s">
        <v>11</v>
      </c>
      <c r="B164" s="2" t="s">
        <v>34</v>
      </c>
    </row>
    <row r="165" spans="1:2" x14ac:dyDescent="0.4">
      <c r="A165" s="3" t="s">
        <v>11</v>
      </c>
      <c r="B165" s="2" t="s">
        <v>35</v>
      </c>
    </row>
    <row r="166" spans="1:2" x14ac:dyDescent="0.4">
      <c r="A166" s="3" t="s">
        <v>11</v>
      </c>
      <c r="B166" s="2" t="s">
        <v>36</v>
      </c>
    </row>
    <row r="167" spans="1:2" x14ac:dyDescent="0.4">
      <c r="A167" s="3" t="s">
        <v>11</v>
      </c>
      <c r="B167" s="2" t="s">
        <v>37</v>
      </c>
    </row>
    <row r="168" spans="1:2" x14ac:dyDescent="0.4">
      <c r="A168" s="3" t="s">
        <v>11</v>
      </c>
      <c r="B168" s="2" t="s">
        <v>38</v>
      </c>
    </row>
    <row r="169" spans="1:2" x14ac:dyDescent="0.4">
      <c r="A169" s="3" t="s">
        <v>11</v>
      </c>
      <c r="B169" s="2" t="s">
        <v>39</v>
      </c>
    </row>
    <row r="170" spans="1:2" x14ac:dyDescent="0.4">
      <c r="A170" s="3" t="s">
        <v>11</v>
      </c>
      <c r="B170" s="2" t="s">
        <v>40</v>
      </c>
    </row>
    <row r="171" spans="1:2" x14ac:dyDescent="0.4">
      <c r="A171" s="3" t="s">
        <v>11</v>
      </c>
      <c r="B171" s="2" t="s">
        <v>41</v>
      </c>
    </row>
    <row r="172" spans="1:2" x14ac:dyDescent="0.4">
      <c r="A172" s="3" t="s">
        <v>11</v>
      </c>
      <c r="B172" s="2" t="s">
        <v>42</v>
      </c>
    </row>
    <row r="173" spans="1:2" x14ac:dyDescent="0.4">
      <c r="A173" s="3" t="s">
        <v>11</v>
      </c>
    </row>
    <row r="174" spans="1:2" x14ac:dyDescent="0.4">
      <c r="A174" s="3" t="s">
        <v>11</v>
      </c>
      <c r="B174" s="4" t="s">
        <v>105</v>
      </c>
    </row>
    <row r="175" spans="1:2" x14ac:dyDescent="0.4">
      <c r="A175" s="3" t="s">
        <v>11</v>
      </c>
      <c r="B175" s="10" t="str">
        <f>"minor_ver=" &amp; F19</f>
        <v>minor_ver=4</v>
      </c>
    </row>
    <row r="176" spans="1:2" x14ac:dyDescent="0.4">
      <c r="A176" s="3" t="s">
        <v>11</v>
      </c>
      <c r="B176" s="2" t="s">
        <v>106</v>
      </c>
    </row>
    <row r="177" spans="1:2" x14ac:dyDescent="0.4">
      <c r="A177" s="3" t="s">
        <v>11</v>
      </c>
      <c r="B177" s="2" t="s">
        <v>107</v>
      </c>
    </row>
    <row r="178" spans="1:2" x14ac:dyDescent="0.4">
      <c r="A178" s="3" t="s">
        <v>11</v>
      </c>
      <c r="B178" s="2" t="s">
        <v>108</v>
      </c>
    </row>
    <row r="179" spans="1:2" x14ac:dyDescent="0.4">
      <c r="A179" s="3" t="s">
        <v>11</v>
      </c>
      <c r="B179" s="2" t="s">
        <v>109</v>
      </c>
    </row>
    <row r="180" spans="1:2" x14ac:dyDescent="0.4">
      <c r="A180" s="3" t="s">
        <v>11</v>
      </c>
      <c r="B180" s="2" t="s">
        <v>110</v>
      </c>
    </row>
    <row r="181" spans="1:2" x14ac:dyDescent="0.4">
      <c r="A181" s="3" t="s">
        <v>11</v>
      </c>
      <c r="B181" s="2" t="s">
        <v>111</v>
      </c>
    </row>
    <row r="182" spans="1:2" x14ac:dyDescent="0.4">
      <c r="A182" s="3" t="s">
        <v>11</v>
      </c>
      <c r="B182" s="2" t="s">
        <v>112</v>
      </c>
    </row>
    <row r="183" spans="1:2" x14ac:dyDescent="0.4">
      <c r="A183" s="3" t="s">
        <v>11</v>
      </c>
      <c r="B183" s="2" t="s">
        <v>113</v>
      </c>
    </row>
    <row r="184" spans="1:2" x14ac:dyDescent="0.4">
      <c r="A184" s="3" t="s">
        <v>11</v>
      </c>
    </row>
    <row r="185" spans="1:2" x14ac:dyDescent="0.4">
      <c r="A185" s="3" t="s">
        <v>11</v>
      </c>
      <c r="B185" s="2" t="s">
        <v>114</v>
      </c>
    </row>
    <row r="186" spans="1:2" x14ac:dyDescent="0.4">
      <c r="A186" s="3" t="s">
        <v>11</v>
      </c>
      <c r="B186" s="2" t="s">
        <v>115</v>
      </c>
    </row>
    <row r="187" spans="1:2" x14ac:dyDescent="0.4">
      <c r="A187" s="3" t="s">
        <v>11</v>
      </c>
      <c r="B187" s="2" t="s">
        <v>116</v>
      </c>
    </row>
    <row r="188" spans="1:2" x14ac:dyDescent="0.4">
      <c r="A188" s="3" t="s">
        <v>11</v>
      </c>
      <c r="B188" s="2" t="s">
        <v>110</v>
      </c>
    </row>
    <row r="189" spans="1:2" x14ac:dyDescent="0.4">
      <c r="A189" s="3" t="s">
        <v>11</v>
      </c>
      <c r="B189" s="2" t="s">
        <v>111</v>
      </c>
    </row>
    <row r="190" spans="1:2" x14ac:dyDescent="0.4">
      <c r="A190" s="3" t="s">
        <v>11</v>
      </c>
      <c r="B190" s="2" t="s">
        <v>112</v>
      </c>
    </row>
    <row r="191" spans="1:2" x14ac:dyDescent="0.4">
      <c r="A191" s="3" t="s">
        <v>11</v>
      </c>
    </row>
    <row r="192" spans="1:2" x14ac:dyDescent="0.4">
      <c r="A192" s="3" t="s">
        <v>11</v>
      </c>
      <c r="B192" s="2" t="s">
        <v>117</v>
      </c>
    </row>
    <row r="193" spans="1:2" x14ac:dyDescent="0.4">
      <c r="A193" s="3" t="s">
        <v>11</v>
      </c>
      <c r="B193" s="2" t="s">
        <v>118</v>
      </c>
    </row>
    <row r="194" spans="1:2" x14ac:dyDescent="0.4">
      <c r="A194" s="3" t="s">
        <v>11</v>
      </c>
      <c r="B194" s="2" t="s">
        <v>119</v>
      </c>
    </row>
    <row r="195" spans="1:2" x14ac:dyDescent="0.4">
      <c r="A195" s="3" t="s">
        <v>11</v>
      </c>
      <c r="B195" s="2" t="s">
        <v>110</v>
      </c>
    </row>
    <row r="196" spans="1:2" x14ac:dyDescent="0.4">
      <c r="A196" s="3" t="s">
        <v>11</v>
      </c>
      <c r="B196" s="2" t="s">
        <v>111</v>
      </c>
    </row>
    <row r="197" spans="1:2" x14ac:dyDescent="0.4">
      <c r="A197" s="3" t="s">
        <v>11</v>
      </c>
      <c r="B197" s="2" t="s">
        <v>112</v>
      </c>
    </row>
    <row r="198" spans="1:2" x14ac:dyDescent="0.4">
      <c r="A198" s="3" t="s">
        <v>11</v>
      </c>
      <c r="B198" s="2" t="s">
        <v>120</v>
      </c>
    </row>
    <row r="199" spans="1:2" x14ac:dyDescent="0.4">
      <c r="A199" s="3" t="s">
        <v>11</v>
      </c>
    </row>
    <row r="200" spans="1:2" x14ac:dyDescent="0.4">
      <c r="A200" s="3" t="s">
        <v>11</v>
      </c>
      <c r="B200" s="2" t="s">
        <v>121</v>
      </c>
    </row>
    <row r="201" spans="1:2" x14ac:dyDescent="0.4">
      <c r="A201" s="3" t="s">
        <v>11</v>
      </c>
      <c r="B201" s="2" t="s">
        <v>122</v>
      </c>
    </row>
    <row r="202" spans="1:2" x14ac:dyDescent="0.4">
      <c r="A202" s="3" t="s">
        <v>11</v>
      </c>
      <c r="B202" s="2" t="s">
        <v>123</v>
      </c>
    </row>
    <row r="203" spans="1:2" x14ac:dyDescent="0.4">
      <c r="A203" s="3" t="s">
        <v>11</v>
      </c>
      <c r="B203" s="2" t="s">
        <v>110</v>
      </c>
    </row>
    <row r="204" spans="1:2" x14ac:dyDescent="0.4">
      <c r="A204" s="3" t="s">
        <v>11</v>
      </c>
      <c r="B204" s="2" t="s">
        <v>111</v>
      </c>
    </row>
    <row r="205" spans="1:2" x14ac:dyDescent="0.4">
      <c r="A205" s="3" t="s">
        <v>11</v>
      </c>
      <c r="B205" s="2" t="s">
        <v>112</v>
      </c>
    </row>
    <row r="206" spans="1:2" x14ac:dyDescent="0.4">
      <c r="A206" s="3" t="s">
        <v>11</v>
      </c>
    </row>
    <row r="207" spans="1:2" x14ac:dyDescent="0.4">
      <c r="A207" s="3" t="s">
        <v>11</v>
      </c>
      <c r="B207" s="2" t="s">
        <v>124</v>
      </c>
    </row>
    <row r="208" spans="1:2" x14ac:dyDescent="0.4">
      <c r="A208" s="3" t="s">
        <v>11</v>
      </c>
      <c r="B208" s="2" t="s">
        <v>125</v>
      </c>
    </row>
    <row r="209" spans="1:2" x14ac:dyDescent="0.4">
      <c r="A209" s="3" t="s">
        <v>11</v>
      </c>
      <c r="B209" s="2" t="s">
        <v>126</v>
      </c>
    </row>
    <row r="210" spans="1:2" x14ac:dyDescent="0.4">
      <c r="A210" s="3" t="s">
        <v>11</v>
      </c>
      <c r="B210" s="2" t="s">
        <v>110</v>
      </c>
    </row>
    <row r="211" spans="1:2" x14ac:dyDescent="0.4">
      <c r="A211" s="3" t="s">
        <v>11</v>
      </c>
      <c r="B211" s="2" t="s">
        <v>111</v>
      </c>
    </row>
    <row r="212" spans="1:2" x14ac:dyDescent="0.4">
      <c r="A212" s="3" t="s">
        <v>11</v>
      </c>
      <c r="B212" s="2" t="s">
        <v>112</v>
      </c>
    </row>
    <row r="213" spans="1:2" x14ac:dyDescent="0.4">
      <c r="A213" s="3" t="s">
        <v>11</v>
      </c>
      <c r="B213" s="2" t="s">
        <v>127</v>
      </c>
    </row>
    <row r="214" spans="1:2" x14ac:dyDescent="0.4">
      <c r="A214" s="3" t="s">
        <v>11</v>
      </c>
      <c r="B214" s="2" t="s">
        <v>128</v>
      </c>
    </row>
    <row r="215" spans="1:2" x14ac:dyDescent="0.4">
      <c r="A215" s="3" t="s">
        <v>11</v>
      </c>
    </row>
    <row r="216" spans="1:2" x14ac:dyDescent="0.4">
      <c r="A216" s="3" t="s">
        <v>11</v>
      </c>
      <c r="B216" s="4" t="s">
        <v>129</v>
      </c>
    </row>
    <row r="217" spans="1:2" x14ac:dyDescent="0.4">
      <c r="A217" s="3" t="s">
        <v>11</v>
      </c>
      <c r="B217" s="2" t="s">
        <v>130</v>
      </c>
    </row>
    <row r="218" spans="1:2" x14ac:dyDescent="0.4">
      <c r="A218" s="3" t="s">
        <v>11</v>
      </c>
      <c r="B218" s="2" t="s">
        <v>131</v>
      </c>
    </row>
    <row r="219" spans="1:2" x14ac:dyDescent="0.4">
      <c r="A219" s="3" t="s">
        <v>11</v>
      </c>
      <c r="B219" s="2" t="s">
        <v>132</v>
      </c>
    </row>
    <row r="220" spans="1:2" x14ac:dyDescent="0.4">
      <c r="A220" s="3" t="s">
        <v>11</v>
      </c>
      <c r="B220" s="2" t="s">
        <v>133</v>
      </c>
    </row>
    <row r="221" spans="1:2" x14ac:dyDescent="0.4">
      <c r="A221" s="3" t="s">
        <v>11</v>
      </c>
      <c r="B221" s="2" t="s">
        <v>134</v>
      </c>
    </row>
    <row r="222" spans="1:2" x14ac:dyDescent="0.4">
      <c r="A222" s="3" t="s">
        <v>11</v>
      </c>
      <c r="B222" s="2" t="s">
        <v>135</v>
      </c>
    </row>
    <row r="223" spans="1:2" x14ac:dyDescent="0.4">
      <c r="A223" s="3" t="s">
        <v>11</v>
      </c>
      <c r="B223" s="2" t="s">
        <v>136</v>
      </c>
    </row>
    <row r="224" spans="1:2" x14ac:dyDescent="0.4">
      <c r="A224" s="3" t="s">
        <v>11</v>
      </c>
      <c r="B224" s="2" t="s">
        <v>137</v>
      </c>
    </row>
    <row r="225" spans="1:18" x14ac:dyDescent="0.4">
      <c r="A225" s="3" t="s">
        <v>11</v>
      </c>
      <c r="B225" s="2" t="s">
        <v>138</v>
      </c>
    </row>
    <row r="226" spans="1:18" x14ac:dyDescent="0.4">
      <c r="A226" s="3" t="s">
        <v>11</v>
      </c>
      <c r="B226" s="2" t="s">
        <v>139</v>
      </c>
    </row>
    <row r="227" spans="1:18" x14ac:dyDescent="0.4">
      <c r="A227" s="3" t="s">
        <v>11</v>
      </c>
      <c r="B227" s="2" t="s">
        <v>140</v>
      </c>
    </row>
    <row r="228" spans="1:18" x14ac:dyDescent="0.4">
      <c r="A228" s="3" t="s">
        <v>11</v>
      </c>
    </row>
    <row r="229" spans="1:18" x14ac:dyDescent="0.4">
      <c r="A229" s="3" t="s">
        <v>11</v>
      </c>
      <c r="B229" s="4" t="s">
        <v>141</v>
      </c>
    </row>
    <row r="230" spans="1:18" x14ac:dyDescent="0.4">
      <c r="A230" s="3" t="s">
        <v>11</v>
      </c>
      <c r="B230" s="2" t="s">
        <v>142</v>
      </c>
    </row>
    <row r="231" spans="1:18" x14ac:dyDescent="0.4">
      <c r="A231" s="3" t="s">
        <v>11</v>
      </c>
    </row>
    <row r="232" spans="1:18" x14ac:dyDescent="0.4">
      <c r="A232" s="3" t="s">
        <v>11</v>
      </c>
      <c r="B232" s="2" t="s">
        <v>143</v>
      </c>
      <c r="R232" t="s">
        <v>144</v>
      </c>
    </row>
    <row r="236" spans="1:18" x14ac:dyDescent="0.4">
      <c r="A236" s="3">
        <v>1</v>
      </c>
      <c r="B236" s="4" t="s">
        <v>145</v>
      </c>
    </row>
    <row r="237" spans="1:18" x14ac:dyDescent="0.4">
      <c r="A237" s="3">
        <v>1</v>
      </c>
      <c r="B237" s="2" t="s">
        <v>130</v>
      </c>
    </row>
    <row r="238" spans="1:18" x14ac:dyDescent="0.4">
      <c r="A238" s="3">
        <v>1</v>
      </c>
      <c r="B238" s="2" t="s">
        <v>146</v>
      </c>
    </row>
    <row r="239" spans="1:18" x14ac:dyDescent="0.4">
      <c r="A239" s="3">
        <v>1</v>
      </c>
      <c r="B239" s="10" t="str">
        <f>"sudo cp -a yum.$i_LOCAL_YUM_REPO_VER ./yum." &amp; $F$18</f>
        <v>sudo cp -a yum.$i_LOCAL_YUM_REPO_VER ./yum.20210806</v>
      </c>
    </row>
    <row r="240" spans="1:18" x14ac:dyDescent="0.4">
      <c r="A240" s="3">
        <v>1</v>
      </c>
      <c r="B240" s="2" t="s">
        <v>147</v>
      </c>
    </row>
    <row r="241" spans="1:9" x14ac:dyDescent="0.4">
      <c r="A241" s="3">
        <v>1</v>
      </c>
      <c r="B241" s="2" t="s">
        <v>148</v>
      </c>
    </row>
    <row r="242" spans="1:9" x14ac:dyDescent="0.4">
      <c r="A242" s="3">
        <v>1</v>
      </c>
      <c r="B242" s="10" t="s">
        <v>149</v>
      </c>
    </row>
    <row r="243" spans="1:9" x14ac:dyDescent="0.4">
      <c r="A243" s="3">
        <v>1</v>
      </c>
      <c r="B243" s="2" t="s">
        <v>150</v>
      </c>
    </row>
    <row r="244" spans="1:9" x14ac:dyDescent="0.4">
      <c r="A244" s="3">
        <v>1</v>
      </c>
      <c r="B244" s="2" t="s">
        <v>151</v>
      </c>
    </row>
    <row r="245" spans="1:9" x14ac:dyDescent="0.4">
      <c r="A245" s="3">
        <v>1</v>
      </c>
      <c r="B245" s="2" t="s">
        <v>152</v>
      </c>
    </row>
    <row r="246" spans="1:9" x14ac:dyDescent="0.4">
      <c r="A246" s="3">
        <v>1</v>
      </c>
      <c r="B246" s="10" t="str">
        <f>"sudo sed -i -e 's/^export i_LOCAL_YUM_REPO_VER=.*$/export i_LOCAL_YUM_REPO_VER=" &amp; $F$18 &amp; "/' /etc/i_env || $Error :"</f>
        <v>sudo sed -i -e 's/^export i_LOCAL_YUM_REPO_VER=.*$/export i_LOCAL_YUM_REPO_VER=20210806/' /etc/i_env || $Error :</v>
      </c>
    </row>
    <row r="247" spans="1:9" x14ac:dyDescent="0.4">
      <c r="A247" s="3">
        <v>1</v>
      </c>
      <c r="B247" s="2" t="s">
        <v>46</v>
      </c>
    </row>
    <row r="248" spans="1:9" x14ac:dyDescent="0.4">
      <c r="A248" s="3">
        <v>1</v>
      </c>
      <c r="B248" s="2" t="s">
        <v>153</v>
      </c>
    </row>
    <row r="249" spans="1:9" x14ac:dyDescent="0.4">
      <c r="A249" s="3">
        <v>1</v>
      </c>
      <c r="B249" s="2" t="s">
        <v>154</v>
      </c>
    </row>
    <row r="250" spans="1:9" x14ac:dyDescent="0.4">
      <c r="A250" s="3">
        <v>1</v>
      </c>
      <c r="B250" s="2" t="s">
        <v>155</v>
      </c>
    </row>
    <row r="251" spans="1:9" x14ac:dyDescent="0.4">
      <c r="A251" s="3">
        <v>1</v>
      </c>
    </row>
    <row r="252" spans="1:9" x14ac:dyDescent="0.4">
      <c r="A252" s="3">
        <v>1</v>
      </c>
      <c r="B252" s="4" t="s">
        <v>156</v>
      </c>
      <c r="I252" t="s">
        <v>157</v>
      </c>
    </row>
    <row r="253" spans="1:9" x14ac:dyDescent="0.4">
      <c r="A253" s="3">
        <v>1</v>
      </c>
      <c r="B253" s="2" t="s">
        <v>139</v>
      </c>
    </row>
    <row r="254" spans="1:9" x14ac:dyDescent="0.4">
      <c r="A254" s="3">
        <v>1</v>
      </c>
      <c r="B254" s="2" t="s">
        <v>158</v>
      </c>
      <c r="I254" s="7" t="s">
        <v>159</v>
      </c>
    </row>
    <row r="256" spans="1:9" x14ac:dyDescent="0.4">
      <c r="I256" t="s">
        <v>160</v>
      </c>
    </row>
    <row r="258" spans="9:9" x14ac:dyDescent="0.4">
      <c r="I258" t="s">
        <v>161</v>
      </c>
    </row>
    <row r="260" spans="9:9" x14ac:dyDescent="0.4">
      <c r="I260" t="s">
        <v>162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k-hamada</dc:creator>
  <cp:lastModifiedBy>k-hamada</cp:lastModifiedBy>
  <dcterms:created xsi:type="dcterms:W3CDTF">2021-08-06T08:26:22Z</dcterms:created>
  <dcterms:modified xsi:type="dcterms:W3CDTF">2021-08-06T08:27:05Z</dcterms:modified>
</cp:coreProperties>
</file>