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4" i="1"/>
  <c r="H33"/>
  <c r="C28"/>
  <c r="H27"/>
  <c r="H26"/>
  <c r="H25"/>
  <c r="H24"/>
  <c r="H23"/>
  <c r="H22"/>
  <c r="H21"/>
  <c r="H20"/>
  <c r="H19"/>
  <c r="H18"/>
  <c r="H4"/>
  <c r="H5"/>
  <c r="H6"/>
  <c r="H7"/>
  <c r="H8"/>
  <c r="H9"/>
  <c r="H10"/>
  <c r="H11"/>
  <c r="H12"/>
  <c r="H3"/>
  <c r="C13"/>
  <c r="H28" l="1"/>
  <c r="I28" s="1"/>
  <c r="K28" s="1"/>
  <c r="H13"/>
  <c r="I13" s="1"/>
</calcChain>
</file>

<file path=xl/sharedStrings.xml><?xml version="1.0" encoding="utf-8"?>
<sst xmlns="http://schemas.openxmlformats.org/spreadsheetml/2006/main" count="91" uniqueCount="28">
  <si>
    <t>Name</t>
  </si>
  <si>
    <t>Current Evaluation</t>
  </si>
  <si>
    <t>Relative Salary</t>
  </si>
  <si>
    <t>% Increase</t>
  </si>
  <si>
    <t>$ Increase (K)</t>
  </si>
  <si>
    <t>Current Salary (K)</t>
  </si>
  <si>
    <t>E. Black</t>
  </si>
  <si>
    <t>J. Collins</t>
  </si>
  <si>
    <t>P. Downs</t>
  </si>
  <si>
    <t>D. Fry</t>
  </si>
  <si>
    <t>N. Lambert</t>
  </si>
  <si>
    <t>P. Nguyen</t>
  </si>
  <si>
    <t>M. Quinn</t>
  </si>
  <si>
    <t>F. Roberts</t>
  </si>
  <si>
    <t>A. Smith</t>
  </si>
  <si>
    <t>K. Want</t>
  </si>
  <si>
    <t>Totals</t>
  </si>
  <si>
    <t>Expected % Increase</t>
  </si>
  <si>
    <t>6%-8%</t>
  </si>
  <si>
    <t>4%-6%</t>
  </si>
  <si>
    <t>4%-5%</t>
  </si>
  <si>
    <t>5%-7%</t>
  </si>
  <si>
    <t>3%-5%</t>
  </si>
  <si>
    <t>1%-3%</t>
  </si>
  <si>
    <t>6%-7%</t>
  </si>
  <si>
    <t>7%-9%</t>
  </si>
  <si>
    <t>3%-4%</t>
  </si>
  <si>
    <t>5%-6%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</si>
</sst>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9" fontId="0" fillId="0" borderId="9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9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10" xfId="0" applyNumberFormat="1" applyBorder="1" applyAlignment="1">
      <alignment horizontal="left"/>
    </xf>
    <xf numFmtId="9" fontId="0" fillId="0" borderId="11" xfId="0" applyNumberFormat="1" applyFill="1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10" fontId="0" fillId="0" borderId="12" xfId="0" applyNumberFormat="1" applyBorder="1" applyAlignment="1">
      <alignment horizontal="left"/>
    </xf>
    <xf numFmtId="10" fontId="0" fillId="0" borderId="12" xfId="0" applyNumberFormat="1" applyFill="1" applyBorder="1" applyAlignment="1">
      <alignment horizontal="left"/>
    </xf>
    <xf numFmtId="9" fontId="0" fillId="0" borderId="12" xfId="0" applyNumberFormat="1" applyFill="1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12" xfId="0" applyBorder="1"/>
    <xf numFmtId="9" fontId="0" fillId="0" borderId="12" xfId="0" applyNumberFormat="1" applyBorder="1"/>
    <xf numFmtId="10" fontId="0" fillId="0" borderId="12" xfId="0" applyNumberFormat="1" applyFill="1" applyBorder="1"/>
    <xf numFmtId="9" fontId="0" fillId="0" borderId="12" xfId="0" applyNumberFormat="1" applyFill="1" applyBorder="1"/>
    <xf numFmtId="0" fontId="0" fillId="0" borderId="12" xfId="0" applyFill="1" applyBorder="1" applyAlignment="1">
      <alignment wrapText="1"/>
    </xf>
    <xf numFmtId="0" fontId="0" fillId="0" borderId="12" xfId="0" applyFill="1" applyBorder="1" applyAlignment="1">
      <alignment horizontal="left"/>
    </xf>
    <xf numFmtId="10" fontId="0" fillId="0" borderId="12" xfId="0" applyNumberFormat="1" applyBorder="1"/>
    <xf numFmtId="2" fontId="0" fillId="0" borderId="12" xfId="0" applyNumberFormat="1" applyBorder="1"/>
    <xf numFmtId="2" fontId="0" fillId="0" borderId="1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4"/>
  <sheetViews>
    <sheetView tabSelected="1" workbookViewId="0">
      <selection activeCell="B17" sqref="B17:H28"/>
    </sheetView>
  </sheetViews>
  <sheetFormatPr defaultRowHeight="15"/>
  <cols>
    <col min="2" max="2" width="12.7109375" customWidth="1"/>
    <col min="4" max="4" width="10" customWidth="1"/>
    <col min="12" max="12" width="11.5703125" customWidth="1"/>
    <col min="13" max="13" width="10.85546875" customWidth="1"/>
  </cols>
  <sheetData>
    <row r="1" spans="2:15" ht="15.75" thickBot="1"/>
    <row r="2" spans="2:15" ht="47.25" customHeight="1" thickBot="1">
      <c r="B2" s="17" t="s">
        <v>0</v>
      </c>
      <c r="C2" s="17" t="s">
        <v>5</v>
      </c>
      <c r="D2" s="17" t="s">
        <v>1</v>
      </c>
      <c r="E2" s="17" t="s">
        <v>2</v>
      </c>
      <c r="F2" s="17" t="s">
        <v>3</v>
      </c>
      <c r="G2" s="17" t="s">
        <v>17</v>
      </c>
      <c r="H2" s="17" t="s">
        <v>4</v>
      </c>
      <c r="L2" s="2" t="s">
        <v>0</v>
      </c>
      <c r="M2" s="3" t="s">
        <v>1</v>
      </c>
      <c r="N2" s="3" t="s">
        <v>2</v>
      </c>
      <c r="O2" s="4" t="s">
        <v>17</v>
      </c>
    </row>
    <row r="3" spans="2:15" ht="15.75" thickBot="1">
      <c r="B3" s="18" t="s">
        <v>6</v>
      </c>
      <c r="C3" s="18">
        <v>60</v>
      </c>
      <c r="D3" s="18">
        <v>2</v>
      </c>
      <c r="E3" s="19">
        <v>0.8</v>
      </c>
      <c r="F3" s="20">
        <v>0.08</v>
      </c>
      <c r="G3" s="19" t="s">
        <v>18</v>
      </c>
      <c r="H3" s="18">
        <f>C3*F3</f>
        <v>4.8</v>
      </c>
      <c r="I3" s="1"/>
      <c r="L3" s="9" t="s">
        <v>6</v>
      </c>
      <c r="M3" s="11">
        <v>2</v>
      </c>
      <c r="N3" s="10">
        <v>0.8</v>
      </c>
      <c r="O3" s="14" t="s">
        <v>18</v>
      </c>
    </row>
    <row r="4" spans="2:15" ht="15.75" thickBot="1">
      <c r="B4" s="18" t="s">
        <v>7</v>
      </c>
      <c r="C4" s="18">
        <v>120</v>
      </c>
      <c r="D4" s="18">
        <v>2</v>
      </c>
      <c r="E4" s="19">
        <v>1.05</v>
      </c>
      <c r="F4" s="20">
        <v>0.05</v>
      </c>
      <c r="G4" s="19" t="s">
        <v>19</v>
      </c>
      <c r="H4" s="18">
        <f t="shared" ref="H4:H12" si="0">C4*F4</f>
        <v>6</v>
      </c>
      <c r="I4" s="1"/>
      <c r="L4" s="5" t="s">
        <v>7</v>
      </c>
      <c r="M4" s="12">
        <v>2</v>
      </c>
      <c r="N4" s="6">
        <v>1.05</v>
      </c>
      <c r="O4" s="15" t="s">
        <v>19</v>
      </c>
    </row>
    <row r="5" spans="2:15" ht="15.75" thickBot="1">
      <c r="B5" s="18" t="s">
        <v>8</v>
      </c>
      <c r="C5" s="18">
        <v>90</v>
      </c>
      <c r="D5" s="18">
        <v>2</v>
      </c>
      <c r="E5" s="19">
        <v>1.1000000000000001</v>
      </c>
      <c r="F5" s="20">
        <v>0.04</v>
      </c>
      <c r="G5" s="19" t="s">
        <v>20</v>
      </c>
      <c r="H5" s="18">
        <f t="shared" si="0"/>
        <v>3.6</v>
      </c>
      <c r="I5" s="1"/>
      <c r="L5" s="9" t="s">
        <v>8</v>
      </c>
      <c r="M5" s="11">
        <v>2</v>
      </c>
      <c r="N5" s="10">
        <v>1.1000000000000001</v>
      </c>
      <c r="O5" s="14" t="s">
        <v>20</v>
      </c>
    </row>
    <row r="6" spans="2:15" ht="15.75" thickBot="1">
      <c r="B6" s="18" t="s">
        <v>9</v>
      </c>
      <c r="C6" s="18">
        <v>85</v>
      </c>
      <c r="D6" s="18">
        <v>3</v>
      </c>
      <c r="E6" s="19">
        <v>0.85</v>
      </c>
      <c r="F6" s="20">
        <v>0.06</v>
      </c>
      <c r="G6" s="19" t="s">
        <v>21</v>
      </c>
      <c r="H6" s="18">
        <f t="shared" si="0"/>
        <v>5.0999999999999996</v>
      </c>
      <c r="I6" s="1"/>
      <c r="L6" s="5" t="s">
        <v>9</v>
      </c>
      <c r="M6" s="12">
        <v>3</v>
      </c>
      <c r="N6" s="6">
        <v>0.85</v>
      </c>
      <c r="O6" s="15" t="s">
        <v>21</v>
      </c>
    </row>
    <row r="7" spans="2:15" ht="15.75" thickBot="1">
      <c r="B7" s="18" t="s">
        <v>10</v>
      </c>
      <c r="C7" s="18">
        <v>100</v>
      </c>
      <c r="D7" s="18">
        <v>3</v>
      </c>
      <c r="E7" s="19">
        <v>1.05</v>
      </c>
      <c r="F7" s="20">
        <v>0.04</v>
      </c>
      <c r="G7" s="19" t="s">
        <v>22</v>
      </c>
      <c r="H7" s="18">
        <f t="shared" si="0"/>
        <v>4</v>
      </c>
      <c r="I7" s="1"/>
      <c r="L7" s="9" t="s">
        <v>10</v>
      </c>
      <c r="M7" s="11">
        <v>3</v>
      </c>
      <c r="N7" s="10">
        <v>1.05</v>
      </c>
      <c r="O7" s="14" t="s">
        <v>22</v>
      </c>
    </row>
    <row r="8" spans="2:15" ht="15.75" thickBot="1">
      <c r="B8" s="18" t="s">
        <v>11</v>
      </c>
      <c r="C8" s="18">
        <v>80</v>
      </c>
      <c r="D8" s="18">
        <v>4</v>
      </c>
      <c r="E8" s="19">
        <v>1.1499999999999999</v>
      </c>
      <c r="F8" s="20">
        <v>0.02</v>
      </c>
      <c r="G8" s="19" t="s">
        <v>23</v>
      </c>
      <c r="H8" s="18">
        <f t="shared" si="0"/>
        <v>1.6</v>
      </c>
      <c r="I8" s="1"/>
      <c r="L8" s="5" t="s">
        <v>11</v>
      </c>
      <c r="M8" s="12">
        <v>4</v>
      </c>
      <c r="N8" s="6">
        <v>1.1499999999999999</v>
      </c>
      <c r="O8" s="15" t="s">
        <v>23</v>
      </c>
    </row>
    <row r="9" spans="2:15" ht="15.75" thickBot="1">
      <c r="B9" s="18" t="s">
        <v>12</v>
      </c>
      <c r="C9" s="18">
        <v>70</v>
      </c>
      <c r="D9" s="18">
        <v>1</v>
      </c>
      <c r="E9" s="19">
        <v>1</v>
      </c>
      <c r="F9" s="20">
        <v>7.0000000000000007E-2</v>
      </c>
      <c r="G9" s="19" t="s">
        <v>24</v>
      </c>
      <c r="H9" s="18">
        <f t="shared" si="0"/>
        <v>4.9000000000000004</v>
      </c>
      <c r="I9" s="1"/>
      <c r="L9" s="9" t="s">
        <v>12</v>
      </c>
      <c r="M9" s="11">
        <v>1</v>
      </c>
      <c r="N9" s="10">
        <v>1</v>
      </c>
      <c r="O9" s="14" t="s">
        <v>24</v>
      </c>
    </row>
    <row r="10" spans="2:15" ht="15.75" thickBot="1">
      <c r="B10" s="18" t="s">
        <v>13</v>
      </c>
      <c r="C10" s="18">
        <v>65</v>
      </c>
      <c r="D10" s="18">
        <v>1</v>
      </c>
      <c r="E10" s="19">
        <v>0.85</v>
      </c>
      <c r="F10" s="20">
        <v>0.08</v>
      </c>
      <c r="G10" s="19" t="s">
        <v>25</v>
      </c>
      <c r="H10" s="18">
        <f t="shared" si="0"/>
        <v>5.2</v>
      </c>
      <c r="I10" s="1"/>
      <c r="L10" s="5" t="s">
        <v>13</v>
      </c>
      <c r="M10" s="12">
        <v>1</v>
      </c>
      <c r="N10" s="6">
        <v>0.85</v>
      </c>
      <c r="O10" s="15" t="s">
        <v>25</v>
      </c>
    </row>
    <row r="11" spans="2:15" ht="15.75" thickBot="1">
      <c r="B11" s="18" t="s">
        <v>14</v>
      </c>
      <c r="C11" s="18">
        <v>95</v>
      </c>
      <c r="D11" s="18">
        <v>2</v>
      </c>
      <c r="E11" s="19">
        <v>0.95</v>
      </c>
      <c r="F11" s="20">
        <v>0.06</v>
      </c>
      <c r="G11" s="19" t="s">
        <v>21</v>
      </c>
      <c r="H11" s="18">
        <f t="shared" si="0"/>
        <v>5.7</v>
      </c>
      <c r="I11" s="1"/>
      <c r="L11" s="9" t="s">
        <v>14</v>
      </c>
      <c r="M11" s="11">
        <v>2</v>
      </c>
      <c r="N11" s="10">
        <v>0.95</v>
      </c>
      <c r="O11" s="14" t="s">
        <v>21</v>
      </c>
    </row>
    <row r="12" spans="2:15" ht="15.75" thickBot="1">
      <c r="B12" s="18" t="s">
        <v>15</v>
      </c>
      <c r="C12" s="18">
        <v>105</v>
      </c>
      <c r="D12" s="18">
        <v>4</v>
      </c>
      <c r="E12" s="19">
        <v>1</v>
      </c>
      <c r="F12" s="21">
        <v>2.8571429999999998E-2</v>
      </c>
      <c r="G12" s="22" t="s">
        <v>26</v>
      </c>
      <c r="H12" s="18">
        <f t="shared" si="0"/>
        <v>3.00000015</v>
      </c>
      <c r="I12" s="1"/>
      <c r="L12" s="7" t="s">
        <v>15</v>
      </c>
      <c r="M12" s="13">
        <v>4</v>
      </c>
      <c r="N12" s="8">
        <v>1</v>
      </c>
      <c r="O12" s="16" t="s">
        <v>26</v>
      </c>
    </row>
    <row r="13" spans="2:15">
      <c r="B13" s="18" t="s">
        <v>16</v>
      </c>
      <c r="C13" s="18">
        <f>SUM(C3:C12)</f>
        <v>870</v>
      </c>
      <c r="D13" s="18"/>
      <c r="E13" s="18"/>
      <c r="F13" s="18"/>
      <c r="G13" s="18"/>
      <c r="H13" s="18">
        <f>SUM(H3:H12)</f>
        <v>43.900000150000004</v>
      </c>
      <c r="I13" s="1">
        <f>SUM(C13:H13)</f>
        <v>913.90000014999998</v>
      </c>
    </row>
    <row r="17" spans="2:11" ht="45">
      <c r="B17" s="23" t="s">
        <v>0</v>
      </c>
      <c r="C17" s="23" t="s">
        <v>5</v>
      </c>
      <c r="D17" s="23" t="s">
        <v>1</v>
      </c>
      <c r="E17" s="23" t="s">
        <v>2</v>
      </c>
      <c r="F17" s="23" t="s">
        <v>3</v>
      </c>
      <c r="G17" s="23" t="s">
        <v>17</v>
      </c>
      <c r="H17" s="23" t="s">
        <v>4</v>
      </c>
    </row>
    <row r="18" spans="2:11">
      <c r="B18" s="24" t="s">
        <v>6</v>
      </c>
      <c r="C18" s="24">
        <v>60</v>
      </c>
      <c r="D18" s="24">
        <v>2</v>
      </c>
      <c r="E18" s="25">
        <v>0.8</v>
      </c>
      <c r="F18" s="30">
        <v>0.08</v>
      </c>
      <c r="G18" s="25" t="s">
        <v>18</v>
      </c>
      <c r="H18" s="31">
        <f>C18*F18</f>
        <v>4.8</v>
      </c>
    </row>
    <row r="19" spans="2:11">
      <c r="B19" s="24" t="s">
        <v>7</v>
      </c>
      <c r="C19" s="24">
        <v>120</v>
      </c>
      <c r="D19" s="24">
        <v>2</v>
      </c>
      <c r="E19" s="25">
        <v>1.05</v>
      </c>
      <c r="F19" s="30">
        <v>0.05</v>
      </c>
      <c r="G19" s="25" t="s">
        <v>19</v>
      </c>
      <c r="H19" s="31">
        <f t="shared" ref="H19:H27" si="1">C19*F19</f>
        <v>6</v>
      </c>
    </row>
    <row r="20" spans="2:11">
      <c r="B20" s="24" t="s">
        <v>8</v>
      </c>
      <c r="C20" s="24">
        <v>90</v>
      </c>
      <c r="D20" s="24">
        <v>2</v>
      </c>
      <c r="E20" s="27">
        <v>1.1000000000000001</v>
      </c>
      <c r="F20" s="26">
        <v>0.04</v>
      </c>
      <c r="G20" s="27" t="s">
        <v>20</v>
      </c>
      <c r="H20" s="32">
        <f t="shared" si="1"/>
        <v>3.6</v>
      </c>
    </row>
    <row r="21" spans="2:11">
      <c r="B21" s="24" t="s">
        <v>9</v>
      </c>
      <c r="C21" s="24">
        <v>85</v>
      </c>
      <c r="D21" s="24">
        <v>2</v>
      </c>
      <c r="E21" s="27">
        <v>0.85</v>
      </c>
      <c r="F21" s="26">
        <v>6.1800000000000001E-2</v>
      </c>
      <c r="G21" s="27" t="s">
        <v>18</v>
      </c>
      <c r="H21" s="32">
        <f t="shared" si="1"/>
        <v>5.2530000000000001</v>
      </c>
    </row>
    <row r="22" spans="2:11">
      <c r="B22" s="24" t="s">
        <v>10</v>
      </c>
      <c r="C22" s="24">
        <v>100</v>
      </c>
      <c r="D22" s="24">
        <v>3</v>
      </c>
      <c r="E22" s="27">
        <v>1.05</v>
      </c>
      <c r="F22" s="26">
        <v>0.04</v>
      </c>
      <c r="G22" s="27" t="s">
        <v>22</v>
      </c>
      <c r="H22" s="32">
        <f t="shared" si="1"/>
        <v>4</v>
      </c>
    </row>
    <row r="23" spans="2:11">
      <c r="B23" s="24" t="s">
        <v>11</v>
      </c>
      <c r="C23" s="24">
        <v>80</v>
      </c>
      <c r="D23" s="24">
        <v>4</v>
      </c>
      <c r="E23" s="27">
        <v>1.1499999999999999</v>
      </c>
      <c r="F23" s="26">
        <v>0.02</v>
      </c>
      <c r="G23" s="27" t="s">
        <v>23</v>
      </c>
      <c r="H23" s="32">
        <f t="shared" si="1"/>
        <v>1.6</v>
      </c>
    </row>
    <row r="24" spans="2:11">
      <c r="B24" s="24" t="s">
        <v>12</v>
      </c>
      <c r="C24" s="24">
        <v>70</v>
      </c>
      <c r="D24" s="24">
        <v>2</v>
      </c>
      <c r="E24" s="27">
        <v>1</v>
      </c>
      <c r="F24" s="26">
        <v>0.06</v>
      </c>
      <c r="G24" s="27" t="s">
        <v>27</v>
      </c>
      <c r="H24" s="32">
        <f t="shared" si="1"/>
        <v>4.2</v>
      </c>
    </row>
    <row r="25" spans="2:11">
      <c r="B25" s="24" t="s">
        <v>13</v>
      </c>
      <c r="C25" s="24">
        <v>65</v>
      </c>
      <c r="D25" s="24">
        <v>1</v>
      </c>
      <c r="E25" s="27">
        <v>0.85</v>
      </c>
      <c r="F25" s="26">
        <v>0.08</v>
      </c>
      <c r="G25" s="27" t="s">
        <v>25</v>
      </c>
      <c r="H25" s="32">
        <f t="shared" si="1"/>
        <v>5.2</v>
      </c>
    </row>
    <row r="26" spans="2:11">
      <c r="B26" s="24" t="s">
        <v>14</v>
      </c>
      <c r="C26" s="24">
        <v>95</v>
      </c>
      <c r="D26" s="24">
        <v>2</v>
      </c>
      <c r="E26" s="25">
        <v>0.95</v>
      </c>
      <c r="F26" s="30">
        <v>0.06</v>
      </c>
      <c r="G26" s="25" t="s">
        <v>21</v>
      </c>
      <c r="H26" s="31">
        <f t="shared" si="1"/>
        <v>5.7</v>
      </c>
    </row>
    <row r="27" spans="2:11">
      <c r="B27" s="24" t="s">
        <v>15</v>
      </c>
      <c r="C27" s="24">
        <v>105</v>
      </c>
      <c r="D27" s="24">
        <v>4</v>
      </c>
      <c r="E27" s="25">
        <v>1</v>
      </c>
      <c r="F27" s="30">
        <v>0.03</v>
      </c>
      <c r="G27" s="25" t="s">
        <v>26</v>
      </c>
      <c r="H27" s="31">
        <f t="shared" si="1"/>
        <v>3.15</v>
      </c>
    </row>
    <row r="28" spans="2:11">
      <c r="B28" s="24" t="s">
        <v>16</v>
      </c>
      <c r="C28" s="24">
        <f>SUM(C18:C27)</f>
        <v>870</v>
      </c>
      <c r="D28" s="24"/>
      <c r="E28" s="24"/>
      <c r="F28" s="24"/>
      <c r="G28" s="24"/>
      <c r="H28" s="31">
        <f>SUM(H18:H27)</f>
        <v>43.503</v>
      </c>
      <c r="I28">
        <f>SUM(C28:H28)</f>
        <v>913.50300000000004</v>
      </c>
      <c r="K28">
        <f>I13-I28</f>
        <v>0.39700014999993982</v>
      </c>
    </row>
    <row r="32" spans="2:11" ht="45">
      <c r="B32" s="23" t="s">
        <v>0</v>
      </c>
      <c r="C32" s="23" t="s">
        <v>5</v>
      </c>
      <c r="D32" s="23" t="s">
        <v>1</v>
      </c>
      <c r="E32" s="23" t="s">
        <v>2</v>
      </c>
      <c r="F32" s="28" t="s">
        <v>3</v>
      </c>
      <c r="G32" s="28" t="s">
        <v>17</v>
      </c>
      <c r="H32" s="28" t="s">
        <v>4</v>
      </c>
    </row>
    <row r="33" spans="2:8">
      <c r="B33" s="18" t="s">
        <v>9</v>
      </c>
      <c r="C33" s="18">
        <v>85</v>
      </c>
      <c r="D33" s="18">
        <v>2</v>
      </c>
      <c r="E33" s="19">
        <v>0.85</v>
      </c>
      <c r="F33" s="21">
        <v>0.06</v>
      </c>
      <c r="G33" s="27" t="s">
        <v>18</v>
      </c>
      <c r="H33" s="29">
        <f t="shared" ref="H33:H34" si="2">C33*F33</f>
        <v>5.0999999999999996</v>
      </c>
    </row>
    <row r="34" spans="2:8">
      <c r="B34" s="18" t="s">
        <v>12</v>
      </c>
      <c r="C34" s="18">
        <v>70</v>
      </c>
      <c r="D34" s="18">
        <v>2</v>
      </c>
      <c r="E34" s="19">
        <v>1</v>
      </c>
      <c r="F34" s="21">
        <v>7.0000000000000007E-2</v>
      </c>
      <c r="G34" s="27" t="s">
        <v>27</v>
      </c>
      <c r="H34" s="29">
        <f t="shared" si="2"/>
        <v>4.9000000000000004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2020-07-28T20:34:32Z</dcterms:created>
  <dcterms:modified xsi:type="dcterms:W3CDTF">2020-07-29T21:31:50Z</dcterms:modified>
</cp:coreProperties>
</file>