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60" windowWidth="6675" windowHeight="5970"/>
  </bookViews>
  <sheets>
    <sheet name="Sheet1" sheetId="1" r:id="rId1"/>
    <sheet name="Sheet2" sheetId="2" r:id="rId2"/>
    <sheet name="Sheet3" sheetId="3" r:id="rId3"/>
  </sheets>
  <calcPr calcId="125725"/>
  <fileRecoveryPr repairLoad="1"/>
</workbook>
</file>

<file path=xl/calcChain.xml><?xml version="1.0" encoding="utf-8"?>
<calcChain xmlns="http://schemas.openxmlformats.org/spreadsheetml/2006/main">
  <c r="D22" i="1"/>
  <c r="I22" s="1"/>
  <c r="E22"/>
  <c r="E23" s="1"/>
  <c r="F22"/>
  <c r="G22"/>
  <c r="H22"/>
  <c r="C22"/>
  <c r="AA43"/>
  <c r="R43"/>
  <c r="I43"/>
  <c r="L5" s="1"/>
  <c r="L6" s="1"/>
  <c r="AA73"/>
  <c r="O5" s="1"/>
  <c r="O6" s="1"/>
  <c r="O7" s="1"/>
  <c r="R73"/>
  <c r="M5" s="1"/>
  <c r="M6" s="1"/>
  <c r="I73"/>
  <c r="K5" s="1"/>
  <c r="K6" s="1"/>
  <c r="P5" l="1"/>
  <c r="P6" s="1"/>
  <c r="P7" s="1"/>
  <c r="N5"/>
  <c r="N6" s="1"/>
  <c r="N7" s="1"/>
  <c r="C23"/>
  <c r="G23"/>
  <c r="M7"/>
  <c r="L7"/>
  <c r="K7"/>
</calcChain>
</file>

<file path=xl/sharedStrings.xml><?xml version="1.0" encoding="utf-8"?>
<sst xmlns="http://schemas.openxmlformats.org/spreadsheetml/2006/main" count="608" uniqueCount="105">
  <si>
    <t>High</t>
  </si>
  <si>
    <t>TIME</t>
  </si>
  <si>
    <t>&lt; 50% use of</t>
  </si>
  <si>
    <t>STOR</t>
  </si>
  <si>
    <t>VIRT</t>
  </si>
  <si>
    <t>TOOL</t>
  </si>
  <si>
    <t>Low</t>
  </si>
  <si>
    <t>Nominal</t>
  </si>
  <si>
    <t>Cost Driver</t>
  </si>
  <si>
    <t>Very Low</t>
  </si>
  <si>
    <t>Very High</t>
  </si>
  <si>
    <t>Extra High</t>
  </si>
  <si>
    <t>RELY</t>
  </si>
  <si>
    <t>Slight inconvenience</t>
  </si>
  <si>
    <t>Easily recover losses</t>
  </si>
  <si>
    <t>Recoverable losses</t>
  </si>
  <si>
    <t>High financial loss</t>
  </si>
  <si>
    <t>Risk to human life</t>
  </si>
  <si>
    <t>DATA</t>
  </si>
  <si>
    <t>D/P &lt; 10</t>
  </si>
  <si>
    <t>D/P &gt; 1000</t>
  </si>
  <si>
    <t>CPLX</t>
  </si>
  <si>
    <t>TURN</t>
  </si>
  <si>
    <t>Interactive</t>
  </si>
  <si>
    <t>&lt;4 hrs</t>
  </si>
  <si>
    <t>4-12 hrs</t>
  </si>
  <si>
    <t>&gt;12 hrs</t>
  </si>
  <si>
    <t>ACAP</t>
  </si>
  <si>
    <t>15th percentile</t>
  </si>
  <si>
    <t>25th percentile</t>
  </si>
  <si>
    <t>55th percentile</t>
  </si>
  <si>
    <t>75th percentile</t>
  </si>
  <si>
    <t>90th percentile</t>
  </si>
  <si>
    <t>AEXP</t>
  </si>
  <si>
    <t>&lt; 4 mos experience</t>
  </si>
  <si>
    <t>1 year</t>
  </si>
  <si>
    <t>3 years</t>
  </si>
  <si>
    <t>6 years</t>
  </si>
  <si>
    <t>12 years</t>
  </si>
  <si>
    <t>PCAP</t>
  </si>
  <si>
    <t>VEXP</t>
  </si>
  <si>
    <t>&lt; 1 month</t>
  </si>
  <si>
    <t>4 months</t>
  </si>
  <si>
    <t>MODP</t>
  </si>
  <si>
    <t>No use</t>
  </si>
  <si>
    <t>Beginning use</t>
  </si>
  <si>
    <t>Some use</t>
  </si>
  <si>
    <t>General use</t>
  </si>
  <si>
    <t>Routine use</t>
  </si>
  <si>
    <t>Basic use of microprocessor tools</t>
  </si>
  <si>
    <t>Basic use of small tools</t>
  </si>
  <si>
    <t>Strong use of small tools and basic use of large tools</t>
  </si>
  <si>
    <t>Strong use of large tools and use of test tools</t>
  </si>
  <si>
    <t>Advanced use of large tools</t>
  </si>
  <si>
    <t>SCED</t>
  </si>
  <si>
    <t>75% of nominal</t>
  </si>
  <si>
    <t>85% of nominal</t>
  </si>
  <si>
    <t>100% of nominal</t>
  </si>
  <si>
    <t>130% of nominal</t>
  </si>
  <si>
    <t>160% of nominal</t>
  </si>
  <si>
    <t>Effort Multiplier Rating</t>
  </si>
  <si>
    <t>10 &lt; D/P &lt; 100</t>
  </si>
  <si>
    <t>100 &lt; D/P &lt; 1000</t>
  </si>
  <si>
    <t>Major chg 1 per 12 mos, min; 1 per mo</t>
  </si>
  <si>
    <t>Maj: 1/6 mos; Min: 1/2 wks</t>
  </si>
  <si>
    <t>Maj: 1/2 mos; Min: 1/week</t>
  </si>
  <si>
    <t>Maj: 1/2 wks; Min: 1/2 days</t>
  </si>
  <si>
    <t>Ratin</t>
  </si>
  <si>
    <t>Control Operation</t>
  </si>
  <si>
    <t>Computational Operatoins</t>
  </si>
  <si>
    <t>Device-dependant Operations</t>
  </si>
  <si>
    <t>Data Management Operations</t>
  </si>
  <si>
    <t>Highly Nested SP perators, compound predicates, queue and stack control</t>
  </si>
  <si>
    <t>Evaluation of some complex expresssions</t>
  </si>
  <si>
    <t>Simple read/write statements with simple formats</t>
  </si>
  <si>
    <t>Archive Mgmt</t>
  </si>
  <si>
    <t>Build</t>
  </si>
  <si>
    <t>Report Processing</t>
  </si>
  <si>
    <t>Comms Mgmt</t>
  </si>
  <si>
    <t>Student Support</t>
  </si>
  <si>
    <t>Operator Support</t>
  </si>
  <si>
    <t>Stat Analysis</t>
  </si>
  <si>
    <t>Startup/Shutdown</t>
  </si>
  <si>
    <t>Error Handling</t>
  </si>
  <si>
    <t>Unit 1 CBT</t>
  </si>
  <si>
    <t>Unit 2 CBT</t>
  </si>
  <si>
    <t>Unit 3 CBT</t>
  </si>
  <si>
    <t>Unit 4 CBT</t>
  </si>
  <si>
    <t>Registration</t>
  </si>
  <si>
    <t>Unit 5 CBT</t>
  </si>
  <si>
    <t>SM</t>
  </si>
  <si>
    <t>Tdev</t>
  </si>
  <si>
    <t>Avg. Staff</t>
  </si>
  <si>
    <t>LEXP</t>
  </si>
  <si>
    <t>Package</t>
  </si>
  <si>
    <t>Sun</t>
  </si>
  <si>
    <t>PC</t>
  </si>
  <si>
    <t>Sum Col</t>
  </si>
  <si>
    <t>Sum Build</t>
  </si>
  <si>
    <t>PC Build 1</t>
  </si>
  <si>
    <t>Sun Build 1</t>
  </si>
  <si>
    <t>PC Build 2</t>
  </si>
  <si>
    <t>Sun Build 2</t>
  </si>
  <si>
    <t>PC Build 0</t>
  </si>
  <si>
    <t>Sun Build 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</si>
</sst>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9">
    <xf numFmtId="0" fontId="0" fillId="0" borderId="0" xfId="0"/>
    <xf numFmtId="2" fontId="0" fillId="0" borderId="0" xfId="0" applyNumberFormat="1"/>
    <xf numFmtId="0" fontId="0" fillId="0" borderId="0" xfId="0" applyFill="1"/>
    <xf numFmtId="0" fontId="0" fillId="0" borderId="1" xfId="0" applyBorder="1"/>
    <xf numFmtId="2" fontId="0" fillId="0" borderId="1" xfId="0" applyNumberFormat="1" applyBorder="1"/>
    <xf numFmtId="2" fontId="0" fillId="0" borderId="0" xfId="0" applyNumberFormat="1" applyBorder="1"/>
    <xf numFmtId="2" fontId="0" fillId="0" borderId="2" xfId="0" applyNumberFormat="1" applyBorder="1"/>
    <xf numFmtId="2" fontId="0" fillId="0" borderId="3" xfId="0" applyNumberFormat="1" applyBorder="1"/>
    <xf numFmtId="2" fontId="0" fillId="0" borderId="4" xfId="0" applyNumberForma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2" fontId="0" fillId="0" borderId="0" xfId="0" applyNumberFormat="1" applyFill="1"/>
    <xf numFmtId="0" fontId="0" fillId="0" borderId="0" xfId="0" applyFill="1" applyBorder="1"/>
    <xf numFmtId="0" fontId="0" fillId="0" borderId="0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2" borderId="0" xfId="0" applyFill="1" applyBorder="1"/>
    <xf numFmtId="9" fontId="0" fillId="0" borderId="0" xfId="0" applyNumberFormat="1" applyBorder="1"/>
    <xf numFmtId="0" fontId="0" fillId="0" borderId="2" xfId="0" applyBorder="1"/>
    <xf numFmtId="0" fontId="0" fillId="0" borderId="13" xfId="0" applyBorder="1"/>
    <xf numFmtId="0" fontId="0" fillId="0" borderId="3" xfId="0" applyBorder="1"/>
    <xf numFmtId="0" fontId="0" fillId="0" borderId="4" xfId="0" applyBorder="1"/>
    <xf numFmtId="2" fontId="0" fillId="0" borderId="0" xfId="0" applyNumberFormat="1" applyFill="1" applyBorder="1"/>
    <xf numFmtId="2" fontId="0" fillId="0" borderId="12" xfId="0" applyNumberFormat="1" applyBorder="1"/>
    <xf numFmtId="2" fontId="0" fillId="0" borderId="13" xfId="0" applyNumberFormat="1" applyBorder="1"/>
    <xf numFmtId="0" fontId="0" fillId="0" borderId="14" xfId="0" applyBorder="1"/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4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0" fillId="0" borderId="14" xfId="0" applyBorder="1" applyAlignment="1"/>
    <xf numFmtId="0" fontId="0" fillId="0" borderId="7" xfId="0" applyBorder="1" applyAlignment="1"/>
    <xf numFmtId="0" fontId="0" fillId="0" borderId="8" xfId="0" applyBorder="1" applyAlignment="1"/>
    <xf numFmtId="0" fontId="0" fillId="0" borderId="2" xfId="0" applyFill="1" applyBorder="1"/>
    <xf numFmtId="9" fontId="0" fillId="0" borderId="2" xfId="0" applyNumberFormat="1" applyFill="1" applyBorder="1"/>
    <xf numFmtId="0" fontId="0" fillId="0" borderId="3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5" xfId="0" applyBorder="1"/>
    <xf numFmtId="0" fontId="0" fillId="0" borderId="6" xfId="0" applyFill="1" applyBorder="1"/>
    <xf numFmtId="0" fontId="0" fillId="0" borderId="1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AA82"/>
  <sheetViews>
    <sheetView tabSelected="1" zoomScale="70" zoomScaleNormal="70" workbookViewId="0">
      <selection activeCell="J14" sqref="J14"/>
    </sheetView>
  </sheetViews>
  <sheetFormatPr defaultRowHeight="15"/>
  <cols>
    <col min="2" max="2" width="11.5703125" customWidth="1"/>
    <col min="3" max="3" width="11.28515625" customWidth="1"/>
    <col min="7" max="7" width="11.28515625" customWidth="1"/>
    <col min="9" max="9" width="15.140625" customWidth="1"/>
    <col min="10" max="10" width="10.7109375" bestFit="1" customWidth="1"/>
  </cols>
  <sheetData>
    <row r="2" spans="1:16" ht="15.75" thickBot="1">
      <c r="A2" s="2"/>
      <c r="B2" s="2"/>
      <c r="C2" s="2"/>
      <c r="D2" s="2"/>
      <c r="E2" s="2"/>
      <c r="F2" s="2"/>
      <c r="G2" s="2"/>
      <c r="H2" s="2"/>
      <c r="I2" s="2"/>
      <c r="J2" s="2"/>
    </row>
    <row r="3" spans="1:16" ht="15.75" thickBot="1">
      <c r="A3" s="2"/>
      <c r="B3" s="46" t="s">
        <v>76</v>
      </c>
      <c r="C3" s="48">
        <v>0</v>
      </c>
      <c r="D3" s="45"/>
      <c r="E3" s="48">
        <v>1</v>
      </c>
      <c r="F3" s="45"/>
      <c r="G3" s="48">
        <v>2</v>
      </c>
      <c r="H3" s="45"/>
      <c r="I3" s="2"/>
      <c r="J3" s="16" t="s">
        <v>76</v>
      </c>
      <c r="K3" s="30">
        <v>0</v>
      </c>
      <c r="L3" s="31"/>
      <c r="M3" s="30">
        <v>1</v>
      </c>
      <c r="N3" s="31"/>
      <c r="O3" s="32">
        <v>2</v>
      </c>
      <c r="P3" s="31"/>
    </row>
    <row r="4" spans="1:16" ht="15.75" thickBot="1">
      <c r="A4" s="2"/>
      <c r="B4" s="10" t="s">
        <v>94</v>
      </c>
      <c r="C4" s="29" t="s">
        <v>95</v>
      </c>
      <c r="D4" s="12" t="s">
        <v>96</v>
      </c>
      <c r="E4" s="29" t="s">
        <v>95</v>
      </c>
      <c r="F4" s="12" t="s">
        <v>96</v>
      </c>
      <c r="G4" s="24" t="s">
        <v>95</v>
      </c>
      <c r="H4" s="25" t="s">
        <v>96</v>
      </c>
      <c r="I4" s="2"/>
      <c r="J4" s="29" t="s">
        <v>94</v>
      </c>
      <c r="K4" s="29" t="s">
        <v>95</v>
      </c>
      <c r="L4" s="12" t="s">
        <v>96</v>
      </c>
      <c r="M4" s="29" t="s">
        <v>95</v>
      </c>
      <c r="N4" s="12" t="s">
        <v>96</v>
      </c>
      <c r="O4" s="11" t="s">
        <v>95</v>
      </c>
      <c r="P4" s="12" t="s">
        <v>96</v>
      </c>
    </row>
    <row r="5" spans="1:16">
      <c r="A5" s="2"/>
      <c r="B5" s="9" t="s">
        <v>75</v>
      </c>
      <c r="C5" s="15">
        <v>4500</v>
      </c>
      <c r="D5" s="15"/>
      <c r="E5" s="15"/>
      <c r="F5" s="15"/>
      <c r="G5" s="15"/>
      <c r="H5" s="39"/>
      <c r="I5" s="13"/>
      <c r="J5" s="19" t="s">
        <v>90</v>
      </c>
      <c r="K5" s="27">
        <f>3.2*($I$73)*((C$22/1000)^1.05)</f>
        <v>29.706239080705167</v>
      </c>
      <c r="L5" s="6">
        <f>3.2*($I$43)*((D$22/1000)^1.05)</f>
        <v>10.728820706316151</v>
      </c>
      <c r="M5" s="27">
        <f>3.2*($R$73)*((E$22/1000)^1.05)</f>
        <v>38.476945902881603</v>
      </c>
      <c r="N5" s="6">
        <f>3.2*($R$43)*((F$22/1000)^1.05)</f>
        <v>6.6846010107726483</v>
      </c>
      <c r="O5" s="5">
        <f>3.2*($AA$73)*((G$22/1000)^1.05)</f>
        <v>10.891723331735053</v>
      </c>
      <c r="P5" s="6">
        <f>3.2*($AA$43)*((H$22/1000)^1.05)</f>
        <v>5.4432192215764443</v>
      </c>
    </row>
    <row r="6" spans="1:16">
      <c r="A6" s="2"/>
      <c r="B6" s="9" t="s">
        <v>77</v>
      </c>
      <c r="C6" s="15"/>
      <c r="D6" s="15"/>
      <c r="E6" s="15">
        <v>6500</v>
      </c>
      <c r="F6" s="15"/>
      <c r="G6" s="15"/>
      <c r="H6" s="39"/>
      <c r="I6" s="13"/>
      <c r="J6" s="19" t="s">
        <v>91</v>
      </c>
      <c r="K6" s="27">
        <f>2.5*(K5^0.38)</f>
        <v>9.0703098672657045</v>
      </c>
      <c r="L6" s="6">
        <f>2.5*(L5^0.38)</f>
        <v>6.1595610490880217</v>
      </c>
      <c r="M6" s="27">
        <f>2.5*(M5^0.38)</f>
        <v>10.007284206530557</v>
      </c>
      <c r="N6" s="6">
        <f t="shared" ref="N6:P6" si="0">2.5*(N5^0.38)</f>
        <v>5.1459871212882602</v>
      </c>
      <c r="O6" s="5">
        <f t="shared" si="0"/>
        <v>6.1949344739658763</v>
      </c>
      <c r="P6" s="6">
        <f t="shared" si="0"/>
        <v>4.7595426447410292</v>
      </c>
    </row>
    <row r="7" spans="1:16" ht="15.75" thickBot="1">
      <c r="A7" s="2"/>
      <c r="B7" s="9" t="s">
        <v>78</v>
      </c>
      <c r="C7" s="15">
        <v>1000</v>
      </c>
      <c r="D7" s="15"/>
      <c r="E7" s="15"/>
      <c r="F7" s="15"/>
      <c r="G7" s="15"/>
      <c r="H7" s="39"/>
      <c r="I7" s="13"/>
      <c r="J7" s="23" t="s">
        <v>92</v>
      </c>
      <c r="K7" s="28">
        <f>K5/K6</f>
        <v>3.2751074125828379</v>
      </c>
      <c r="L7" s="8">
        <f>L5/L6</f>
        <v>1.7418157918744306</v>
      </c>
      <c r="M7" s="28">
        <f>M5/M6</f>
        <v>3.8448938901697534</v>
      </c>
      <c r="N7" s="8">
        <f t="shared" ref="N7:P7" si="1">N5/N6</f>
        <v>1.2989929537754474</v>
      </c>
      <c r="O7" s="7">
        <f t="shared" si="1"/>
        <v>1.7581660270189079</v>
      </c>
      <c r="P7" s="8">
        <f t="shared" si="1"/>
        <v>1.1436433346365393</v>
      </c>
    </row>
    <row r="8" spans="1:16">
      <c r="A8" s="2"/>
      <c r="B8" s="9" t="s">
        <v>79</v>
      </c>
      <c r="C8" s="15"/>
      <c r="D8" s="15"/>
      <c r="E8" s="15">
        <v>1800</v>
      </c>
      <c r="F8" s="15"/>
      <c r="G8" s="15"/>
      <c r="H8" s="40"/>
      <c r="I8" s="13"/>
      <c r="J8" s="2"/>
    </row>
    <row r="9" spans="1:16">
      <c r="A9" s="2"/>
      <c r="B9" s="9" t="s">
        <v>80</v>
      </c>
      <c r="C9" s="15"/>
      <c r="D9" s="15"/>
      <c r="E9" s="15">
        <v>1200</v>
      </c>
      <c r="F9" s="15"/>
      <c r="G9" s="15"/>
      <c r="H9" s="40"/>
      <c r="I9" s="13"/>
      <c r="J9" s="2"/>
      <c r="L9" s="1"/>
    </row>
    <row r="10" spans="1:16">
      <c r="A10" s="2"/>
      <c r="B10" s="9" t="s">
        <v>81</v>
      </c>
      <c r="C10" s="15"/>
      <c r="D10" s="15"/>
      <c r="E10" s="15"/>
      <c r="F10" s="15"/>
      <c r="G10" s="15">
        <v>3000</v>
      </c>
      <c r="H10" s="39"/>
      <c r="I10" s="13"/>
      <c r="J10" s="2"/>
    </row>
    <row r="11" spans="1:16">
      <c r="A11" s="2"/>
      <c r="B11" s="9" t="s">
        <v>82</v>
      </c>
      <c r="C11" s="15">
        <v>1000</v>
      </c>
      <c r="D11" s="15"/>
      <c r="E11" s="15"/>
      <c r="F11" s="15"/>
      <c r="G11" s="15"/>
      <c r="H11" s="39"/>
      <c r="I11" s="13"/>
      <c r="J11" s="2"/>
    </row>
    <row r="12" spans="1:16">
      <c r="A12" s="2"/>
      <c r="B12" s="9" t="s">
        <v>83</v>
      </c>
      <c r="C12" s="15"/>
      <c r="D12" s="15"/>
      <c r="E12" s="15"/>
      <c r="F12" s="15"/>
      <c r="G12" s="15">
        <v>1000</v>
      </c>
      <c r="H12" s="39"/>
      <c r="I12" s="13"/>
      <c r="J12" s="2"/>
    </row>
    <row r="13" spans="1:16">
      <c r="A13" s="2"/>
      <c r="B13" s="9" t="s">
        <v>84</v>
      </c>
      <c r="C13" s="15"/>
      <c r="D13" s="15">
        <v>2000</v>
      </c>
      <c r="E13" s="15"/>
      <c r="F13" s="15"/>
      <c r="G13" s="15"/>
      <c r="H13" s="39"/>
      <c r="I13" s="13"/>
      <c r="J13" s="2"/>
    </row>
    <row r="14" spans="1:16">
      <c r="A14" s="2"/>
      <c r="B14" s="9" t="s">
        <v>85</v>
      </c>
      <c r="C14" s="15"/>
      <c r="D14" s="15"/>
      <c r="E14" s="15"/>
      <c r="F14" s="15">
        <v>1500</v>
      </c>
      <c r="G14" s="15"/>
      <c r="H14" s="39"/>
      <c r="I14" s="13"/>
      <c r="J14" s="2"/>
    </row>
    <row r="15" spans="1:16">
      <c r="A15" s="2"/>
      <c r="B15" s="9" t="s">
        <v>86</v>
      </c>
      <c r="C15" s="15"/>
      <c r="D15" s="15"/>
      <c r="E15" s="15"/>
      <c r="F15" s="15">
        <v>2200</v>
      </c>
      <c r="G15" s="15"/>
      <c r="H15" s="39"/>
      <c r="I15" s="13"/>
      <c r="J15" s="2"/>
    </row>
    <row r="16" spans="1:16">
      <c r="A16" s="2"/>
      <c r="B16" s="9" t="s">
        <v>87</v>
      </c>
      <c r="C16" s="15"/>
      <c r="D16" s="15"/>
      <c r="E16" s="15"/>
      <c r="F16" s="15"/>
      <c r="G16" s="15"/>
      <c r="H16" s="22">
        <v>1800</v>
      </c>
      <c r="I16" s="13"/>
      <c r="J16" s="2"/>
    </row>
    <row r="17" spans="1:27">
      <c r="A17" s="2"/>
      <c r="B17" s="9" t="s">
        <v>89</v>
      </c>
      <c r="C17" s="15"/>
      <c r="D17" s="15"/>
      <c r="E17" s="15"/>
      <c r="F17" s="15"/>
      <c r="G17" s="15"/>
      <c r="H17" s="22">
        <v>1500</v>
      </c>
      <c r="I17" s="13"/>
      <c r="J17" s="2"/>
    </row>
    <row r="18" spans="1:27">
      <c r="A18" s="2"/>
      <c r="B18" s="9" t="s">
        <v>88</v>
      </c>
      <c r="C18" s="15"/>
      <c r="D18" s="15">
        <v>1000</v>
      </c>
      <c r="E18" s="15"/>
      <c r="F18" s="15"/>
      <c r="G18" s="15"/>
      <c r="H18" s="39"/>
      <c r="I18" s="13"/>
      <c r="J18" s="2"/>
    </row>
    <row r="19" spans="1:27">
      <c r="A19" s="2"/>
      <c r="B19" s="9" t="s">
        <v>82</v>
      </c>
      <c r="C19" s="15"/>
      <c r="D19" s="15">
        <v>500</v>
      </c>
      <c r="E19" s="15"/>
      <c r="F19" s="15"/>
      <c r="G19" s="15"/>
      <c r="H19" s="39"/>
      <c r="I19" s="13"/>
      <c r="J19" s="2"/>
    </row>
    <row r="20" spans="1:27">
      <c r="A20" s="2"/>
      <c r="B20" s="9" t="s">
        <v>83</v>
      </c>
      <c r="C20" s="15"/>
      <c r="D20" s="15"/>
      <c r="E20" s="15"/>
      <c r="F20" s="15"/>
      <c r="G20" s="15"/>
      <c r="H20" s="22">
        <v>500</v>
      </c>
      <c r="I20" s="26"/>
      <c r="J20" s="13"/>
    </row>
    <row r="21" spans="1:27" ht="15.75" thickBot="1">
      <c r="A21" s="2"/>
      <c r="B21" s="9" t="s">
        <v>78</v>
      </c>
      <c r="C21" s="15"/>
      <c r="D21" s="15">
        <v>1000</v>
      </c>
      <c r="E21" s="15"/>
      <c r="F21" s="15"/>
      <c r="G21" s="15"/>
      <c r="H21" s="39"/>
      <c r="I21" s="2"/>
      <c r="J21" s="2"/>
    </row>
    <row r="22" spans="1:27" ht="15.75" thickBot="1">
      <c r="A22" s="2"/>
      <c r="B22" s="3" t="s">
        <v>97</v>
      </c>
      <c r="C22" s="11">
        <f>SUM(C5:C21)</f>
        <v>6500</v>
      </c>
      <c r="D22" s="11">
        <f t="shared" ref="D22:H22" si="2">SUM(D5:D21)</f>
        <v>4500</v>
      </c>
      <c r="E22" s="11">
        <f t="shared" si="2"/>
        <v>9500</v>
      </c>
      <c r="F22" s="11">
        <f t="shared" si="2"/>
        <v>3700</v>
      </c>
      <c r="G22" s="11">
        <f t="shared" si="2"/>
        <v>4000</v>
      </c>
      <c r="H22" s="12">
        <f t="shared" si="2"/>
        <v>3800</v>
      </c>
      <c r="I22" s="2">
        <f>SUM(C22:H22)</f>
        <v>32000</v>
      </c>
      <c r="J22" s="2"/>
    </row>
    <row r="23" spans="1:27" ht="15.75" thickBot="1">
      <c r="A23" s="2"/>
      <c r="B23" s="47" t="s">
        <v>98</v>
      </c>
      <c r="C23" s="41">
        <f>SUM(C22:D22)</f>
        <v>11000</v>
      </c>
      <c r="D23" s="42"/>
      <c r="E23" s="44">
        <f>SUM(E22:F22)</f>
        <v>13200</v>
      </c>
      <c r="F23" s="45"/>
      <c r="G23" s="41">
        <f>SUM(G22:H22)</f>
        <v>7800</v>
      </c>
      <c r="H23" s="43"/>
      <c r="I23" s="2"/>
      <c r="J23" s="2"/>
    </row>
    <row r="24" spans="1:27">
      <c r="A24" s="2"/>
      <c r="B24" s="2"/>
      <c r="C24" s="2"/>
      <c r="D24" s="2"/>
      <c r="E24" s="2"/>
      <c r="F24" s="2"/>
      <c r="G24" s="2"/>
      <c r="H24" s="2"/>
      <c r="I24" s="2"/>
      <c r="J24" s="2"/>
    </row>
    <row r="25" spans="1:27" ht="15.75" thickBot="1">
      <c r="A25" s="2"/>
      <c r="B25" s="2"/>
      <c r="C25" s="2"/>
      <c r="D25" s="2"/>
      <c r="E25" s="2"/>
      <c r="F25" s="2"/>
      <c r="G25" s="2"/>
      <c r="H25" s="2"/>
      <c r="I25" s="2"/>
      <c r="J25" s="2"/>
    </row>
    <row r="26" spans="1:27" ht="15.75" thickBot="1">
      <c r="A26" s="2"/>
      <c r="B26" s="33" t="s">
        <v>103</v>
      </c>
      <c r="C26" s="34"/>
      <c r="D26" s="34"/>
      <c r="E26" s="34"/>
      <c r="F26" s="34"/>
      <c r="G26" s="34"/>
      <c r="H26" s="34"/>
      <c r="I26" s="35"/>
      <c r="J26" s="2"/>
      <c r="K26" s="36" t="s">
        <v>99</v>
      </c>
      <c r="L26" s="37"/>
      <c r="M26" s="37"/>
      <c r="N26" s="37"/>
      <c r="O26" s="37"/>
      <c r="P26" s="37"/>
      <c r="Q26" s="37"/>
      <c r="R26" s="38"/>
      <c r="T26" s="36" t="s">
        <v>101</v>
      </c>
      <c r="U26" s="37"/>
      <c r="V26" s="37"/>
      <c r="W26" s="37"/>
      <c r="X26" s="37"/>
      <c r="Y26" s="37"/>
      <c r="Z26" s="37"/>
      <c r="AA26" s="38"/>
    </row>
    <row r="27" spans="1:27">
      <c r="A27" s="2"/>
      <c r="B27" s="16" t="s">
        <v>8</v>
      </c>
      <c r="C27" s="17" t="s">
        <v>9</v>
      </c>
      <c r="D27" s="17" t="s">
        <v>6</v>
      </c>
      <c r="E27" s="17" t="s">
        <v>7</v>
      </c>
      <c r="F27" s="17" t="s">
        <v>0</v>
      </c>
      <c r="G27" s="17" t="s">
        <v>10</v>
      </c>
      <c r="H27" s="17" t="s">
        <v>11</v>
      </c>
      <c r="I27" s="18" t="s">
        <v>60</v>
      </c>
      <c r="J27" s="2"/>
      <c r="K27" s="16" t="s">
        <v>8</v>
      </c>
      <c r="L27" s="17" t="s">
        <v>9</v>
      </c>
      <c r="M27" s="17" t="s">
        <v>6</v>
      </c>
      <c r="N27" s="17" t="s">
        <v>7</v>
      </c>
      <c r="O27" s="17" t="s">
        <v>0</v>
      </c>
      <c r="P27" s="17" t="s">
        <v>10</v>
      </c>
      <c r="Q27" s="17" t="s">
        <v>11</v>
      </c>
      <c r="R27" s="18" t="s">
        <v>60</v>
      </c>
      <c r="T27" s="16" t="s">
        <v>8</v>
      </c>
      <c r="U27" s="17" t="s">
        <v>9</v>
      </c>
      <c r="V27" s="17" t="s">
        <v>6</v>
      </c>
      <c r="W27" s="17" t="s">
        <v>7</v>
      </c>
      <c r="X27" s="17" t="s">
        <v>0</v>
      </c>
      <c r="Y27" s="17" t="s">
        <v>10</v>
      </c>
      <c r="Z27" s="17" t="s">
        <v>11</v>
      </c>
      <c r="AA27" s="18" t="s">
        <v>60</v>
      </c>
    </row>
    <row r="28" spans="1:27">
      <c r="A28" s="2"/>
      <c r="B28" s="19" t="s">
        <v>12</v>
      </c>
      <c r="C28" s="15" t="s">
        <v>13</v>
      </c>
      <c r="D28" s="14" t="s">
        <v>14</v>
      </c>
      <c r="E28" s="20" t="s">
        <v>15</v>
      </c>
      <c r="F28" s="15" t="s">
        <v>16</v>
      </c>
      <c r="G28" s="15" t="s">
        <v>17</v>
      </c>
      <c r="H28" s="15"/>
      <c r="I28" s="6">
        <v>1</v>
      </c>
      <c r="J28" s="2"/>
      <c r="K28" s="19" t="s">
        <v>12</v>
      </c>
      <c r="L28" s="15" t="s">
        <v>13</v>
      </c>
      <c r="M28" s="20" t="s">
        <v>14</v>
      </c>
      <c r="N28" s="14" t="s">
        <v>15</v>
      </c>
      <c r="O28" s="15" t="s">
        <v>16</v>
      </c>
      <c r="P28" s="15" t="s">
        <v>17</v>
      </c>
      <c r="Q28" s="15"/>
      <c r="R28" s="6">
        <v>0.88</v>
      </c>
      <c r="T28" s="19" t="s">
        <v>12</v>
      </c>
      <c r="U28" s="15" t="s">
        <v>13</v>
      </c>
      <c r="V28" s="20" t="s">
        <v>14</v>
      </c>
      <c r="W28" s="14" t="s">
        <v>15</v>
      </c>
      <c r="X28" s="15" t="s">
        <v>16</v>
      </c>
      <c r="Y28" s="15" t="s">
        <v>17</v>
      </c>
      <c r="Z28" s="15"/>
      <c r="AA28" s="6">
        <v>0.88</v>
      </c>
    </row>
    <row r="29" spans="1:27">
      <c r="A29" s="2"/>
      <c r="B29" s="19" t="s">
        <v>18</v>
      </c>
      <c r="C29" s="15"/>
      <c r="D29" s="20" t="s">
        <v>19</v>
      </c>
      <c r="E29" s="14" t="s">
        <v>61</v>
      </c>
      <c r="F29" s="15" t="s">
        <v>62</v>
      </c>
      <c r="G29" s="15" t="s">
        <v>20</v>
      </c>
      <c r="H29" s="15"/>
      <c r="I29" s="6">
        <v>0.94</v>
      </c>
      <c r="J29" s="14"/>
      <c r="K29" s="19" t="s">
        <v>18</v>
      </c>
      <c r="L29" s="15"/>
      <c r="M29" s="20" t="s">
        <v>19</v>
      </c>
      <c r="N29" s="14" t="s">
        <v>61</v>
      </c>
      <c r="O29" s="15" t="s">
        <v>62</v>
      </c>
      <c r="P29" s="15" t="s">
        <v>20</v>
      </c>
      <c r="Q29" s="15"/>
      <c r="R29" s="6">
        <v>0.94</v>
      </c>
      <c r="T29" s="19" t="s">
        <v>18</v>
      </c>
      <c r="U29" s="15"/>
      <c r="V29" s="20" t="s">
        <v>19</v>
      </c>
      <c r="W29" s="14" t="s">
        <v>61</v>
      </c>
      <c r="X29" s="15" t="s">
        <v>62</v>
      </c>
      <c r="Y29" s="15" t="s">
        <v>20</v>
      </c>
      <c r="Z29" s="15"/>
      <c r="AA29" s="6">
        <v>0.94</v>
      </c>
    </row>
    <row r="30" spans="1:27">
      <c r="B30" s="19" t="s">
        <v>21</v>
      </c>
      <c r="C30" s="15"/>
      <c r="D30" s="20"/>
      <c r="E30" s="14"/>
      <c r="F30" s="15"/>
      <c r="G30" s="15"/>
      <c r="H30" s="15"/>
      <c r="I30" s="6">
        <v>0.85</v>
      </c>
      <c r="J30" s="15"/>
      <c r="K30" s="19" t="s">
        <v>21</v>
      </c>
      <c r="L30" s="15"/>
      <c r="M30" s="20"/>
      <c r="N30" s="14"/>
      <c r="O30" s="15"/>
      <c r="P30" s="15"/>
      <c r="Q30" s="15"/>
      <c r="R30" s="6">
        <v>0.85</v>
      </c>
      <c r="T30" s="19" t="s">
        <v>21</v>
      </c>
      <c r="U30" s="15"/>
      <c r="V30" s="14"/>
      <c r="W30" s="20"/>
      <c r="X30" s="15"/>
      <c r="Y30" s="15"/>
      <c r="Z30" s="15"/>
      <c r="AA30" s="6">
        <v>1</v>
      </c>
    </row>
    <row r="31" spans="1:27">
      <c r="B31" s="19" t="s">
        <v>1</v>
      </c>
      <c r="C31" s="15"/>
      <c r="D31" s="15"/>
      <c r="E31" s="20" t="s">
        <v>2</v>
      </c>
      <c r="F31" s="21">
        <v>0.7</v>
      </c>
      <c r="G31" s="21">
        <v>0.85</v>
      </c>
      <c r="H31" s="21">
        <v>0.95</v>
      </c>
      <c r="I31" s="6">
        <v>1</v>
      </c>
      <c r="J31" s="15"/>
      <c r="K31" s="19" t="s">
        <v>1</v>
      </c>
      <c r="L31" s="15"/>
      <c r="M31" s="15"/>
      <c r="N31" s="20" t="s">
        <v>2</v>
      </c>
      <c r="O31" s="21">
        <v>0.7</v>
      </c>
      <c r="P31" s="21">
        <v>0.85</v>
      </c>
      <c r="Q31" s="21">
        <v>0.95</v>
      </c>
      <c r="R31" s="6">
        <v>1</v>
      </c>
      <c r="T31" s="19" t="s">
        <v>1</v>
      </c>
      <c r="U31" s="15"/>
      <c r="V31" s="15"/>
      <c r="W31" s="20" t="s">
        <v>2</v>
      </c>
      <c r="X31" s="21">
        <v>0.7</v>
      </c>
      <c r="Y31" s="21">
        <v>0.85</v>
      </c>
      <c r="Z31" s="21">
        <v>0.95</v>
      </c>
      <c r="AA31" s="6">
        <v>1</v>
      </c>
    </row>
    <row r="32" spans="1:27">
      <c r="B32" s="19" t="s">
        <v>3</v>
      </c>
      <c r="C32" s="15"/>
      <c r="D32" s="15"/>
      <c r="E32" s="20" t="s">
        <v>2</v>
      </c>
      <c r="F32" s="21">
        <v>0.7</v>
      </c>
      <c r="G32" s="21">
        <v>0.85</v>
      </c>
      <c r="H32" s="21">
        <v>0.95</v>
      </c>
      <c r="I32" s="6">
        <v>1</v>
      </c>
      <c r="J32" s="15"/>
      <c r="K32" s="19" t="s">
        <v>3</v>
      </c>
      <c r="L32" s="15"/>
      <c r="M32" s="15"/>
      <c r="N32" s="20" t="s">
        <v>2</v>
      </c>
      <c r="O32" s="21">
        <v>0.7</v>
      </c>
      <c r="P32" s="21">
        <v>0.85</v>
      </c>
      <c r="Q32" s="21">
        <v>0.95</v>
      </c>
      <c r="R32" s="6">
        <v>1</v>
      </c>
      <c r="T32" s="19" t="s">
        <v>3</v>
      </c>
      <c r="U32" s="15"/>
      <c r="V32" s="15"/>
      <c r="W32" s="20" t="s">
        <v>2</v>
      </c>
      <c r="X32" s="21">
        <v>0.7</v>
      </c>
      <c r="Y32" s="21">
        <v>0.85</v>
      </c>
      <c r="Z32" s="21">
        <v>0.95</v>
      </c>
      <c r="AA32" s="6">
        <v>1</v>
      </c>
    </row>
    <row r="33" spans="2:27">
      <c r="B33" s="19" t="s">
        <v>4</v>
      </c>
      <c r="C33" s="15"/>
      <c r="D33" s="15" t="s">
        <v>63</v>
      </c>
      <c r="E33" s="14" t="s">
        <v>64</v>
      </c>
      <c r="F33" s="20" t="s">
        <v>65</v>
      </c>
      <c r="G33" s="15" t="s">
        <v>66</v>
      </c>
      <c r="H33" s="15"/>
      <c r="I33" s="6">
        <v>1.1499999999999999</v>
      </c>
      <c r="J33" s="5"/>
      <c r="K33" s="19" t="s">
        <v>4</v>
      </c>
      <c r="L33" s="15"/>
      <c r="M33" s="15" t="s">
        <v>63</v>
      </c>
      <c r="N33" s="20" t="s">
        <v>64</v>
      </c>
      <c r="O33" s="15" t="s">
        <v>65</v>
      </c>
      <c r="P33" s="15" t="s">
        <v>66</v>
      </c>
      <c r="Q33" s="15"/>
      <c r="R33" s="6">
        <v>1</v>
      </c>
      <c r="T33" s="19" t="s">
        <v>4</v>
      </c>
      <c r="U33" s="15"/>
      <c r="V33" s="15" t="s">
        <v>63</v>
      </c>
      <c r="W33" s="20" t="s">
        <v>64</v>
      </c>
      <c r="X33" s="15" t="s">
        <v>65</v>
      </c>
      <c r="Y33" s="15" t="s">
        <v>66</v>
      </c>
      <c r="Z33" s="15"/>
      <c r="AA33" s="6">
        <v>1</v>
      </c>
    </row>
    <row r="34" spans="2:27">
      <c r="B34" s="19" t="s">
        <v>22</v>
      </c>
      <c r="C34" s="15"/>
      <c r="D34" s="20" t="s">
        <v>23</v>
      </c>
      <c r="E34" s="15" t="s">
        <v>24</v>
      </c>
      <c r="F34" s="15" t="s">
        <v>25</v>
      </c>
      <c r="G34" s="15" t="s">
        <v>26</v>
      </c>
      <c r="H34" s="15"/>
      <c r="I34" s="6">
        <v>0.87</v>
      </c>
      <c r="J34" s="5"/>
      <c r="K34" s="19" t="s">
        <v>22</v>
      </c>
      <c r="L34" s="15"/>
      <c r="M34" s="20" t="s">
        <v>23</v>
      </c>
      <c r="N34" s="15" t="s">
        <v>24</v>
      </c>
      <c r="O34" s="15" t="s">
        <v>25</v>
      </c>
      <c r="P34" s="15" t="s">
        <v>26</v>
      </c>
      <c r="Q34" s="15"/>
      <c r="R34" s="6">
        <v>0.87</v>
      </c>
      <c r="T34" s="19" t="s">
        <v>22</v>
      </c>
      <c r="U34" s="15"/>
      <c r="V34" s="20" t="s">
        <v>23</v>
      </c>
      <c r="W34" s="15" t="s">
        <v>24</v>
      </c>
      <c r="X34" s="15" t="s">
        <v>25</v>
      </c>
      <c r="Y34" s="15" t="s">
        <v>26</v>
      </c>
      <c r="Z34" s="15"/>
      <c r="AA34" s="6">
        <v>0.87</v>
      </c>
    </row>
    <row r="35" spans="2:27">
      <c r="B35" s="19" t="s">
        <v>27</v>
      </c>
      <c r="C35" s="15" t="s">
        <v>28</v>
      </c>
      <c r="D35" s="15" t="s">
        <v>29</v>
      </c>
      <c r="E35" s="20" t="s">
        <v>30</v>
      </c>
      <c r="F35" s="14" t="s">
        <v>31</v>
      </c>
      <c r="G35" s="15" t="s">
        <v>32</v>
      </c>
      <c r="H35" s="15"/>
      <c r="I35" s="6">
        <v>1</v>
      </c>
      <c r="J35" s="5"/>
      <c r="K35" s="19" t="s">
        <v>27</v>
      </c>
      <c r="L35" s="15" t="s">
        <v>28</v>
      </c>
      <c r="M35" s="15" t="s">
        <v>29</v>
      </c>
      <c r="N35" s="20" t="s">
        <v>30</v>
      </c>
      <c r="O35" s="14" t="s">
        <v>31</v>
      </c>
      <c r="P35" s="15" t="s">
        <v>32</v>
      </c>
      <c r="Q35" s="15"/>
      <c r="R35" s="6">
        <v>1</v>
      </c>
      <c r="T35" s="19" t="s">
        <v>27</v>
      </c>
      <c r="U35" s="15" t="s">
        <v>28</v>
      </c>
      <c r="V35" s="15" t="s">
        <v>29</v>
      </c>
      <c r="W35" s="14" t="s">
        <v>30</v>
      </c>
      <c r="X35" s="20" t="s">
        <v>31</v>
      </c>
      <c r="Y35" s="14" t="s">
        <v>32</v>
      </c>
      <c r="Z35" s="15"/>
      <c r="AA35" s="6">
        <v>0.86</v>
      </c>
    </row>
    <row r="36" spans="2:27">
      <c r="B36" s="19" t="s">
        <v>33</v>
      </c>
      <c r="C36" s="15" t="s">
        <v>34</v>
      </c>
      <c r="D36" s="15" t="s">
        <v>35</v>
      </c>
      <c r="E36" s="20" t="s">
        <v>36</v>
      </c>
      <c r="F36" s="15" t="s">
        <v>37</v>
      </c>
      <c r="G36" s="15" t="s">
        <v>38</v>
      </c>
      <c r="H36" s="15"/>
      <c r="I36" s="6">
        <v>1</v>
      </c>
      <c r="J36" s="15"/>
      <c r="K36" s="19" t="s">
        <v>33</v>
      </c>
      <c r="L36" s="15" t="s">
        <v>34</v>
      </c>
      <c r="M36" s="15" t="s">
        <v>35</v>
      </c>
      <c r="N36" s="20" t="s">
        <v>36</v>
      </c>
      <c r="O36" s="15" t="s">
        <v>37</v>
      </c>
      <c r="P36" s="15" t="s">
        <v>38</v>
      </c>
      <c r="Q36" s="15"/>
      <c r="R36" s="6">
        <v>1</v>
      </c>
      <c r="T36" s="19" t="s">
        <v>33</v>
      </c>
      <c r="U36" s="15" t="s">
        <v>34</v>
      </c>
      <c r="V36" s="15" t="s">
        <v>35</v>
      </c>
      <c r="W36" s="14" t="s">
        <v>36</v>
      </c>
      <c r="X36" s="20" t="s">
        <v>37</v>
      </c>
      <c r="Y36" s="15" t="s">
        <v>38</v>
      </c>
      <c r="Z36" s="15"/>
      <c r="AA36" s="6">
        <v>0.91</v>
      </c>
    </row>
    <row r="37" spans="2:27">
      <c r="B37" s="19" t="s">
        <v>39</v>
      </c>
      <c r="C37" s="15" t="s">
        <v>28</v>
      </c>
      <c r="D37" s="15" t="s">
        <v>29</v>
      </c>
      <c r="E37" s="20" t="s">
        <v>30</v>
      </c>
      <c r="F37" s="14" t="s">
        <v>31</v>
      </c>
      <c r="G37" s="15" t="s">
        <v>32</v>
      </c>
      <c r="H37" s="15"/>
      <c r="I37" s="6">
        <v>1</v>
      </c>
      <c r="J37" s="15"/>
      <c r="K37" s="19" t="s">
        <v>39</v>
      </c>
      <c r="L37" s="15" t="s">
        <v>28</v>
      </c>
      <c r="M37" s="15" t="s">
        <v>29</v>
      </c>
      <c r="N37" s="20" t="s">
        <v>30</v>
      </c>
      <c r="O37" s="14" t="s">
        <v>31</v>
      </c>
      <c r="P37" s="15" t="s">
        <v>32</v>
      </c>
      <c r="Q37" s="15"/>
      <c r="R37" s="6">
        <v>1</v>
      </c>
      <c r="T37" s="19" t="s">
        <v>27</v>
      </c>
      <c r="U37" s="15" t="s">
        <v>28</v>
      </c>
      <c r="V37" s="15" t="s">
        <v>29</v>
      </c>
      <c r="W37" s="14" t="s">
        <v>30</v>
      </c>
      <c r="X37" s="20" t="s">
        <v>31</v>
      </c>
      <c r="Y37" s="14" t="s">
        <v>32</v>
      </c>
      <c r="Z37" s="15"/>
      <c r="AA37" s="6">
        <v>0.86</v>
      </c>
    </row>
    <row r="38" spans="2:27">
      <c r="B38" s="19" t="s">
        <v>40</v>
      </c>
      <c r="C38" s="15" t="s">
        <v>41</v>
      </c>
      <c r="D38" s="15" t="s">
        <v>42</v>
      </c>
      <c r="E38" s="20" t="s">
        <v>35</v>
      </c>
      <c r="F38" s="15" t="s">
        <v>36</v>
      </c>
      <c r="G38" s="15"/>
      <c r="H38" s="15"/>
      <c r="I38" s="6">
        <v>1</v>
      </c>
      <c r="J38" s="15"/>
      <c r="K38" s="19" t="s">
        <v>40</v>
      </c>
      <c r="L38" s="15" t="s">
        <v>41</v>
      </c>
      <c r="M38" s="15" t="s">
        <v>42</v>
      </c>
      <c r="N38" s="20" t="s">
        <v>35</v>
      </c>
      <c r="O38" s="15" t="s">
        <v>36</v>
      </c>
      <c r="P38" s="15"/>
      <c r="Q38" s="15"/>
      <c r="R38" s="6">
        <v>1</v>
      </c>
      <c r="T38" s="19" t="s">
        <v>40</v>
      </c>
      <c r="U38" s="15" t="s">
        <v>41</v>
      </c>
      <c r="V38" s="15" t="s">
        <v>42</v>
      </c>
      <c r="W38" s="20" t="s">
        <v>35</v>
      </c>
      <c r="X38" s="15" t="s">
        <v>36</v>
      </c>
      <c r="Y38" s="15"/>
      <c r="Z38" s="15"/>
      <c r="AA38" s="6">
        <v>1</v>
      </c>
    </row>
    <row r="39" spans="2:27">
      <c r="B39" s="19" t="s">
        <v>93</v>
      </c>
      <c r="C39" s="15" t="s">
        <v>41</v>
      </c>
      <c r="D39" s="15" t="s">
        <v>42</v>
      </c>
      <c r="E39" s="14" t="s">
        <v>35</v>
      </c>
      <c r="F39" s="20" t="s">
        <v>36</v>
      </c>
      <c r="G39" s="15"/>
      <c r="H39" s="15"/>
      <c r="I39" s="6">
        <v>0.95</v>
      </c>
      <c r="J39" s="15"/>
      <c r="K39" s="19" t="s">
        <v>93</v>
      </c>
      <c r="L39" s="15" t="s">
        <v>41</v>
      </c>
      <c r="M39" s="15" t="s">
        <v>42</v>
      </c>
      <c r="N39" s="14" t="s">
        <v>35</v>
      </c>
      <c r="O39" s="20" t="s">
        <v>36</v>
      </c>
      <c r="P39" s="15"/>
      <c r="Q39" s="15"/>
      <c r="R39" s="6">
        <v>0.95</v>
      </c>
      <c r="T39" s="19" t="s">
        <v>93</v>
      </c>
      <c r="U39" s="15" t="s">
        <v>41</v>
      </c>
      <c r="V39" s="15" t="s">
        <v>42</v>
      </c>
      <c r="W39" s="14" t="s">
        <v>35</v>
      </c>
      <c r="X39" s="20" t="s">
        <v>36</v>
      </c>
      <c r="Y39" s="15"/>
      <c r="Z39" s="15"/>
      <c r="AA39" s="6">
        <v>0.95</v>
      </c>
    </row>
    <row r="40" spans="2:27">
      <c r="B40" s="19" t="s">
        <v>43</v>
      </c>
      <c r="C40" s="15" t="s">
        <v>44</v>
      </c>
      <c r="D40" s="15" t="s">
        <v>45</v>
      </c>
      <c r="E40" s="15" t="s">
        <v>46</v>
      </c>
      <c r="F40" s="20" t="s">
        <v>47</v>
      </c>
      <c r="G40" s="15" t="s">
        <v>48</v>
      </c>
      <c r="H40" s="15"/>
      <c r="I40" s="6">
        <v>0.91</v>
      </c>
      <c r="J40" s="15"/>
      <c r="K40" s="19" t="s">
        <v>43</v>
      </c>
      <c r="L40" s="15" t="s">
        <v>44</v>
      </c>
      <c r="M40" s="15" t="s">
        <v>45</v>
      </c>
      <c r="N40" s="15" t="s">
        <v>46</v>
      </c>
      <c r="O40" s="20" t="s">
        <v>47</v>
      </c>
      <c r="P40" s="15" t="s">
        <v>48</v>
      </c>
      <c r="Q40" s="15"/>
      <c r="R40" s="6">
        <v>0.91</v>
      </c>
      <c r="T40" s="19" t="s">
        <v>43</v>
      </c>
      <c r="U40" s="15" t="s">
        <v>44</v>
      </c>
      <c r="V40" s="15" t="s">
        <v>45</v>
      </c>
      <c r="W40" s="15" t="s">
        <v>46</v>
      </c>
      <c r="X40" s="20" t="s">
        <v>47</v>
      </c>
      <c r="Y40" s="15" t="s">
        <v>48</v>
      </c>
      <c r="Z40" s="15"/>
      <c r="AA40" s="6">
        <v>0.91</v>
      </c>
    </row>
    <row r="41" spans="2:27">
      <c r="B41" s="19" t="s">
        <v>5</v>
      </c>
      <c r="C41" s="15" t="s">
        <v>49</v>
      </c>
      <c r="D41" s="15" t="s">
        <v>50</v>
      </c>
      <c r="E41" s="20" t="s">
        <v>51</v>
      </c>
      <c r="F41" s="15" t="s">
        <v>52</v>
      </c>
      <c r="G41" s="15" t="s">
        <v>53</v>
      </c>
      <c r="H41" s="15"/>
      <c r="I41" s="6">
        <v>1</v>
      </c>
      <c r="K41" s="19" t="s">
        <v>5</v>
      </c>
      <c r="L41" s="15" t="s">
        <v>49</v>
      </c>
      <c r="M41" s="15" t="s">
        <v>50</v>
      </c>
      <c r="N41" s="20" t="s">
        <v>51</v>
      </c>
      <c r="O41" s="15" t="s">
        <v>52</v>
      </c>
      <c r="P41" s="15" t="s">
        <v>53</v>
      </c>
      <c r="Q41" s="15"/>
      <c r="R41" s="6">
        <v>1</v>
      </c>
      <c r="T41" s="19" t="s">
        <v>5</v>
      </c>
      <c r="U41" s="15" t="s">
        <v>49</v>
      </c>
      <c r="V41" s="15" t="s">
        <v>50</v>
      </c>
      <c r="W41" s="20" t="s">
        <v>51</v>
      </c>
      <c r="X41" s="15" t="s">
        <v>52</v>
      </c>
      <c r="Y41" s="15" t="s">
        <v>53</v>
      </c>
      <c r="Z41" s="15"/>
      <c r="AA41" s="6">
        <v>1</v>
      </c>
    </row>
    <row r="42" spans="2:27" ht="15.75" thickBot="1">
      <c r="B42" s="19" t="s">
        <v>54</v>
      </c>
      <c r="C42" s="15" t="s">
        <v>55</v>
      </c>
      <c r="D42" s="14" t="s">
        <v>56</v>
      </c>
      <c r="E42" s="20" t="s">
        <v>57</v>
      </c>
      <c r="F42" s="15" t="s">
        <v>58</v>
      </c>
      <c r="G42" s="15" t="s">
        <v>59</v>
      </c>
      <c r="H42" s="15"/>
      <c r="I42" s="6">
        <v>1</v>
      </c>
      <c r="K42" s="19" t="s">
        <v>54</v>
      </c>
      <c r="L42" s="15" t="s">
        <v>55</v>
      </c>
      <c r="M42" s="14" t="s">
        <v>56</v>
      </c>
      <c r="N42" s="20" t="s">
        <v>57</v>
      </c>
      <c r="O42" s="15" t="s">
        <v>58</v>
      </c>
      <c r="P42" s="15" t="s">
        <v>59</v>
      </c>
      <c r="Q42" s="15"/>
      <c r="R42" s="6">
        <v>1</v>
      </c>
      <c r="T42" s="19" t="s">
        <v>54</v>
      </c>
      <c r="U42" s="15" t="s">
        <v>55</v>
      </c>
      <c r="V42" s="14" t="s">
        <v>56</v>
      </c>
      <c r="W42" s="20" t="s">
        <v>57</v>
      </c>
      <c r="X42" s="15" t="s">
        <v>58</v>
      </c>
      <c r="Y42" s="15" t="s">
        <v>59</v>
      </c>
      <c r="Z42" s="15"/>
      <c r="AA42" s="6">
        <v>1</v>
      </c>
    </row>
    <row r="43" spans="2:27" ht="15.75" thickBot="1">
      <c r="B43" s="19"/>
      <c r="C43" s="15"/>
      <c r="D43" s="15"/>
      <c r="E43" s="15"/>
      <c r="F43" s="15"/>
      <c r="G43" s="15"/>
      <c r="H43" s="15"/>
      <c r="I43" s="4">
        <f>PRODUCT(I28:I42)</f>
        <v>0.69108086774999988</v>
      </c>
      <c r="K43" s="19"/>
      <c r="L43" s="15"/>
      <c r="M43" s="15"/>
      <c r="N43" s="15"/>
      <c r="O43" s="15"/>
      <c r="P43" s="15"/>
      <c r="Q43" s="15"/>
      <c r="R43" s="4">
        <f>PRODUCT(R28:R42)</f>
        <v>0.52882709880000001</v>
      </c>
      <c r="T43" s="19"/>
      <c r="U43" s="15"/>
      <c r="V43" s="15"/>
      <c r="W43" s="15"/>
      <c r="X43" s="15"/>
      <c r="Y43" s="15"/>
      <c r="Z43" s="15"/>
      <c r="AA43" s="4">
        <f>PRODUCT(AA28:AA42)</f>
        <v>0.41872902972700804</v>
      </c>
    </row>
    <row r="44" spans="2:27">
      <c r="B44" s="19"/>
      <c r="C44" s="15"/>
      <c r="D44" s="15"/>
      <c r="E44" s="15"/>
      <c r="F44" s="15"/>
      <c r="G44" s="15"/>
      <c r="H44" s="15"/>
      <c r="I44" s="22"/>
      <c r="K44" s="19"/>
      <c r="L44" s="15"/>
      <c r="M44" s="15"/>
      <c r="N44" s="15"/>
      <c r="O44" s="15"/>
      <c r="P44" s="15"/>
      <c r="Q44" s="15"/>
      <c r="R44" s="22"/>
      <c r="T44" s="19"/>
      <c r="U44" s="15"/>
      <c r="V44" s="15"/>
      <c r="W44" s="15"/>
      <c r="X44" s="15"/>
      <c r="Y44" s="15"/>
      <c r="Z44" s="15"/>
      <c r="AA44" s="22"/>
    </row>
    <row r="45" spans="2:27">
      <c r="B45" s="19"/>
      <c r="C45" s="15"/>
      <c r="D45" s="15"/>
      <c r="E45" s="15"/>
      <c r="F45" s="15"/>
      <c r="G45" s="15"/>
      <c r="H45" s="15"/>
      <c r="I45" s="22"/>
      <c r="K45" s="19"/>
      <c r="L45" s="15"/>
      <c r="M45" s="15"/>
      <c r="N45" s="15"/>
      <c r="O45" s="15"/>
      <c r="P45" s="15"/>
      <c r="Q45" s="15"/>
      <c r="R45" s="22"/>
      <c r="T45" s="19"/>
      <c r="U45" s="15"/>
      <c r="V45" s="15"/>
      <c r="W45" s="15"/>
      <c r="X45" s="15"/>
      <c r="Y45" s="15"/>
      <c r="Z45" s="15"/>
      <c r="AA45" s="22"/>
    </row>
    <row r="46" spans="2:27">
      <c r="B46" s="19" t="s">
        <v>67</v>
      </c>
      <c r="C46" s="15" t="s">
        <v>68</v>
      </c>
      <c r="D46" s="15" t="s">
        <v>69</v>
      </c>
      <c r="E46" s="15" t="s">
        <v>70</v>
      </c>
      <c r="F46" s="15" t="s">
        <v>71</v>
      </c>
      <c r="G46" s="15"/>
      <c r="H46" s="15"/>
      <c r="I46" s="22"/>
      <c r="K46" s="19" t="s">
        <v>67</v>
      </c>
      <c r="L46" s="15" t="s">
        <v>68</v>
      </c>
      <c r="M46" s="15" t="s">
        <v>69</v>
      </c>
      <c r="N46" s="15" t="s">
        <v>70</v>
      </c>
      <c r="O46" s="15" t="s">
        <v>71</v>
      </c>
      <c r="P46" s="15"/>
      <c r="Q46" s="15"/>
      <c r="R46" s="22"/>
      <c r="T46" s="19" t="s">
        <v>67</v>
      </c>
      <c r="U46" s="15" t="s">
        <v>68</v>
      </c>
      <c r="V46" s="15" t="s">
        <v>69</v>
      </c>
      <c r="W46" s="15" t="s">
        <v>70</v>
      </c>
      <c r="X46" s="15" t="s">
        <v>71</v>
      </c>
      <c r="Y46" s="15"/>
      <c r="Z46" s="15"/>
      <c r="AA46" s="22"/>
    </row>
    <row r="47" spans="2:27">
      <c r="B47" s="19" t="s">
        <v>9</v>
      </c>
      <c r="C47" s="15"/>
      <c r="D47" s="15"/>
      <c r="E47" s="14" t="s">
        <v>74</v>
      </c>
      <c r="F47" s="20"/>
      <c r="G47" s="15"/>
      <c r="H47" s="15"/>
      <c r="I47" s="22"/>
      <c r="K47" s="19" t="s">
        <v>9</v>
      </c>
      <c r="L47" s="15"/>
      <c r="M47" s="15"/>
      <c r="N47" s="14" t="s">
        <v>74</v>
      </c>
      <c r="O47" s="20"/>
      <c r="P47" s="15"/>
      <c r="Q47" s="15"/>
      <c r="R47" s="22"/>
      <c r="T47" s="19" t="s">
        <v>9</v>
      </c>
      <c r="U47" s="15"/>
      <c r="V47" s="15"/>
      <c r="W47" s="14" t="s">
        <v>74</v>
      </c>
      <c r="X47" s="20"/>
      <c r="Y47" s="15"/>
      <c r="Z47" s="15"/>
      <c r="AA47" s="22"/>
    </row>
    <row r="48" spans="2:27">
      <c r="B48" s="19" t="s">
        <v>6</v>
      </c>
      <c r="C48" s="20"/>
      <c r="D48" s="20" t="s">
        <v>73</v>
      </c>
      <c r="E48" s="20"/>
      <c r="F48" s="15"/>
      <c r="G48" s="15"/>
      <c r="H48" s="15"/>
      <c r="I48" s="22"/>
      <c r="K48" s="19" t="s">
        <v>6</v>
      </c>
      <c r="L48" s="20"/>
      <c r="M48" s="20" t="s">
        <v>73</v>
      </c>
      <c r="N48" s="20"/>
      <c r="O48" s="15"/>
      <c r="P48" s="15"/>
      <c r="Q48" s="15"/>
      <c r="R48" s="22"/>
      <c r="T48" s="19" t="s">
        <v>6</v>
      </c>
      <c r="U48" s="15"/>
      <c r="V48" s="20" t="s">
        <v>73</v>
      </c>
      <c r="W48" s="20"/>
      <c r="X48" s="15"/>
      <c r="Y48" s="15"/>
      <c r="Z48" s="15"/>
      <c r="AA48" s="22"/>
    </row>
    <row r="49" spans="2:27">
      <c r="B49" s="19" t="s">
        <v>7</v>
      </c>
      <c r="C49" s="14"/>
      <c r="D49" s="15"/>
      <c r="E49" s="14"/>
      <c r="F49" s="14"/>
      <c r="G49" s="15"/>
      <c r="H49" s="15"/>
      <c r="I49" s="22"/>
      <c r="K49" s="19" t="s">
        <v>7</v>
      </c>
      <c r="L49" s="14"/>
      <c r="M49" s="15"/>
      <c r="N49" s="14"/>
      <c r="O49" s="14"/>
      <c r="P49" s="15"/>
      <c r="Q49" s="15"/>
      <c r="R49" s="22"/>
      <c r="T49" s="19" t="s">
        <v>7</v>
      </c>
      <c r="U49" s="20"/>
      <c r="V49" s="15"/>
      <c r="W49" s="14"/>
      <c r="X49" s="14"/>
      <c r="Y49" s="15"/>
      <c r="Z49" s="15"/>
      <c r="AA49" s="22"/>
    </row>
    <row r="50" spans="2:27">
      <c r="B50" s="19" t="s">
        <v>0</v>
      </c>
      <c r="C50" s="14" t="s">
        <v>72</v>
      </c>
      <c r="D50" s="15"/>
      <c r="E50" s="15"/>
      <c r="F50" s="15"/>
      <c r="G50" s="15"/>
      <c r="H50" s="15"/>
      <c r="I50" s="22"/>
      <c r="K50" s="19" t="s">
        <v>0</v>
      </c>
      <c r="L50" s="14" t="s">
        <v>72</v>
      </c>
      <c r="M50" s="15"/>
      <c r="N50" s="15"/>
      <c r="O50" s="15"/>
      <c r="P50" s="15"/>
      <c r="Q50" s="15"/>
      <c r="R50" s="22"/>
      <c r="T50" s="19" t="s">
        <v>0</v>
      </c>
      <c r="U50" s="14" t="s">
        <v>72</v>
      </c>
      <c r="V50" s="15"/>
      <c r="W50" s="15"/>
      <c r="X50" s="15"/>
      <c r="Y50" s="15"/>
      <c r="Z50" s="15"/>
      <c r="AA50" s="22"/>
    </row>
    <row r="51" spans="2:27">
      <c r="B51" s="19" t="s">
        <v>10</v>
      </c>
      <c r="C51" s="15"/>
      <c r="D51" s="15"/>
      <c r="E51" s="15"/>
      <c r="F51" s="15"/>
      <c r="G51" s="15"/>
      <c r="H51" s="15"/>
      <c r="I51" s="22"/>
      <c r="K51" s="19" t="s">
        <v>10</v>
      </c>
      <c r="L51" s="15"/>
      <c r="M51" s="15"/>
      <c r="N51" s="15"/>
      <c r="O51" s="15"/>
      <c r="P51" s="15"/>
      <c r="Q51" s="15"/>
      <c r="R51" s="22"/>
      <c r="T51" s="19" t="s">
        <v>10</v>
      </c>
      <c r="U51" s="15"/>
      <c r="V51" s="15"/>
      <c r="W51" s="15"/>
      <c r="X51" s="15"/>
      <c r="Y51" s="15"/>
      <c r="Z51" s="15"/>
      <c r="AA51" s="22"/>
    </row>
    <row r="52" spans="2:27" ht="15.75" thickBot="1">
      <c r="B52" s="23" t="s">
        <v>11</v>
      </c>
      <c r="C52" s="24"/>
      <c r="D52" s="24"/>
      <c r="E52" s="24"/>
      <c r="F52" s="24"/>
      <c r="G52" s="24"/>
      <c r="H52" s="24"/>
      <c r="I52" s="25"/>
      <c r="K52" s="23" t="s">
        <v>11</v>
      </c>
      <c r="L52" s="24"/>
      <c r="M52" s="24"/>
      <c r="N52" s="24"/>
      <c r="O52" s="24"/>
      <c r="P52" s="24"/>
      <c r="Q52" s="24"/>
      <c r="R52" s="25"/>
      <c r="T52" s="23" t="s">
        <v>11</v>
      </c>
      <c r="U52" s="24"/>
      <c r="V52" s="24"/>
      <c r="W52" s="24"/>
      <c r="X52" s="24"/>
      <c r="Y52" s="24"/>
      <c r="Z52" s="24"/>
      <c r="AA52" s="25"/>
    </row>
    <row r="55" spans="2:27" ht="15.75" thickBot="1"/>
    <row r="56" spans="2:27" ht="15.75" thickBot="1">
      <c r="B56" s="36" t="s">
        <v>104</v>
      </c>
      <c r="C56" s="37"/>
      <c r="D56" s="37"/>
      <c r="E56" s="37"/>
      <c r="F56" s="37"/>
      <c r="G56" s="37"/>
      <c r="H56" s="37"/>
      <c r="I56" s="38"/>
      <c r="K56" s="36" t="s">
        <v>100</v>
      </c>
      <c r="L56" s="37"/>
      <c r="M56" s="37"/>
      <c r="N56" s="37"/>
      <c r="O56" s="37"/>
      <c r="P56" s="37"/>
      <c r="Q56" s="37"/>
      <c r="R56" s="38"/>
      <c r="T56" s="36" t="s">
        <v>102</v>
      </c>
      <c r="U56" s="37"/>
      <c r="V56" s="37"/>
      <c r="W56" s="37"/>
      <c r="X56" s="37"/>
      <c r="Y56" s="37"/>
      <c r="Z56" s="37"/>
      <c r="AA56" s="38"/>
    </row>
    <row r="57" spans="2:27">
      <c r="B57" s="16" t="s">
        <v>8</v>
      </c>
      <c r="C57" s="17" t="s">
        <v>9</v>
      </c>
      <c r="D57" s="17" t="s">
        <v>6</v>
      </c>
      <c r="E57" s="17" t="s">
        <v>7</v>
      </c>
      <c r="F57" s="17" t="s">
        <v>0</v>
      </c>
      <c r="G57" s="17" t="s">
        <v>10</v>
      </c>
      <c r="H57" s="17" t="s">
        <v>11</v>
      </c>
      <c r="I57" s="18" t="s">
        <v>60</v>
      </c>
      <c r="K57" s="16" t="s">
        <v>8</v>
      </c>
      <c r="L57" s="17" t="s">
        <v>9</v>
      </c>
      <c r="M57" s="17" t="s">
        <v>6</v>
      </c>
      <c r="N57" s="17" t="s">
        <v>7</v>
      </c>
      <c r="O57" s="17" t="s">
        <v>0</v>
      </c>
      <c r="P57" s="17" t="s">
        <v>10</v>
      </c>
      <c r="Q57" s="17" t="s">
        <v>11</v>
      </c>
      <c r="R57" s="18" t="s">
        <v>60</v>
      </c>
      <c r="T57" s="16" t="s">
        <v>8</v>
      </c>
      <c r="U57" s="17" t="s">
        <v>9</v>
      </c>
      <c r="V57" s="17" t="s">
        <v>6</v>
      </c>
      <c r="W57" s="17" t="s">
        <v>7</v>
      </c>
      <c r="X57" s="17" t="s">
        <v>0</v>
      </c>
      <c r="Y57" s="17" t="s">
        <v>10</v>
      </c>
      <c r="Z57" s="17" t="s">
        <v>11</v>
      </c>
      <c r="AA57" s="18" t="s">
        <v>60</v>
      </c>
    </row>
    <row r="58" spans="2:27">
      <c r="B58" s="19" t="s">
        <v>12</v>
      </c>
      <c r="C58" s="15" t="s">
        <v>13</v>
      </c>
      <c r="D58" s="14" t="s">
        <v>14</v>
      </c>
      <c r="E58" s="20" t="s">
        <v>15</v>
      </c>
      <c r="F58" s="15" t="s">
        <v>16</v>
      </c>
      <c r="G58" s="15" t="s">
        <v>17</v>
      </c>
      <c r="H58" s="15"/>
      <c r="I58" s="6">
        <v>1</v>
      </c>
      <c r="K58" s="19" t="s">
        <v>12</v>
      </c>
      <c r="L58" s="15" t="s">
        <v>13</v>
      </c>
      <c r="M58" s="14" t="s">
        <v>14</v>
      </c>
      <c r="N58" s="20" t="s">
        <v>15</v>
      </c>
      <c r="O58" s="15" t="s">
        <v>16</v>
      </c>
      <c r="P58" s="15" t="s">
        <v>17</v>
      </c>
      <c r="Q58" s="15"/>
      <c r="R58" s="6">
        <v>1</v>
      </c>
      <c r="T58" s="19" t="s">
        <v>12</v>
      </c>
      <c r="U58" s="15" t="s">
        <v>13</v>
      </c>
      <c r="V58" s="14" t="s">
        <v>14</v>
      </c>
      <c r="W58" s="20" t="s">
        <v>15</v>
      </c>
      <c r="X58" s="15" t="s">
        <v>16</v>
      </c>
      <c r="Y58" s="15" t="s">
        <v>17</v>
      </c>
      <c r="Z58" s="15"/>
      <c r="AA58" s="6">
        <v>1</v>
      </c>
    </row>
    <row r="59" spans="2:27">
      <c r="B59" s="19" t="s">
        <v>18</v>
      </c>
      <c r="C59" s="15"/>
      <c r="D59" s="15" t="s">
        <v>19</v>
      </c>
      <c r="E59" s="14" t="s">
        <v>61</v>
      </c>
      <c r="F59" s="20" t="s">
        <v>62</v>
      </c>
      <c r="G59" s="15" t="s">
        <v>20</v>
      </c>
      <c r="H59" s="15"/>
      <c r="I59" s="6">
        <v>1.08</v>
      </c>
      <c r="K59" s="19" t="s">
        <v>18</v>
      </c>
      <c r="L59" s="15"/>
      <c r="M59" s="15" t="s">
        <v>19</v>
      </c>
      <c r="N59" s="14" t="s">
        <v>61</v>
      </c>
      <c r="O59" s="20" t="s">
        <v>62</v>
      </c>
      <c r="P59" s="15" t="s">
        <v>20</v>
      </c>
      <c r="Q59" s="15"/>
      <c r="R59" s="6">
        <v>1.08</v>
      </c>
      <c r="T59" s="19" t="s">
        <v>18</v>
      </c>
      <c r="U59" s="15"/>
      <c r="V59" s="15" t="s">
        <v>19</v>
      </c>
      <c r="W59" s="14" t="s">
        <v>61</v>
      </c>
      <c r="X59" s="15" t="s">
        <v>62</v>
      </c>
      <c r="Y59" s="20" t="s">
        <v>20</v>
      </c>
      <c r="Z59" s="15"/>
      <c r="AA59" s="6">
        <v>1.1599999999999999</v>
      </c>
    </row>
    <row r="60" spans="2:27">
      <c r="B60" s="19" t="s">
        <v>21</v>
      </c>
      <c r="C60" s="15"/>
      <c r="D60" s="14"/>
      <c r="E60" s="20"/>
      <c r="F60" s="15"/>
      <c r="G60" s="15"/>
      <c r="H60" s="15"/>
      <c r="I60" s="6">
        <v>1</v>
      </c>
      <c r="K60" s="19" t="s">
        <v>21</v>
      </c>
      <c r="L60" s="15"/>
      <c r="M60" s="14"/>
      <c r="N60" s="20"/>
      <c r="O60" s="15"/>
      <c r="P60" s="15"/>
      <c r="Q60" s="15"/>
      <c r="R60" s="6">
        <v>1</v>
      </c>
      <c r="T60" s="19" t="s">
        <v>21</v>
      </c>
      <c r="U60" s="15"/>
      <c r="V60" s="14"/>
      <c r="W60" s="20"/>
      <c r="X60" s="15"/>
      <c r="Y60" s="15"/>
      <c r="Z60" s="15"/>
      <c r="AA60" s="6">
        <v>1</v>
      </c>
    </row>
    <row r="61" spans="2:27">
      <c r="B61" s="19" t="s">
        <v>1</v>
      </c>
      <c r="C61" s="15"/>
      <c r="D61" s="15"/>
      <c r="E61" s="20" t="s">
        <v>2</v>
      </c>
      <c r="F61" s="21">
        <v>0.7</v>
      </c>
      <c r="G61" s="21">
        <v>0.85</v>
      </c>
      <c r="H61" s="21">
        <v>0.95</v>
      </c>
      <c r="I61" s="6">
        <v>1</v>
      </c>
      <c r="K61" s="19" t="s">
        <v>1</v>
      </c>
      <c r="L61" s="15"/>
      <c r="M61" s="15"/>
      <c r="N61" s="20" t="s">
        <v>2</v>
      </c>
      <c r="O61" s="21">
        <v>0.7</v>
      </c>
      <c r="P61" s="21">
        <v>0.85</v>
      </c>
      <c r="Q61" s="21">
        <v>0.95</v>
      </c>
      <c r="R61" s="6">
        <v>1</v>
      </c>
      <c r="T61" s="19" t="s">
        <v>1</v>
      </c>
      <c r="U61" s="15"/>
      <c r="V61" s="15"/>
      <c r="W61" s="20" t="s">
        <v>2</v>
      </c>
      <c r="X61" s="21">
        <v>0.7</v>
      </c>
      <c r="Y61" s="21">
        <v>0.85</v>
      </c>
      <c r="Z61" s="21">
        <v>0.95</v>
      </c>
      <c r="AA61" s="6">
        <v>1</v>
      </c>
    </row>
    <row r="62" spans="2:27">
      <c r="B62" s="19" t="s">
        <v>3</v>
      </c>
      <c r="C62" s="15"/>
      <c r="D62" s="15"/>
      <c r="E62" s="20" t="s">
        <v>2</v>
      </c>
      <c r="F62" s="21">
        <v>0.7</v>
      </c>
      <c r="G62" s="21">
        <v>0.85</v>
      </c>
      <c r="H62" s="21">
        <v>0.95</v>
      </c>
      <c r="I62" s="6">
        <v>1</v>
      </c>
      <c r="K62" s="19" t="s">
        <v>3</v>
      </c>
      <c r="L62" s="15"/>
      <c r="M62" s="15"/>
      <c r="N62" s="20" t="s">
        <v>2</v>
      </c>
      <c r="O62" s="21">
        <v>0.7</v>
      </c>
      <c r="P62" s="21">
        <v>0.85</v>
      </c>
      <c r="Q62" s="21">
        <v>0.95</v>
      </c>
      <c r="R62" s="6">
        <v>1</v>
      </c>
      <c r="T62" s="19" t="s">
        <v>3</v>
      </c>
      <c r="U62" s="15"/>
      <c r="V62" s="15"/>
      <c r="W62" s="20" t="s">
        <v>2</v>
      </c>
      <c r="X62" s="21">
        <v>0.7</v>
      </c>
      <c r="Y62" s="21">
        <v>0.85</v>
      </c>
      <c r="Z62" s="21">
        <v>0.95</v>
      </c>
      <c r="AA62" s="6">
        <v>1</v>
      </c>
    </row>
    <row r="63" spans="2:27">
      <c r="B63" s="19" t="s">
        <v>4</v>
      </c>
      <c r="C63" s="15"/>
      <c r="D63" s="15" t="s">
        <v>63</v>
      </c>
      <c r="E63" s="14" t="s">
        <v>64</v>
      </c>
      <c r="F63" s="20" t="s">
        <v>65</v>
      </c>
      <c r="G63" s="15" t="s">
        <v>66</v>
      </c>
      <c r="H63" s="15"/>
      <c r="I63" s="6">
        <v>1.1499999999999999</v>
      </c>
      <c r="K63" s="19" t="s">
        <v>4</v>
      </c>
      <c r="L63" s="15"/>
      <c r="M63" s="15" t="s">
        <v>63</v>
      </c>
      <c r="N63" s="20" t="s">
        <v>64</v>
      </c>
      <c r="O63" s="15" t="s">
        <v>65</v>
      </c>
      <c r="P63" s="15" t="s">
        <v>66</v>
      </c>
      <c r="Q63" s="15"/>
      <c r="R63" s="6">
        <v>1</v>
      </c>
      <c r="T63" s="19" t="s">
        <v>4</v>
      </c>
      <c r="U63" s="15"/>
      <c r="V63" s="15" t="s">
        <v>63</v>
      </c>
      <c r="W63" s="20" t="s">
        <v>64</v>
      </c>
      <c r="X63" s="15" t="s">
        <v>65</v>
      </c>
      <c r="Y63" s="15" t="s">
        <v>66</v>
      </c>
      <c r="Z63" s="15"/>
      <c r="AA63" s="6">
        <v>1</v>
      </c>
    </row>
    <row r="64" spans="2:27">
      <c r="B64" s="19" t="s">
        <v>22</v>
      </c>
      <c r="C64" s="15"/>
      <c r="D64" s="20" t="s">
        <v>23</v>
      </c>
      <c r="E64" s="15" t="s">
        <v>24</v>
      </c>
      <c r="F64" s="15" t="s">
        <v>25</v>
      </c>
      <c r="G64" s="15" t="s">
        <v>26</v>
      </c>
      <c r="H64" s="15"/>
      <c r="I64" s="6">
        <v>0.87</v>
      </c>
      <c r="K64" s="19" t="s">
        <v>22</v>
      </c>
      <c r="L64" s="15"/>
      <c r="M64" s="20" t="s">
        <v>23</v>
      </c>
      <c r="N64" s="15" t="s">
        <v>24</v>
      </c>
      <c r="O64" s="15" t="s">
        <v>25</v>
      </c>
      <c r="P64" s="15" t="s">
        <v>26</v>
      </c>
      <c r="Q64" s="15"/>
      <c r="R64" s="6">
        <v>0.87</v>
      </c>
      <c r="T64" s="19" t="s">
        <v>22</v>
      </c>
      <c r="U64" s="15"/>
      <c r="V64" s="20" t="s">
        <v>23</v>
      </c>
      <c r="W64" s="15" t="s">
        <v>24</v>
      </c>
      <c r="X64" s="15" t="s">
        <v>25</v>
      </c>
      <c r="Y64" s="15" t="s">
        <v>26</v>
      </c>
      <c r="Z64" s="15"/>
      <c r="AA64" s="6">
        <v>0.87</v>
      </c>
    </row>
    <row r="65" spans="2:27">
      <c r="B65" s="19" t="s">
        <v>27</v>
      </c>
      <c r="C65" s="15" t="s">
        <v>28</v>
      </c>
      <c r="D65" s="20" t="s">
        <v>29</v>
      </c>
      <c r="E65" s="14" t="s">
        <v>30</v>
      </c>
      <c r="F65" s="14" t="s">
        <v>31</v>
      </c>
      <c r="G65" s="15" t="s">
        <v>32</v>
      </c>
      <c r="H65" s="15"/>
      <c r="I65" s="6">
        <v>1.19</v>
      </c>
      <c r="K65" s="19" t="s">
        <v>27</v>
      </c>
      <c r="L65" s="15" t="s">
        <v>28</v>
      </c>
      <c r="M65" s="20" t="s">
        <v>29</v>
      </c>
      <c r="N65" s="14" t="s">
        <v>30</v>
      </c>
      <c r="O65" s="14" t="s">
        <v>31</v>
      </c>
      <c r="P65" s="15" t="s">
        <v>32</v>
      </c>
      <c r="Q65" s="15"/>
      <c r="R65" s="6">
        <v>1.17</v>
      </c>
      <c r="T65" s="19" t="s">
        <v>27</v>
      </c>
      <c r="U65" s="15" t="s">
        <v>28</v>
      </c>
      <c r="V65" s="15" t="s">
        <v>29</v>
      </c>
      <c r="W65" s="20" t="s">
        <v>30</v>
      </c>
      <c r="X65" s="14" t="s">
        <v>31</v>
      </c>
      <c r="Y65" s="15" t="s">
        <v>32</v>
      </c>
      <c r="Z65" s="15"/>
      <c r="AA65" s="6">
        <v>1</v>
      </c>
    </row>
    <row r="66" spans="2:27">
      <c r="B66" s="19" t="s">
        <v>33</v>
      </c>
      <c r="C66" s="15" t="s">
        <v>34</v>
      </c>
      <c r="D66" s="15" t="s">
        <v>35</v>
      </c>
      <c r="E66" s="20" t="s">
        <v>36</v>
      </c>
      <c r="F66" s="15" t="s">
        <v>37</v>
      </c>
      <c r="G66" s="15" t="s">
        <v>38</v>
      </c>
      <c r="H66" s="15"/>
      <c r="I66" s="6">
        <v>1</v>
      </c>
      <c r="K66" s="19" t="s">
        <v>33</v>
      </c>
      <c r="L66" s="15" t="s">
        <v>34</v>
      </c>
      <c r="M66" s="15" t="s">
        <v>35</v>
      </c>
      <c r="N66" s="20" t="s">
        <v>36</v>
      </c>
      <c r="O66" s="15" t="s">
        <v>37</v>
      </c>
      <c r="P66" s="15" t="s">
        <v>38</v>
      </c>
      <c r="Q66" s="15"/>
      <c r="R66" s="6">
        <v>1</v>
      </c>
      <c r="T66" s="19" t="s">
        <v>33</v>
      </c>
      <c r="U66" s="15" t="s">
        <v>34</v>
      </c>
      <c r="V66" s="15" t="s">
        <v>35</v>
      </c>
      <c r="W66" s="14" t="s">
        <v>36</v>
      </c>
      <c r="X66" s="20" t="s">
        <v>37</v>
      </c>
      <c r="Y66" s="15" t="s">
        <v>38</v>
      </c>
      <c r="Z66" s="15"/>
      <c r="AA66" s="6">
        <v>0.91</v>
      </c>
    </row>
    <row r="67" spans="2:27">
      <c r="B67" s="19" t="s">
        <v>39</v>
      </c>
      <c r="C67" s="15" t="s">
        <v>28</v>
      </c>
      <c r="D67" s="20" t="s">
        <v>29</v>
      </c>
      <c r="E67" s="14" t="s">
        <v>30</v>
      </c>
      <c r="F67" s="14" t="s">
        <v>31</v>
      </c>
      <c r="G67" s="15" t="s">
        <v>32</v>
      </c>
      <c r="H67" s="15"/>
      <c r="I67" s="6">
        <v>1.17</v>
      </c>
      <c r="K67" s="19" t="s">
        <v>39</v>
      </c>
      <c r="L67" s="15" t="s">
        <v>28</v>
      </c>
      <c r="M67" s="20" t="s">
        <v>29</v>
      </c>
      <c r="N67" s="14" t="s">
        <v>30</v>
      </c>
      <c r="O67" s="14" t="s">
        <v>31</v>
      </c>
      <c r="P67" s="15" t="s">
        <v>32</v>
      </c>
      <c r="Q67" s="15"/>
      <c r="R67" s="6">
        <v>1.19</v>
      </c>
      <c r="T67" s="19" t="s">
        <v>27</v>
      </c>
      <c r="U67" s="15" t="s">
        <v>28</v>
      </c>
      <c r="V67" s="15" t="s">
        <v>29</v>
      </c>
      <c r="W67" s="20" t="s">
        <v>30</v>
      </c>
      <c r="X67" s="14" t="s">
        <v>31</v>
      </c>
      <c r="Y67" s="15" t="s">
        <v>32</v>
      </c>
      <c r="Z67" s="15"/>
      <c r="AA67" s="6">
        <v>1</v>
      </c>
    </row>
    <row r="68" spans="2:27">
      <c r="B68" s="19" t="s">
        <v>40</v>
      </c>
      <c r="C68" s="15" t="s">
        <v>41</v>
      </c>
      <c r="D68" s="15" t="s">
        <v>42</v>
      </c>
      <c r="E68" s="20" t="s">
        <v>35</v>
      </c>
      <c r="F68" s="15" t="s">
        <v>36</v>
      </c>
      <c r="G68" s="15"/>
      <c r="H68" s="15"/>
      <c r="I68" s="6">
        <v>1</v>
      </c>
      <c r="K68" s="19" t="s">
        <v>40</v>
      </c>
      <c r="L68" s="15" t="s">
        <v>41</v>
      </c>
      <c r="M68" s="15" t="s">
        <v>42</v>
      </c>
      <c r="N68" s="20" t="s">
        <v>35</v>
      </c>
      <c r="O68" s="15" t="s">
        <v>36</v>
      </c>
      <c r="P68" s="15"/>
      <c r="Q68" s="15"/>
      <c r="R68" s="6">
        <v>1</v>
      </c>
      <c r="T68" s="19" t="s">
        <v>40</v>
      </c>
      <c r="U68" s="15" t="s">
        <v>41</v>
      </c>
      <c r="V68" s="15" t="s">
        <v>42</v>
      </c>
      <c r="W68" s="20" t="s">
        <v>35</v>
      </c>
      <c r="X68" s="15" t="s">
        <v>36</v>
      </c>
      <c r="Y68" s="15"/>
      <c r="Z68" s="15"/>
      <c r="AA68" s="6">
        <v>1</v>
      </c>
    </row>
    <row r="69" spans="2:27">
      <c r="B69" s="19" t="s">
        <v>93</v>
      </c>
      <c r="C69" s="15" t="s">
        <v>41</v>
      </c>
      <c r="D69" s="15" t="s">
        <v>42</v>
      </c>
      <c r="E69" s="14" t="s">
        <v>35</v>
      </c>
      <c r="F69" s="20" t="s">
        <v>36</v>
      </c>
      <c r="G69" s="15"/>
      <c r="H69" s="15"/>
      <c r="I69" s="6">
        <v>0.95</v>
      </c>
      <c r="K69" s="19" t="s">
        <v>93</v>
      </c>
      <c r="L69" s="15" t="s">
        <v>41</v>
      </c>
      <c r="M69" s="15" t="s">
        <v>42</v>
      </c>
      <c r="N69" s="14" t="s">
        <v>35</v>
      </c>
      <c r="O69" s="20" t="s">
        <v>36</v>
      </c>
      <c r="P69" s="15"/>
      <c r="Q69" s="15"/>
      <c r="R69" s="6">
        <v>0.95</v>
      </c>
      <c r="T69" s="19" t="s">
        <v>93</v>
      </c>
      <c r="U69" s="15" t="s">
        <v>41</v>
      </c>
      <c r="V69" s="15" t="s">
        <v>42</v>
      </c>
      <c r="W69" s="14" t="s">
        <v>35</v>
      </c>
      <c r="X69" s="20" t="s">
        <v>36</v>
      </c>
      <c r="Y69" s="15"/>
      <c r="Z69" s="15"/>
      <c r="AA69" s="6">
        <v>0.95</v>
      </c>
    </row>
    <row r="70" spans="2:27">
      <c r="B70" s="19" t="s">
        <v>43</v>
      </c>
      <c r="C70" s="15" t="s">
        <v>44</v>
      </c>
      <c r="D70" s="15" t="s">
        <v>45</v>
      </c>
      <c r="E70" s="15" t="s">
        <v>46</v>
      </c>
      <c r="F70" s="20" t="s">
        <v>47</v>
      </c>
      <c r="G70" s="15" t="s">
        <v>48</v>
      </c>
      <c r="H70" s="15"/>
      <c r="I70" s="6">
        <v>0.91</v>
      </c>
      <c r="K70" s="19" t="s">
        <v>43</v>
      </c>
      <c r="L70" s="15" t="s">
        <v>44</v>
      </c>
      <c r="M70" s="15" t="s">
        <v>45</v>
      </c>
      <c r="N70" s="15" t="s">
        <v>46</v>
      </c>
      <c r="O70" s="20" t="s">
        <v>47</v>
      </c>
      <c r="P70" s="15" t="s">
        <v>48</v>
      </c>
      <c r="Q70" s="15"/>
      <c r="R70" s="6">
        <v>0.91</v>
      </c>
      <c r="T70" s="19" t="s">
        <v>43</v>
      </c>
      <c r="U70" s="15" t="s">
        <v>44</v>
      </c>
      <c r="V70" s="15" t="s">
        <v>45</v>
      </c>
      <c r="W70" s="15" t="s">
        <v>46</v>
      </c>
      <c r="X70" s="20" t="s">
        <v>47</v>
      </c>
      <c r="Y70" s="15" t="s">
        <v>48</v>
      </c>
      <c r="Z70" s="15"/>
      <c r="AA70" s="6">
        <v>0.91</v>
      </c>
    </row>
    <row r="71" spans="2:27">
      <c r="B71" s="19" t="s">
        <v>5</v>
      </c>
      <c r="C71" s="15" t="s">
        <v>49</v>
      </c>
      <c r="D71" s="15" t="s">
        <v>50</v>
      </c>
      <c r="E71" s="20" t="s">
        <v>51</v>
      </c>
      <c r="F71" s="15" t="s">
        <v>52</v>
      </c>
      <c r="G71" s="15" t="s">
        <v>53</v>
      </c>
      <c r="H71" s="15"/>
      <c r="I71" s="6">
        <v>1</v>
      </c>
      <c r="K71" s="19" t="s">
        <v>5</v>
      </c>
      <c r="L71" s="15" t="s">
        <v>49</v>
      </c>
      <c r="M71" s="15" t="s">
        <v>50</v>
      </c>
      <c r="N71" s="20" t="s">
        <v>51</v>
      </c>
      <c r="O71" s="15" t="s">
        <v>52</v>
      </c>
      <c r="P71" s="15" t="s">
        <v>53</v>
      </c>
      <c r="Q71" s="15"/>
      <c r="R71" s="6">
        <v>1</v>
      </c>
      <c r="T71" s="19" t="s">
        <v>5</v>
      </c>
      <c r="U71" s="15" t="s">
        <v>49</v>
      </c>
      <c r="V71" s="15" t="s">
        <v>50</v>
      </c>
      <c r="W71" s="20" t="s">
        <v>51</v>
      </c>
      <c r="X71" s="15" t="s">
        <v>52</v>
      </c>
      <c r="Y71" s="15" t="s">
        <v>53</v>
      </c>
      <c r="Z71" s="15"/>
      <c r="AA71" s="6">
        <v>1</v>
      </c>
    </row>
    <row r="72" spans="2:27" ht="15.75" thickBot="1">
      <c r="B72" s="19" t="s">
        <v>54</v>
      </c>
      <c r="C72" s="15" t="s">
        <v>55</v>
      </c>
      <c r="D72" s="14" t="s">
        <v>56</v>
      </c>
      <c r="E72" s="20" t="s">
        <v>57</v>
      </c>
      <c r="F72" s="15" t="s">
        <v>58</v>
      </c>
      <c r="G72" s="15" t="s">
        <v>59</v>
      </c>
      <c r="H72" s="15"/>
      <c r="I72" s="6">
        <v>1</v>
      </c>
      <c r="K72" s="19" t="s">
        <v>54</v>
      </c>
      <c r="L72" s="15" t="s">
        <v>55</v>
      </c>
      <c r="M72" s="14" t="s">
        <v>56</v>
      </c>
      <c r="N72" s="20" t="s">
        <v>57</v>
      </c>
      <c r="O72" s="15" t="s">
        <v>58</v>
      </c>
      <c r="P72" s="15" t="s">
        <v>59</v>
      </c>
      <c r="Q72" s="15"/>
      <c r="R72" s="6">
        <v>1</v>
      </c>
      <c r="T72" s="19" t="s">
        <v>54</v>
      </c>
      <c r="U72" s="15" t="s">
        <v>55</v>
      </c>
      <c r="V72" s="14" t="s">
        <v>56</v>
      </c>
      <c r="W72" s="20" t="s">
        <v>57</v>
      </c>
      <c r="X72" s="15" t="s">
        <v>58</v>
      </c>
      <c r="Y72" s="15" t="s">
        <v>59</v>
      </c>
      <c r="Z72" s="15"/>
      <c r="AA72" s="6">
        <v>1</v>
      </c>
    </row>
    <row r="73" spans="2:27" ht="15.75" thickBot="1">
      <c r="B73" s="19"/>
      <c r="C73" s="15"/>
      <c r="D73" s="15"/>
      <c r="E73" s="15"/>
      <c r="F73" s="15"/>
      <c r="G73" s="15"/>
      <c r="H73" s="15"/>
      <c r="I73" s="4">
        <f>PRODUCT(I58:I72)</f>
        <v>1.300584785409</v>
      </c>
      <c r="K73" s="19"/>
      <c r="L73" s="15"/>
      <c r="M73" s="15"/>
      <c r="N73" s="15"/>
      <c r="O73" s="15"/>
      <c r="P73" s="15"/>
      <c r="Q73" s="15"/>
      <c r="R73" s="4">
        <f>PRODUCT(R58:R72)</f>
        <v>1.13094329166</v>
      </c>
      <c r="T73" s="19"/>
      <c r="U73" s="15"/>
      <c r="V73" s="15"/>
      <c r="W73" s="15"/>
      <c r="X73" s="15"/>
      <c r="Y73" s="15"/>
      <c r="Z73" s="15"/>
      <c r="AA73" s="4">
        <f>PRODUCT(AA58:AA72)</f>
        <v>0.79393259399999994</v>
      </c>
    </row>
    <row r="74" spans="2:27">
      <c r="B74" s="19"/>
      <c r="C74" s="15"/>
      <c r="D74" s="15"/>
      <c r="E74" s="15"/>
      <c r="F74" s="15"/>
      <c r="G74" s="15"/>
      <c r="H74" s="15"/>
      <c r="I74" s="22"/>
      <c r="K74" s="19"/>
      <c r="L74" s="15"/>
      <c r="M74" s="15"/>
      <c r="N74" s="15"/>
      <c r="O74" s="15"/>
      <c r="P74" s="15"/>
      <c r="Q74" s="15"/>
      <c r="R74" s="22"/>
      <c r="T74" s="19"/>
      <c r="U74" s="15"/>
      <c r="V74" s="15"/>
      <c r="W74" s="15"/>
      <c r="X74" s="15"/>
      <c r="Y74" s="15"/>
      <c r="Z74" s="15"/>
      <c r="AA74" s="22"/>
    </row>
    <row r="75" spans="2:27">
      <c r="B75" s="19"/>
      <c r="C75" s="15"/>
      <c r="D75" s="15"/>
      <c r="E75" s="15"/>
      <c r="F75" s="15"/>
      <c r="G75" s="15"/>
      <c r="H75" s="15"/>
      <c r="I75" s="22"/>
      <c r="K75" s="19"/>
      <c r="L75" s="15"/>
      <c r="M75" s="15"/>
      <c r="N75" s="15"/>
      <c r="O75" s="15"/>
      <c r="P75" s="15"/>
      <c r="Q75" s="15"/>
      <c r="R75" s="22"/>
      <c r="T75" s="19"/>
      <c r="U75" s="15"/>
      <c r="V75" s="15"/>
      <c r="W75" s="15"/>
      <c r="X75" s="15"/>
      <c r="Y75" s="15"/>
      <c r="Z75" s="15"/>
      <c r="AA75" s="22"/>
    </row>
    <row r="76" spans="2:27">
      <c r="B76" s="19" t="s">
        <v>67</v>
      </c>
      <c r="C76" s="15" t="s">
        <v>68</v>
      </c>
      <c r="D76" s="15" t="s">
        <v>69</v>
      </c>
      <c r="E76" s="15" t="s">
        <v>70</v>
      </c>
      <c r="F76" s="15" t="s">
        <v>71</v>
      </c>
      <c r="G76" s="15"/>
      <c r="H76" s="15"/>
      <c r="I76" s="22"/>
      <c r="K76" s="19" t="s">
        <v>67</v>
      </c>
      <c r="L76" s="15" t="s">
        <v>68</v>
      </c>
      <c r="M76" s="15" t="s">
        <v>69</v>
      </c>
      <c r="N76" s="15" t="s">
        <v>70</v>
      </c>
      <c r="O76" s="15" t="s">
        <v>71</v>
      </c>
      <c r="P76" s="15"/>
      <c r="Q76" s="15"/>
      <c r="R76" s="22"/>
      <c r="T76" s="19" t="s">
        <v>67</v>
      </c>
      <c r="U76" s="15" t="s">
        <v>68</v>
      </c>
      <c r="V76" s="15" t="s">
        <v>69</v>
      </c>
      <c r="W76" s="15" t="s">
        <v>70</v>
      </c>
      <c r="X76" s="15" t="s">
        <v>71</v>
      </c>
      <c r="Y76" s="15"/>
      <c r="Z76" s="15"/>
      <c r="AA76" s="22"/>
    </row>
    <row r="77" spans="2:27">
      <c r="B77" s="19" t="s">
        <v>9</v>
      </c>
      <c r="C77" s="15"/>
      <c r="D77" s="15"/>
      <c r="E77" s="14" t="s">
        <v>74</v>
      </c>
      <c r="F77" s="20"/>
      <c r="G77" s="15"/>
      <c r="H77" s="15"/>
      <c r="I77" s="22"/>
      <c r="K77" s="19" t="s">
        <v>9</v>
      </c>
      <c r="L77" s="15"/>
      <c r="M77" s="15"/>
      <c r="N77" s="14" t="s">
        <v>74</v>
      </c>
      <c r="O77" s="20"/>
      <c r="P77" s="15"/>
      <c r="Q77" s="15"/>
      <c r="R77" s="22"/>
      <c r="T77" s="19" t="s">
        <v>9</v>
      </c>
      <c r="U77" s="15"/>
      <c r="V77" s="15"/>
      <c r="W77" s="14" t="s">
        <v>74</v>
      </c>
      <c r="X77" s="20"/>
      <c r="Y77" s="15"/>
      <c r="Z77" s="15"/>
      <c r="AA77" s="22"/>
    </row>
    <row r="78" spans="2:27">
      <c r="B78" s="19" t="s">
        <v>6</v>
      </c>
      <c r="C78" s="15"/>
      <c r="D78" s="20" t="s">
        <v>73</v>
      </c>
      <c r="E78" s="20"/>
      <c r="F78" s="15"/>
      <c r="G78" s="15"/>
      <c r="H78" s="15"/>
      <c r="I78" s="22"/>
      <c r="K78" s="19" t="s">
        <v>6</v>
      </c>
      <c r="L78" s="15"/>
      <c r="M78" s="20" t="s">
        <v>73</v>
      </c>
      <c r="N78" s="20"/>
      <c r="O78" s="15"/>
      <c r="P78" s="15"/>
      <c r="Q78" s="15"/>
      <c r="R78" s="22"/>
      <c r="T78" s="19" t="s">
        <v>6</v>
      </c>
      <c r="U78" s="15"/>
      <c r="V78" s="20" t="s">
        <v>73</v>
      </c>
      <c r="W78" s="20"/>
      <c r="X78" s="15"/>
      <c r="Y78" s="15"/>
      <c r="Z78" s="15"/>
      <c r="AA78" s="22"/>
    </row>
    <row r="79" spans="2:27">
      <c r="B79" s="19" t="s">
        <v>7</v>
      </c>
      <c r="C79" s="20"/>
      <c r="D79" s="15"/>
      <c r="E79" s="14"/>
      <c r="F79" s="14"/>
      <c r="G79" s="15"/>
      <c r="H79" s="15"/>
      <c r="I79" s="22"/>
      <c r="K79" s="19" t="s">
        <v>7</v>
      </c>
      <c r="L79" s="20"/>
      <c r="M79" s="15"/>
      <c r="N79" s="14"/>
      <c r="O79" s="14"/>
      <c r="P79" s="15"/>
      <c r="Q79" s="15"/>
      <c r="R79" s="22"/>
      <c r="T79" s="19" t="s">
        <v>7</v>
      </c>
      <c r="U79" s="20"/>
      <c r="V79" s="15"/>
      <c r="W79" s="14"/>
      <c r="X79" s="14"/>
      <c r="Y79" s="15"/>
      <c r="Z79" s="15"/>
      <c r="AA79" s="22"/>
    </row>
    <row r="80" spans="2:27">
      <c r="B80" s="19" t="s">
        <v>0</v>
      </c>
      <c r="C80" s="14" t="s">
        <v>72</v>
      </c>
      <c r="D80" s="15"/>
      <c r="E80" s="15"/>
      <c r="F80" s="15"/>
      <c r="G80" s="15"/>
      <c r="H80" s="15"/>
      <c r="I80" s="22"/>
      <c r="K80" s="19" t="s">
        <v>0</v>
      </c>
      <c r="L80" s="14" t="s">
        <v>72</v>
      </c>
      <c r="M80" s="15"/>
      <c r="N80" s="15"/>
      <c r="O80" s="15"/>
      <c r="P80" s="15"/>
      <c r="Q80" s="15"/>
      <c r="R80" s="22"/>
      <c r="T80" s="19" t="s">
        <v>0</v>
      </c>
      <c r="U80" s="14" t="s">
        <v>72</v>
      </c>
      <c r="V80" s="15"/>
      <c r="W80" s="15"/>
      <c r="X80" s="15"/>
      <c r="Y80" s="15"/>
      <c r="Z80" s="15"/>
      <c r="AA80" s="22"/>
    </row>
    <row r="81" spans="2:27">
      <c r="B81" s="19" t="s">
        <v>10</v>
      </c>
      <c r="C81" s="15"/>
      <c r="D81" s="15"/>
      <c r="E81" s="15"/>
      <c r="F81" s="15"/>
      <c r="G81" s="15"/>
      <c r="H81" s="15"/>
      <c r="I81" s="22"/>
      <c r="K81" s="19" t="s">
        <v>10</v>
      </c>
      <c r="L81" s="15"/>
      <c r="M81" s="15"/>
      <c r="N81" s="15"/>
      <c r="O81" s="15"/>
      <c r="P81" s="15"/>
      <c r="Q81" s="15"/>
      <c r="R81" s="22"/>
      <c r="T81" s="19" t="s">
        <v>10</v>
      </c>
      <c r="U81" s="15"/>
      <c r="V81" s="15"/>
      <c r="W81" s="15"/>
      <c r="X81" s="15"/>
      <c r="Y81" s="15"/>
      <c r="Z81" s="15"/>
      <c r="AA81" s="22"/>
    </row>
    <row r="82" spans="2:27" ht="15.75" thickBot="1">
      <c r="B82" s="23" t="s">
        <v>11</v>
      </c>
      <c r="C82" s="24"/>
      <c r="D82" s="24"/>
      <c r="E82" s="24"/>
      <c r="F82" s="24"/>
      <c r="G82" s="24"/>
      <c r="H82" s="24"/>
      <c r="I82" s="25"/>
      <c r="K82" s="23" t="s">
        <v>11</v>
      </c>
      <c r="L82" s="24"/>
      <c r="M82" s="24"/>
      <c r="N82" s="24"/>
      <c r="O82" s="24"/>
      <c r="P82" s="24"/>
      <c r="Q82" s="24"/>
      <c r="R82" s="25"/>
      <c r="T82" s="23" t="s">
        <v>11</v>
      </c>
      <c r="U82" s="24"/>
      <c r="V82" s="24"/>
      <c r="W82" s="24"/>
      <c r="X82" s="24"/>
      <c r="Y82" s="24"/>
      <c r="Z82" s="24"/>
      <c r="AA82" s="25"/>
    </row>
  </sheetData>
  <mergeCells count="15">
    <mergeCell ref="C23:D23"/>
    <mergeCell ref="E23:F23"/>
    <mergeCell ref="G23:H23"/>
    <mergeCell ref="K3:L3"/>
    <mergeCell ref="M3:N3"/>
    <mergeCell ref="O3:P3"/>
    <mergeCell ref="C3:D3"/>
    <mergeCell ref="G3:H3"/>
    <mergeCell ref="E3:F3"/>
    <mergeCell ref="B26:I26"/>
    <mergeCell ref="K26:R26"/>
    <mergeCell ref="B56:I56"/>
    <mergeCell ref="K56:R56"/>
    <mergeCell ref="T26:AA26"/>
    <mergeCell ref="T56:AA5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Raritan Valley Community College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</dc:creator>
  <cp:lastModifiedBy>Brian</cp:lastModifiedBy>
  <dcterms:created xsi:type="dcterms:W3CDTF">2020-07-02T15:18:38Z</dcterms:created>
  <dcterms:modified xsi:type="dcterms:W3CDTF">2020-07-16T22:59:15Z</dcterms:modified>
</cp:coreProperties>
</file>